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defaultThemeVersion="124226"/>
  <xr:revisionPtr revIDLastSave="0" documentId="13_ncr:1_{A516829E-10AC-4107-AD74-E197B86B6F2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Version_Control" sheetId="22" r:id="rId1"/>
    <sheet name="_Definitions" sheetId="1" r:id="rId2"/>
    <sheet name="Modes" sheetId="2" r:id="rId3"/>
    <sheet name="Lines" sheetId="3" r:id="rId4"/>
    <sheet name="Branches" sheetId="6" r:id="rId5"/>
    <sheet name="Links" sheetId="21" r:id="rId6"/>
    <sheet name="Nodes" sheetId="4" r:id="rId7"/>
    <sheet name="Stations" sheetId="5" r:id="rId8"/>
    <sheet name="StationComplexes" sheetId="8" r:id="rId9"/>
    <sheet name="DayTypes" sheetId="11" r:id="rId10"/>
    <sheet name="Qhr" sheetId="9" r:id="rId11"/>
    <sheet name="Timebands" sheetId="10" r:id="rId12"/>
    <sheet name="Directions" sheetId="12" r:id="rId13"/>
    <sheet name="Movements" sheetId="13" r:id="rId14"/>
  </sheets>
  <definedNames>
    <definedName name="_xlnm._FilterDatabase" localSheetId="3" hidden="1">Lines!$A$1:$F$40</definedName>
    <definedName name="_xlnm._FilterDatabase" localSheetId="5" hidden="1">Links!$A$1:$Z$1176</definedName>
    <definedName name="_xlnm._FilterDatabase" localSheetId="6" hidden="1">Nodes!$A$1:$I$2443</definedName>
    <definedName name="_xlnm._FilterDatabase" localSheetId="10" hidden="1">Qhr!$A$1:$C$97</definedName>
    <definedName name="_xlnm._FilterDatabase" localSheetId="8" hidden="1">StationComplexes!$A$1:$F$115</definedName>
    <definedName name="_xlnm._FilterDatabase" localSheetId="7" hidden="1">Stations!$A$1:$D$708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13" i="21" l="1"/>
  <c r="P413" i="21"/>
  <c r="Q413" i="21"/>
  <c r="R413" i="21" s="1"/>
  <c r="S413" i="21" s="1"/>
  <c r="O414" i="21"/>
  <c r="P414" i="21"/>
  <c r="Q414" i="21"/>
  <c r="R414" i="21" s="1"/>
  <c r="S414" i="21" s="1"/>
  <c r="O415" i="21"/>
  <c r="P415" i="21"/>
  <c r="Q415" i="21"/>
  <c r="R415" i="21" s="1"/>
  <c r="S415" i="21" s="1"/>
  <c r="O416" i="21"/>
  <c r="P416" i="21"/>
  <c r="Q416" i="21"/>
  <c r="R416" i="21" s="1"/>
  <c r="S416" i="21" s="1"/>
  <c r="O417" i="21"/>
  <c r="P417" i="21"/>
  <c r="Q417" i="21"/>
  <c r="R417" i="21" s="1"/>
  <c r="S417" i="21" s="1"/>
  <c r="O418" i="21"/>
  <c r="P418" i="21"/>
  <c r="Q418" i="21"/>
  <c r="R418" i="21" s="1"/>
  <c r="S418" i="21" s="1"/>
  <c r="O419" i="21"/>
  <c r="P419" i="21"/>
  <c r="Q419" i="21"/>
  <c r="R419" i="21" s="1"/>
  <c r="S419" i="21" s="1"/>
  <c r="O420" i="21"/>
  <c r="P420" i="21"/>
  <c r="Q420" i="21"/>
  <c r="R420" i="21" s="1"/>
  <c r="S420" i="21" s="1"/>
  <c r="O421" i="21"/>
  <c r="P421" i="21"/>
  <c r="Q421" i="21"/>
  <c r="R421" i="21" s="1"/>
  <c r="S421" i="21" s="1"/>
  <c r="H413" i="21"/>
  <c r="A413" i="21" s="1"/>
  <c r="Y413" i="21" s="1"/>
  <c r="I413" i="21"/>
  <c r="J413" i="21"/>
  <c r="K413" i="21" s="1"/>
  <c r="L413" i="21" s="1"/>
  <c r="H414" i="21"/>
  <c r="A414" i="21" s="1"/>
  <c r="Y414" i="21" s="1"/>
  <c r="I414" i="21"/>
  <c r="B414" i="21" s="1"/>
  <c r="J414" i="21"/>
  <c r="K414" i="21" s="1"/>
  <c r="L414" i="21" s="1"/>
  <c r="H415" i="21"/>
  <c r="I415" i="21"/>
  <c r="J415" i="21"/>
  <c r="K415" i="21" s="1"/>
  <c r="L415" i="21" s="1"/>
  <c r="H416" i="21"/>
  <c r="I416" i="21"/>
  <c r="B416" i="21" s="1"/>
  <c r="J416" i="21"/>
  <c r="K416" i="21" s="1"/>
  <c r="L416" i="21" s="1"/>
  <c r="H417" i="21"/>
  <c r="A417" i="21" s="1"/>
  <c r="Y417" i="21" s="1"/>
  <c r="I417" i="21"/>
  <c r="J417" i="21"/>
  <c r="K417" i="21" s="1"/>
  <c r="L417" i="21" s="1"/>
  <c r="H418" i="21"/>
  <c r="I418" i="21"/>
  <c r="B418" i="21" s="1"/>
  <c r="J418" i="21"/>
  <c r="K418" i="21" s="1"/>
  <c r="L418" i="21" s="1"/>
  <c r="H419" i="21"/>
  <c r="A419" i="21" s="1"/>
  <c r="Y419" i="21" s="1"/>
  <c r="I419" i="21"/>
  <c r="B419" i="21" s="1"/>
  <c r="J419" i="21"/>
  <c r="K419" i="21" s="1"/>
  <c r="L419" i="21" s="1"/>
  <c r="H420" i="21"/>
  <c r="I420" i="21"/>
  <c r="J420" i="21"/>
  <c r="K420" i="21" s="1"/>
  <c r="L420" i="21" s="1"/>
  <c r="H421" i="21"/>
  <c r="A421" i="21" s="1"/>
  <c r="Y421" i="21" s="1"/>
  <c r="I421" i="21"/>
  <c r="J421" i="21"/>
  <c r="K421" i="21" s="1"/>
  <c r="L421" i="21" s="1"/>
  <c r="O366" i="21"/>
  <c r="P366" i="21"/>
  <c r="Q366" i="21"/>
  <c r="R366" i="21" s="1"/>
  <c r="S366" i="21" s="1"/>
  <c r="O367" i="21"/>
  <c r="P367" i="21"/>
  <c r="Q367" i="21"/>
  <c r="R367" i="21" s="1"/>
  <c r="S367" i="21" s="1"/>
  <c r="O368" i="21"/>
  <c r="P368" i="21"/>
  <c r="Q368" i="21"/>
  <c r="R368" i="21" s="1"/>
  <c r="S368" i="21" s="1"/>
  <c r="O369" i="21"/>
  <c r="P369" i="21"/>
  <c r="Q369" i="21"/>
  <c r="R369" i="21" s="1"/>
  <c r="S369" i="21" s="1"/>
  <c r="O370" i="21"/>
  <c r="P370" i="21"/>
  <c r="Q370" i="21"/>
  <c r="R370" i="21" s="1"/>
  <c r="S370" i="21" s="1"/>
  <c r="O371" i="21"/>
  <c r="P371" i="21"/>
  <c r="Q371" i="21"/>
  <c r="R371" i="21" s="1"/>
  <c r="S371" i="21" s="1"/>
  <c r="O372" i="21"/>
  <c r="P372" i="21"/>
  <c r="Q372" i="21"/>
  <c r="R372" i="21" s="1"/>
  <c r="S372" i="21" s="1"/>
  <c r="O373" i="21"/>
  <c r="P373" i="21"/>
  <c r="Q373" i="21"/>
  <c r="R373" i="21" s="1"/>
  <c r="S373" i="21" s="1"/>
  <c r="O374" i="21"/>
  <c r="P374" i="21"/>
  <c r="Q374" i="21"/>
  <c r="R374" i="21" s="1"/>
  <c r="S374" i="21" s="1"/>
  <c r="H366" i="21"/>
  <c r="I366" i="21"/>
  <c r="J366" i="21"/>
  <c r="K366" i="21" s="1"/>
  <c r="H367" i="21"/>
  <c r="A367" i="21" s="1"/>
  <c r="Y367" i="21" s="1"/>
  <c r="I367" i="21"/>
  <c r="B367" i="21" s="1"/>
  <c r="J367" i="21"/>
  <c r="K367" i="21" s="1"/>
  <c r="L367" i="21" s="1"/>
  <c r="H368" i="21"/>
  <c r="I368" i="21"/>
  <c r="J368" i="21"/>
  <c r="K368" i="21" s="1"/>
  <c r="L368" i="21" s="1"/>
  <c r="H369" i="21"/>
  <c r="I369" i="21"/>
  <c r="B369" i="21" s="1"/>
  <c r="J369" i="21"/>
  <c r="K369" i="21" s="1"/>
  <c r="H370" i="21"/>
  <c r="I370" i="21"/>
  <c r="J370" i="21"/>
  <c r="K370" i="21" s="1"/>
  <c r="H371" i="21"/>
  <c r="I371" i="21"/>
  <c r="J371" i="21"/>
  <c r="K371" i="21" s="1"/>
  <c r="H372" i="21"/>
  <c r="A372" i="21" s="1"/>
  <c r="Y372" i="21" s="1"/>
  <c r="I372" i="21"/>
  <c r="J372" i="21"/>
  <c r="K372" i="21" s="1"/>
  <c r="H373" i="21"/>
  <c r="I373" i="21"/>
  <c r="J373" i="21"/>
  <c r="K373" i="21" s="1"/>
  <c r="H374" i="21"/>
  <c r="A374" i="21" s="1"/>
  <c r="Y374" i="21" s="1"/>
  <c r="I374" i="21"/>
  <c r="J374" i="21"/>
  <c r="K374" i="21" s="1"/>
  <c r="A373" i="21" l="1"/>
  <c r="Y373" i="21" s="1"/>
  <c r="B370" i="21"/>
  <c r="B372" i="21"/>
  <c r="A371" i="21"/>
  <c r="Y371" i="21" s="1"/>
  <c r="B368" i="21"/>
  <c r="B421" i="21"/>
  <c r="A420" i="21"/>
  <c r="Y420" i="21" s="1"/>
  <c r="B417" i="21"/>
  <c r="A416" i="21"/>
  <c r="Y416" i="21" s="1"/>
  <c r="B413" i="21"/>
  <c r="A369" i="21"/>
  <c r="Y369" i="21" s="1"/>
  <c r="B366" i="21"/>
  <c r="A418" i="21"/>
  <c r="Y418" i="21" s="1"/>
  <c r="B415" i="21"/>
  <c r="B371" i="21"/>
  <c r="A366" i="21"/>
  <c r="Y366" i="21" s="1"/>
  <c r="B420" i="21"/>
  <c r="B373" i="21"/>
  <c r="A368" i="21"/>
  <c r="Y368" i="21" s="1"/>
  <c r="A415" i="21"/>
  <c r="Y415" i="21" s="1"/>
  <c r="A370" i="21"/>
  <c r="Y370" i="21" s="1"/>
  <c r="B374" i="21"/>
  <c r="C417" i="21"/>
  <c r="C414" i="21"/>
  <c r="C419" i="21"/>
  <c r="C416" i="21"/>
  <c r="C421" i="21"/>
  <c r="C413" i="21"/>
  <c r="C418" i="21"/>
  <c r="C415" i="21"/>
  <c r="C420" i="21"/>
  <c r="L372" i="21"/>
  <c r="C372" i="21"/>
  <c r="L373" i="21"/>
  <c r="C373" i="21"/>
  <c r="L370" i="21"/>
  <c r="C370" i="21"/>
  <c r="L369" i="21"/>
  <c r="C369" i="21"/>
  <c r="L366" i="21"/>
  <c r="C366" i="21"/>
  <c r="L374" i="21"/>
  <c r="C374" i="21"/>
  <c r="L371" i="21"/>
  <c r="C371" i="21"/>
  <c r="C367" i="21"/>
  <c r="C368" i="21"/>
  <c r="G2426" i="4"/>
  <c r="H2426" i="4"/>
  <c r="I242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O266" i="21" l="1"/>
  <c r="P266" i="21"/>
  <c r="Q266" i="21"/>
  <c r="R266" i="21" s="1"/>
  <c r="S266" i="21" s="1"/>
  <c r="O267" i="21"/>
  <c r="P267" i="21"/>
  <c r="Q267" i="21"/>
  <c r="R267" i="21" s="1"/>
  <c r="S267" i="21" s="1"/>
  <c r="O268" i="21"/>
  <c r="P268" i="21"/>
  <c r="Q268" i="21"/>
  <c r="R268" i="21" s="1"/>
  <c r="S268" i="21" s="1"/>
  <c r="O269" i="21"/>
  <c r="P269" i="21"/>
  <c r="Q269" i="21"/>
  <c r="R269" i="21" s="1"/>
  <c r="S269" i="21" s="1"/>
  <c r="O270" i="21"/>
  <c r="P270" i="21"/>
  <c r="Q270" i="21"/>
  <c r="R270" i="21" s="1"/>
  <c r="S270" i="21" s="1"/>
  <c r="O271" i="21"/>
  <c r="P271" i="21"/>
  <c r="Q271" i="21"/>
  <c r="R271" i="21" s="1"/>
  <c r="S271" i="21" s="1"/>
  <c r="O272" i="21"/>
  <c r="P272" i="21"/>
  <c r="Q272" i="21"/>
  <c r="R272" i="21" s="1"/>
  <c r="S272" i="21" s="1"/>
  <c r="O273" i="21"/>
  <c r="P273" i="21"/>
  <c r="Q273" i="21"/>
  <c r="R273" i="21" s="1"/>
  <c r="S273" i="21" s="1"/>
  <c r="O274" i="21"/>
  <c r="P274" i="21"/>
  <c r="Q274" i="21"/>
  <c r="R274" i="21" s="1"/>
  <c r="S274" i="21" s="1"/>
  <c r="O275" i="21"/>
  <c r="P275" i="21"/>
  <c r="Q275" i="21"/>
  <c r="R275" i="21" s="1"/>
  <c r="S275" i="21" s="1"/>
  <c r="O276" i="21"/>
  <c r="P276" i="21"/>
  <c r="Q276" i="21"/>
  <c r="R276" i="21" s="1"/>
  <c r="S276" i="21" s="1"/>
  <c r="O277" i="21"/>
  <c r="P277" i="21"/>
  <c r="Q277" i="21"/>
  <c r="R277" i="21" s="1"/>
  <c r="S277" i="21" s="1"/>
  <c r="O278" i="21"/>
  <c r="P278" i="21"/>
  <c r="Q278" i="21"/>
  <c r="R278" i="21" s="1"/>
  <c r="S278" i="21" s="1"/>
  <c r="O279" i="21"/>
  <c r="P279" i="21"/>
  <c r="Q279" i="21"/>
  <c r="R279" i="21" s="1"/>
  <c r="S279" i="21" s="1"/>
  <c r="O280" i="21"/>
  <c r="P280" i="21"/>
  <c r="Q280" i="21"/>
  <c r="R280" i="21" s="1"/>
  <c r="S280" i="21" s="1"/>
  <c r="O281" i="21"/>
  <c r="P281" i="21"/>
  <c r="Q281" i="21"/>
  <c r="R281" i="21" s="1"/>
  <c r="S281" i="21" s="1"/>
  <c r="O282" i="21"/>
  <c r="P282" i="21"/>
  <c r="Q282" i="21"/>
  <c r="R282" i="21" s="1"/>
  <c r="S282" i="21" s="1"/>
  <c r="O283" i="21"/>
  <c r="P283" i="21"/>
  <c r="Q283" i="21"/>
  <c r="R283" i="21" s="1"/>
  <c r="S283" i="21" s="1"/>
  <c r="O284" i="21"/>
  <c r="P284" i="21"/>
  <c r="Q284" i="21"/>
  <c r="R284" i="21" s="1"/>
  <c r="S284" i="21" s="1"/>
  <c r="O285" i="21"/>
  <c r="P285" i="21"/>
  <c r="Q285" i="21"/>
  <c r="R285" i="21" s="1"/>
  <c r="S285" i="21" s="1"/>
  <c r="O286" i="21"/>
  <c r="P286" i="21"/>
  <c r="Q286" i="21"/>
  <c r="R286" i="21" s="1"/>
  <c r="S286" i="21" s="1"/>
  <c r="O287" i="21"/>
  <c r="P287" i="21"/>
  <c r="Q287" i="21"/>
  <c r="R287" i="21" s="1"/>
  <c r="S287" i="21" s="1"/>
  <c r="O288" i="21"/>
  <c r="P288" i="21"/>
  <c r="Q288" i="21"/>
  <c r="R288" i="21" s="1"/>
  <c r="S288" i="21" s="1"/>
  <c r="O289" i="21"/>
  <c r="P289" i="21"/>
  <c r="Q289" i="21"/>
  <c r="R289" i="21" s="1"/>
  <c r="S289" i="21" s="1"/>
  <c r="O290" i="21"/>
  <c r="P290" i="21"/>
  <c r="Q290" i="21"/>
  <c r="R290" i="21" s="1"/>
  <c r="S290" i="21" s="1"/>
  <c r="O291" i="21"/>
  <c r="P291" i="21"/>
  <c r="Q291" i="21"/>
  <c r="R291" i="21" s="1"/>
  <c r="S291" i="21" s="1"/>
  <c r="O292" i="21"/>
  <c r="P292" i="21"/>
  <c r="Q292" i="21"/>
  <c r="R292" i="21" s="1"/>
  <c r="S292" i="21" s="1"/>
  <c r="O293" i="21"/>
  <c r="P293" i="21"/>
  <c r="Q293" i="21"/>
  <c r="R293" i="21" s="1"/>
  <c r="S293" i="21" s="1"/>
  <c r="O294" i="21"/>
  <c r="P294" i="21"/>
  <c r="Q294" i="21"/>
  <c r="R294" i="21" s="1"/>
  <c r="S294" i="21" s="1"/>
  <c r="O295" i="21"/>
  <c r="P295" i="21"/>
  <c r="Q295" i="21"/>
  <c r="R295" i="21" s="1"/>
  <c r="S295" i="21" s="1"/>
  <c r="O296" i="21"/>
  <c r="P296" i="21"/>
  <c r="Q296" i="21"/>
  <c r="R296" i="21" s="1"/>
  <c r="S296" i="21" s="1"/>
  <c r="O297" i="21"/>
  <c r="P297" i="21"/>
  <c r="Q297" i="21"/>
  <c r="R297" i="21" s="1"/>
  <c r="S297" i="21" s="1"/>
  <c r="O298" i="21"/>
  <c r="P298" i="21"/>
  <c r="Q298" i="21"/>
  <c r="R298" i="21" s="1"/>
  <c r="S298" i="21" s="1"/>
  <c r="O299" i="21"/>
  <c r="P299" i="21"/>
  <c r="Q299" i="21"/>
  <c r="R299" i="21" s="1"/>
  <c r="S299" i="21" s="1"/>
  <c r="O300" i="21"/>
  <c r="P300" i="21"/>
  <c r="Q300" i="21"/>
  <c r="R300" i="21" s="1"/>
  <c r="S300" i="21" s="1"/>
  <c r="O301" i="21"/>
  <c r="P301" i="21"/>
  <c r="Q301" i="21"/>
  <c r="R301" i="21" s="1"/>
  <c r="S301" i="21" s="1"/>
  <c r="O302" i="21"/>
  <c r="P302" i="21"/>
  <c r="Q302" i="21"/>
  <c r="R302" i="21" s="1"/>
  <c r="S302" i="21" s="1"/>
  <c r="O303" i="21"/>
  <c r="P303" i="21"/>
  <c r="Q303" i="21"/>
  <c r="R303" i="21" s="1"/>
  <c r="S303" i="21" s="1"/>
  <c r="O304" i="21"/>
  <c r="P304" i="21"/>
  <c r="Q304" i="21"/>
  <c r="R304" i="21" s="1"/>
  <c r="S304" i="21" s="1"/>
  <c r="O305" i="21"/>
  <c r="P305" i="21"/>
  <c r="Q305" i="21"/>
  <c r="R305" i="21" s="1"/>
  <c r="S305" i="21" s="1"/>
  <c r="O306" i="21"/>
  <c r="P306" i="21"/>
  <c r="Q306" i="21"/>
  <c r="R306" i="21" s="1"/>
  <c r="S306" i="21" s="1"/>
  <c r="O307" i="21"/>
  <c r="P307" i="21"/>
  <c r="Q307" i="21"/>
  <c r="R307" i="21" s="1"/>
  <c r="S307" i="21" s="1"/>
  <c r="O308" i="21"/>
  <c r="P308" i="21"/>
  <c r="Q308" i="21"/>
  <c r="R308" i="21" s="1"/>
  <c r="S308" i="21" s="1"/>
  <c r="O309" i="21"/>
  <c r="P309" i="21"/>
  <c r="Q309" i="21"/>
  <c r="R309" i="21" s="1"/>
  <c r="S309" i="21" s="1"/>
  <c r="O310" i="21"/>
  <c r="P310" i="21"/>
  <c r="Q310" i="21"/>
  <c r="R310" i="21" s="1"/>
  <c r="S310" i="21" s="1"/>
  <c r="O311" i="21"/>
  <c r="P311" i="21"/>
  <c r="Q311" i="21"/>
  <c r="R311" i="21" s="1"/>
  <c r="S311" i="21" s="1"/>
  <c r="O312" i="21"/>
  <c r="P312" i="21"/>
  <c r="Q312" i="21"/>
  <c r="R312" i="21" s="1"/>
  <c r="S312" i="21" s="1"/>
  <c r="O313" i="21"/>
  <c r="P313" i="21"/>
  <c r="Q313" i="21"/>
  <c r="R313" i="21" s="1"/>
  <c r="S313" i="21" s="1"/>
  <c r="O314" i="21"/>
  <c r="P314" i="21"/>
  <c r="Q314" i="21"/>
  <c r="R314" i="21" s="1"/>
  <c r="S314" i="21" s="1"/>
  <c r="O315" i="21"/>
  <c r="P315" i="21"/>
  <c r="Q315" i="21"/>
  <c r="R315" i="21" s="1"/>
  <c r="S315" i="21" s="1"/>
  <c r="O316" i="21"/>
  <c r="P316" i="21"/>
  <c r="Q316" i="21"/>
  <c r="R316" i="21" s="1"/>
  <c r="S316" i="21" s="1"/>
  <c r="O317" i="21"/>
  <c r="P317" i="21"/>
  <c r="Q317" i="21"/>
  <c r="R317" i="21" s="1"/>
  <c r="S317" i="21" s="1"/>
  <c r="O318" i="21"/>
  <c r="P318" i="21"/>
  <c r="Q318" i="21"/>
  <c r="R318" i="21" s="1"/>
  <c r="S318" i="21" s="1"/>
  <c r="O319" i="21"/>
  <c r="P319" i="21"/>
  <c r="Q319" i="21"/>
  <c r="R319" i="21" s="1"/>
  <c r="S319" i="21" s="1"/>
  <c r="O320" i="21"/>
  <c r="P320" i="21"/>
  <c r="Q320" i="21"/>
  <c r="R320" i="21" s="1"/>
  <c r="S320" i="21" s="1"/>
  <c r="O321" i="21"/>
  <c r="P321" i="21"/>
  <c r="Q321" i="21"/>
  <c r="R321" i="21" s="1"/>
  <c r="S321" i="21" s="1"/>
  <c r="O322" i="21"/>
  <c r="P322" i="21"/>
  <c r="Q322" i="21"/>
  <c r="R322" i="21" s="1"/>
  <c r="S322" i="21" s="1"/>
  <c r="O323" i="21"/>
  <c r="P323" i="21"/>
  <c r="Q323" i="21"/>
  <c r="R323" i="21" s="1"/>
  <c r="S323" i="21" s="1"/>
  <c r="O324" i="21"/>
  <c r="P324" i="21"/>
  <c r="Q324" i="21"/>
  <c r="R324" i="21" s="1"/>
  <c r="S324" i="21" s="1"/>
  <c r="O325" i="21"/>
  <c r="P325" i="21"/>
  <c r="Q325" i="21"/>
  <c r="R325" i="21" s="1"/>
  <c r="S325" i="21" s="1"/>
  <c r="O326" i="21"/>
  <c r="P326" i="21"/>
  <c r="Q326" i="21"/>
  <c r="R326" i="21" s="1"/>
  <c r="S326" i="21" s="1"/>
  <c r="O327" i="21"/>
  <c r="P327" i="21"/>
  <c r="Q327" i="21"/>
  <c r="R327" i="21" s="1"/>
  <c r="S327" i="21" s="1"/>
  <c r="O328" i="21"/>
  <c r="P328" i="21"/>
  <c r="Q328" i="21"/>
  <c r="R328" i="21" s="1"/>
  <c r="S328" i="21" s="1"/>
  <c r="O329" i="21"/>
  <c r="P329" i="21"/>
  <c r="Q329" i="21"/>
  <c r="R329" i="21" s="1"/>
  <c r="S329" i="21" s="1"/>
  <c r="O330" i="21"/>
  <c r="P330" i="21"/>
  <c r="Q330" i="21"/>
  <c r="R330" i="21" s="1"/>
  <c r="S330" i="21" s="1"/>
  <c r="O331" i="21"/>
  <c r="P331" i="21"/>
  <c r="Q331" i="21"/>
  <c r="R331" i="21" s="1"/>
  <c r="S331" i="21" s="1"/>
  <c r="O332" i="21"/>
  <c r="P332" i="21"/>
  <c r="Q332" i="21"/>
  <c r="R332" i="21" s="1"/>
  <c r="S332" i="21" s="1"/>
  <c r="O333" i="21"/>
  <c r="P333" i="21"/>
  <c r="Q333" i="21"/>
  <c r="R333" i="21" s="1"/>
  <c r="S333" i="21" s="1"/>
  <c r="O334" i="21"/>
  <c r="P334" i="21"/>
  <c r="Q334" i="21"/>
  <c r="R334" i="21" s="1"/>
  <c r="S334" i="21" s="1"/>
  <c r="O335" i="21"/>
  <c r="P335" i="21"/>
  <c r="Q335" i="21"/>
  <c r="R335" i="21" s="1"/>
  <c r="S335" i="21" s="1"/>
  <c r="O336" i="21"/>
  <c r="P336" i="21"/>
  <c r="Q336" i="21"/>
  <c r="R336" i="21" s="1"/>
  <c r="S336" i="21" s="1"/>
  <c r="O337" i="21"/>
  <c r="P337" i="21"/>
  <c r="Q337" i="21"/>
  <c r="R337" i="21" s="1"/>
  <c r="S337" i="21" s="1"/>
  <c r="O338" i="21"/>
  <c r="P338" i="21"/>
  <c r="Q338" i="21"/>
  <c r="R338" i="21" s="1"/>
  <c r="S338" i="21" s="1"/>
  <c r="O339" i="21"/>
  <c r="P339" i="21"/>
  <c r="Q339" i="21"/>
  <c r="R339" i="21" s="1"/>
  <c r="S339" i="21" s="1"/>
  <c r="O340" i="21"/>
  <c r="P340" i="21"/>
  <c r="Q340" i="21"/>
  <c r="R340" i="21" s="1"/>
  <c r="S340" i="21" s="1"/>
  <c r="O341" i="21"/>
  <c r="P341" i="21"/>
  <c r="Q341" i="21"/>
  <c r="R341" i="21" s="1"/>
  <c r="S341" i="21" s="1"/>
  <c r="O342" i="21"/>
  <c r="P342" i="21"/>
  <c r="Q342" i="21"/>
  <c r="R342" i="21" s="1"/>
  <c r="S342" i="21" s="1"/>
  <c r="O343" i="21"/>
  <c r="P343" i="21"/>
  <c r="Q343" i="21"/>
  <c r="R343" i="21" s="1"/>
  <c r="S343" i="21" s="1"/>
  <c r="O344" i="21"/>
  <c r="P344" i="21"/>
  <c r="Q344" i="21"/>
  <c r="R344" i="21" s="1"/>
  <c r="S344" i="21" s="1"/>
  <c r="O345" i="21"/>
  <c r="P345" i="21"/>
  <c r="Q345" i="21"/>
  <c r="R345" i="21" s="1"/>
  <c r="S345" i="21" s="1"/>
  <c r="O346" i="21"/>
  <c r="P346" i="21"/>
  <c r="Q346" i="21"/>
  <c r="R346" i="21" s="1"/>
  <c r="S346" i="21" s="1"/>
  <c r="O347" i="21"/>
  <c r="P347" i="21"/>
  <c r="Q347" i="21"/>
  <c r="R347" i="21" s="1"/>
  <c r="S347" i="21" s="1"/>
  <c r="O348" i="21"/>
  <c r="P348" i="21"/>
  <c r="Q348" i="21"/>
  <c r="R348" i="21" s="1"/>
  <c r="S348" i="21" s="1"/>
  <c r="O349" i="21"/>
  <c r="P349" i="21"/>
  <c r="Q349" i="21"/>
  <c r="R349" i="21" s="1"/>
  <c r="S349" i="21" s="1"/>
  <c r="O350" i="21"/>
  <c r="P350" i="21"/>
  <c r="Q350" i="21"/>
  <c r="R350" i="21" s="1"/>
  <c r="S350" i="21" s="1"/>
  <c r="O351" i="21"/>
  <c r="P351" i="21"/>
  <c r="Q351" i="21"/>
  <c r="R351" i="21" s="1"/>
  <c r="S351" i="21" s="1"/>
  <c r="O352" i="21"/>
  <c r="P352" i="21"/>
  <c r="Q352" i="21"/>
  <c r="R352" i="21" s="1"/>
  <c r="S352" i="21" s="1"/>
  <c r="O353" i="21"/>
  <c r="P353" i="21"/>
  <c r="Q353" i="21"/>
  <c r="R353" i="21" s="1"/>
  <c r="S353" i="21" s="1"/>
  <c r="O354" i="21"/>
  <c r="P354" i="21"/>
  <c r="Q354" i="21"/>
  <c r="R354" i="21" s="1"/>
  <c r="S354" i="21" s="1"/>
  <c r="O355" i="21"/>
  <c r="P355" i="21"/>
  <c r="Q355" i="21"/>
  <c r="R355" i="21" s="1"/>
  <c r="S355" i="21" s="1"/>
  <c r="O356" i="21"/>
  <c r="P356" i="21"/>
  <c r="Q356" i="21"/>
  <c r="R356" i="21" s="1"/>
  <c r="S356" i="21" s="1"/>
  <c r="O357" i="21"/>
  <c r="P357" i="21"/>
  <c r="Q357" i="21"/>
  <c r="R357" i="21" s="1"/>
  <c r="S357" i="21" s="1"/>
  <c r="O358" i="21"/>
  <c r="P358" i="21"/>
  <c r="Q358" i="21"/>
  <c r="R358" i="21" s="1"/>
  <c r="S358" i="21" s="1"/>
  <c r="O359" i="21"/>
  <c r="P359" i="21"/>
  <c r="Q359" i="21"/>
  <c r="R359" i="21" s="1"/>
  <c r="S359" i="21" s="1"/>
  <c r="O360" i="21"/>
  <c r="P360" i="21"/>
  <c r="Q360" i="21"/>
  <c r="R360" i="21" s="1"/>
  <c r="S360" i="21" s="1"/>
  <c r="O361" i="21"/>
  <c r="P361" i="21"/>
  <c r="Q361" i="21"/>
  <c r="R361" i="21" s="1"/>
  <c r="S361" i="21" s="1"/>
  <c r="O362" i="21"/>
  <c r="P362" i="21"/>
  <c r="Q362" i="21"/>
  <c r="R362" i="21" s="1"/>
  <c r="S362" i="21" s="1"/>
  <c r="O363" i="21"/>
  <c r="P363" i="21"/>
  <c r="Q363" i="21"/>
  <c r="R363" i="21" s="1"/>
  <c r="S363" i="21" s="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H266" i="21"/>
  <c r="I266" i="21"/>
  <c r="J266" i="21"/>
  <c r="K266" i="21" s="1"/>
  <c r="H267" i="21"/>
  <c r="I267" i="21"/>
  <c r="J267" i="21"/>
  <c r="K267" i="21" s="1"/>
  <c r="H268" i="21"/>
  <c r="I268" i="21"/>
  <c r="J268" i="21"/>
  <c r="K268" i="21" s="1"/>
  <c r="H269" i="21"/>
  <c r="I269" i="21"/>
  <c r="J269" i="21"/>
  <c r="K269" i="21" s="1"/>
  <c r="H270" i="21"/>
  <c r="I270" i="21"/>
  <c r="J270" i="21"/>
  <c r="K270" i="21" s="1"/>
  <c r="H271" i="21"/>
  <c r="I271" i="21"/>
  <c r="J271" i="21"/>
  <c r="K271" i="21" s="1"/>
  <c r="H272" i="21"/>
  <c r="I272" i="21"/>
  <c r="B272" i="21" s="1"/>
  <c r="J272" i="21"/>
  <c r="K272" i="21" s="1"/>
  <c r="H273" i="21"/>
  <c r="I273" i="21"/>
  <c r="J273" i="21"/>
  <c r="K273" i="21" s="1"/>
  <c r="H274" i="21"/>
  <c r="I274" i="21"/>
  <c r="J274" i="21"/>
  <c r="K274" i="21" s="1"/>
  <c r="H275" i="21"/>
  <c r="A275" i="21" s="1"/>
  <c r="Y275" i="21" s="1"/>
  <c r="I275" i="21"/>
  <c r="J275" i="21"/>
  <c r="K275" i="21" s="1"/>
  <c r="H276" i="21"/>
  <c r="I276" i="21"/>
  <c r="J276" i="21"/>
  <c r="K276" i="21" s="1"/>
  <c r="H277" i="21"/>
  <c r="I277" i="21"/>
  <c r="J277" i="21"/>
  <c r="K277" i="21" s="1"/>
  <c r="C277" i="21" s="1"/>
  <c r="H278" i="21"/>
  <c r="I278" i="21"/>
  <c r="J278" i="21"/>
  <c r="K278" i="21" s="1"/>
  <c r="H279" i="21"/>
  <c r="I279" i="21"/>
  <c r="J279" i="21"/>
  <c r="K279" i="21" s="1"/>
  <c r="H280" i="21"/>
  <c r="I280" i="21"/>
  <c r="B280" i="21" s="1"/>
  <c r="J280" i="21"/>
  <c r="K280" i="21" s="1"/>
  <c r="H281" i="21"/>
  <c r="I281" i="21"/>
  <c r="J281" i="21"/>
  <c r="K281" i="21" s="1"/>
  <c r="H282" i="21"/>
  <c r="I282" i="21"/>
  <c r="J282" i="21"/>
  <c r="K282" i="21" s="1"/>
  <c r="H283" i="21"/>
  <c r="A283" i="21" s="1"/>
  <c r="Y283" i="21" s="1"/>
  <c r="I283" i="21"/>
  <c r="J283" i="21"/>
  <c r="K283" i="21" s="1"/>
  <c r="H284" i="21"/>
  <c r="I284" i="21"/>
  <c r="J284" i="21"/>
  <c r="K284" i="21" s="1"/>
  <c r="H285" i="21"/>
  <c r="I285" i="21"/>
  <c r="J285" i="21"/>
  <c r="K285" i="21" s="1"/>
  <c r="H286" i="21"/>
  <c r="I286" i="21"/>
  <c r="J286" i="21"/>
  <c r="K286" i="21" s="1"/>
  <c r="H287" i="21"/>
  <c r="I287" i="21"/>
  <c r="J287" i="21"/>
  <c r="K287" i="21" s="1"/>
  <c r="H288" i="21"/>
  <c r="I288" i="21"/>
  <c r="B288" i="21" s="1"/>
  <c r="J288" i="21"/>
  <c r="K288" i="21" s="1"/>
  <c r="H289" i="21"/>
  <c r="I289" i="21"/>
  <c r="J289" i="21"/>
  <c r="K289" i="21" s="1"/>
  <c r="H290" i="21"/>
  <c r="I290" i="21"/>
  <c r="J290" i="21"/>
  <c r="K290" i="21" s="1"/>
  <c r="H291" i="21"/>
  <c r="I291" i="21"/>
  <c r="J291" i="21"/>
  <c r="K291" i="21" s="1"/>
  <c r="H292" i="21"/>
  <c r="I292" i="21"/>
  <c r="J292" i="21"/>
  <c r="K292" i="21" s="1"/>
  <c r="H293" i="21"/>
  <c r="I293" i="21"/>
  <c r="J293" i="21"/>
  <c r="K293" i="21" s="1"/>
  <c r="H294" i="21"/>
  <c r="I294" i="21"/>
  <c r="J294" i="21"/>
  <c r="K294" i="21" s="1"/>
  <c r="H295" i="21"/>
  <c r="I295" i="21"/>
  <c r="J295" i="21"/>
  <c r="K295" i="21" s="1"/>
  <c r="H296" i="21"/>
  <c r="I296" i="21"/>
  <c r="B296" i="21" s="1"/>
  <c r="J296" i="21"/>
  <c r="K296" i="21" s="1"/>
  <c r="H297" i="21"/>
  <c r="I297" i="21"/>
  <c r="J297" i="21"/>
  <c r="K297" i="21" s="1"/>
  <c r="H298" i="21"/>
  <c r="I298" i="21"/>
  <c r="J298" i="21"/>
  <c r="K298" i="21" s="1"/>
  <c r="H299" i="21"/>
  <c r="I299" i="21"/>
  <c r="J299" i="21"/>
  <c r="K299" i="21" s="1"/>
  <c r="H300" i="21"/>
  <c r="I300" i="21"/>
  <c r="J300" i="21"/>
  <c r="K300" i="21" s="1"/>
  <c r="H301" i="21"/>
  <c r="I301" i="21"/>
  <c r="J301" i="21"/>
  <c r="K301" i="21" s="1"/>
  <c r="H302" i="21"/>
  <c r="I302" i="21"/>
  <c r="J302" i="21"/>
  <c r="K302" i="21" s="1"/>
  <c r="H303" i="21"/>
  <c r="I303" i="21"/>
  <c r="J303" i="21"/>
  <c r="K303" i="21" s="1"/>
  <c r="H304" i="21"/>
  <c r="I304" i="21"/>
  <c r="J304" i="21"/>
  <c r="K304" i="21" s="1"/>
  <c r="H305" i="21"/>
  <c r="I305" i="21"/>
  <c r="J305" i="21"/>
  <c r="K305" i="21" s="1"/>
  <c r="H306" i="21"/>
  <c r="I306" i="21"/>
  <c r="J306" i="21"/>
  <c r="K306" i="21" s="1"/>
  <c r="H307" i="21"/>
  <c r="I307" i="21"/>
  <c r="J307" i="21"/>
  <c r="K307" i="21" s="1"/>
  <c r="H308" i="21"/>
  <c r="I308" i="21"/>
  <c r="J308" i="21"/>
  <c r="K308" i="21" s="1"/>
  <c r="H309" i="21"/>
  <c r="I309" i="21"/>
  <c r="J309" i="21"/>
  <c r="K309" i="21" s="1"/>
  <c r="C309" i="21" s="1"/>
  <c r="H310" i="21"/>
  <c r="I310" i="21"/>
  <c r="J310" i="21"/>
  <c r="K310" i="21" s="1"/>
  <c r="H311" i="21"/>
  <c r="I311" i="21"/>
  <c r="J311" i="21"/>
  <c r="K311" i="21" s="1"/>
  <c r="H312" i="21"/>
  <c r="I312" i="21"/>
  <c r="B312" i="21" s="1"/>
  <c r="J312" i="21"/>
  <c r="K312" i="21" s="1"/>
  <c r="H313" i="21"/>
  <c r="I313" i="21"/>
  <c r="J313" i="21"/>
  <c r="K313" i="21" s="1"/>
  <c r="H314" i="21"/>
  <c r="I314" i="21"/>
  <c r="J314" i="21"/>
  <c r="K314" i="21" s="1"/>
  <c r="H315" i="21"/>
  <c r="I315" i="21"/>
  <c r="J315" i="21"/>
  <c r="K315" i="21" s="1"/>
  <c r="H316" i="21"/>
  <c r="I316" i="21"/>
  <c r="J316" i="21"/>
  <c r="K316" i="21" s="1"/>
  <c r="H317" i="21"/>
  <c r="I317" i="21"/>
  <c r="J317" i="21"/>
  <c r="K317" i="21" s="1"/>
  <c r="H318" i="21"/>
  <c r="I318" i="21"/>
  <c r="J318" i="21"/>
  <c r="K318" i="21" s="1"/>
  <c r="H319" i="21"/>
  <c r="I319" i="21"/>
  <c r="J319" i="21"/>
  <c r="K319" i="21" s="1"/>
  <c r="H320" i="21"/>
  <c r="I320" i="21"/>
  <c r="B320" i="21" s="1"/>
  <c r="J320" i="21"/>
  <c r="K320" i="21" s="1"/>
  <c r="H321" i="21"/>
  <c r="I321" i="21"/>
  <c r="J321" i="21"/>
  <c r="K321" i="21" s="1"/>
  <c r="H322" i="21"/>
  <c r="I322" i="21"/>
  <c r="J322" i="21"/>
  <c r="K322" i="21" s="1"/>
  <c r="H323" i="21"/>
  <c r="A323" i="21" s="1"/>
  <c r="Y323" i="21" s="1"/>
  <c r="I323" i="21"/>
  <c r="J323" i="21"/>
  <c r="K323" i="21" s="1"/>
  <c r="H324" i="21"/>
  <c r="I324" i="21"/>
  <c r="J324" i="21"/>
  <c r="K324" i="21" s="1"/>
  <c r="H325" i="21"/>
  <c r="I325" i="21"/>
  <c r="J325" i="21"/>
  <c r="K325" i="21" s="1"/>
  <c r="C325" i="21" s="1"/>
  <c r="H326" i="21"/>
  <c r="I326" i="21"/>
  <c r="J326" i="21"/>
  <c r="K326" i="21" s="1"/>
  <c r="H327" i="21"/>
  <c r="I327" i="21"/>
  <c r="J327" i="21"/>
  <c r="K327" i="21" s="1"/>
  <c r="H328" i="21"/>
  <c r="I328" i="21"/>
  <c r="B328" i="21" s="1"/>
  <c r="J328" i="21"/>
  <c r="K328" i="21" s="1"/>
  <c r="H329" i="21"/>
  <c r="I329" i="21"/>
  <c r="J329" i="21"/>
  <c r="K329" i="21" s="1"/>
  <c r="H330" i="21"/>
  <c r="I330" i="21"/>
  <c r="J330" i="21"/>
  <c r="K330" i="21" s="1"/>
  <c r="H331" i="21"/>
  <c r="I331" i="21"/>
  <c r="J331" i="21"/>
  <c r="K331" i="21" s="1"/>
  <c r="H332" i="21"/>
  <c r="I332" i="21"/>
  <c r="J332" i="21"/>
  <c r="K332" i="21" s="1"/>
  <c r="H333" i="21"/>
  <c r="I333" i="21"/>
  <c r="J333" i="21"/>
  <c r="K333" i="21" s="1"/>
  <c r="C333" i="21" s="1"/>
  <c r="H334" i="21"/>
  <c r="I334" i="21"/>
  <c r="J334" i="21"/>
  <c r="K334" i="21" s="1"/>
  <c r="H335" i="21"/>
  <c r="I335" i="21"/>
  <c r="J335" i="21"/>
  <c r="K335" i="21" s="1"/>
  <c r="H336" i="21"/>
  <c r="I336" i="21"/>
  <c r="J336" i="21"/>
  <c r="K336" i="21" s="1"/>
  <c r="H337" i="21"/>
  <c r="I337" i="21"/>
  <c r="J337" i="21"/>
  <c r="K337" i="21" s="1"/>
  <c r="H338" i="21"/>
  <c r="I338" i="21"/>
  <c r="J338" i="21"/>
  <c r="K338" i="21" s="1"/>
  <c r="H339" i="21"/>
  <c r="I339" i="21"/>
  <c r="J339" i="21"/>
  <c r="K339" i="21" s="1"/>
  <c r="H340" i="21"/>
  <c r="I340" i="21"/>
  <c r="J340" i="21"/>
  <c r="K340" i="21" s="1"/>
  <c r="H341" i="21"/>
  <c r="I341" i="21"/>
  <c r="J341" i="21"/>
  <c r="K341" i="21" s="1"/>
  <c r="C341" i="21" s="1"/>
  <c r="H342" i="21"/>
  <c r="I342" i="21"/>
  <c r="J342" i="21"/>
  <c r="K342" i="21" s="1"/>
  <c r="H343" i="21"/>
  <c r="I343" i="21"/>
  <c r="J343" i="21"/>
  <c r="K343" i="21" s="1"/>
  <c r="H344" i="21"/>
  <c r="I344" i="21"/>
  <c r="J344" i="21"/>
  <c r="K344" i="21" s="1"/>
  <c r="H345" i="21"/>
  <c r="I345" i="21"/>
  <c r="J345" i="21"/>
  <c r="K345" i="21" s="1"/>
  <c r="H346" i="21"/>
  <c r="I346" i="21"/>
  <c r="J346" i="21"/>
  <c r="K346" i="21" s="1"/>
  <c r="H347" i="21"/>
  <c r="I347" i="21"/>
  <c r="J347" i="21"/>
  <c r="K347" i="21" s="1"/>
  <c r="H348" i="21"/>
  <c r="I348" i="21"/>
  <c r="J348" i="21"/>
  <c r="K348" i="21" s="1"/>
  <c r="H349" i="21"/>
  <c r="I349" i="21"/>
  <c r="J349" i="21"/>
  <c r="K349" i="21" s="1"/>
  <c r="C349" i="21" s="1"/>
  <c r="H350" i="21"/>
  <c r="I350" i="21"/>
  <c r="J350" i="21"/>
  <c r="K350" i="21" s="1"/>
  <c r="H351" i="21"/>
  <c r="I351" i="21"/>
  <c r="J351" i="21"/>
  <c r="K351" i="21" s="1"/>
  <c r="H352" i="21"/>
  <c r="I352" i="21"/>
  <c r="B352" i="21" s="1"/>
  <c r="J352" i="21"/>
  <c r="K352" i="21" s="1"/>
  <c r="H353" i="21"/>
  <c r="I353" i="21"/>
  <c r="J353" i="21"/>
  <c r="K353" i="21" s="1"/>
  <c r="H354" i="21"/>
  <c r="I354" i="21"/>
  <c r="J354" i="21"/>
  <c r="K354" i="21" s="1"/>
  <c r="H355" i="21"/>
  <c r="I355" i="21"/>
  <c r="J355" i="21"/>
  <c r="K355" i="21" s="1"/>
  <c r="H356" i="21"/>
  <c r="I356" i="21"/>
  <c r="J356" i="21"/>
  <c r="K356" i="21" s="1"/>
  <c r="H357" i="21"/>
  <c r="I357" i="21"/>
  <c r="J357" i="21"/>
  <c r="K357" i="21" s="1"/>
  <c r="H358" i="21"/>
  <c r="I358" i="21"/>
  <c r="J358" i="21"/>
  <c r="K358" i="21" s="1"/>
  <c r="H359" i="21"/>
  <c r="I359" i="21"/>
  <c r="J359" i="21"/>
  <c r="K359" i="21" s="1"/>
  <c r="H360" i="21"/>
  <c r="I360" i="21"/>
  <c r="J360" i="21"/>
  <c r="K360" i="21" s="1"/>
  <c r="H361" i="21"/>
  <c r="I361" i="21"/>
  <c r="J361" i="21"/>
  <c r="K361" i="21" s="1"/>
  <c r="H362" i="21"/>
  <c r="I362" i="21"/>
  <c r="J362" i="21"/>
  <c r="K362" i="21" s="1"/>
  <c r="H363" i="21"/>
  <c r="I363" i="21"/>
  <c r="J363" i="21"/>
  <c r="K363" i="21" s="1"/>
  <c r="A267" i="21" l="1"/>
  <c r="Y267" i="21" s="1"/>
  <c r="B295" i="21"/>
  <c r="B287" i="21"/>
  <c r="B279" i="21"/>
  <c r="B271" i="21"/>
  <c r="B360" i="21"/>
  <c r="C292" i="21"/>
  <c r="C276" i="21"/>
  <c r="B293" i="21"/>
  <c r="B269" i="21"/>
  <c r="C348" i="21"/>
  <c r="C332" i="21"/>
  <c r="B327" i="21"/>
  <c r="C324" i="21"/>
  <c r="B292" i="21"/>
  <c r="B284" i="21"/>
  <c r="A279" i="21"/>
  <c r="Y279" i="21" s="1"/>
  <c r="B276" i="21"/>
  <c r="A271" i="21"/>
  <c r="Y271" i="21" s="1"/>
  <c r="C302" i="21"/>
  <c r="B297" i="21"/>
  <c r="B289" i="21"/>
  <c r="B281" i="21"/>
  <c r="B273" i="21"/>
  <c r="C323" i="21"/>
  <c r="B318" i="21"/>
  <c r="C307" i="21"/>
  <c r="B286" i="21"/>
  <c r="B270" i="21"/>
  <c r="C331" i="21"/>
  <c r="B326" i="21"/>
  <c r="C315" i="21"/>
  <c r="B310" i="21"/>
  <c r="B294" i="21"/>
  <c r="C267" i="21"/>
  <c r="C344" i="21"/>
  <c r="B331" i="21"/>
  <c r="C304" i="21"/>
  <c r="B299" i="21"/>
  <c r="C296" i="21"/>
  <c r="B291" i="21"/>
  <c r="C288" i="21"/>
  <c r="C280" i="21"/>
  <c r="B275" i="21"/>
  <c r="B267" i="21"/>
  <c r="C266" i="21"/>
  <c r="B363" i="21"/>
  <c r="B355" i="21"/>
  <c r="B347" i="21"/>
  <c r="B359" i="21"/>
  <c r="B351" i="21"/>
  <c r="B356" i="21"/>
  <c r="B348" i="21"/>
  <c r="C345" i="21"/>
  <c r="B332" i="21"/>
  <c r="C329" i="21"/>
  <c r="B324" i="21"/>
  <c r="B316" i="21"/>
  <c r="C313" i="21"/>
  <c r="B308" i="21"/>
  <c r="A303" i="21"/>
  <c r="Y303" i="21" s="1"/>
  <c r="B300" i="21"/>
  <c r="B357" i="21"/>
  <c r="B349" i="21"/>
  <c r="C346" i="21"/>
  <c r="B325" i="21"/>
  <c r="B354" i="21"/>
  <c r="C351" i="21"/>
  <c r="B346" i="21"/>
  <c r="C335" i="21"/>
  <c r="B330" i="21"/>
  <c r="C327" i="21"/>
  <c r="B322" i="21"/>
  <c r="B314" i="21"/>
  <c r="C311" i="21"/>
  <c r="B298" i="21"/>
  <c r="B290" i="21"/>
  <c r="B282" i="21"/>
  <c r="B266" i="21"/>
  <c r="B361" i="21"/>
  <c r="B353" i="21"/>
  <c r="B345" i="21"/>
  <c r="B329" i="21"/>
  <c r="B358" i="21"/>
  <c r="B350" i="21"/>
  <c r="C347" i="21"/>
  <c r="C339" i="21"/>
  <c r="C343" i="21"/>
  <c r="A358" i="21"/>
  <c r="Y358" i="21" s="1"/>
  <c r="A354" i="21"/>
  <c r="Y354" i="21" s="1"/>
  <c r="A350" i="21"/>
  <c r="Y350" i="21" s="1"/>
  <c r="C278" i="21"/>
  <c r="C363" i="21"/>
  <c r="C361" i="21"/>
  <c r="C359" i="21"/>
  <c r="C357" i="21"/>
  <c r="C355" i="21"/>
  <c r="C353" i="21"/>
  <c r="C287" i="21"/>
  <c r="C303" i="21"/>
  <c r="C289" i="21"/>
  <c r="A363" i="21"/>
  <c r="Y363" i="21" s="1"/>
  <c r="A355" i="21"/>
  <c r="Y355" i="21" s="1"/>
  <c r="A347" i="21"/>
  <c r="Y347" i="21" s="1"/>
  <c r="A343" i="21"/>
  <c r="Y343" i="21" s="1"/>
  <c r="A339" i="21"/>
  <c r="Y339" i="21" s="1"/>
  <c r="A335" i="21"/>
  <c r="Y335" i="21" s="1"/>
  <c r="A331" i="21"/>
  <c r="Y331" i="21" s="1"/>
  <c r="B323" i="21"/>
  <c r="B321" i="21"/>
  <c r="B319" i="21"/>
  <c r="B317" i="21"/>
  <c r="B315" i="21"/>
  <c r="B313" i="21"/>
  <c r="B311" i="21"/>
  <c r="B309" i="21"/>
  <c r="B307" i="21"/>
  <c r="C301" i="21"/>
  <c r="C293" i="21"/>
  <c r="C285" i="21"/>
  <c r="C291" i="21"/>
  <c r="C283" i="21"/>
  <c r="B343" i="21"/>
  <c r="B341" i="21"/>
  <c r="B339" i="21"/>
  <c r="B337" i="21"/>
  <c r="B335" i="21"/>
  <c r="B333" i="21"/>
  <c r="C299" i="21"/>
  <c r="C297" i="21"/>
  <c r="B305" i="21"/>
  <c r="B303" i="21"/>
  <c r="B301" i="21"/>
  <c r="C275" i="21"/>
  <c r="C273" i="21"/>
  <c r="C269" i="21"/>
  <c r="B362" i="21"/>
  <c r="A319" i="21"/>
  <c r="Y319" i="21" s="1"/>
  <c r="A311" i="21"/>
  <c r="Y311" i="21" s="1"/>
  <c r="A307" i="21"/>
  <c r="Y307" i="21" s="1"/>
  <c r="B277" i="21"/>
  <c r="B344" i="21"/>
  <c r="B342" i="21"/>
  <c r="B340" i="21"/>
  <c r="B338" i="21"/>
  <c r="B336" i="21"/>
  <c r="B334" i="21"/>
  <c r="C322" i="21"/>
  <c r="C320" i="21"/>
  <c r="C316" i="21"/>
  <c r="C312" i="21"/>
  <c r="C308" i="21"/>
  <c r="C306" i="21"/>
  <c r="C274" i="21"/>
  <c r="C272" i="21"/>
  <c r="C268" i="21"/>
  <c r="C362" i="21"/>
  <c r="C356" i="21"/>
  <c r="C354" i="21"/>
  <c r="C350" i="21"/>
  <c r="C319" i="21"/>
  <c r="C317" i="21"/>
  <c r="B274" i="21"/>
  <c r="C336" i="21"/>
  <c r="C334" i="21"/>
  <c r="A327" i="21"/>
  <c r="Y327" i="21" s="1"/>
  <c r="C281" i="21"/>
  <c r="C330" i="21"/>
  <c r="B285" i="21"/>
  <c r="C279" i="21"/>
  <c r="C314" i="21"/>
  <c r="A295" i="21"/>
  <c r="Y295" i="21" s="1"/>
  <c r="A291" i="21"/>
  <c r="Y291" i="21" s="1"/>
  <c r="A287" i="21"/>
  <c r="Y287" i="21" s="1"/>
  <c r="C300" i="21"/>
  <c r="C298" i="21"/>
  <c r="B306" i="21"/>
  <c r="B304" i="21"/>
  <c r="B302" i="21"/>
  <c r="C282" i="21"/>
  <c r="L352" i="21"/>
  <c r="C352" i="21"/>
  <c r="A353" i="21"/>
  <c r="Y353" i="21" s="1"/>
  <c r="A359" i="21"/>
  <c r="Y359" i="21" s="1"/>
  <c r="L360" i="21"/>
  <c r="C360" i="21"/>
  <c r="C337" i="21"/>
  <c r="A332" i="21"/>
  <c r="Y332" i="21" s="1"/>
  <c r="A330" i="21"/>
  <c r="Y330" i="21" s="1"/>
  <c r="A293" i="21"/>
  <c r="Y293" i="21" s="1"/>
  <c r="A289" i="21"/>
  <c r="Y289" i="21" s="1"/>
  <c r="A345" i="21"/>
  <c r="Y345" i="21" s="1"/>
  <c r="A328" i="21"/>
  <c r="Y328" i="21" s="1"/>
  <c r="A326" i="21"/>
  <c r="Y326" i="21" s="1"/>
  <c r="A324" i="21"/>
  <c r="Y324" i="21" s="1"/>
  <c r="A322" i="21"/>
  <c r="Y322" i="21" s="1"/>
  <c r="A273" i="21"/>
  <c r="Y273" i="21" s="1"/>
  <c r="A346" i="21"/>
  <c r="Y346" i="21" s="1"/>
  <c r="A341" i="21"/>
  <c r="Y341" i="21" s="1"/>
  <c r="A337" i="21"/>
  <c r="Y337" i="21" s="1"/>
  <c r="A312" i="21"/>
  <c r="Y312" i="21" s="1"/>
  <c r="A310" i="21"/>
  <c r="Y310" i="21" s="1"/>
  <c r="A308" i="21"/>
  <c r="Y308" i="21" s="1"/>
  <c r="A306" i="21"/>
  <c r="Y306" i="21" s="1"/>
  <c r="C284" i="21"/>
  <c r="A362" i="21"/>
  <c r="Y362" i="21" s="1"/>
  <c r="A356" i="21"/>
  <c r="Y356" i="21" s="1"/>
  <c r="A357" i="21"/>
  <c r="Y357" i="21" s="1"/>
  <c r="A360" i="21"/>
  <c r="Y360" i="21" s="1"/>
  <c r="C340" i="21"/>
  <c r="C338" i="21"/>
  <c r="A329" i="21"/>
  <c r="Y329" i="21" s="1"/>
  <c r="A292" i="21"/>
  <c r="Y292" i="21" s="1"/>
  <c r="A290" i="21"/>
  <c r="Y290" i="21" s="1"/>
  <c r="A348" i="21"/>
  <c r="Y348" i="21" s="1"/>
  <c r="A276" i="21"/>
  <c r="Y276" i="21" s="1"/>
  <c r="A325" i="21"/>
  <c r="Y325" i="21" s="1"/>
  <c r="A321" i="21"/>
  <c r="Y321" i="21" s="1"/>
  <c r="A274" i="21"/>
  <c r="Y274" i="21" s="1"/>
  <c r="A361" i="21"/>
  <c r="Y361" i="21" s="1"/>
  <c r="A344" i="21"/>
  <c r="Y344" i="21" s="1"/>
  <c r="A342" i="21"/>
  <c r="Y342" i="21" s="1"/>
  <c r="A340" i="21"/>
  <c r="Y340" i="21" s="1"/>
  <c r="A338" i="21"/>
  <c r="Y338" i="21" s="1"/>
  <c r="C328" i="21"/>
  <c r="A305" i="21"/>
  <c r="Y305" i="21" s="1"/>
  <c r="A352" i="21"/>
  <c r="Y352" i="21" s="1"/>
  <c r="C342" i="21"/>
  <c r="A333" i="21"/>
  <c r="Y333" i="21" s="1"/>
  <c r="A320" i="21"/>
  <c r="Y320" i="21" s="1"/>
  <c r="A318" i="21"/>
  <c r="Y318" i="21" s="1"/>
  <c r="C310" i="21"/>
  <c r="A301" i="21"/>
  <c r="Y301" i="21" s="1"/>
  <c r="C295" i="21"/>
  <c r="A288" i="21"/>
  <c r="Y288" i="21" s="1"/>
  <c r="A286" i="21"/>
  <c r="Y286" i="21" s="1"/>
  <c r="A269" i="21"/>
  <c r="Y269" i="21" s="1"/>
  <c r="C321" i="21"/>
  <c r="A316" i="21"/>
  <c r="Y316" i="21" s="1"/>
  <c r="A314" i="21"/>
  <c r="Y314" i="21" s="1"/>
  <c r="A299" i="21"/>
  <c r="Y299" i="21" s="1"/>
  <c r="A297" i="21"/>
  <c r="Y297" i="21" s="1"/>
  <c r="A284" i="21"/>
  <c r="Y284" i="21" s="1"/>
  <c r="A282" i="21"/>
  <c r="Y282" i="21" s="1"/>
  <c r="B278" i="21"/>
  <c r="A280" i="21"/>
  <c r="Y280" i="21" s="1"/>
  <c r="A278" i="21"/>
  <c r="Y278" i="21" s="1"/>
  <c r="C270" i="21"/>
  <c r="C358" i="21"/>
  <c r="A351" i="21"/>
  <c r="Y351" i="21" s="1"/>
  <c r="A349" i="21"/>
  <c r="Y349" i="21" s="1"/>
  <c r="A336" i="21"/>
  <c r="Y336" i="21" s="1"/>
  <c r="A334" i="21"/>
  <c r="Y334" i="21" s="1"/>
  <c r="C326" i="21"/>
  <c r="A317" i="21"/>
  <c r="Y317" i="21" s="1"/>
  <c r="A304" i="21"/>
  <c r="Y304" i="21" s="1"/>
  <c r="A302" i="21"/>
  <c r="Y302" i="21" s="1"/>
  <c r="C294" i="21"/>
  <c r="A285" i="21"/>
  <c r="Y285" i="21" s="1"/>
  <c r="B283" i="21"/>
  <c r="A272" i="21"/>
  <c r="Y272" i="21" s="1"/>
  <c r="A270" i="21"/>
  <c r="Y270" i="21" s="1"/>
  <c r="B268" i="21"/>
  <c r="A315" i="21"/>
  <c r="Y315" i="21" s="1"/>
  <c r="A313" i="21"/>
  <c r="Y313" i="21" s="1"/>
  <c r="C305" i="21"/>
  <c r="A300" i="21"/>
  <c r="Y300" i="21" s="1"/>
  <c r="A298" i="21"/>
  <c r="Y298" i="21" s="1"/>
  <c r="C290" i="21"/>
  <c r="A281" i="21"/>
  <c r="Y281" i="21" s="1"/>
  <c r="A268" i="21"/>
  <c r="Y268" i="21" s="1"/>
  <c r="A266" i="21"/>
  <c r="Y266" i="21" s="1"/>
  <c r="C318" i="21"/>
  <c r="A309" i="21"/>
  <c r="Y309" i="21" s="1"/>
  <c r="A296" i="21"/>
  <c r="Y296" i="21" s="1"/>
  <c r="A294" i="21"/>
  <c r="Y294" i="21" s="1"/>
  <c r="C286" i="21"/>
  <c r="A277" i="21"/>
  <c r="Y277" i="21" s="1"/>
  <c r="C271" i="21"/>
  <c r="L357" i="21"/>
  <c r="L342" i="21"/>
  <c r="L327" i="21"/>
  <c r="L325" i="21"/>
  <c r="L310" i="21"/>
  <c r="L295" i="21"/>
  <c r="L293" i="21"/>
  <c r="L278" i="21"/>
  <c r="L359" i="21"/>
  <c r="L355" i="21"/>
  <c r="L353" i="21"/>
  <c r="L338" i="21"/>
  <c r="L323" i="21"/>
  <c r="L321" i="21"/>
  <c r="L306" i="21"/>
  <c r="L291" i="21"/>
  <c r="L289" i="21"/>
  <c r="L274" i="21"/>
  <c r="L351" i="21"/>
  <c r="L349" i="21"/>
  <c r="L334" i="21"/>
  <c r="L319" i="21"/>
  <c r="L317" i="21"/>
  <c r="L302" i="21"/>
  <c r="L287" i="21"/>
  <c r="L285" i="21"/>
  <c r="L270" i="21"/>
  <c r="L362" i="21"/>
  <c r="L347" i="21"/>
  <c r="L345" i="21"/>
  <c r="L330" i="21"/>
  <c r="L315" i="21"/>
  <c r="L313" i="21"/>
  <c r="L298" i="21"/>
  <c r="L283" i="21"/>
  <c r="L281" i="21"/>
  <c r="L266" i="21"/>
  <c r="L358" i="21"/>
  <c r="L343" i="21"/>
  <c r="L341" i="21"/>
  <c r="L326" i="21"/>
  <c r="L311" i="21"/>
  <c r="L309" i="21"/>
  <c r="L294" i="21"/>
  <c r="L279" i="21"/>
  <c r="L277" i="21"/>
  <c r="L339" i="21"/>
  <c r="L337" i="21"/>
  <c r="L322" i="21"/>
  <c r="L307" i="21"/>
  <c r="L305" i="21"/>
  <c r="L290" i="21"/>
  <c r="L275" i="21"/>
  <c r="L273" i="21"/>
  <c r="L354" i="21"/>
  <c r="L350" i="21"/>
  <c r="L335" i="21"/>
  <c r="L333" i="21"/>
  <c r="L318" i="21"/>
  <c r="L303" i="21"/>
  <c r="L301" i="21"/>
  <c r="L286" i="21"/>
  <c r="L271" i="21"/>
  <c r="L269" i="21"/>
  <c r="L363" i="21"/>
  <c r="L361" i="21"/>
  <c r="L346" i="21"/>
  <c r="L331" i="21"/>
  <c r="L329" i="21"/>
  <c r="L314" i="21"/>
  <c r="L299" i="21"/>
  <c r="L297" i="21"/>
  <c r="L282" i="21"/>
  <c r="L267" i="21"/>
  <c r="L356" i="21"/>
  <c r="L348" i="21"/>
  <c r="L344" i="21"/>
  <c r="L340" i="21"/>
  <c r="L336" i="21"/>
  <c r="L332" i="21"/>
  <c r="L328" i="21"/>
  <c r="L324" i="21"/>
  <c r="L320" i="21"/>
  <c r="L316" i="21"/>
  <c r="L312" i="21"/>
  <c r="L308" i="21"/>
  <c r="L304" i="21"/>
  <c r="L300" i="21"/>
  <c r="L296" i="21"/>
  <c r="L292" i="21"/>
  <c r="L288" i="21"/>
  <c r="L284" i="21"/>
  <c r="L280" i="21"/>
  <c r="L276" i="21"/>
  <c r="L272" i="21"/>
  <c r="L268" i="21"/>
  <c r="D7" i="9" l="1"/>
  <c r="D11" i="9" s="1"/>
  <c r="D15" i="9" s="1"/>
  <c r="D19" i="9" s="1"/>
  <c r="D23" i="9" s="1"/>
  <c r="D27" i="9" s="1"/>
  <c r="D31" i="9" s="1"/>
  <c r="D35" i="9" s="1"/>
  <c r="D39" i="9" s="1"/>
  <c r="D43" i="9" s="1"/>
  <c r="D47" i="9" s="1"/>
  <c r="D51" i="9" s="1"/>
  <c r="D55" i="9" s="1"/>
  <c r="D59" i="9" s="1"/>
  <c r="D63" i="9" s="1"/>
  <c r="D67" i="9" s="1"/>
  <c r="D71" i="9" s="1"/>
  <c r="D75" i="9" s="1"/>
  <c r="D79" i="9" s="1"/>
  <c r="D83" i="9" s="1"/>
  <c r="D87" i="9" s="1"/>
  <c r="D91" i="9" s="1"/>
  <c r="D95" i="9" s="1"/>
  <c r="D8" i="9"/>
  <c r="D9" i="9"/>
  <c r="D12" i="9"/>
  <c r="D16" i="9" s="1"/>
  <c r="D20" i="9" s="1"/>
  <c r="D24" i="9" s="1"/>
  <c r="D28" i="9" s="1"/>
  <c r="D32" i="9" s="1"/>
  <c r="D36" i="9" s="1"/>
  <c r="D40" i="9" s="1"/>
  <c r="D44" i="9" s="1"/>
  <c r="D48" i="9" s="1"/>
  <c r="D52" i="9" s="1"/>
  <c r="D56" i="9" s="1"/>
  <c r="D60" i="9" s="1"/>
  <c r="D64" i="9" s="1"/>
  <c r="D68" i="9" s="1"/>
  <c r="D72" i="9" s="1"/>
  <c r="D76" i="9" s="1"/>
  <c r="D80" i="9" s="1"/>
  <c r="D84" i="9" s="1"/>
  <c r="D88" i="9" s="1"/>
  <c r="D92" i="9" s="1"/>
  <c r="D96" i="9" s="1"/>
  <c r="D13" i="9"/>
  <c r="D17" i="9" s="1"/>
  <c r="D21" i="9" s="1"/>
  <c r="D25" i="9" s="1"/>
  <c r="D29" i="9" s="1"/>
  <c r="D33" i="9" s="1"/>
  <c r="D37" i="9" s="1"/>
  <c r="D41" i="9" s="1"/>
  <c r="D45" i="9" s="1"/>
  <c r="D49" i="9" s="1"/>
  <c r="D53" i="9" s="1"/>
  <c r="D57" i="9" s="1"/>
  <c r="D61" i="9" s="1"/>
  <c r="D65" i="9" s="1"/>
  <c r="D69" i="9" s="1"/>
  <c r="D73" i="9" s="1"/>
  <c r="D77" i="9" s="1"/>
  <c r="D81" i="9" s="1"/>
  <c r="D85" i="9" s="1"/>
  <c r="D89" i="9" s="1"/>
  <c r="D93" i="9" s="1"/>
  <c r="D97" i="9" s="1"/>
  <c r="D6" i="9"/>
  <c r="D10" i="9" s="1"/>
  <c r="D14" i="9" s="1"/>
  <c r="D18" i="9" s="1"/>
  <c r="D22" i="9" s="1"/>
  <c r="D26" i="9" s="1"/>
  <c r="D30" i="9" s="1"/>
  <c r="D34" i="9" s="1"/>
  <c r="D38" i="9" s="1"/>
  <c r="D42" i="9" s="1"/>
  <c r="D46" i="9" s="1"/>
  <c r="D50" i="9" s="1"/>
  <c r="D54" i="9" s="1"/>
  <c r="D58" i="9" s="1"/>
  <c r="D62" i="9" s="1"/>
  <c r="D66" i="9" s="1"/>
  <c r="D70" i="9" s="1"/>
  <c r="D74" i="9" s="1"/>
  <c r="D78" i="9" s="1"/>
  <c r="D82" i="9" s="1"/>
  <c r="D86" i="9" s="1"/>
  <c r="D90" i="9" s="1"/>
  <c r="D94" i="9" s="1"/>
  <c r="I1712" i="4" l="1"/>
  <c r="I1711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M321" i="21" s="1"/>
  <c r="I41" i="4"/>
  <c r="T307" i="21" s="1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M322" i="21" s="1"/>
  <c r="I75" i="4"/>
  <c r="T306" i="21" s="1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T357" i="21" s="1"/>
  <c r="I351" i="4"/>
  <c r="M272" i="21" s="1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M315" i="21" s="1"/>
  <c r="I407" i="4"/>
  <c r="T314" i="21" s="1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M343" i="21" s="1"/>
  <c r="I439" i="4"/>
  <c r="T285" i="21" s="1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T338" i="21" s="1"/>
  <c r="I1034" i="4"/>
  <c r="M290" i="21" s="1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M413" i="21" s="1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T421" i="21" s="1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7" i="4"/>
  <c r="H2427" i="4"/>
  <c r="G2427" i="4"/>
  <c r="T416" i="21" l="1"/>
  <c r="M417" i="21"/>
  <c r="T414" i="21"/>
  <c r="M415" i="21"/>
  <c r="M414" i="21"/>
  <c r="T413" i="21"/>
  <c r="M421" i="21"/>
  <c r="T420" i="21"/>
  <c r="M418" i="21"/>
  <c r="T417" i="21"/>
  <c r="M420" i="21"/>
  <c r="T419" i="21"/>
  <c r="M419" i="21"/>
  <c r="T418" i="21"/>
  <c r="M416" i="21"/>
  <c r="T415" i="21"/>
  <c r="M266" i="21"/>
  <c r="T363" i="21"/>
  <c r="T337" i="21"/>
  <c r="M338" i="21"/>
  <c r="T313" i="21"/>
  <c r="M314" i="21"/>
  <c r="T353" i="21"/>
  <c r="M354" i="21"/>
  <c r="T327" i="21"/>
  <c r="M328" i="21"/>
  <c r="M325" i="21"/>
  <c r="T324" i="21"/>
  <c r="M339" i="21"/>
  <c r="T319" i="21"/>
  <c r="M320" i="21"/>
  <c r="T331" i="21"/>
  <c r="M332" i="21"/>
  <c r="M308" i="21"/>
  <c r="T302" i="21"/>
  <c r="M337" i="21"/>
  <c r="T336" i="21"/>
  <c r="T271" i="21"/>
  <c r="T279" i="21"/>
  <c r="M286" i="21"/>
  <c r="T266" i="21"/>
  <c r="M267" i="21"/>
  <c r="M353" i="21"/>
  <c r="T352" i="21"/>
  <c r="T349" i="21"/>
  <c r="M351" i="21"/>
  <c r="T350" i="21"/>
  <c r="T273" i="21"/>
  <c r="M274" i="21"/>
  <c r="T316" i="21"/>
  <c r="M317" i="21"/>
  <c r="M326" i="21"/>
  <c r="T320" i="21"/>
  <c r="T317" i="21"/>
  <c r="M318" i="21"/>
  <c r="T341" i="21"/>
  <c r="M342" i="21"/>
  <c r="T280" i="21"/>
  <c r="M281" i="21"/>
  <c r="T283" i="21"/>
  <c r="M284" i="21"/>
  <c r="T284" i="21"/>
  <c r="M285" i="21"/>
  <c r="T267" i="21"/>
  <c r="M268" i="21"/>
  <c r="T351" i="21"/>
  <c r="M352" i="21"/>
  <c r="T356" i="21"/>
  <c r="M357" i="21"/>
  <c r="T274" i="21"/>
  <c r="M275" i="21"/>
  <c r="T323" i="21"/>
  <c r="M324" i="21"/>
  <c r="M311" i="21"/>
  <c r="T310" i="21"/>
  <c r="T340" i="21"/>
  <c r="M341" i="21"/>
  <c r="T293" i="21"/>
  <c r="M294" i="21"/>
  <c r="T270" i="21"/>
  <c r="M280" i="21"/>
  <c r="T282" i="21"/>
  <c r="M283" i="21"/>
  <c r="T315" i="21"/>
  <c r="M316" i="21"/>
  <c r="T268" i="21"/>
  <c r="M269" i="21"/>
  <c r="T305" i="21"/>
  <c r="M306" i="21"/>
  <c r="M307" i="21"/>
  <c r="T297" i="21"/>
  <c r="M298" i="21"/>
  <c r="T299" i="21"/>
  <c r="M301" i="21"/>
  <c r="T295" i="21"/>
  <c r="M296" i="21"/>
  <c r="M327" i="21"/>
  <c r="T326" i="21"/>
  <c r="M358" i="21"/>
  <c r="T342" i="21"/>
  <c r="M349" i="21"/>
  <c r="T281" i="21"/>
  <c r="M282" i="21"/>
  <c r="T362" i="21"/>
  <c r="M363" i="21"/>
  <c r="T269" i="21"/>
  <c r="M270" i="21"/>
  <c r="M271" i="21"/>
  <c r="T355" i="21"/>
  <c r="M356" i="21"/>
  <c r="M300" i="21"/>
  <c r="T298" i="21"/>
  <c r="M299" i="21"/>
  <c r="T288" i="21"/>
  <c r="M289" i="21"/>
  <c r="T294" i="21"/>
  <c r="M295" i="21"/>
  <c r="T290" i="21"/>
  <c r="M291" i="21"/>
  <c r="T347" i="21"/>
  <c r="M348" i="21"/>
  <c r="T344" i="21"/>
  <c r="M345" i="21"/>
  <c r="T343" i="21"/>
  <c r="M344" i="21"/>
  <c r="T361" i="21"/>
  <c r="M362" i="21"/>
  <c r="T275" i="21"/>
  <c r="M276" i="21"/>
  <c r="M355" i="21"/>
  <c r="T354" i="21"/>
  <c r="M302" i="21"/>
  <c r="T300" i="21"/>
  <c r="T289" i="21"/>
  <c r="T303" i="21"/>
  <c r="M304" i="21"/>
  <c r="T309" i="21"/>
  <c r="M310" i="21"/>
  <c r="M319" i="21"/>
  <c r="T318" i="21"/>
  <c r="T296" i="21"/>
  <c r="M297" i="21"/>
  <c r="T292" i="21"/>
  <c r="M293" i="21"/>
  <c r="T291" i="21"/>
  <c r="M292" i="21"/>
  <c r="T348" i="21"/>
  <c r="M350" i="21"/>
  <c r="M359" i="21"/>
  <c r="T345" i="21"/>
  <c r="M346" i="21"/>
  <c r="T360" i="21"/>
  <c r="M361" i="21"/>
  <c r="T276" i="21"/>
  <c r="M277" i="21"/>
  <c r="T278" i="21"/>
  <c r="M279" i="21"/>
  <c r="T321" i="21"/>
  <c r="M323" i="21"/>
  <c r="T322" i="21"/>
  <c r="M313" i="21"/>
  <c r="T312" i="21"/>
  <c r="T330" i="21"/>
  <c r="M331" i="21"/>
  <c r="T325" i="21"/>
  <c r="M329" i="21"/>
  <c r="M309" i="21"/>
  <c r="T308" i="21"/>
  <c r="T311" i="21"/>
  <c r="M312" i="21"/>
  <c r="T332" i="21"/>
  <c r="M333" i="21"/>
  <c r="T286" i="21"/>
  <c r="M287" i="21"/>
  <c r="T301" i="21"/>
  <c r="M303" i="21"/>
  <c r="M335" i="21"/>
  <c r="T334" i="21"/>
  <c r="T335" i="21"/>
  <c r="M336" i="21"/>
  <c r="T346" i="21"/>
  <c r="M347" i="21"/>
  <c r="T359" i="21"/>
  <c r="M360" i="21"/>
  <c r="T358" i="21"/>
  <c r="T277" i="21"/>
  <c r="M278" i="21"/>
  <c r="T272" i="21"/>
  <c r="M273" i="21"/>
  <c r="T329" i="21"/>
  <c r="M330" i="21"/>
  <c r="T328" i="21"/>
  <c r="T339" i="21"/>
  <c r="M340" i="21"/>
  <c r="T304" i="21"/>
  <c r="M305" i="21"/>
  <c r="T333" i="21"/>
  <c r="M334" i="21"/>
  <c r="T287" i="21"/>
  <c r="M288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90" i="21"/>
  <c r="F491" i="21"/>
  <c r="F492" i="21"/>
  <c r="F493" i="21"/>
  <c r="F494" i="21"/>
  <c r="F495" i="21"/>
  <c r="F496" i="21"/>
  <c r="F497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516" i="21"/>
  <c r="F498" i="21"/>
  <c r="F489" i="21"/>
  <c r="F517" i="21"/>
  <c r="F518" i="21"/>
  <c r="F519" i="21"/>
  <c r="F520" i="21"/>
  <c r="F521" i="21"/>
  <c r="F522" i="21"/>
  <c r="F523" i="21"/>
  <c r="F524" i="21"/>
  <c r="F525" i="21"/>
  <c r="F526" i="21"/>
  <c r="F527" i="21"/>
  <c r="F528" i="21"/>
  <c r="F529" i="21"/>
  <c r="F530" i="21"/>
  <c r="F531" i="21"/>
  <c r="F532" i="21"/>
  <c r="F533" i="21"/>
  <c r="F534" i="21"/>
  <c r="F535" i="21"/>
  <c r="F536" i="21"/>
  <c r="F537" i="21"/>
  <c r="F538" i="21"/>
  <c r="F539" i="21"/>
  <c r="F540" i="21"/>
  <c r="F541" i="21"/>
  <c r="F542" i="21"/>
  <c r="F543" i="21"/>
  <c r="F544" i="21"/>
  <c r="F545" i="21"/>
  <c r="F546" i="21"/>
  <c r="F547" i="21"/>
  <c r="F548" i="21"/>
  <c r="F549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4" i="21"/>
  <c r="F565" i="21"/>
  <c r="F566" i="21"/>
  <c r="F567" i="21"/>
  <c r="F568" i="21"/>
  <c r="F569" i="21"/>
  <c r="F867" i="21"/>
  <c r="F868" i="21"/>
  <c r="F869" i="21"/>
  <c r="F870" i="21"/>
  <c r="F871" i="21"/>
  <c r="F872" i="21"/>
  <c r="F873" i="21"/>
  <c r="F874" i="21"/>
  <c r="F875" i="21"/>
  <c r="F876" i="21"/>
  <c r="F877" i="21"/>
  <c r="F878" i="21"/>
  <c r="F879" i="21"/>
  <c r="F880" i="21"/>
  <c r="F881" i="21"/>
  <c r="F882" i="21"/>
  <c r="F883" i="21"/>
  <c r="F884" i="21"/>
  <c r="F885" i="21"/>
  <c r="F886" i="21"/>
  <c r="F887" i="21"/>
  <c r="F888" i="21"/>
  <c r="F889" i="21"/>
  <c r="F890" i="21"/>
  <c r="F891" i="21"/>
  <c r="F892" i="21"/>
  <c r="F893" i="21"/>
  <c r="F894" i="21"/>
  <c r="F895" i="21"/>
  <c r="F896" i="21"/>
  <c r="F897" i="21"/>
  <c r="F898" i="21"/>
  <c r="F899" i="21"/>
  <c r="F900" i="21"/>
  <c r="F901" i="21"/>
  <c r="F902" i="21"/>
  <c r="F903" i="21"/>
  <c r="F904" i="21"/>
  <c r="F905" i="21"/>
  <c r="F906" i="21"/>
  <c r="F907" i="21"/>
  <c r="F908" i="21"/>
  <c r="F909" i="21"/>
  <c r="F910" i="21"/>
  <c r="F911" i="21"/>
  <c r="F912" i="21"/>
  <c r="F913" i="21"/>
  <c r="F914" i="21"/>
  <c r="F915" i="21"/>
  <c r="F916" i="21"/>
  <c r="F917" i="21"/>
  <c r="F918" i="21"/>
  <c r="F919" i="21"/>
  <c r="F920" i="21"/>
  <c r="F921" i="21"/>
  <c r="F922" i="21"/>
  <c r="F923" i="21"/>
  <c r="F924" i="21"/>
  <c r="F925" i="21"/>
  <c r="F926" i="21"/>
  <c r="F927" i="21"/>
  <c r="F928" i="21"/>
  <c r="F929" i="21"/>
  <c r="F930" i="21"/>
  <c r="F931" i="21"/>
  <c r="F932" i="21"/>
  <c r="F933" i="21"/>
  <c r="F934" i="21"/>
  <c r="F935" i="21"/>
  <c r="F936" i="21"/>
  <c r="F937" i="21"/>
  <c r="F938" i="21"/>
  <c r="F939" i="21"/>
  <c r="F940" i="21"/>
  <c r="F941" i="21"/>
  <c r="F942" i="21"/>
  <c r="F943" i="21"/>
  <c r="F944" i="21"/>
  <c r="F945" i="21"/>
  <c r="F946" i="21"/>
  <c r="F947" i="21"/>
  <c r="F948" i="21"/>
  <c r="F949" i="21"/>
  <c r="F950" i="21"/>
  <c r="F951" i="21"/>
  <c r="F952" i="21"/>
  <c r="F953" i="21"/>
  <c r="F954" i="21"/>
  <c r="F955" i="21"/>
  <c r="F956" i="21"/>
  <c r="F957" i="21"/>
  <c r="F958" i="21"/>
  <c r="F959" i="21"/>
  <c r="F960" i="21"/>
  <c r="F961" i="21"/>
  <c r="F962" i="21"/>
  <c r="F963" i="21"/>
  <c r="F964" i="21"/>
  <c r="F965" i="21"/>
  <c r="F966" i="21"/>
  <c r="F967" i="21"/>
  <c r="F968" i="21"/>
  <c r="F969" i="21"/>
  <c r="F970" i="21"/>
  <c r="F971" i="21"/>
  <c r="F972" i="21"/>
  <c r="F973" i="21"/>
  <c r="F974" i="21"/>
  <c r="F975" i="21"/>
  <c r="F976" i="21"/>
  <c r="F977" i="21"/>
  <c r="F978" i="21"/>
  <c r="F979" i="21"/>
  <c r="F980" i="21"/>
  <c r="F981" i="21"/>
  <c r="F982" i="21"/>
  <c r="F983" i="21"/>
  <c r="F984" i="21"/>
  <c r="F985" i="21"/>
  <c r="F986" i="21"/>
  <c r="F987" i="21"/>
  <c r="F988" i="21"/>
  <c r="F989" i="21"/>
  <c r="F990" i="21"/>
  <c r="F991" i="21"/>
  <c r="F992" i="21"/>
  <c r="F993" i="21"/>
  <c r="F994" i="21"/>
  <c r="F995" i="21"/>
  <c r="F996" i="21"/>
  <c r="F997" i="21"/>
  <c r="F998" i="21"/>
  <c r="F999" i="21"/>
  <c r="F1000" i="21"/>
  <c r="F1001" i="21"/>
  <c r="F1002" i="21"/>
  <c r="F1003" i="21"/>
  <c r="F1004" i="21"/>
  <c r="F1005" i="21"/>
  <c r="F1006" i="21"/>
  <c r="F1007" i="21"/>
  <c r="F1008" i="21"/>
  <c r="F1009" i="21"/>
  <c r="F1010" i="21"/>
  <c r="F1011" i="21"/>
  <c r="F1012" i="21"/>
  <c r="F1013" i="21"/>
  <c r="F1014" i="21"/>
  <c r="F1015" i="21"/>
  <c r="F1016" i="21"/>
  <c r="F1017" i="21"/>
  <c r="F1018" i="21"/>
  <c r="F1019" i="21"/>
  <c r="F1020" i="21"/>
  <c r="F1021" i="21"/>
  <c r="F1022" i="21"/>
  <c r="F1023" i="21"/>
  <c r="F1024" i="21"/>
  <c r="F1025" i="21"/>
  <c r="F1026" i="21"/>
  <c r="F1027" i="21"/>
  <c r="F1028" i="21"/>
  <c r="F1029" i="21"/>
  <c r="F1030" i="21"/>
  <c r="F1031" i="21"/>
  <c r="F1032" i="21"/>
  <c r="F1033" i="21"/>
  <c r="F1034" i="21"/>
  <c r="F1035" i="21"/>
  <c r="F1036" i="21"/>
  <c r="F1037" i="21"/>
  <c r="F1038" i="21"/>
  <c r="F1039" i="21"/>
  <c r="F1040" i="21"/>
  <c r="F1041" i="21"/>
  <c r="F1042" i="21"/>
  <c r="F1043" i="21"/>
  <c r="F1044" i="21"/>
  <c r="F1045" i="21"/>
  <c r="F1046" i="21"/>
  <c r="F1047" i="21"/>
  <c r="F1048" i="21"/>
  <c r="F1049" i="21"/>
  <c r="F1050" i="21"/>
  <c r="F1051" i="21"/>
  <c r="F1052" i="21"/>
  <c r="F1053" i="21"/>
  <c r="F1054" i="21"/>
  <c r="F1055" i="21"/>
  <c r="F1056" i="21"/>
  <c r="F1057" i="21"/>
  <c r="F1058" i="21"/>
  <c r="F1059" i="21"/>
  <c r="F1060" i="21"/>
  <c r="F1061" i="21"/>
  <c r="F1062" i="21"/>
  <c r="F1063" i="21"/>
  <c r="F1064" i="21"/>
  <c r="F1065" i="21"/>
  <c r="F1066" i="21"/>
  <c r="F1067" i="21"/>
  <c r="F1068" i="21"/>
  <c r="F1069" i="21"/>
  <c r="F1070" i="21"/>
  <c r="F1071" i="21"/>
  <c r="F1072" i="21"/>
  <c r="F1073" i="21"/>
  <c r="F1074" i="21"/>
  <c r="F1075" i="21"/>
  <c r="F1076" i="21"/>
  <c r="F1077" i="21"/>
  <c r="F1078" i="21"/>
  <c r="F1079" i="21"/>
  <c r="F1080" i="21"/>
  <c r="F1081" i="21"/>
  <c r="F1082" i="21"/>
  <c r="F1083" i="21"/>
  <c r="F1084" i="21"/>
  <c r="F1085" i="21"/>
  <c r="F1086" i="21"/>
  <c r="F1087" i="21"/>
  <c r="F1088" i="21"/>
  <c r="F1089" i="21"/>
  <c r="F1090" i="21"/>
  <c r="F1091" i="21"/>
  <c r="F1092" i="21"/>
  <c r="F1093" i="21"/>
  <c r="F1094" i="21"/>
  <c r="F1095" i="21"/>
  <c r="F1096" i="21"/>
  <c r="F1097" i="21"/>
  <c r="F1098" i="21"/>
  <c r="F1099" i="21"/>
  <c r="F1100" i="21"/>
  <c r="F1101" i="21"/>
  <c r="F1102" i="21"/>
  <c r="F1103" i="21"/>
  <c r="F1104" i="21"/>
  <c r="F1105" i="21"/>
  <c r="F1106" i="21"/>
  <c r="F1107" i="21"/>
  <c r="F1108" i="21"/>
  <c r="F1109" i="21"/>
  <c r="F1110" i="21"/>
  <c r="F1111" i="21"/>
  <c r="F1112" i="21"/>
  <c r="F1113" i="21"/>
  <c r="F1114" i="21"/>
  <c r="F1115" i="21"/>
  <c r="F1116" i="21"/>
  <c r="F1117" i="21"/>
  <c r="F1118" i="21"/>
  <c r="F1119" i="21"/>
  <c r="F1120" i="21"/>
  <c r="F1121" i="21"/>
  <c r="F1122" i="21"/>
  <c r="F1123" i="21"/>
  <c r="F1124" i="21"/>
  <c r="F1125" i="21"/>
  <c r="F1126" i="21"/>
  <c r="F1127" i="21"/>
  <c r="F1128" i="21"/>
  <c r="F1129" i="21"/>
  <c r="F1130" i="21"/>
  <c r="F1131" i="21"/>
  <c r="F1132" i="21"/>
  <c r="F1133" i="21"/>
  <c r="F1134" i="21"/>
  <c r="F1135" i="21"/>
  <c r="F1136" i="21"/>
  <c r="F1137" i="21"/>
  <c r="F1138" i="21"/>
  <c r="F1139" i="21"/>
  <c r="F1140" i="21"/>
  <c r="F1141" i="21"/>
  <c r="F1142" i="21"/>
  <c r="F1143" i="21"/>
  <c r="F1144" i="21"/>
  <c r="F1145" i="21"/>
  <c r="F1146" i="21"/>
  <c r="F1147" i="21"/>
  <c r="F1148" i="21"/>
  <c r="F1149" i="21"/>
  <c r="F1150" i="21"/>
  <c r="F1151" i="21"/>
  <c r="F1152" i="21"/>
  <c r="F1153" i="21"/>
  <c r="F1154" i="21"/>
  <c r="F1155" i="21"/>
  <c r="F1156" i="21"/>
  <c r="F1157" i="21"/>
  <c r="F1158" i="21"/>
  <c r="F1159" i="21"/>
  <c r="F1160" i="21"/>
  <c r="F1161" i="21"/>
  <c r="F1162" i="21"/>
  <c r="F1163" i="21"/>
  <c r="F1164" i="21"/>
  <c r="F1165" i="21"/>
  <c r="F1166" i="21"/>
  <c r="F1167" i="21"/>
  <c r="F1168" i="21"/>
  <c r="F1169" i="21"/>
  <c r="F1170" i="21"/>
  <c r="F1171" i="21"/>
  <c r="F1172" i="21"/>
  <c r="F1173" i="21"/>
  <c r="F1174" i="21"/>
  <c r="F1175" i="21"/>
  <c r="F1176" i="21"/>
  <c r="F570" i="21"/>
  <c r="F571" i="21"/>
  <c r="F572" i="21"/>
  <c r="F573" i="2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587" i="21"/>
  <c r="F588" i="21"/>
  <c r="F589" i="21"/>
  <c r="F590" i="21"/>
  <c r="F591" i="21"/>
  <c r="F592" i="21"/>
  <c r="F593" i="21"/>
  <c r="F594" i="21"/>
  <c r="F595" i="21"/>
  <c r="F596" i="21"/>
  <c r="F597" i="21"/>
  <c r="F598" i="21"/>
  <c r="F599" i="21"/>
  <c r="F600" i="21"/>
  <c r="F601" i="21"/>
  <c r="F602" i="21"/>
  <c r="F603" i="21"/>
  <c r="F604" i="21"/>
  <c r="F605" i="21"/>
  <c r="F606" i="21"/>
  <c r="F607" i="21"/>
  <c r="F608" i="21"/>
  <c r="F609" i="21"/>
  <c r="F610" i="21"/>
  <c r="F611" i="21"/>
  <c r="F612" i="21"/>
  <c r="F613" i="21"/>
  <c r="F614" i="21"/>
  <c r="F615" i="21"/>
  <c r="F616" i="21"/>
  <c r="F617" i="21"/>
  <c r="F618" i="21"/>
  <c r="F619" i="21"/>
  <c r="F620" i="21"/>
  <c r="F621" i="21"/>
  <c r="F622" i="21"/>
  <c r="F623" i="21"/>
  <c r="F624" i="21"/>
  <c r="F625" i="21"/>
  <c r="F626" i="21"/>
  <c r="F627" i="21"/>
  <c r="F628" i="21"/>
  <c r="F629" i="21"/>
  <c r="F630" i="21"/>
  <c r="F631" i="21"/>
  <c r="F632" i="21"/>
  <c r="F633" i="21"/>
  <c r="F634" i="21"/>
  <c r="F635" i="21"/>
  <c r="F636" i="21"/>
  <c r="F637" i="21"/>
  <c r="F638" i="21"/>
  <c r="F639" i="21"/>
  <c r="F640" i="21"/>
  <c r="F641" i="21"/>
  <c r="F642" i="21"/>
  <c r="F643" i="21"/>
  <c r="F644" i="21"/>
  <c r="F645" i="21"/>
  <c r="F646" i="21"/>
  <c r="F647" i="21"/>
  <c r="F648" i="21"/>
  <c r="F649" i="21"/>
  <c r="F650" i="21"/>
  <c r="F651" i="21"/>
  <c r="F652" i="21"/>
  <c r="F653" i="21"/>
  <c r="F654" i="21"/>
  <c r="F655" i="21"/>
  <c r="F656" i="21"/>
  <c r="F657" i="21"/>
  <c r="F658" i="21"/>
  <c r="F659" i="21"/>
  <c r="F660" i="21"/>
  <c r="F661" i="21"/>
  <c r="F662" i="21"/>
  <c r="F663" i="21"/>
  <c r="F664" i="21"/>
  <c r="F665" i="21"/>
  <c r="F666" i="21"/>
  <c r="F667" i="21"/>
  <c r="F668" i="21"/>
  <c r="F669" i="21"/>
  <c r="F670" i="21"/>
  <c r="F671" i="21"/>
  <c r="F672" i="21"/>
  <c r="F673" i="21"/>
  <c r="F674" i="21"/>
  <c r="F675" i="21"/>
  <c r="F676" i="21"/>
  <c r="F677" i="21"/>
  <c r="F678" i="21"/>
  <c r="F679" i="21"/>
  <c r="F680" i="21"/>
  <c r="F681" i="21"/>
  <c r="F682" i="21"/>
  <c r="F683" i="21"/>
  <c r="F684" i="21"/>
  <c r="F685" i="21"/>
  <c r="F686" i="21"/>
  <c r="F687" i="21"/>
  <c r="F688" i="21"/>
  <c r="F689" i="21"/>
  <c r="F690" i="21"/>
  <c r="F691" i="21"/>
  <c r="F692" i="21"/>
  <c r="F693" i="21"/>
  <c r="F694" i="21"/>
  <c r="F695" i="21"/>
  <c r="F696" i="21"/>
  <c r="F697" i="21"/>
  <c r="F698" i="21"/>
  <c r="F699" i="21"/>
  <c r="F700" i="21"/>
  <c r="F701" i="21"/>
  <c r="F702" i="21"/>
  <c r="F703" i="21"/>
  <c r="F704" i="21"/>
  <c r="F705" i="21"/>
  <c r="F706" i="21"/>
  <c r="F707" i="21"/>
  <c r="F708" i="21"/>
  <c r="F709" i="21"/>
  <c r="F710" i="21"/>
  <c r="F711" i="21"/>
  <c r="F712" i="21"/>
  <c r="F713" i="21"/>
  <c r="F714" i="21"/>
  <c r="F715" i="21"/>
  <c r="F716" i="21"/>
  <c r="F717" i="21"/>
  <c r="F718" i="21"/>
  <c r="F719" i="21"/>
  <c r="F720" i="21"/>
  <c r="F721" i="21"/>
  <c r="F722" i="21"/>
  <c r="F723" i="21"/>
  <c r="F724" i="21"/>
  <c r="F725" i="21"/>
  <c r="F726" i="21"/>
  <c r="F727" i="21"/>
  <c r="F728" i="21"/>
  <c r="F729" i="21"/>
  <c r="F730" i="21"/>
  <c r="F731" i="21"/>
  <c r="F732" i="21"/>
  <c r="F733" i="21"/>
  <c r="F734" i="21"/>
  <c r="F735" i="21"/>
  <c r="F736" i="21"/>
  <c r="F737" i="21"/>
  <c r="F738" i="21"/>
  <c r="F739" i="21"/>
  <c r="F740" i="21"/>
  <c r="F741" i="21"/>
  <c r="F742" i="21"/>
  <c r="F743" i="21"/>
  <c r="F744" i="21"/>
  <c r="F745" i="21"/>
  <c r="F746" i="21"/>
  <c r="F747" i="21"/>
  <c r="F748" i="21"/>
  <c r="F749" i="21"/>
  <c r="F750" i="21"/>
  <c r="F751" i="21"/>
  <c r="F752" i="21"/>
  <c r="F753" i="21"/>
  <c r="F754" i="21"/>
  <c r="F755" i="21"/>
  <c r="F756" i="21"/>
  <c r="F757" i="21"/>
  <c r="F758" i="21"/>
  <c r="F759" i="21"/>
  <c r="F760" i="21"/>
  <c r="F761" i="21"/>
  <c r="F762" i="21"/>
  <c r="F763" i="21"/>
  <c r="F764" i="21"/>
  <c r="F765" i="21"/>
  <c r="F766" i="21"/>
  <c r="F767" i="21"/>
  <c r="F768" i="21"/>
  <c r="F769" i="21"/>
  <c r="F770" i="21"/>
  <c r="F771" i="21"/>
  <c r="F772" i="21"/>
  <c r="F773" i="21"/>
  <c r="F774" i="21"/>
  <c r="F775" i="21"/>
  <c r="F776" i="21"/>
  <c r="F777" i="21"/>
  <c r="F778" i="21"/>
  <c r="F779" i="21"/>
  <c r="F780" i="21"/>
  <c r="F781" i="21"/>
  <c r="F782" i="21"/>
  <c r="F783" i="21"/>
  <c r="F784" i="21"/>
  <c r="F785" i="21"/>
  <c r="F786" i="21"/>
  <c r="F787" i="21"/>
  <c r="F788" i="21"/>
  <c r="F789" i="21"/>
  <c r="F790" i="21"/>
  <c r="F791" i="21"/>
  <c r="F792" i="21"/>
  <c r="F793" i="21"/>
  <c r="F794" i="21"/>
  <c r="F795" i="21"/>
  <c r="F36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22" i="21"/>
  <c r="F423" i="21"/>
  <c r="F796" i="21"/>
  <c r="F797" i="21"/>
  <c r="F798" i="21"/>
  <c r="F799" i="21"/>
  <c r="F800" i="21"/>
  <c r="F801" i="21"/>
  <c r="F802" i="21"/>
  <c r="F803" i="21"/>
  <c r="F804" i="21"/>
  <c r="F805" i="21"/>
  <c r="F806" i="21"/>
  <c r="F807" i="21"/>
  <c r="F808" i="21"/>
  <c r="F809" i="21"/>
  <c r="F810" i="21"/>
  <c r="F811" i="21"/>
  <c r="F812" i="21"/>
  <c r="F813" i="21"/>
  <c r="F814" i="21"/>
  <c r="F815" i="21"/>
  <c r="F816" i="21"/>
  <c r="F817" i="21"/>
  <c r="F818" i="21"/>
  <c r="F819" i="21"/>
  <c r="F820" i="21"/>
  <c r="F821" i="21"/>
  <c r="F822" i="21"/>
  <c r="F823" i="21"/>
  <c r="F824" i="21"/>
  <c r="F825" i="21"/>
  <c r="F826" i="21"/>
  <c r="F827" i="21"/>
  <c r="F828" i="21"/>
  <c r="F829" i="21"/>
  <c r="F830" i="21"/>
  <c r="F831" i="21"/>
  <c r="F832" i="21"/>
  <c r="F833" i="21"/>
  <c r="F834" i="21"/>
  <c r="F835" i="21"/>
  <c r="F836" i="21"/>
  <c r="F837" i="21"/>
  <c r="F838" i="21"/>
  <c r="F839" i="21"/>
  <c r="F840" i="21"/>
  <c r="F841" i="21"/>
  <c r="F842" i="21"/>
  <c r="F843" i="21"/>
  <c r="F844" i="21"/>
  <c r="F845" i="21"/>
  <c r="F846" i="21"/>
  <c r="F847" i="21"/>
  <c r="F848" i="21"/>
  <c r="F849" i="21"/>
  <c r="F850" i="21"/>
  <c r="F851" i="21"/>
  <c r="F852" i="21"/>
  <c r="F853" i="21"/>
  <c r="F854" i="21"/>
  <c r="F855" i="21"/>
  <c r="F856" i="21"/>
  <c r="F857" i="21"/>
  <c r="F858" i="21"/>
  <c r="F859" i="21"/>
  <c r="F860" i="21"/>
  <c r="F861" i="21"/>
  <c r="F862" i="21"/>
  <c r="F863" i="21"/>
  <c r="F864" i="21"/>
  <c r="F865" i="21"/>
  <c r="F866" i="21"/>
  <c r="F2" i="21"/>
  <c r="D1067" i="21" l="1"/>
  <c r="Q1067" i="21"/>
  <c r="R1067" i="21" s="1"/>
  <c r="S1067" i="21" s="1"/>
  <c r="P1067" i="21"/>
  <c r="O1067" i="21"/>
  <c r="J1067" i="21"/>
  <c r="K1067" i="21" s="1"/>
  <c r="I1067" i="21"/>
  <c r="H1067" i="21"/>
  <c r="D1119" i="21"/>
  <c r="Q1119" i="21"/>
  <c r="R1119" i="21" s="1"/>
  <c r="S1119" i="21" s="1"/>
  <c r="P1119" i="21"/>
  <c r="O1119" i="21"/>
  <c r="J1119" i="21"/>
  <c r="K1119" i="21" s="1"/>
  <c r="I1119" i="21"/>
  <c r="H1119" i="21"/>
  <c r="A1067" i="21" l="1"/>
  <c r="Y1067" i="21" s="1"/>
  <c r="L1067" i="21"/>
  <c r="C1067" i="21"/>
  <c r="A1119" i="21"/>
  <c r="Y1119" i="21" s="1"/>
  <c r="B1067" i="21"/>
  <c r="B1119" i="21"/>
  <c r="L1119" i="21"/>
  <c r="C1119" i="21"/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169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53" i="21"/>
  <c r="D254" i="21"/>
  <c r="D255" i="21"/>
  <c r="D256" i="21"/>
  <c r="D257" i="21"/>
  <c r="D258" i="21"/>
  <c r="D259" i="21"/>
  <c r="D260" i="21"/>
  <c r="D261" i="21"/>
  <c r="D244" i="21"/>
  <c r="D245" i="21"/>
  <c r="D246" i="21"/>
  <c r="D247" i="21"/>
  <c r="D248" i="21"/>
  <c r="D249" i="21"/>
  <c r="D250" i="21"/>
  <c r="D251" i="21"/>
  <c r="D252" i="21"/>
  <c r="D262" i="21"/>
  <c r="D263" i="21"/>
  <c r="D264" i="21"/>
  <c r="D265" i="21"/>
  <c r="D424" i="21"/>
  <c r="D452" i="21"/>
  <c r="D425" i="21"/>
  <c r="D453" i="21"/>
  <c r="D454" i="21"/>
  <c r="D426" i="21"/>
  <c r="D455" i="21"/>
  <c r="D427" i="21"/>
  <c r="D456" i="21"/>
  <c r="D428" i="21"/>
  <c r="D429" i="21"/>
  <c r="D457" i="21"/>
  <c r="D430" i="21"/>
  <c r="D458" i="21"/>
  <c r="D431" i="21"/>
  <c r="D459" i="21"/>
  <c r="D432" i="21"/>
  <c r="D460" i="21"/>
  <c r="D461" i="21"/>
  <c r="D433" i="21"/>
  <c r="D434" i="21"/>
  <c r="D462" i="21"/>
  <c r="D463" i="21"/>
  <c r="D435" i="21"/>
  <c r="D436" i="21"/>
  <c r="D464" i="21"/>
  <c r="D437" i="21"/>
  <c r="D465" i="21"/>
  <c r="D438" i="21"/>
  <c r="D466" i="21"/>
  <c r="D467" i="21"/>
  <c r="D439" i="21"/>
  <c r="D468" i="21"/>
  <c r="D440" i="21"/>
  <c r="D441" i="21"/>
  <c r="D469" i="21"/>
  <c r="D470" i="21"/>
  <c r="D442" i="21"/>
  <c r="D443" i="21"/>
  <c r="D444" i="21"/>
  <c r="D445" i="21"/>
  <c r="D446" i="21"/>
  <c r="D447" i="21"/>
  <c r="D448" i="21"/>
  <c r="D449" i="21"/>
  <c r="D450" i="21"/>
  <c r="D451" i="21"/>
  <c r="D490" i="21"/>
  <c r="D471" i="21"/>
  <c r="D472" i="21"/>
  <c r="D491" i="21"/>
  <c r="D492" i="21"/>
  <c r="D473" i="21"/>
  <c r="D474" i="21"/>
  <c r="D493" i="21"/>
  <c r="D475" i="21"/>
  <c r="D494" i="21"/>
  <c r="D495" i="21"/>
  <c r="D476" i="21"/>
  <c r="D477" i="21"/>
  <c r="D496" i="21"/>
  <c r="D497" i="21"/>
  <c r="D478" i="21"/>
  <c r="D479" i="21"/>
  <c r="D498" i="21"/>
  <c r="D499" i="21"/>
  <c r="D480" i="21"/>
  <c r="D500" i="21"/>
  <c r="D481" i="21"/>
  <c r="D501" i="21"/>
  <c r="D482" i="21"/>
  <c r="D502" i="21"/>
  <c r="D483" i="21"/>
  <c r="D503" i="21"/>
  <c r="D484" i="21"/>
  <c r="D504" i="21"/>
  <c r="D485" i="21"/>
  <c r="D505" i="21"/>
  <c r="D486" i="21"/>
  <c r="D506" i="21"/>
  <c r="D487" i="21"/>
  <c r="D488" i="21"/>
  <c r="D507" i="21"/>
  <c r="D508" i="21"/>
  <c r="D489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867" i="21"/>
  <c r="D868" i="21"/>
  <c r="D869" i="21"/>
  <c r="D870" i="21"/>
  <c r="D871" i="21"/>
  <c r="D872" i="21"/>
  <c r="D873" i="21"/>
  <c r="D874" i="21"/>
  <c r="D875" i="21"/>
  <c r="D876" i="21"/>
  <c r="D877" i="21"/>
  <c r="D878" i="21"/>
  <c r="D879" i="21"/>
  <c r="D880" i="21"/>
  <c r="D881" i="21"/>
  <c r="D882" i="21"/>
  <c r="D883" i="21"/>
  <c r="D884" i="21"/>
  <c r="D885" i="21"/>
  <c r="D886" i="21"/>
  <c r="D887" i="21"/>
  <c r="D888" i="21"/>
  <c r="D889" i="21"/>
  <c r="D890" i="21"/>
  <c r="D891" i="21"/>
  <c r="D892" i="21"/>
  <c r="D893" i="21"/>
  <c r="D894" i="21"/>
  <c r="D895" i="21"/>
  <c r="D896" i="21"/>
  <c r="D897" i="21"/>
  <c r="D898" i="21"/>
  <c r="D899" i="21"/>
  <c r="D900" i="21"/>
  <c r="D901" i="21"/>
  <c r="D902" i="21"/>
  <c r="D903" i="21"/>
  <c r="D904" i="21"/>
  <c r="D905" i="21"/>
  <c r="D906" i="21"/>
  <c r="D907" i="21"/>
  <c r="D908" i="21"/>
  <c r="D909" i="21"/>
  <c r="D910" i="21"/>
  <c r="D911" i="21"/>
  <c r="D912" i="21"/>
  <c r="D913" i="21"/>
  <c r="D914" i="21"/>
  <c r="D915" i="21"/>
  <c r="D916" i="21"/>
  <c r="D917" i="21"/>
  <c r="D918" i="21"/>
  <c r="D919" i="21"/>
  <c r="D920" i="21"/>
  <c r="D921" i="21"/>
  <c r="D922" i="21"/>
  <c r="D923" i="21"/>
  <c r="D924" i="21"/>
  <c r="D925" i="21"/>
  <c r="D926" i="21"/>
  <c r="D927" i="21"/>
  <c r="D928" i="21"/>
  <c r="D929" i="21"/>
  <c r="D930" i="21"/>
  <c r="D931" i="21"/>
  <c r="D932" i="21"/>
  <c r="D933" i="21"/>
  <c r="D934" i="21"/>
  <c r="D935" i="21"/>
  <c r="D936" i="21"/>
  <c r="D937" i="21"/>
  <c r="D938" i="21"/>
  <c r="D939" i="21"/>
  <c r="D940" i="21"/>
  <c r="D941" i="21"/>
  <c r="D942" i="21"/>
  <c r="D943" i="21"/>
  <c r="D944" i="21"/>
  <c r="D945" i="21"/>
  <c r="D946" i="21"/>
  <c r="D947" i="21"/>
  <c r="D948" i="21"/>
  <c r="D949" i="21"/>
  <c r="D950" i="21"/>
  <c r="D951" i="21"/>
  <c r="D952" i="21"/>
  <c r="D953" i="21"/>
  <c r="D954" i="21"/>
  <c r="D955" i="21"/>
  <c r="D956" i="21"/>
  <c r="D957" i="21"/>
  <c r="D958" i="21"/>
  <c r="D959" i="21"/>
  <c r="D960" i="21"/>
  <c r="D961" i="21"/>
  <c r="D962" i="21"/>
  <c r="D963" i="21"/>
  <c r="D964" i="21"/>
  <c r="D965" i="21"/>
  <c r="D966" i="21"/>
  <c r="D967" i="21"/>
  <c r="D968" i="21"/>
  <c r="D969" i="21"/>
  <c r="D970" i="21"/>
  <c r="D971" i="21"/>
  <c r="D972" i="21"/>
  <c r="D973" i="21"/>
  <c r="D974" i="21"/>
  <c r="D975" i="21"/>
  <c r="D976" i="21"/>
  <c r="D977" i="21"/>
  <c r="D978" i="21"/>
  <c r="D979" i="21"/>
  <c r="D980" i="21"/>
  <c r="D981" i="21"/>
  <c r="D982" i="21"/>
  <c r="D983" i="21"/>
  <c r="D984" i="21"/>
  <c r="D985" i="21"/>
  <c r="D986" i="21"/>
  <c r="D987" i="21"/>
  <c r="D988" i="21"/>
  <c r="D989" i="21"/>
  <c r="D990" i="21"/>
  <c r="D991" i="21"/>
  <c r="D992" i="21"/>
  <c r="D993" i="21"/>
  <c r="D994" i="21"/>
  <c r="D995" i="21"/>
  <c r="D996" i="21"/>
  <c r="D997" i="21"/>
  <c r="D998" i="21"/>
  <c r="D999" i="21"/>
  <c r="D1000" i="21"/>
  <c r="D1001" i="21"/>
  <c r="D1002" i="21"/>
  <c r="D1003" i="21"/>
  <c r="D1004" i="21"/>
  <c r="D1005" i="21"/>
  <c r="D1006" i="21"/>
  <c r="D1007" i="21"/>
  <c r="D1008" i="21"/>
  <c r="D1009" i="21"/>
  <c r="D1010" i="21"/>
  <c r="D1011" i="21"/>
  <c r="D1012" i="21"/>
  <c r="D1013" i="21"/>
  <c r="D1014" i="21"/>
  <c r="D1015" i="21"/>
  <c r="D1016" i="21"/>
  <c r="D1017" i="21"/>
  <c r="D1018" i="21"/>
  <c r="D1019" i="21"/>
  <c r="D1020" i="21"/>
  <c r="D1021" i="21"/>
  <c r="D1022" i="21"/>
  <c r="D1023" i="21"/>
  <c r="D1024" i="21"/>
  <c r="D1025" i="21"/>
  <c r="D1026" i="21"/>
  <c r="D1027" i="21"/>
  <c r="D1028" i="21"/>
  <c r="D1029" i="21"/>
  <c r="D1030" i="21"/>
  <c r="D1031" i="21"/>
  <c r="D1032" i="21"/>
  <c r="D1033" i="21"/>
  <c r="D1034" i="21"/>
  <c r="D1035" i="21"/>
  <c r="D1036" i="21"/>
  <c r="D1037" i="21"/>
  <c r="D1038" i="21"/>
  <c r="D1039" i="21"/>
  <c r="D1040" i="21"/>
  <c r="D1041" i="21"/>
  <c r="D1042" i="21"/>
  <c r="D1043" i="21"/>
  <c r="D1044" i="21"/>
  <c r="D1045" i="21"/>
  <c r="D1046" i="21"/>
  <c r="D1047" i="21"/>
  <c r="D1048" i="21"/>
  <c r="D1049" i="21"/>
  <c r="D1050" i="21"/>
  <c r="D1051" i="21"/>
  <c r="D1052" i="21"/>
  <c r="D1053" i="21"/>
  <c r="D1054" i="21"/>
  <c r="D1055" i="21"/>
  <c r="D1056" i="21"/>
  <c r="D1057" i="21"/>
  <c r="D1058" i="21"/>
  <c r="D1059" i="21"/>
  <c r="D1060" i="21"/>
  <c r="D1061" i="21"/>
  <c r="D1062" i="21"/>
  <c r="D1063" i="21"/>
  <c r="D1064" i="21"/>
  <c r="D1065" i="21"/>
  <c r="D1066" i="21"/>
  <c r="D1068" i="21"/>
  <c r="D1069" i="21"/>
  <c r="D1070" i="21"/>
  <c r="D1071" i="21"/>
  <c r="D1072" i="21"/>
  <c r="D1073" i="21"/>
  <c r="D1074" i="21"/>
  <c r="D1075" i="21"/>
  <c r="D1076" i="21"/>
  <c r="D1077" i="21"/>
  <c r="D1078" i="21"/>
  <c r="D1079" i="21"/>
  <c r="D1080" i="21"/>
  <c r="D1081" i="21"/>
  <c r="D1082" i="21"/>
  <c r="D1083" i="21"/>
  <c r="D1084" i="21"/>
  <c r="D1085" i="21"/>
  <c r="D1086" i="21"/>
  <c r="D1087" i="21"/>
  <c r="D1088" i="21"/>
  <c r="D1089" i="21"/>
  <c r="D1090" i="21"/>
  <c r="D1091" i="21"/>
  <c r="D1092" i="21"/>
  <c r="D1093" i="21"/>
  <c r="D1094" i="21"/>
  <c r="D1095" i="21"/>
  <c r="D1096" i="21"/>
  <c r="D1097" i="21"/>
  <c r="D1098" i="21"/>
  <c r="D1099" i="21"/>
  <c r="D1100" i="21"/>
  <c r="D1101" i="21"/>
  <c r="D1102" i="21"/>
  <c r="D1103" i="21"/>
  <c r="D1104" i="21"/>
  <c r="D1105" i="21"/>
  <c r="D1106" i="21"/>
  <c r="D1107" i="21"/>
  <c r="D1108" i="21"/>
  <c r="D1109" i="21"/>
  <c r="D1110" i="21"/>
  <c r="D1111" i="21"/>
  <c r="D1112" i="21"/>
  <c r="D1113" i="21"/>
  <c r="D1114" i="21"/>
  <c r="D1115" i="21"/>
  <c r="D1116" i="21"/>
  <c r="D1117" i="21"/>
  <c r="D1118" i="21"/>
  <c r="D1120" i="21"/>
  <c r="D1121" i="21"/>
  <c r="D1122" i="21"/>
  <c r="D1123" i="21"/>
  <c r="D1124" i="21"/>
  <c r="D1125" i="21"/>
  <c r="D1126" i="21"/>
  <c r="D1127" i="21"/>
  <c r="D1128" i="21"/>
  <c r="D1129" i="21"/>
  <c r="D1130" i="21"/>
  <c r="D1131" i="21"/>
  <c r="D1132" i="21"/>
  <c r="D1133" i="21"/>
  <c r="D1134" i="21"/>
  <c r="D1135" i="21"/>
  <c r="D1136" i="21"/>
  <c r="D1137" i="21"/>
  <c r="D1138" i="21"/>
  <c r="D1139" i="21"/>
  <c r="D1140" i="21"/>
  <c r="D1141" i="21"/>
  <c r="D1142" i="21"/>
  <c r="D1143" i="21"/>
  <c r="D1144" i="21"/>
  <c r="D1145" i="21"/>
  <c r="D1146" i="21"/>
  <c r="D1147" i="21"/>
  <c r="D1148" i="21"/>
  <c r="D1149" i="21"/>
  <c r="D1150" i="21"/>
  <c r="D1151" i="21"/>
  <c r="D1152" i="21"/>
  <c r="D1153" i="21"/>
  <c r="D1154" i="21"/>
  <c r="D1155" i="21"/>
  <c r="D1156" i="21"/>
  <c r="D1157" i="21"/>
  <c r="D1158" i="21"/>
  <c r="D1159" i="21"/>
  <c r="D1160" i="21"/>
  <c r="D1161" i="21"/>
  <c r="D1162" i="21"/>
  <c r="D1163" i="21"/>
  <c r="D1164" i="21"/>
  <c r="D1165" i="21"/>
  <c r="D1166" i="21"/>
  <c r="D1167" i="21"/>
  <c r="D1168" i="21"/>
  <c r="D1169" i="21"/>
  <c r="D1170" i="21"/>
  <c r="D1171" i="21"/>
  <c r="D1172" i="21"/>
  <c r="D1173" i="21"/>
  <c r="D1174" i="21"/>
  <c r="D1175" i="21"/>
  <c r="D1176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97" i="21"/>
  <c r="D598" i="21"/>
  <c r="D599" i="21"/>
  <c r="D600" i="21"/>
  <c r="D601" i="21"/>
  <c r="D602" i="21"/>
  <c r="D603" i="21"/>
  <c r="D604" i="21"/>
  <c r="D605" i="21"/>
  <c r="D606" i="21"/>
  <c r="D607" i="21"/>
  <c r="D608" i="21"/>
  <c r="D609" i="21"/>
  <c r="D610" i="21"/>
  <c r="D611" i="21"/>
  <c r="D612" i="21"/>
  <c r="D613" i="21"/>
  <c r="D614" i="21"/>
  <c r="D615" i="21"/>
  <c r="D616" i="21"/>
  <c r="D617" i="21"/>
  <c r="D618" i="21"/>
  <c r="D619" i="21"/>
  <c r="D620" i="21"/>
  <c r="D621" i="21"/>
  <c r="D622" i="21"/>
  <c r="D623" i="21"/>
  <c r="D624" i="21"/>
  <c r="D625" i="21"/>
  <c r="D626" i="21"/>
  <c r="D627" i="21"/>
  <c r="D628" i="21"/>
  <c r="D629" i="21"/>
  <c r="D630" i="21"/>
  <c r="D631" i="21"/>
  <c r="D632" i="21"/>
  <c r="D633" i="21"/>
  <c r="D634" i="21"/>
  <c r="D635" i="21"/>
  <c r="D636" i="21"/>
  <c r="D637" i="21"/>
  <c r="D638" i="21"/>
  <c r="D639" i="21"/>
  <c r="D640" i="21"/>
  <c r="D641" i="21"/>
  <c r="D642" i="21"/>
  <c r="D643" i="21"/>
  <c r="D644" i="21"/>
  <c r="D645" i="21"/>
  <c r="D646" i="21"/>
  <c r="D647" i="21"/>
  <c r="D648" i="21"/>
  <c r="D649" i="21"/>
  <c r="D650" i="21"/>
  <c r="D651" i="21"/>
  <c r="D652" i="21"/>
  <c r="D653" i="21"/>
  <c r="D654" i="21"/>
  <c r="D655" i="21"/>
  <c r="D656" i="21"/>
  <c r="D657" i="21"/>
  <c r="D658" i="21"/>
  <c r="D659" i="21"/>
  <c r="D660" i="21"/>
  <c r="D661" i="21"/>
  <c r="D662" i="21"/>
  <c r="D663" i="21"/>
  <c r="D664" i="21"/>
  <c r="D665" i="21"/>
  <c r="D666" i="21"/>
  <c r="D667" i="21"/>
  <c r="D668" i="21"/>
  <c r="D669" i="21"/>
  <c r="D670" i="21"/>
  <c r="D671" i="21"/>
  <c r="D672" i="21"/>
  <c r="D673" i="21"/>
  <c r="D674" i="21"/>
  <c r="D675" i="21"/>
  <c r="D676" i="21"/>
  <c r="D677" i="21"/>
  <c r="D678" i="21"/>
  <c r="D679" i="21"/>
  <c r="D680" i="21"/>
  <c r="D681" i="21"/>
  <c r="D682" i="21"/>
  <c r="D683" i="21"/>
  <c r="D684" i="21"/>
  <c r="D685" i="21"/>
  <c r="D686" i="21"/>
  <c r="D687" i="21"/>
  <c r="D688" i="21"/>
  <c r="D689" i="21"/>
  <c r="D690" i="21"/>
  <c r="D691" i="21"/>
  <c r="D692" i="21"/>
  <c r="D693" i="21"/>
  <c r="D694" i="21"/>
  <c r="D695" i="21"/>
  <c r="D696" i="21"/>
  <c r="D697" i="21"/>
  <c r="D698" i="21"/>
  <c r="D699" i="21"/>
  <c r="D700" i="21"/>
  <c r="D701" i="21"/>
  <c r="D702" i="21"/>
  <c r="D703" i="21"/>
  <c r="D704" i="21"/>
  <c r="D705" i="21"/>
  <c r="D706" i="21"/>
  <c r="D707" i="21"/>
  <c r="D708" i="21"/>
  <c r="D709" i="21"/>
  <c r="D710" i="21"/>
  <c r="D711" i="21"/>
  <c r="D712" i="21"/>
  <c r="D713" i="21"/>
  <c r="D714" i="21"/>
  <c r="D715" i="21"/>
  <c r="D716" i="21"/>
  <c r="D717" i="21"/>
  <c r="D718" i="21"/>
  <c r="D719" i="21"/>
  <c r="D720" i="21"/>
  <c r="D721" i="21"/>
  <c r="D722" i="21"/>
  <c r="D723" i="21"/>
  <c r="D724" i="21"/>
  <c r="D725" i="21"/>
  <c r="D726" i="21"/>
  <c r="D727" i="21"/>
  <c r="D728" i="21"/>
  <c r="D729" i="21"/>
  <c r="D730" i="21"/>
  <c r="D731" i="21"/>
  <c r="D732" i="21"/>
  <c r="D733" i="21"/>
  <c r="D734" i="21"/>
  <c r="D735" i="21"/>
  <c r="D736" i="21"/>
  <c r="D737" i="21"/>
  <c r="D738" i="21"/>
  <c r="D739" i="21"/>
  <c r="D740" i="21"/>
  <c r="D741" i="21"/>
  <c r="D742" i="21"/>
  <c r="D743" i="21"/>
  <c r="D744" i="21"/>
  <c r="D745" i="21"/>
  <c r="D746" i="21"/>
  <c r="D747" i="21"/>
  <c r="D748" i="21"/>
  <c r="D749" i="21"/>
  <c r="D750" i="21"/>
  <c r="D751" i="21"/>
  <c r="D752" i="21"/>
  <c r="D753" i="21"/>
  <c r="D754" i="21"/>
  <c r="D755" i="21"/>
  <c r="D756" i="21"/>
  <c r="D757" i="21"/>
  <c r="D758" i="21"/>
  <c r="D759" i="21"/>
  <c r="D760" i="21"/>
  <c r="D761" i="21"/>
  <c r="D762" i="21"/>
  <c r="D763" i="21"/>
  <c r="D764" i="21"/>
  <c r="D765" i="21"/>
  <c r="D766" i="21"/>
  <c r="D767" i="21"/>
  <c r="D768" i="21"/>
  <c r="D769" i="21"/>
  <c r="D770" i="21"/>
  <c r="D771" i="21"/>
  <c r="D772" i="21"/>
  <c r="D773" i="21"/>
  <c r="D774" i="21"/>
  <c r="D775" i="21"/>
  <c r="D776" i="21"/>
  <c r="D777" i="21"/>
  <c r="D778" i="21"/>
  <c r="D779" i="21"/>
  <c r="D780" i="21"/>
  <c r="D781" i="21"/>
  <c r="D782" i="21"/>
  <c r="D783" i="21"/>
  <c r="D784" i="21"/>
  <c r="D785" i="21"/>
  <c r="D786" i="21"/>
  <c r="D787" i="21"/>
  <c r="D788" i="21"/>
  <c r="D789" i="21"/>
  <c r="D790" i="21"/>
  <c r="D791" i="21"/>
  <c r="D792" i="21"/>
  <c r="D793" i="21"/>
  <c r="D794" i="21"/>
  <c r="D795" i="21"/>
  <c r="D36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22" i="21"/>
  <c r="D423" i="21"/>
  <c r="D796" i="21"/>
  <c r="D797" i="21"/>
  <c r="D798" i="21"/>
  <c r="D799" i="21"/>
  <c r="D800" i="21"/>
  <c r="D801" i="21"/>
  <c r="D802" i="21"/>
  <c r="D803" i="21"/>
  <c r="D804" i="21"/>
  <c r="D805" i="21"/>
  <c r="D806" i="21"/>
  <c r="D807" i="21"/>
  <c r="D808" i="21"/>
  <c r="D809" i="21"/>
  <c r="D810" i="21"/>
  <c r="D811" i="21"/>
  <c r="D812" i="21"/>
  <c r="D813" i="21"/>
  <c r="D814" i="21"/>
  <c r="D815" i="21"/>
  <c r="D816" i="21"/>
  <c r="D817" i="21"/>
  <c r="D818" i="21"/>
  <c r="D819" i="21"/>
  <c r="D820" i="21"/>
  <c r="D821" i="21"/>
  <c r="D822" i="21"/>
  <c r="D823" i="21"/>
  <c r="D824" i="21"/>
  <c r="D825" i="21"/>
  <c r="D826" i="21"/>
  <c r="D827" i="21"/>
  <c r="D828" i="21"/>
  <c r="D829" i="21"/>
  <c r="D830" i="21"/>
  <c r="D831" i="21"/>
  <c r="D832" i="21"/>
  <c r="D833" i="21"/>
  <c r="D834" i="21"/>
  <c r="D835" i="21"/>
  <c r="D836" i="21"/>
  <c r="D837" i="21"/>
  <c r="D838" i="21"/>
  <c r="D839" i="21"/>
  <c r="D840" i="21"/>
  <c r="D841" i="21"/>
  <c r="D842" i="21"/>
  <c r="D843" i="21"/>
  <c r="D844" i="21"/>
  <c r="D845" i="21"/>
  <c r="D846" i="21"/>
  <c r="D847" i="21"/>
  <c r="D848" i="21"/>
  <c r="D849" i="21"/>
  <c r="D850" i="21"/>
  <c r="D851" i="21"/>
  <c r="D852" i="21"/>
  <c r="D853" i="21"/>
  <c r="D854" i="21"/>
  <c r="D855" i="21"/>
  <c r="D856" i="21"/>
  <c r="D857" i="21"/>
  <c r="D858" i="21"/>
  <c r="D859" i="21"/>
  <c r="D860" i="21"/>
  <c r="D861" i="21"/>
  <c r="D862" i="21"/>
  <c r="D863" i="21"/>
  <c r="D864" i="21"/>
  <c r="D865" i="21"/>
  <c r="D866" i="21"/>
  <c r="D2" i="21"/>
  <c r="G2428" i="4"/>
  <c r="H2428" i="4"/>
  <c r="G2429" i="4"/>
  <c r="H2429" i="4"/>
  <c r="G2430" i="4"/>
  <c r="H2430" i="4"/>
  <c r="G2431" i="4"/>
  <c r="H2431" i="4"/>
  <c r="G2432" i="4"/>
  <c r="H2432" i="4"/>
  <c r="G2433" i="4"/>
  <c r="H2433" i="4"/>
  <c r="G2434" i="4"/>
  <c r="H2434" i="4"/>
  <c r="G2435" i="4"/>
  <c r="H2435" i="4"/>
  <c r="G2436" i="4"/>
  <c r="H2436" i="4"/>
  <c r="G2437" i="4"/>
  <c r="H2437" i="4"/>
  <c r="G2438" i="4"/>
  <c r="H2438" i="4"/>
  <c r="G2439" i="4"/>
  <c r="H2439" i="4"/>
  <c r="G2440" i="4"/>
  <c r="H2440" i="4"/>
  <c r="H2" i="4"/>
  <c r="G2" i="4"/>
  <c r="I2443" i="4"/>
  <c r="I2442" i="4"/>
  <c r="I2441" i="4"/>
  <c r="I2440" i="4"/>
  <c r="I2439" i="4"/>
  <c r="I2438" i="4"/>
  <c r="I2437" i="4"/>
  <c r="I2436" i="4"/>
  <c r="I2435" i="4"/>
  <c r="I2434" i="4"/>
  <c r="I2433" i="4"/>
  <c r="I2432" i="4"/>
  <c r="I2431" i="4"/>
  <c r="I2430" i="4"/>
  <c r="I2429" i="4"/>
  <c r="I2428" i="4"/>
  <c r="Q853" i="21" l="1"/>
  <c r="R853" i="21" s="1"/>
  <c r="S853" i="21" s="1"/>
  <c r="P853" i="21"/>
  <c r="O853" i="21"/>
  <c r="J853" i="21"/>
  <c r="K853" i="21" s="1"/>
  <c r="I853" i="21"/>
  <c r="H853" i="21"/>
  <c r="A853" i="21" l="1"/>
  <c r="Y853" i="21" s="1"/>
  <c r="B853" i="21"/>
  <c r="C853" i="21"/>
  <c r="L853" i="21"/>
  <c r="M853" i="21" l="1"/>
  <c r="T853" i="21"/>
  <c r="J837" i="21" l="1"/>
  <c r="K837" i="21" s="1"/>
  <c r="H2" i="21"/>
  <c r="T866" i="21"/>
  <c r="T865" i="21"/>
  <c r="T864" i="21"/>
  <c r="T863" i="21"/>
  <c r="T862" i="21"/>
  <c r="T861" i="21"/>
  <c r="T860" i="21"/>
  <c r="T859" i="21"/>
  <c r="T858" i="21"/>
  <c r="T857" i="21"/>
  <c r="T856" i="21"/>
  <c r="T855" i="21"/>
  <c r="T854" i="21"/>
  <c r="T852" i="21"/>
  <c r="T851" i="21"/>
  <c r="T850" i="21"/>
  <c r="T849" i="21"/>
  <c r="T848" i="21"/>
  <c r="T847" i="21"/>
  <c r="T846" i="21"/>
  <c r="T845" i="21"/>
  <c r="T844" i="21"/>
  <c r="T843" i="21"/>
  <c r="T842" i="21"/>
  <c r="T841" i="21"/>
  <c r="T840" i="21"/>
  <c r="T839" i="21"/>
  <c r="T838" i="21"/>
  <c r="T837" i="21"/>
  <c r="T836" i="21"/>
  <c r="T835" i="21"/>
  <c r="T834" i="21"/>
  <c r="T833" i="21"/>
  <c r="T832" i="21"/>
  <c r="T831" i="21"/>
  <c r="T830" i="21"/>
  <c r="T829" i="21"/>
  <c r="T828" i="21"/>
  <c r="T827" i="21"/>
  <c r="T826" i="21"/>
  <c r="T825" i="21"/>
  <c r="T824" i="21"/>
  <c r="T823" i="21"/>
  <c r="T822" i="21"/>
  <c r="T821" i="21"/>
  <c r="T820" i="21"/>
  <c r="T819" i="21"/>
  <c r="T818" i="21"/>
  <c r="T817" i="21"/>
  <c r="T816" i="21"/>
  <c r="T815" i="21"/>
  <c r="T814" i="21"/>
  <c r="T813" i="21"/>
  <c r="T812" i="21"/>
  <c r="T811" i="21"/>
  <c r="T810" i="21"/>
  <c r="T809" i="21"/>
  <c r="T808" i="21"/>
  <c r="T807" i="21"/>
  <c r="T806" i="21"/>
  <c r="T805" i="21"/>
  <c r="T804" i="21"/>
  <c r="T803" i="21"/>
  <c r="T802" i="21"/>
  <c r="T801" i="21"/>
  <c r="T800" i="21"/>
  <c r="T799" i="21"/>
  <c r="T798" i="21"/>
  <c r="T797" i="21"/>
  <c r="T796" i="21"/>
  <c r="M796" i="21"/>
  <c r="M797" i="21"/>
  <c r="M798" i="21"/>
  <c r="M799" i="21"/>
  <c r="M800" i="21"/>
  <c r="M801" i="21"/>
  <c r="M802" i="21"/>
  <c r="M803" i="21"/>
  <c r="M804" i="21"/>
  <c r="M805" i="21"/>
  <c r="M806" i="21"/>
  <c r="M807" i="21"/>
  <c r="M808" i="21"/>
  <c r="M809" i="21"/>
  <c r="M810" i="21"/>
  <c r="M811" i="21"/>
  <c r="M812" i="21"/>
  <c r="M813" i="21"/>
  <c r="M814" i="21"/>
  <c r="M815" i="21"/>
  <c r="M816" i="21"/>
  <c r="M817" i="21"/>
  <c r="M818" i="21"/>
  <c r="M819" i="21"/>
  <c r="M820" i="21"/>
  <c r="M821" i="21"/>
  <c r="M822" i="21"/>
  <c r="M823" i="21"/>
  <c r="M824" i="21"/>
  <c r="M825" i="21"/>
  <c r="M826" i="21"/>
  <c r="M827" i="21"/>
  <c r="M828" i="21"/>
  <c r="M829" i="21"/>
  <c r="M830" i="21"/>
  <c r="M831" i="21"/>
  <c r="M832" i="21"/>
  <c r="M833" i="21"/>
  <c r="M834" i="21"/>
  <c r="M835" i="21"/>
  <c r="M836" i="21"/>
  <c r="M837" i="21"/>
  <c r="M838" i="21"/>
  <c r="M839" i="21"/>
  <c r="M840" i="21"/>
  <c r="M841" i="21"/>
  <c r="M842" i="21"/>
  <c r="M843" i="21"/>
  <c r="M844" i="21"/>
  <c r="M845" i="21"/>
  <c r="M846" i="21"/>
  <c r="M847" i="21"/>
  <c r="M848" i="21"/>
  <c r="M849" i="21"/>
  <c r="M850" i="21"/>
  <c r="M851" i="21"/>
  <c r="M852" i="21"/>
  <c r="M854" i="21"/>
  <c r="M855" i="21"/>
  <c r="M856" i="21"/>
  <c r="M857" i="21"/>
  <c r="M858" i="21"/>
  <c r="M859" i="21"/>
  <c r="M860" i="21"/>
  <c r="M861" i="21"/>
  <c r="M862" i="21"/>
  <c r="M863" i="21"/>
  <c r="M864" i="21"/>
  <c r="M865" i="21"/>
  <c r="M866" i="21"/>
  <c r="M436" i="21"/>
  <c r="M506" i="21"/>
  <c r="T960" i="21"/>
  <c r="T1025" i="21"/>
  <c r="M868" i="21"/>
  <c r="M507" i="21"/>
  <c r="M745" i="21"/>
  <c r="T795" i="21"/>
  <c r="M744" i="21"/>
  <c r="T794" i="21"/>
  <c r="M381" i="21"/>
  <c r="T406" i="21"/>
  <c r="T72" i="21"/>
  <c r="T124" i="21"/>
  <c r="T73" i="21"/>
  <c r="T123" i="21"/>
  <c r="T959" i="21"/>
  <c r="T1026" i="21"/>
  <c r="M1176" i="21"/>
  <c r="T1175" i="21"/>
  <c r="T469" i="21"/>
  <c r="M189" i="21"/>
  <c r="M465" i="21"/>
  <c r="M477" i="21"/>
  <c r="M476" i="21"/>
  <c r="M467" i="21"/>
  <c r="M469" i="21"/>
  <c r="M226" i="21"/>
  <c r="T44" i="21"/>
  <c r="T1075" i="21"/>
  <c r="T1109" i="21"/>
  <c r="T948" i="21"/>
  <c r="T1076" i="21"/>
  <c r="T1108" i="21"/>
  <c r="T1077" i="21"/>
  <c r="T1107" i="21"/>
  <c r="M183" i="21"/>
  <c r="M478" i="21"/>
  <c r="T558" i="21"/>
  <c r="T1149" i="21"/>
  <c r="T1169" i="21"/>
  <c r="T5" i="21"/>
  <c r="T45" i="21"/>
  <c r="T947" i="21"/>
  <c r="T1014" i="21"/>
  <c r="T4" i="21"/>
  <c r="M463" i="21"/>
  <c r="M232" i="21"/>
  <c r="T946" i="21"/>
  <c r="T1015" i="21"/>
  <c r="T1073" i="21"/>
  <c r="T1111" i="21"/>
  <c r="M181" i="21"/>
  <c r="T527" i="21"/>
  <c r="T559" i="21"/>
  <c r="T9" i="21"/>
  <c r="T41" i="21"/>
  <c r="T499" i="21"/>
  <c r="T441" i="21"/>
  <c r="T530" i="21"/>
  <c r="T874" i="21"/>
  <c r="T924" i="21"/>
  <c r="T8" i="21"/>
  <c r="T66" i="21"/>
  <c r="T43" i="21"/>
  <c r="T68" i="21"/>
  <c r="T128" i="21"/>
  <c r="T1150" i="21"/>
  <c r="T1168" i="21"/>
  <c r="T69" i="21"/>
  <c r="T949" i="21"/>
  <c r="T1012" i="21"/>
  <c r="T67" i="21"/>
  <c r="T129" i="21"/>
  <c r="T529" i="21"/>
  <c r="T557" i="21"/>
  <c r="M461" i="21"/>
  <c r="M481" i="21"/>
  <c r="M460" i="21"/>
  <c r="T1148" i="21"/>
  <c r="T1170" i="21"/>
  <c r="T12" i="21"/>
  <c r="M174" i="21"/>
  <c r="M453" i="21"/>
  <c r="T497" i="21"/>
  <c r="T443" i="21"/>
  <c r="I2" i="4"/>
  <c r="P1176" i="21"/>
  <c r="P1175" i="21"/>
  <c r="P1174" i="21"/>
  <c r="P1173" i="21"/>
  <c r="P1172" i="21"/>
  <c r="P1171" i="21"/>
  <c r="P1170" i="21"/>
  <c r="P1169" i="21"/>
  <c r="P1168" i="21"/>
  <c r="P1167" i="21"/>
  <c r="P1166" i="21"/>
  <c r="P1165" i="21"/>
  <c r="P1164" i="21"/>
  <c r="P1163" i="21"/>
  <c r="P1162" i="21"/>
  <c r="P1161" i="21"/>
  <c r="P1160" i="21"/>
  <c r="P1159" i="21"/>
  <c r="P1158" i="21"/>
  <c r="P1157" i="21"/>
  <c r="P1156" i="21"/>
  <c r="P1155" i="21"/>
  <c r="P1154" i="21"/>
  <c r="P1153" i="21"/>
  <c r="P1152" i="21"/>
  <c r="P1151" i="21"/>
  <c r="P1150" i="21"/>
  <c r="P1149" i="21"/>
  <c r="P1148" i="21"/>
  <c r="P1147" i="21"/>
  <c r="P1146" i="21"/>
  <c r="P1145" i="21"/>
  <c r="P1144" i="21"/>
  <c r="P1143" i="21"/>
  <c r="P1142" i="21"/>
  <c r="P1141" i="21"/>
  <c r="P1140" i="21"/>
  <c r="P1139" i="21"/>
  <c r="P1138" i="21"/>
  <c r="P1137" i="21"/>
  <c r="P1136" i="21"/>
  <c r="P1135" i="21"/>
  <c r="P1134" i="21"/>
  <c r="P1133" i="21"/>
  <c r="P1132" i="21"/>
  <c r="P1131" i="21"/>
  <c r="P1130" i="21"/>
  <c r="P1129" i="21"/>
  <c r="P1128" i="21"/>
  <c r="P1127" i="21"/>
  <c r="P1126" i="21"/>
  <c r="P1125" i="21"/>
  <c r="P1124" i="21"/>
  <c r="P1123" i="21"/>
  <c r="P1122" i="21"/>
  <c r="P1121" i="21"/>
  <c r="P1120" i="21"/>
  <c r="P1118" i="21"/>
  <c r="P1117" i="21"/>
  <c r="P1116" i="21"/>
  <c r="P1115" i="21"/>
  <c r="P1114" i="21"/>
  <c r="P1113" i="21"/>
  <c r="P1112" i="21"/>
  <c r="P1111" i="21"/>
  <c r="P1110" i="21"/>
  <c r="P1109" i="21"/>
  <c r="P1108" i="21"/>
  <c r="P1107" i="21"/>
  <c r="P1106" i="21"/>
  <c r="P1105" i="21"/>
  <c r="P1104" i="21"/>
  <c r="P1103" i="21"/>
  <c r="P1102" i="21"/>
  <c r="P1101" i="21"/>
  <c r="P1100" i="21"/>
  <c r="P1099" i="21"/>
  <c r="P1098" i="21"/>
  <c r="P1097" i="21"/>
  <c r="P1096" i="21"/>
  <c r="P1095" i="21"/>
  <c r="P1094" i="21"/>
  <c r="P1093" i="21"/>
  <c r="P1092" i="21"/>
  <c r="P1091" i="21"/>
  <c r="P1090" i="21"/>
  <c r="P1089" i="21"/>
  <c r="P1088" i="21"/>
  <c r="P1087" i="21"/>
  <c r="P1086" i="21"/>
  <c r="P1085" i="21"/>
  <c r="P1084" i="21"/>
  <c r="P1083" i="21"/>
  <c r="P1082" i="21"/>
  <c r="P1081" i="21"/>
  <c r="P1080" i="21"/>
  <c r="P1079" i="21"/>
  <c r="P1078" i="21"/>
  <c r="P1077" i="21"/>
  <c r="P1076" i="21"/>
  <c r="P1075" i="21"/>
  <c r="P1074" i="21"/>
  <c r="P1073" i="21"/>
  <c r="P1072" i="21"/>
  <c r="P1071" i="21"/>
  <c r="P1070" i="21"/>
  <c r="P1069" i="21"/>
  <c r="P1068" i="21"/>
  <c r="P1066" i="21"/>
  <c r="P1065" i="21"/>
  <c r="P1064" i="21"/>
  <c r="P1063" i="21"/>
  <c r="P1062" i="21"/>
  <c r="P1061" i="21"/>
  <c r="P1060" i="21"/>
  <c r="P1059" i="21"/>
  <c r="P1058" i="21"/>
  <c r="P1057" i="21"/>
  <c r="P1056" i="21"/>
  <c r="P1055" i="21"/>
  <c r="P1054" i="21"/>
  <c r="P1053" i="21"/>
  <c r="P1052" i="21"/>
  <c r="P1051" i="21"/>
  <c r="P1050" i="21"/>
  <c r="P1049" i="21"/>
  <c r="P1048" i="21"/>
  <c r="P1047" i="21"/>
  <c r="P1046" i="21"/>
  <c r="P1045" i="21"/>
  <c r="P1044" i="21"/>
  <c r="P1043" i="21"/>
  <c r="P1042" i="21"/>
  <c r="P1041" i="21"/>
  <c r="P1040" i="21"/>
  <c r="P1039" i="21"/>
  <c r="P1038" i="21"/>
  <c r="P1037" i="21"/>
  <c r="P1036" i="21"/>
  <c r="P1035" i="21"/>
  <c r="P1034" i="21"/>
  <c r="P1033" i="21"/>
  <c r="P1032" i="21"/>
  <c r="P1031" i="21"/>
  <c r="P1030" i="21"/>
  <c r="P1029" i="21"/>
  <c r="P1028" i="21"/>
  <c r="P1027" i="21"/>
  <c r="P1026" i="21"/>
  <c r="P1025" i="21"/>
  <c r="P1024" i="21"/>
  <c r="P1023" i="21"/>
  <c r="P1022" i="21"/>
  <c r="P1021" i="21"/>
  <c r="P1020" i="21"/>
  <c r="P1019" i="21"/>
  <c r="P1018" i="21"/>
  <c r="P1017" i="21"/>
  <c r="P1016" i="21"/>
  <c r="P1015" i="21"/>
  <c r="P1014" i="21"/>
  <c r="P1013" i="21"/>
  <c r="P1012" i="21"/>
  <c r="P1011" i="21"/>
  <c r="P1010" i="21"/>
  <c r="P1009" i="21"/>
  <c r="P1008" i="21"/>
  <c r="P1007" i="21"/>
  <c r="P1006" i="21"/>
  <c r="P1005" i="21"/>
  <c r="P1004" i="21"/>
  <c r="P1003" i="21"/>
  <c r="P1002" i="21"/>
  <c r="P1001" i="21"/>
  <c r="P1000" i="21"/>
  <c r="P999" i="21"/>
  <c r="P998" i="21"/>
  <c r="P997" i="21"/>
  <c r="P996" i="21"/>
  <c r="P995" i="21"/>
  <c r="P994" i="21"/>
  <c r="P993" i="21"/>
  <c r="P992" i="21"/>
  <c r="P991" i="21"/>
  <c r="P990" i="21"/>
  <c r="P989" i="21"/>
  <c r="P988" i="21"/>
  <c r="P987" i="21"/>
  <c r="P986" i="21"/>
  <c r="P985" i="21"/>
  <c r="P984" i="21"/>
  <c r="P983" i="21"/>
  <c r="P982" i="21"/>
  <c r="P981" i="21"/>
  <c r="P980" i="21"/>
  <c r="P979" i="21"/>
  <c r="P978" i="21"/>
  <c r="P977" i="21"/>
  <c r="P976" i="21"/>
  <c r="P975" i="21"/>
  <c r="P974" i="21"/>
  <c r="P973" i="21"/>
  <c r="P972" i="21"/>
  <c r="P971" i="21"/>
  <c r="P970" i="21"/>
  <c r="P969" i="21"/>
  <c r="P968" i="21"/>
  <c r="P967" i="21"/>
  <c r="P966" i="21"/>
  <c r="P965" i="21"/>
  <c r="P964" i="21"/>
  <c r="P963" i="21"/>
  <c r="P962" i="21"/>
  <c r="P961" i="21"/>
  <c r="P960" i="21"/>
  <c r="P959" i="21"/>
  <c r="P958" i="21"/>
  <c r="P957" i="21"/>
  <c r="P956" i="21"/>
  <c r="P955" i="21"/>
  <c r="P954" i="21"/>
  <c r="P953" i="21"/>
  <c r="P952" i="21"/>
  <c r="P951" i="21"/>
  <c r="P950" i="21"/>
  <c r="P949" i="21"/>
  <c r="P948" i="21"/>
  <c r="P947" i="21"/>
  <c r="P946" i="21"/>
  <c r="P945" i="21"/>
  <c r="P944" i="21"/>
  <c r="P943" i="21"/>
  <c r="P942" i="21"/>
  <c r="P941" i="21"/>
  <c r="P940" i="21"/>
  <c r="P939" i="21"/>
  <c r="P938" i="21"/>
  <c r="P937" i="21"/>
  <c r="P936" i="21"/>
  <c r="P935" i="21"/>
  <c r="P934" i="21"/>
  <c r="P933" i="21"/>
  <c r="P932" i="21"/>
  <c r="P931" i="21"/>
  <c r="P930" i="21"/>
  <c r="P929" i="21"/>
  <c r="P928" i="21"/>
  <c r="P927" i="21"/>
  <c r="P926" i="21"/>
  <c r="P925" i="21"/>
  <c r="P924" i="21"/>
  <c r="P923" i="21"/>
  <c r="P922" i="21"/>
  <c r="P921" i="21"/>
  <c r="P920" i="21"/>
  <c r="P919" i="21"/>
  <c r="P918" i="21"/>
  <c r="P917" i="21"/>
  <c r="P916" i="21"/>
  <c r="P915" i="21"/>
  <c r="P914" i="21"/>
  <c r="P913" i="21"/>
  <c r="P912" i="21"/>
  <c r="P911" i="21"/>
  <c r="P910" i="21"/>
  <c r="P909" i="21"/>
  <c r="P908" i="21"/>
  <c r="P907" i="21"/>
  <c r="P906" i="21"/>
  <c r="P905" i="21"/>
  <c r="P904" i="21"/>
  <c r="P903" i="21"/>
  <c r="P902" i="21"/>
  <c r="P901" i="21"/>
  <c r="P900" i="21"/>
  <c r="P899" i="21"/>
  <c r="P898" i="21"/>
  <c r="P897" i="21"/>
  <c r="P896" i="21"/>
  <c r="P895" i="21"/>
  <c r="P894" i="21"/>
  <c r="P893" i="21"/>
  <c r="P892" i="21"/>
  <c r="P891" i="21"/>
  <c r="P890" i="21"/>
  <c r="P889" i="21"/>
  <c r="P888" i="21"/>
  <c r="P887" i="21"/>
  <c r="P886" i="21"/>
  <c r="P885" i="21"/>
  <c r="P884" i="21"/>
  <c r="P883" i="21"/>
  <c r="P882" i="21"/>
  <c r="P881" i="21"/>
  <c r="P880" i="21"/>
  <c r="P879" i="21"/>
  <c r="P878" i="21"/>
  <c r="P877" i="21"/>
  <c r="P876" i="21"/>
  <c r="P875" i="21"/>
  <c r="P874" i="21"/>
  <c r="P873" i="21"/>
  <c r="P872" i="21"/>
  <c r="P871" i="21"/>
  <c r="P870" i="21"/>
  <c r="P869" i="21"/>
  <c r="P868" i="21"/>
  <c r="P867" i="21"/>
  <c r="P569" i="21"/>
  <c r="P568" i="21"/>
  <c r="P567" i="21"/>
  <c r="P566" i="21"/>
  <c r="P565" i="21"/>
  <c r="P564" i="21"/>
  <c r="P563" i="21"/>
  <c r="P562" i="21"/>
  <c r="P561" i="21"/>
  <c r="P560" i="21"/>
  <c r="P559" i="21"/>
  <c r="P558" i="21"/>
  <c r="P557" i="21"/>
  <c r="P556" i="21"/>
  <c r="P555" i="21"/>
  <c r="P554" i="21"/>
  <c r="P553" i="21"/>
  <c r="P552" i="21"/>
  <c r="P551" i="21"/>
  <c r="P550" i="21"/>
  <c r="P549" i="21"/>
  <c r="P548" i="21"/>
  <c r="P547" i="21"/>
  <c r="P546" i="21"/>
  <c r="P545" i="21"/>
  <c r="P544" i="21"/>
  <c r="P543" i="21"/>
  <c r="P542" i="21"/>
  <c r="P541" i="21"/>
  <c r="P540" i="21"/>
  <c r="P539" i="21"/>
  <c r="P538" i="21"/>
  <c r="P537" i="21"/>
  <c r="P536" i="21"/>
  <c r="P535" i="21"/>
  <c r="P534" i="21"/>
  <c r="P533" i="21"/>
  <c r="P532" i="21"/>
  <c r="P531" i="21"/>
  <c r="P530" i="21"/>
  <c r="P529" i="21"/>
  <c r="P528" i="21"/>
  <c r="P527" i="21"/>
  <c r="P526" i="21"/>
  <c r="P525" i="21"/>
  <c r="P524" i="21"/>
  <c r="P523" i="21"/>
  <c r="P522" i="21"/>
  <c r="P521" i="21"/>
  <c r="P520" i="21"/>
  <c r="P519" i="21"/>
  <c r="P518" i="21"/>
  <c r="P517" i="21"/>
  <c r="P516" i="21"/>
  <c r="P515" i="21"/>
  <c r="P514" i="21"/>
  <c r="P513" i="21"/>
  <c r="P512" i="21"/>
  <c r="P511" i="21"/>
  <c r="P510" i="21"/>
  <c r="P509" i="21"/>
  <c r="P489" i="21"/>
  <c r="P508" i="21"/>
  <c r="P507" i="21"/>
  <c r="P488" i="21"/>
  <c r="P487" i="21"/>
  <c r="P506" i="21"/>
  <c r="P486" i="21"/>
  <c r="P505" i="21"/>
  <c r="P485" i="21"/>
  <c r="P504" i="21"/>
  <c r="P484" i="21"/>
  <c r="P503" i="21"/>
  <c r="P483" i="21"/>
  <c r="P502" i="21"/>
  <c r="P482" i="21"/>
  <c r="P501" i="21"/>
  <c r="P481" i="21"/>
  <c r="P500" i="21"/>
  <c r="P480" i="21"/>
  <c r="P499" i="21"/>
  <c r="P498" i="21"/>
  <c r="P479" i="21"/>
  <c r="P478" i="21"/>
  <c r="P497" i="21"/>
  <c r="P496" i="21"/>
  <c r="P477" i="21"/>
  <c r="P476" i="21"/>
  <c r="P495" i="21"/>
  <c r="P494" i="21"/>
  <c r="P475" i="21"/>
  <c r="P493" i="21"/>
  <c r="P474" i="21"/>
  <c r="P473" i="21"/>
  <c r="P492" i="21"/>
  <c r="P491" i="21"/>
  <c r="P472" i="21"/>
  <c r="P471" i="21"/>
  <c r="P490" i="21"/>
  <c r="P451" i="21"/>
  <c r="P450" i="21"/>
  <c r="P449" i="21"/>
  <c r="P448" i="21"/>
  <c r="P447" i="21"/>
  <c r="P446" i="21"/>
  <c r="P445" i="21"/>
  <c r="P444" i="21"/>
  <c r="P443" i="21"/>
  <c r="P442" i="21"/>
  <c r="P470" i="21"/>
  <c r="P469" i="21"/>
  <c r="P441" i="21"/>
  <c r="P440" i="21"/>
  <c r="P468" i="21"/>
  <c r="P439" i="21"/>
  <c r="P467" i="21"/>
  <c r="P466" i="21"/>
  <c r="P438" i="21"/>
  <c r="P465" i="21"/>
  <c r="P437" i="21"/>
  <c r="P464" i="21"/>
  <c r="P436" i="21"/>
  <c r="P435" i="21"/>
  <c r="P463" i="21"/>
  <c r="P462" i="21"/>
  <c r="P434" i="21"/>
  <c r="P433" i="21"/>
  <c r="P461" i="21"/>
  <c r="P460" i="21"/>
  <c r="P432" i="21"/>
  <c r="P459" i="21"/>
  <c r="P431" i="21"/>
  <c r="P458" i="21"/>
  <c r="P430" i="21"/>
  <c r="P457" i="21"/>
  <c r="P429" i="21"/>
  <c r="P428" i="21"/>
  <c r="P456" i="21"/>
  <c r="P427" i="21"/>
  <c r="P455" i="21"/>
  <c r="P426" i="21"/>
  <c r="P454" i="21"/>
  <c r="P453" i="21"/>
  <c r="P425" i="21"/>
  <c r="P452" i="21"/>
  <c r="P424" i="21"/>
  <c r="P265" i="21"/>
  <c r="P264" i="21"/>
  <c r="P263" i="21"/>
  <c r="P262" i="21"/>
  <c r="P252" i="21"/>
  <c r="P251" i="21"/>
  <c r="P250" i="21"/>
  <c r="P249" i="21"/>
  <c r="P248" i="21"/>
  <c r="P247" i="21"/>
  <c r="P246" i="21"/>
  <c r="P245" i="21"/>
  <c r="P244" i="21"/>
  <c r="P261" i="21"/>
  <c r="P260" i="21"/>
  <c r="P259" i="21"/>
  <c r="P258" i="21"/>
  <c r="P257" i="21"/>
  <c r="P256" i="21"/>
  <c r="P255" i="21"/>
  <c r="P254" i="21"/>
  <c r="P253" i="21"/>
  <c r="P243" i="21"/>
  <c r="P242" i="21"/>
  <c r="P241" i="21"/>
  <c r="P240" i="21"/>
  <c r="P239" i="21"/>
  <c r="P238" i="21"/>
  <c r="P237" i="21"/>
  <c r="P236" i="2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P213" i="21"/>
  <c r="P212" i="21"/>
  <c r="P211" i="21"/>
  <c r="P210" i="21"/>
  <c r="P209" i="21"/>
  <c r="P208" i="21"/>
  <c r="P207" i="21"/>
  <c r="P169" i="21"/>
  <c r="P206" i="21"/>
  <c r="P205" i="21"/>
  <c r="P204" i="21"/>
  <c r="P203" i="21"/>
  <c r="P202" i="21"/>
  <c r="P201" i="21"/>
  <c r="P200" i="21"/>
  <c r="P199" i="21"/>
  <c r="P198" i="21"/>
  <c r="P197" i="21"/>
  <c r="P196" i="21"/>
  <c r="P195" i="2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P172" i="21"/>
  <c r="P171" i="21"/>
  <c r="P170" i="21"/>
  <c r="P168" i="21"/>
  <c r="P167" i="21"/>
  <c r="P166" i="21"/>
  <c r="P165" i="21"/>
  <c r="P164" i="21"/>
  <c r="P163" i="21"/>
  <c r="P162" i="21"/>
  <c r="P161" i="21"/>
  <c r="P160" i="21"/>
  <c r="P159" i="21"/>
  <c r="P158" i="21"/>
  <c r="P157" i="21"/>
  <c r="P156" i="21"/>
  <c r="P155" i="21"/>
  <c r="P154" i="21"/>
  <c r="P153" i="21"/>
  <c r="P152" i="21"/>
  <c r="P151" i="21"/>
  <c r="P150" i="21"/>
  <c r="P149" i="21"/>
  <c r="P148" i="21"/>
  <c r="P147" i="21"/>
  <c r="P146" i="21"/>
  <c r="P145" i="21"/>
  <c r="P144" i="21"/>
  <c r="P143" i="21"/>
  <c r="P142" i="21"/>
  <c r="P141" i="21"/>
  <c r="P140" i="21"/>
  <c r="P139" i="21"/>
  <c r="P138" i="21"/>
  <c r="P137" i="21"/>
  <c r="P136" i="21"/>
  <c r="P135" i="21"/>
  <c r="P134" i="21"/>
  <c r="P133" i="21"/>
  <c r="P132" i="21"/>
  <c r="P131" i="21"/>
  <c r="P130" i="21"/>
  <c r="P129" i="21"/>
  <c r="P128" i="21"/>
  <c r="P127" i="21"/>
  <c r="P126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P866" i="21"/>
  <c r="P865" i="21"/>
  <c r="P864" i="21"/>
  <c r="P863" i="21"/>
  <c r="P862" i="21"/>
  <c r="P861" i="21"/>
  <c r="P860" i="21"/>
  <c r="P859" i="21"/>
  <c r="P858" i="21"/>
  <c r="P857" i="21"/>
  <c r="P856" i="21"/>
  <c r="P855" i="21"/>
  <c r="P854" i="21"/>
  <c r="P852" i="21"/>
  <c r="P851" i="21"/>
  <c r="P850" i="21"/>
  <c r="P849" i="21"/>
  <c r="P848" i="21"/>
  <c r="P847" i="21"/>
  <c r="P846" i="21"/>
  <c r="P845" i="21"/>
  <c r="P844" i="21"/>
  <c r="P843" i="21"/>
  <c r="P842" i="21"/>
  <c r="P841" i="21"/>
  <c r="P840" i="21"/>
  <c r="P839" i="21"/>
  <c r="P838" i="21"/>
  <c r="P837" i="21"/>
  <c r="P836" i="21"/>
  <c r="P835" i="21"/>
  <c r="P834" i="21"/>
  <c r="P833" i="21"/>
  <c r="P832" i="21"/>
  <c r="P831" i="21"/>
  <c r="P830" i="21"/>
  <c r="P829" i="21"/>
  <c r="P828" i="21"/>
  <c r="P827" i="21"/>
  <c r="P826" i="21"/>
  <c r="P825" i="21"/>
  <c r="P824" i="21"/>
  <c r="P823" i="21"/>
  <c r="P822" i="21"/>
  <c r="P821" i="21"/>
  <c r="P820" i="21"/>
  <c r="P819" i="21"/>
  <c r="P818" i="21"/>
  <c r="P817" i="21"/>
  <c r="P816" i="21"/>
  <c r="P815" i="21"/>
  <c r="P814" i="21"/>
  <c r="P813" i="21"/>
  <c r="P812" i="21"/>
  <c r="P811" i="21"/>
  <c r="P810" i="21"/>
  <c r="P809" i="21"/>
  <c r="P808" i="21"/>
  <c r="P807" i="21"/>
  <c r="P806" i="21"/>
  <c r="P805" i="21"/>
  <c r="P804" i="21"/>
  <c r="P803" i="21"/>
  <c r="P802" i="21"/>
  <c r="P801" i="21"/>
  <c r="P800" i="21"/>
  <c r="P799" i="21"/>
  <c r="P798" i="21"/>
  <c r="P797" i="21"/>
  <c r="P796" i="21"/>
  <c r="P423" i="21"/>
  <c r="P422" i="21"/>
  <c r="P412" i="21"/>
  <c r="P411" i="21"/>
  <c r="P410" i="21"/>
  <c r="P409" i="21"/>
  <c r="P408" i="21"/>
  <c r="P407" i="21"/>
  <c r="P406" i="21"/>
  <c r="P405" i="21"/>
  <c r="P404" i="21"/>
  <c r="P403" i="21"/>
  <c r="P402" i="21"/>
  <c r="P401" i="21"/>
  <c r="P400" i="21"/>
  <c r="P399" i="21"/>
  <c r="P398" i="21"/>
  <c r="P397" i="21"/>
  <c r="P396" i="21"/>
  <c r="P395" i="21"/>
  <c r="P394" i="21"/>
  <c r="P393" i="21"/>
  <c r="P392" i="21"/>
  <c r="P391" i="21"/>
  <c r="P390" i="21"/>
  <c r="P389" i="21"/>
  <c r="P388" i="21"/>
  <c r="P387" i="21"/>
  <c r="P386" i="21"/>
  <c r="P385" i="21"/>
  <c r="P384" i="21"/>
  <c r="P383" i="21"/>
  <c r="P382" i="21"/>
  <c r="P381" i="21"/>
  <c r="P380" i="21"/>
  <c r="P379" i="21"/>
  <c r="P378" i="21"/>
  <c r="P377" i="21"/>
  <c r="P376" i="21"/>
  <c r="P375" i="21"/>
  <c r="P365" i="21"/>
  <c r="P364" i="21"/>
  <c r="P743" i="21"/>
  <c r="P742" i="21"/>
  <c r="P741" i="21"/>
  <c r="P740" i="21"/>
  <c r="P739" i="21"/>
  <c r="P738" i="21"/>
  <c r="P737" i="21"/>
  <c r="P736" i="21"/>
  <c r="P735" i="21"/>
  <c r="P734" i="21"/>
  <c r="P733" i="21"/>
  <c r="P732" i="21"/>
  <c r="P731" i="21"/>
  <c r="P730" i="21"/>
  <c r="P729" i="21"/>
  <c r="P728" i="21"/>
  <c r="P727" i="21"/>
  <c r="P726" i="21"/>
  <c r="P725" i="21"/>
  <c r="P724" i="21"/>
  <c r="P723" i="21"/>
  <c r="P722" i="21"/>
  <c r="P721" i="21"/>
  <c r="P720" i="21"/>
  <c r="P719" i="21"/>
  <c r="P718" i="21"/>
  <c r="P717" i="21"/>
  <c r="P716" i="21"/>
  <c r="P715" i="21"/>
  <c r="P714" i="21"/>
  <c r="P713" i="21"/>
  <c r="P712" i="21"/>
  <c r="P711" i="21"/>
  <c r="P710" i="21"/>
  <c r="P709" i="21"/>
  <c r="P708" i="21"/>
  <c r="P707" i="21"/>
  <c r="P706" i="21"/>
  <c r="P705" i="21"/>
  <c r="P704" i="21"/>
  <c r="P703" i="21"/>
  <c r="P702" i="21"/>
  <c r="P701" i="21"/>
  <c r="P700" i="21"/>
  <c r="P699" i="21"/>
  <c r="P698" i="21"/>
  <c r="P697" i="21"/>
  <c r="P696" i="21"/>
  <c r="P695" i="21"/>
  <c r="P694" i="21"/>
  <c r="P693" i="21"/>
  <c r="P692" i="21"/>
  <c r="P691" i="21"/>
  <c r="P690" i="21"/>
  <c r="P689" i="21"/>
  <c r="P688" i="21"/>
  <c r="P687" i="21"/>
  <c r="P686" i="21"/>
  <c r="P685" i="21"/>
  <c r="P684" i="21"/>
  <c r="P683" i="21"/>
  <c r="P682" i="21"/>
  <c r="P681" i="21"/>
  <c r="P680" i="21"/>
  <c r="P679" i="21"/>
  <c r="P678" i="21"/>
  <c r="P677" i="21"/>
  <c r="P676" i="21"/>
  <c r="P675" i="21"/>
  <c r="P674" i="21"/>
  <c r="P673" i="21"/>
  <c r="P672" i="21"/>
  <c r="P671" i="21"/>
  <c r="P670" i="21"/>
  <c r="P669" i="21"/>
  <c r="P668" i="21"/>
  <c r="P667" i="21"/>
  <c r="P666" i="21"/>
  <c r="P665" i="21"/>
  <c r="P664" i="21"/>
  <c r="P663" i="21"/>
  <c r="P662" i="21"/>
  <c r="P661" i="21"/>
  <c r="P660" i="21"/>
  <c r="P659" i="21"/>
  <c r="P658" i="21"/>
  <c r="P657" i="21"/>
  <c r="P656" i="21"/>
  <c r="P655" i="21"/>
  <c r="P654" i="21"/>
  <c r="P653" i="21"/>
  <c r="P652" i="21"/>
  <c r="P651" i="21"/>
  <c r="P650" i="21"/>
  <c r="P649" i="21"/>
  <c r="P648" i="21"/>
  <c r="P647" i="21"/>
  <c r="P646" i="21"/>
  <c r="P645" i="21"/>
  <c r="P644" i="21"/>
  <c r="P643" i="21"/>
  <c r="P642" i="21"/>
  <c r="P641" i="21"/>
  <c r="P640" i="21"/>
  <c r="P639" i="21"/>
  <c r="P638" i="21"/>
  <c r="P637" i="21"/>
  <c r="P636" i="21"/>
  <c r="P635" i="21"/>
  <c r="P634" i="21"/>
  <c r="P633" i="21"/>
  <c r="P632" i="21"/>
  <c r="P631" i="21"/>
  <c r="P630" i="21"/>
  <c r="P629" i="21"/>
  <c r="P628" i="21"/>
  <c r="P627" i="21"/>
  <c r="P626" i="21"/>
  <c r="P625" i="21"/>
  <c r="P624" i="21"/>
  <c r="P623" i="21"/>
  <c r="P622" i="21"/>
  <c r="P621" i="21"/>
  <c r="P620" i="21"/>
  <c r="P619" i="21"/>
  <c r="P618" i="21"/>
  <c r="P617" i="21"/>
  <c r="P616" i="21"/>
  <c r="P615" i="21"/>
  <c r="P614" i="21"/>
  <c r="P613" i="21"/>
  <c r="P612" i="21"/>
  <c r="P611" i="21"/>
  <c r="P610" i="21"/>
  <c r="P609" i="21"/>
  <c r="P608" i="21"/>
  <c r="P607" i="21"/>
  <c r="P606" i="21"/>
  <c r="P605" i="21"/>
  <c r="P604" i="21"/>
  <c r="P603" i="21"/>
  <c r="P602" i="21"/>
  <c r="P601" i="21"/>
  <c r="P600" i="21"/>
  <c r="P599" i="21"/>
  <c r="P598" i="21"/>
  <c r="P597" i="21"/>
  <c r="P596" i="21"/>
  <c r="P595" i="21"/>
  <c r="P594" i="21"/>
  <c r="P593" i="21"/>
  <c r="P592" i="21"/>
  <c r="P591" i="21"/>
  <c r="P590" i="21"/>
  <c r="P589" i="21"/>
  <c r="P588" i="21"/>
  <c r="P587" i="21"/>
  <c r="P586" i="21"/>
  <c r="P585" i="21"/>
  <c r="P584" i="21"/>
  <c r="P583" i="21"/>
  <c r="P582" i="21"/>
  <c r="P581" i="21"/>
  <c r="P580" i="21"/>
  <c r="P579" i="21"/>
  <c r="P578" i="21"/>
  <c r="P577" i="21"/>
  <c r="P576" i="21"/>
  <c r="P575" i="21"/>
  <c r="P574" i="21"/>
  <c r="P573" i="21"/>
  <c r="P572" i="21"/>
  <c r="P571" i="21"/>
  <c r="P570" i="21"/>
  <c r="P795" i="21"/>
  <c r="P794" i="21"/>
  <c r="P793" i="21"/>
  <c r="P792" i="21"/>
  <c r="P791" i="21"/>
  <c r="P790" i="21"/>
  <c r="P789" i="21"/>
  <c r="P788" i="21"/>
  <c r="P787" i="21"/>
  <c r="P786" i="21"/>
  <c r="P785" i="21"/>
  <c r="P784" i="21"/>
  <c r="P783" i="21"/>
  <c r="P782" i="21"/>
  <c r="P781" i="21"/>
  <c r="P780" i="21"/>
  <c r="P779" i="21"/>
  <c r="P778" i="21"/>
  <c r="P777" i="21"/>
  <c r="P776" i="21"/>
  <c r="P775" i="21"/>
  <c r="P774" i="21"/>
  <c r="P773" i="21"/>
  <c r="P772" i="21"/>
  <c r="P771" i="21"/>
  <c r="P770" i="21"/>
  <c r="P769" i="21"/>
  <c r="P768" i="21"/>
  <c r="P767" i="21"/>
  <c r="P766" i="21"/>
  <c r="P765" i="21"/>
  <c r="P764" i="21"/>
  <c r="P763" i="21"/>
  <c r="P762" i="21"/>
  <c r="P761" i="21"/>
  <c r="P760" i="21"/>
  <c r="P759" i="21"/>
  <c r="P758" i="21"/>
  <c r="P757" i="21"/>
  <c r="P756" i="21"/>
  <c r="P755" i="21"/>
  <c r="P754" i="21"/>
  <c r="P753" i="21"/>
  <c r="P752" i="21"/>
  <c r="P751" i="21"/>
  <c r="P750" i="21"/>
  <c r="P749" i="21"/>
  <c r="P748" i="21"/>
  <c r="P747" i="21"/>
  <c r="P746" i="21"/>
  <c r="P745" i="21"/>
  <c r="P744" i="21"/>
  <c r="O744" i="21"/>
  <c r="O745" i="21"/>
  <c r="O746" i="21"/>
  <c r="O747" i="21"/>
  <c r="O748" i="21"/>
  <c r="O749" i="21"/>
  <c r="O750" i="21"/>
  <c r="O751" i="21"/>
  <c r="O752" i="21"/>
  <c r="O753" i="21"/>
  <c r="O754" i="21"/>
  <c r="O755" i="21"/>
  <c r="O756" i="21"/>
  <c r="O757" i="21"/>
  <c r="O758" i="21"/>
  <c r="O759" i="21"/>
  <c r="O760" i="21"/>
  <c r="O761" i="21"/>
  <c r="O762" i="21"/>
  <c r="O763" i="21"/>
  <c r="O764" i="21"/>
  <c r="O765" i="21"/>
  <c r="O766" i="21"/>
  <c r="O767" i="21"/>
  <c r="O768" i="21"/>
  <c r="O769" i="21"/>
  <c r="O770" i="21"/>
  <c r="O771" i="21"/>
  <c r="O772" i="21"/>
  <c r="O773" i="21"/>
  <c r="O774" i="21"/>
  <c r="O775" i="21"/>
  <c r="O776" i="21"/>
  <c r="O777" i="21"/>
  <c r="O778" i="21"/>
  <c r="O779" i="21"/>
  <c r="O780" i="21"/>
  <c r="O781" i="21"/>
  <c r="O782" i="21"/>
  <c r="O783" i="21"/>
  <c r="O784" i="21"/>
  <c r="O785" i="21"/>
  <c r="O786" i="21"/>
  <c r="O787" i="21"/>
  <c r="O788" i="21"/>
  <c r="O789" i="21"/>
  <c r="O790" i="21"/>
  <c r="O791" i="21"/>
  <c r="O792" i="21"/>
  <c r="O793" i="21"/>
  <c r="O794" i="21"/>
  <c r="O795" i="21"/>
  <c r="O570" i="21"/>
  <c r="O571" i="21"/>
  <c r="O572" i="21"/>
  <c r="O573" i="21"/>
  <c r="O574" i="21"/>
  <c r="O575" i="21"/>
  <c r="O576" i="21"/>
  <c r="O577" i="21"/>
  <c r="O578" i="21"/>
  <c r="O579" i="21"/>
  <c r="O580" i="21"/>
  <c r="O581" i="21"/>
  <c r="O582" i="21"/>
  <c r="O583" i="21"/>
  <c r="O584" i="21"/>
  <c r="O585" i="21"/>
  <c r="O586" i="21"/>
  <c r="O587" i="21"/>
  <c r="O588" i="21"/>
  <c r="O589" i="21"/>
  <c r="O590" i="21"/>
  <c r="O591" i="21"/>
  <c r="O592" i="21"/>
  <c r="O593" i="21"/>
  <c r="O594" i="21"/>
  <c r="O595" i="21"/>
  <c r="O596" i="21"/>
  <c r="O597" i="21"/>
  <c r="O598" i="21"/>
  <c r="O599" i="21"/>
  <c r="O600" i="21"/>
  <c r="O601" i="21"/>
  <c r="O602" i="21"/>
  <c r="O603" i="21"/>
  <c r="O604" i="21"/>
  <c r="O605" i="21"/>
  <c r="O606" i="21"/>
  <c r="O607" i="21"/>
  <c r="O608" i="21"/>
  <c r="O609" i="21"/>
  <c r="O610" i="21"/>
  <c r="O611" i="21"/>
  <c r="O612" i="21"/>
  <c r="O613" i="21"/>
  <c r="O614" i="21"/>
  <c r="O615" i="21"/>
  <c r="O616" i="21"/>
  <c r="O617" i="21"/>
  <c r="O618" i="21"/>
  <c r="O619" i="21"/>
  <c r="O620" i="21"/>
  <c r="O621" i="21"/>
  <c r="O622" i="21"/>
  <c r="O623" i="21"/>
  <c r="O624" i="21"/>
  <c r="O625" i="21"/>
  <c r="O626" i="21"/>
  <c r="O627" i="21"/>
  <c r="O628" i="21"/>
  <c r="O629" i="21"/>
  <c r="O630" i="21"/>
  <c r="O631" i="21"/>
  <c r="O632" i="21"/>
  <c r="O633" i="21"/>
  <c r="O634" i="21"/>
  <c r="O635" i="21"/>
  <c r="O636" i="21"/>
  <c r="O637" i="21"/>
  <c r="O638" i="21"/>
  <c r="O639" i="21"/>
  <c r="O640" i="21"/>
  <c r="O641" i="21"/>
  <c r="O642" i="21"/>
  <c r="O643" i="21"/>
  <c r="O644" i="21"/>
  <c r="O645" i="21"/>
  <c r="O646" i="21"/>
  <c r="O647" i="21"/>
  <c r="O648" i="21"/>
  <c r="O649" i="21"/>
  <c r="O650" i="21"/>
  <c r="O651" i="21"/>
  <c r="O652" i="21"/>
  <c r="O653" i="21"/>
  <c r="O654" i="21"/>
  <c r="O655" i="21"/>
  <c r="O656" i="21"/>
  <c r="O657" i="21"/>
  <c r="O658" i="21"/>
  <c r="O659" i="21"/>
  <c r="O660" i="21"/>
  <c r="O661" i="21"/>
  <c r="O662" i="21"/>
  <c r="O663" i="21"/>
  <c r="O664" i="21"/>
  <c r="O665" i="21"/>
  <c r="O666" i="21"/>
  <c r="O667" i="21"/>
  <c r="O668" i="21"/>
  <c r="O669" i="21"/>
  <c r="O670" i="21"/>
  <c r="O671" i="21"/>
  <c r="O672" i="21"/>
  <c r="O673" i="21"/>
  <c r="O674" i="21"/>
  <c r="O675" i="21"/>
  <c r="O676" i="21"/>
  <c r="O677" i="21"/>
  <c r="O678" i="21"/>
  <c r="O679" i="21"/>
  <c r="O680" i="21"/>
  <c r="O681" i="21"/>
  <c r="O682" i="21"/>
  <c r="O683" i="21"/>
  <c r="O684" i="21"/>
  <c r="O685" i="21"/>
  <c r="O686" i="21"/>
  <c r="O687" i="21"/>
  <c r="O688" i="21"/>
  <c r="O689" i="21"/>
  <c r="O690" i="21"/>
  <c r="O691" i="21"/>
  <c r="O692" i="21"/>
  <c r="O693" i="21"/>
  <c r="O694" i="21"/>
  <c r="O695" i="21"/>
  <c r="O696" i="21"/>
  <c r="O697" i="21"/>
  <c r="O698" i="21"/>
  <c r="O699" i="21"/>
  <c r="O700" i="21"/>
  <c r="O701" i="21"/>
  <c r="O702" i="21"/>
  <c r="O703" i="21"/>
  <c r="O704" i="21"/>
  <c r="O705" i="21"/>
  <c r="O706" i="21"/>
  <c r="O707" i="21"/>
  <c r="O708" i="21"/>
  <c r="O709" i="21"/>
  <c r="O710" i="21"/>
  <c r="O711" i="21"/>
  <c r="O712" i="21"/>
  <c r="O713" i="21"/>
  <c r="O714" i="21"/>
  <c r="O715" i="21"/>
  <c r="O716" i="21"/>
  <c r="O717" i="21"/>
  <c r="O718" i="21"/>
  <c r="O719" i="21"/>
  <c r="O720" i="21"/>
  <c r="O721" i="21"/>
  <c r="O722" i="21"/>
  <c r="O723" i="21"/>
  <c r="O724" i="21"/>
  <c r="O725" i="21"/>
  <c r="O726" i="21"/>
  <c r="O727" i="21"/>
  <c r="O728" i="21"/>
  <c r="O729" i="21"/>
  <c r="O730" i="21"/>
  <c r="O731" i="21"/>
  <c r="O732" i="21"/>
  <c r="O733" i="21"/>
  <c r="O734" i="21"/>
  <c r="O735" i="21"/>
  <c r="O736" i="21"/>
  <c r="O737" i="21"/>
  <c r="O738" i="21"/>
  <c r="O739" i="21"/>
  <c r="O740" i="21"/>
  <c r="O741" i="21"/>
  <c r="O742" i="21"/>
  <c r="O743" i="21"/>
  <c r="O364" i="21"/>
  <c r="O365" i="21"/>
  <c r="O375" i="21"/>
  <c r="O376" i="21"/>
  <c r="O377" i="21"/>
  <c r="O378" i="21"/>
  <c r="O379" i="21"/>
  <c r="O380" i="21"/>
  <c r="O381" i="21"/>
  <c r="O382" i="21"/>
  <c r="O383" i="21"/>
  <c r="O384" i="21"/>
  <c r="O385" i="21"/>
  <c r="O386" i="21"/>
  <c r="O387" i="21"/>
  <c r="O388" i="21"/>
  <c r="O389" i="21"/>
  <c r="O390" i="21"/>
  <c r="O391" i="21"/>
  <c r="O392" i="21"/>
  <c r="O393" i="21"/>
  <c r="O394" i="21"/>
  <c r="O395" i="21"/>
  <c r="O396" i="21"/>
  <c r="O397" i="21"/>
  <c r="O398" i="21"/>
  <c r="O399" i="21"/>
  <c r="O400" i="21"/>
  <c r="O401" i="21"/>
  <c r="O402" i="21"/>
  <c r="O403" i="21"/>
  <c r="O404" i="21"/>
  <c r="O405" i="21"/>
  <c r="O406" i="21"/>
  <c r="O407" i="21"/>
  <c r="O408" i="21"/>
  <c r="O409" i="21"/>
  <c r="O410" i="21"/>
  <c r="O411" i="21"/>
  <c r="O412" i="21"/>
  <c r="O422" i="21"/>
  <c r="O423" i="21"/>
  <c r="O796" i="21"/>
  <c r="O797" i="21"/>
  <c r="O798" i="21"/>
  <c r="O799" i="21"/>
  <c r="O800" i="21"/>
  <c r="O801" i="21"/>
  <c r="O802" i="21"/>
  <c r="O803" i="21"/>
  <c r="O804" i="21"/>
  <c r="O805" i="21"/>
  <c r="O806" i="21"/>
  <c r="O807" i="21"/>
  <c r="O808" i="21"/>
  <c r="O809" i="21"/>
  <c r="O810" i="21"/>
  <c r="O811" i="21"/>
  <c r="O812" i="21"/>
  <c r="O813" i="21"/>
  <c r="O814" i="21"/>
  <c r="O815" i="21"/>
  <c r="O816" i="21"/>
  <c r="O817" i="21"/>
  <c r="O818" i="21"/>
  <c r="O819" i="21"/>
  <c r="O820" i="21"/>
  <c r="O821" i="21"/>
  <c r="O822" i="21"/>
  <c r="O823" i="21"/>
  <c r="O824" i="21"/>
  <c r="O825" i="21"/>
  <c r="O826" i="21"/>
  <c r="O827" i="21"/>
  <c r="O828" i="21"/>
  <c r="O829" i="21"/>
  <c r="O830" i="21"/>
  <c r="O831" i="21"/>
  <c r="O832" i="21"/>
  <c r="O833" i="21"/>
  <c r="O834" i="21"/>
  <c r="O835" i="21"/>
  <c r="O836" i="21"/>
  <c r="O837" i="21"/>
  <c r="O838" i="21"/>
  <c r="O839" i="21"/>
  <c r="O840" i="21"/>
  <c r="O841" i="21"/>
  <c r="O842" i="21"/>
  <c r="O843" i="21"/>
  <c r="O844" i="21"/>
  <c r="O845" i="21"/>
  <c r="O846" i="21"/>
  <c r="O847" i="21"/>
  <c r="O848" i="21"/>
  <c r="O849" i="21"/>
  <c r="O850" i="21"/>
  <c r="O851" i="21"/>
  <c r="O852" i="21"/>
  <c r="O854" i="21"/>
  <c r="O855" i="21"/>
  <c r="O856" i="21"/>
  <c r="O857" i="21"/>
  <c r="O858" i="21"/>
  <c r="O859" i="21"/>
  <c r="O860" i="21"/>
  <c r="O861" i="21"/>
  <c r="O862" i="21"/>
  <c r="O863" i="21"/>
  <c r="O864" i="21"/>
  <c r="O865" i="21"/>
  <c r="O866" i="21"/>
  <c r="O2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O204" i="21"/>
  <c r="O205" i="21"/>
  <c r="O206" i="21"/>
  <c r="O169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O236" i="21"/>
  <c r="O237" i="21"/>
  <c r="O238" i="21"/>
  <c r="O239" i="21"/>
  <c r="O240" i="21"/>
  <c r="O241" i="21"/>
  <c r="O242" i="21"/>
  <c r="O243" i="21"/>
  <c r="O253" i="21"/>
  <c r="O254" i="21"/>
  <c r="O255" i="21"/>
  <c r="O256" i="21"/>
  <c r="O257" i="21"/>
  <c r="O258" i="21"/>
  <c r="O259" i="21"/>
  <c r="O260" i="21"/>
  <c r="O261" i="21"/>
  <c r="O244" i="21"/>
  <c r="O245" i="21"/>
  <c r="O246" i="21"/>
  <c r="O247" i="21"/>
  <c r="O248" i="21"/>
  <c r="O249" i="21"/>
  <c r="O250" i="21"/>
  <c r="O251" i="21"/>
  <c r="O252" i="21"/>
  <c r="O262" i="21"/>
  <c r="O263" i="21"/>
  <c r="O264" i="21"/>
  <c r="O265" i="21"/>
  <c r="O424" i="21"/>
  <c r="O452" i="21"/>
  <c r="O425" i="21"/>
  <c r="O453" i="21"/>
  <c r="O454" i="21"/>
  <c r="O426" i="21"/>
  <c r="O455" i="21"/>
  <c r="O427" i="21"/>
  <c r="O456" i="21"/>
  <c r="O428" i="21"/>
  <c r="O429" i="21"/>
  <c r="O457" i="21"/>
  <c r="O430" i="21"/>
  <c r="O458" i="21"/>
  <c r="O431" i="21"/>
  <c r="O459" i="21"/>
  <c r="O432" i="21"/>
  <c r="O460" i="21"/>
  <c r="O461" i="21"/>
  <c r="O433" i="21"/>
  <c r="O434" i="21"/>
  <c r="O462" i="21"/>
  <c r="O463" i="21"/>
  <c r="O435" i="21"/>
  <c r="O436" i="21"/>
  <c r="O464" i="21"/>
  <c r="O437" i="21"/>
  <c r="O465" i="21"/>
  <c r="O438" i="21"/>
  <c r="O466" i="21"/>
  <c r="O467" i="21"/>
  <c r="O439" i="21"/>
  <c r="O468" i="21"/>
  <c r="O440" i="21"/>
  <c r="O441" i="21"/>
  <c r="O469" i="21"/>
  <c r="O470" i="21"/>
  <c r="O442" i="21"/>
  <c r="O443" i="21"/>
  <c r="O444" i="21"/>
  <c r="O445" i="21"/>
  <c r="O446" i="21"/>
  <c r="O447" i="21"/>
  <c r="O448" i="21"/>
  <c r="O449" i="21"/>
  <c r="O450" i="21"/>
  <c r="O451" i="21"/>
  <c r="O490" i="21"/>
  <c r="O471" i="21"/>
  <c r="O472" i="21"/>
  <c r="O491" i="21"/>
  <c r="O492" i="21"/>
  <c r="O473" i="21"/>
  <c r="O474" i="21"/>
  <c r="O493" i="21"/>
  <c r="O475" i="21"/>
  <c r="O494" i="21"/>
  <c r="O495" i="21"/>
  <c r="O476" i="21"/>
  <c r="O477" i="21"/>
  <c r="O496" i="21"/>
  <c r="O497" i="21"/>
  <c r="O478" i="21"/>
  <c r="O479" i="21"/>
  <c r="O498" i="21"/>
  <c r="O499" i="21"/>
  <c r="O480" i="21"/>
  <c r="O500" i="21"/>
  <c r="O481" i="21"/>
  <c r="O501" i="21"/>
  <c r="O482" i="21"/>
  <c r="O502" i="21"/>
  <c r="O483" i="21"/>
  <c r="O503" i="21"/>
  <c r="O484" i="21"/>
  <c r="O504" i="21"/>
  <c r="O485" i="21"/>
  <c r="O505" i="21"/>
  <c r="O486" i="21"/>
  <c r="O506" i="21"/>
  <c r="O487" i="21"/>
  <c r="O488" i="21"/>
  <c r="O507" i="21"/>
  <c r="O508" i="21"/>
  <c r="O489" i="21"/>
  <c r="O509" i="21"/>
  <c r="O510" i="21"/>
  <c r="O511" i="21"/>
  <c r="O512" i="21"/>
  <c r="O513" i="21"/>
  <c r="O514" i="21"/>
  <c r="O515" i="21"/>
  <c r="O516" i="21"/>
  <c r="O517" i="21"/>
  <c r="O518" i="21"/>
  <c r="O519" i="21"/>
  <c r="O520" i="21"/>
  <c r="O521" i="21"/>
  <c r="O522" i="21"/>
  <c r="O523" i="21"/>
  <c r="O524" i="21"/>
  <c r="O525" i="21"/>
  <c r="O526" i="21"/>
  <c r="O527" i="21"/>
  <c r="O528" i="21"/>
  <c r="O529" i="21"/>
  <c r="O530" i="21"/>
  <c r="O531" i="21"/>
  <c r="O532" i="21"/>
  <c r="O533" i="21"/>
  <c r="O534" i="21"/>
  <c r="O535" i="21"/>
  <c r="O536" i="21"/>
  <c r="O537" i="21"/>
  <c r="O538" i="21"/>
  <c r="O539" i="21"/>
  <c r="O540" i="21"/>
  <c r="O541" i="21"/>
  <c r="O542" i="21"/>
  <c r="O543" i="21"/>
  <c r="O544" i="21"/>
  <c r="O545" i="21"/>
  <c r="O546" i="21"/>
  <c r="O547" i="21"/>
  <c r="O548" i="21"/>
  <c r="O549" i="21"/>
  <c r="O550" i="21"/>
  <c r="O551" i="21"/>
  <c r="O552" i="21"/>
  <c r="O553" i="21"/>
  <c r="O554" i="21"/>
  <c r="O555" i="21"/>
  <c r="O556" i="21"/>
  <c r="O557" i="21"/>
  <c r="O558" i="21"/>
  <c r="O559" i="21"/>
  <c r="O560" i="21"/>
  <c r="O561" i="21"/>
  <c r="O562" i="21"/>
  <c r="O563" i="21"/>
  <c r="O564" i="21"/>
  <c r="O565" i="21"/>
  <c r="O566" i="21"/>
  <c r="O567" i="21"/>
  <c r="O568" i="21"/>
  <c r="O569" i="21"/>
  <c r="O867" i="21"/>
  <c r="O868" i="21"/>
  <c r="O869" i="21"/>
  <c r="O870" i="21"/>
  <c r="O871" i="21"/>
  <c r="O872" i="21"/>
  <c r="O873" i="21"/>
  <c r="O874" i="21"/>
  <c r="O875" i="21"/>
  <c r="O876" i="21"/>
  <c r="O877" i="21"/>
  <c r="O878" i="21"/>
  <c r="O879" i="21"/>
  <c r="O880" i="21"/>
  <c r="O881" i="21"/>
  <c r="O882" i="21"/>
  <c r="O883" i="21"/>
  <c r="O884" i="21"/>
  <c r="O885" i="21"/>
  <c r="O886" i="21"/>
  <c r="O887" i="21"/>
  <c r="O888" i="21"/>
  <c r="O889" i="21"/>
  <c r="O890" i="21"/>
  <c r="O891" i="21"/>
  <c r="O892" i="21"/>
  <c r="O893" i="21"/>
  <c r="O894" i="21"/>
  <c r="O895" i="21"/>
  <c r="O896" i="21"/>
  <c r="O897" i="21"/>
  <c r="O898" i="21"/>
  <c r="O899" i="21"/>
  <c r="O900" i="21"/>
  <c r="O901" i="21"/>
  <c r="O902" i="21"/>
  <c r="O903" i="21"/>
  <c r="O904" i="21"/>
  <c r="O905" i="21"/>
  <c r="O906" i="21"/>
  <c r="O907" i="21"/>
  <c r="O908" i="21"/>
  <c r="O909" i="21"/>
  <c r="O910" i="21"/>
  <c r="O911" i="21"/>
  <c r="O912" i="21"/>
  <c r="O913" i="21"/>
  <c r="O914" i="21"/>
  <c r="O915" i="21"/>
  <c r="O916" i="21"/>
  <c r="O917" i="21"/>
  <c r="O918" i="21"/>
  <c r="O919" i="21"/>
  <c r="O920" i="21"/>
  <c r="O921" i="21"/>
  <c r="O922" i="21"/>
  <c r="O923" i="21"/>
  <c r="O924" i="21"/>
  <c r="O925" i="21"/>
  <c r="O926" i="21"/>
  <c r="O927" i="21"/>
  <c r="O928" i="21"/>
  <c r="O929" i="21"/>
  <c r="O930" i="21"/>
  <c r="O931" i="21"/>
  <c r="O932" i="21"/>
  <c r="O933" i="21"/>
  <c r="O934" i="21"/>
  <c r="O935" i="21"/>
  <c r="O936" i="21"/>
  <c r="O937" i="21"/>
  <c r="O938" i="21"/>
  <c r="O939" i="21"/>
  <c r="O940" i="21"/>
  <c r="O941" i="21"/>
  <c r="O942" i="21"/>
  <c r="O943" i="21"/>
  <c r="O944" i="21"/>
  <c r="O945" i="21"/>
  <c r="O946" i="21"/>
  <c r="O947" i="21"/>
  <c r="O948" i="21"/>
  <c r="O949" i="21"/>
  <c r="O950" i="21"/>
  <c r="O951" i="21"/>
  <c r="O952" i="21"/>
  <c r="O953" i="21"/>
  <c r="O954" i="21"/>
  <c r="O955" i="21"/>
  <c r="O956" i="21"/>
  <c r="O957" i="21"/>
  <c r="O958" i="21"/>
  <c r="O959" i="21"/>
  <c r="O960" i="21"/>
  <c r="O961" i="21"/>
  <c r="O962" i="21"/>
  <c r="O963" i="21"/>
  <c r="O964" i="21"/>
  <c r="O965" i="21"/>
  <c r="O966" i="21"/>
  <c r="O967" i="21"/>
  <c r="O968" i="21"/>
  <c r="O969" i="21"/>
  <c r="O970" i="21"/>
  <c r="O971" i="21"/>
  <c r="O972" i="21"/>
  <c r="O973" i="21"/>
  <c r="O974" i="21"/>
  <c r="O975" i="21"/>
  <c r="O976" i="21"/>
  <c r="O977" i="21"/>
  <c r="O978" i="21"/>
  <c r="O979" i="21"/>
  <c r="O980" i="21"/>
  <c r="O981" i="21"/>
  <c r="O982" i="21"/>
  <c r="O983" i="21"/>
  <c r="O984" i="21"/>
  <c r="O985" i="21"/>
  <c r="O986" i="21"/>
  <c r="O987" i="21"/>
  <c r="O988" i="21"/>
  <c r="O989" i="21"/>
  <c r="O990" i="21"/>
  <c r="O991" i="21"/>
  <c r="O992" i="21"/>
  <c r="O993" i="21"/>
  <c r="O994" i="21"/>
  <c r="O995" i="21"/>
  <c r="O996" i="21"/>
  <c r="O997" i="21"/>
  <c r="O998" i="21"/>
  <c r="O999" i="21"/>
  <c r="O1000" i="21"/>
  <c r="O1001" i="21"/>
  <c r="O1002" i="21"/>
  <c r="O1003" i="21"/>
  <c r="O1004" i="21"/>
  <c r="O1005" i="21"/>
  <c r="O1006" i="21"/>
  <c r="O1007" i="21"/>
  <c r="O1008" i="21"/>
  <c r="O1009" i="21"/>
  <c r="O1010" i="21"/>
  <c r="O1011" i="21"/>
  <c r="O1012" i="21"/>
  <c r="O1013" i="21"/>
  <c r="O1014" i="21"/>
  <c r="O1015" i="21"/>
  <c r="O1016" i="21"/>
  <c r="O1017" i="21"/>
  <c r="O1018" i="21"/>
  <c r="O1019" i="21"/>
  <c r="O1020" i="21"/>
  <c r="O1021" i="21"/>
  <c r="O1022" i="21"/>
  <c r="O1023" i="21"/>
  <c r="O1024" i="21"/>
  <c r="O1025" i="21"/>
  <c r="O1026" i="21"/>
  <c r="O1027" i="21"/>
  <c r="O1028" i="21"/>
  <c r="O1029" i="21"/>
  <c r="O1030" i="21"/>
  <c r="O1031" i="21"/>
  <c r="O1032" i="21"/>
  <c r="O1033" i="21"/>
  <c r="O1034" i="21"/>
  <c r="O1035" i="21"/>
  <c r="O1036" i="21"/>
  <c r="O1037" i="21"/>
  <c r="O1038" i="21"/>
  <c r="O1039" i="21"/>
  <c r="O1040" i="21"/>
  <c r="O1041" i="21"/>
  <c r="O1042" i="21"/>
  <c r="O1043" i="21"/>
  <c r="O1044" i="21"/>
  <c r="O1045" i="21"/>
  <c r="O1046" i="21"/>
  <c r="O1047" i="21"/>
  <c r="O1048" i="21"/>
  <c r="O1049" i="21"/>
  <c r="O1050" i="21"/>
  <c r="O1051" i="21"/>
  <c r="O1052" i="21"/>
  <c r="O1053" i="21"/>
  <c r="O1054" i="21"/>
  <c r="O1055" i="21"/>
  <c r="O1056" i="21"/>
  <c r="O1057" i="21"/>
  <c r="O1058" i="21"/>
  <c r="O1059" i="21"/>
  <c r="O1060" i="21"/>
  <c r="O1061" i="21"/>
  <c r="O1062" i="21"/>
  <c r="O1063" i="21"/>
  <c r="O1064" i="21"/>
  <c r="O1065" i="21"/>
  <c r="O1066" i="21"/>
  <c r="O1068" i="21"/>
  <c r="O1069" i="21"/>
  <c r="O1070" i="21"/>
  <c r="O1071" i="21"/>
  <c r="O1072" i="21"/>
  <c r="O1073" i="21"/>
  <c r="O1074" i="21"/>
  <c r="O1075" i="21"/>
  <c r="O1076" i="21"/>
  <c r="O1077" i="21"/>
  <c r="O1078" i="21"/>
  <c r="O1079" i="21"/>
  <c r="O1080" i="21"/>
  <c r="O1081" i="21"/>
  <c r="O1082" i="21"/>
  <c r="O1083" i="21"/>
  <c r="O1084" i="21"/>
  <c r="O1085" i="21"/>
  <c r="O1086" i="21"/>
  <c r="O1087" i="21"/>
  <c r="O1088" i="21"/>
  <c r="O1089" i="21"/>
  <c r="O1090" i="21"/>
  <c r="O1091" i="21"/>
  <c r="O1092" i="21"/>
  <c r="O1093" i="21"/>
  <c r="O1094" i="21"/>
  <c r="O1095" i="21"/>
  <c r="O1096" i="21"/>
  <c r="O1097" i="21"/>
  <c r="O1098" i="21"/>
  <c r="O1099" i="21"/>
  <c r="O1100" i="21"/>
  <c r="O1101" i="21"/>
  <c r="O1102" i="21"/>
  <c r="O1103" i="21"/>
  <c r="O1104" i="21"/>
  <c r="O1105" i="21"/>
  <c r="O1106" i="21"/>
  <c r="O1107" i="21"/>
  <c r="O1108" i="21"/>
  <c r="O1109" i="21"/>
  <c r="O1110" i="21"/>
  <c r="O1111" i="21"/>
  <c r="O1112" i="21"/>
  <c r="O1113" i="21"/>
  <c r="O1114" i="21"/>
  <c r="O1115" i="21"/>
  <c r="O1116" i="21"/>
  <c r="O1117" i="21"/>
  <c r="O1118" i="21"/>
  <c r="O1120" i="21"/>
  <c r="O1121" i="21"/>
  <c r="O1122" i="21"/>
  <c r="O1123" i="21"/>
  <c r="O1124" i="21"/>
  <c r="O1125" i="21"/>
  <c r="O1126" i="21"/>
  <c r="O1127" i="21"/>
  <c r="O1128" i="21"/>
  <c r="O1129" i="21"/>
  <c r="O1130" i="21"/>
  <c r="O1131" i="21"/>
  <c r="O1132" i="21"/>
  <c r="O1133" i="21"/>
  <c r="O1134" i="21"/>
  <c r="O1135" i="21"/>
  <c r="O1136" i="21"/>
  <c r="O1137" i="21"/>
  <c r="O1138" i="21"/>
  <c r="O1139" i="21"/>
  <c r="O1140" i="21"/>
  <c r="O1141" i="21"/>
  <c r="O1142" i="21"/>
  <c r="O1143" i="21"/>
  <c r="O1144" i="21"/>
  <c r="O1145" i="21"/>
  <c r="O1146" i="21"/>
  <c r="O1147" i="21"/>
  <c r="O1148" i="21"/>
  <c r="O1149" i="21"/>
  <c r="O1150" i="21"/>
  <c r="O1151" i="21"/>
  <c r="O1152" i="21"/>
  <c r="O1153" i="21"/>
  <c r="O1154" i="21"/>
  <c r="O1155" i="21"/>
  <c r="O1156" i="21"/>
  <c r="O1157" i="21"/>
  <c r="O1158" i="21"/>
  <c r="O1159" i="21"/>
  <c r="O1160" i="21"/>
  <c r="O1161" i="21"/>
  <c r="O1162" i="21"/>
  <c r="O1163" i="21"/>
  <c r="O1164" i="21"/>
  <c r="O1165" i="21"/>
  <c r="O1166" i="21"/>
  <c r="O1167" i="21"/>
  <c r="O1168" i="21"/>
  <c r="O1169" i="21"/>
  <c r="O1170" i="21"/>
  <c r="O1171" i="21"/>
  <c r="O1172" i="21"/>
  <c r="O1173" i="21"/>
  <c r="O1174" i="21"/>
  <c r="O1175" i="21"/>
  <c r="O1176" i="21"/>
  <c r="I744" i="21"/>
  <c r="I745" i="21"/>
  <c r="I746" i="21"/>
  <c r="I747" i="21"/>
  <c r="I748" i="21"/>
  <c r="I749" i="21"/>
  <c r="I750" i="21"/>
  <c r="I751" i="21"/>
  <c r="I752" i="21"/>
  <c r="I753" i="21"/>
  <c r="I754" i="21"/>
  <c r="I755" i="21"/>
  <c r="I756" i="21"/>
  <c r="I757" i="21"/>
  <c r="I758" i="21"/>
  <c r="I759" i="21"/>
  <c r="I760" i="21"/>
  <c r="I761" i="21"/>
  <c r="I762" i="21"/>
  <c r="I763" i="21"/>
  <c r="I764" i="21"/>
  <c r="I765" i="21"/>
  <c r="I766" i="21"/>
  <c r="I767" i="21"/>
  <c r="I768" i="21"/>
  <c r="I769" i="21"/>
  <c r="I770" i="21"/>
  <c r="I771" i="21"/>
  <c r="I772" i="21"/>
  <c r="I773" i="21"/>
  <c r="I774" i="21"/>
  <c r="I775" i="21"/>
  <c r="I776" i="21"/>
  <c r="I777" i="21"/>
  <c r="I778" i="21"/>
  <c r="I779" i="21"/>
  <c r="I780" i="21"/>
  <c r="I781" i="21"/>
  <c r="I782" i="21"/>
  <c r="I783" i="21"/>
  <c r="I784" i="21"/>
  <c r="I785" i="21"/>
  <c r="B785" i="21" s="1"/>
  <c r="I786" i="21"/>
  <c r="I787" i="21"/>
  <c r="I788" i="21"/>
  <c r="I789" i="21"/>
  <c r="I790" i="21"/>
  <c r="I791" i="21"/>
  <c r="I792" i="21"/>
  <c r="I793" i="21"/>
  <c r="B793" i="21" s="1"/>
  <c r="I794" i="21"/>
  <c r="I795" i="21"/>
  <c r="I570" i="21"/>
  <c r="I571" i="21"/>
  <c r="I572" i="21"/>
  <c r="I573" i="21"/>
  <c r="I574" i="21"/>
  <c r="I575" i="21"/>
  <c r="B575" i="21" s="1"/>
  <c r="I576" i="21"/>
  <c r="I577" i="21"/>
  <c r="I578" i="21"/>
  <c r="I579" i="21"/>
  <c r="I580" i="21"/>
  <c r="I581" i="21"/>
  <c r="I582" i="21"/>
  <c r="I583" i="21"/>
  <c r="B583" i="21" s="1"/>
  <c r="I584" i="21"/>
  <c r="I585" i="21"/>
  <c r="I586" i="21"/>
  <c r="I587" i="21"/>
  <c r="I588" i="21"/>
  <c r="I589" i="21"/>
  <c r="I590" i="21"/>
  <c r="I591" i="21"/>
  <c r="B591" i="21" s="1"/>
  <c r="I592" i="21"/>
  <c r="I593" i="21"/>
  <c r="I594" i="21"/>
  <c r="I595" i="21"/>
  <c r="I596" i="21"/>
  <c r="I597" i="21"/>
  <c r="I598" i="21"/>
  <c r="I599" i="21"/>
  <c r="B599" i="21" s="1"/>
  <c r="I600" i="21"/>
  <c r="I601" i="21"/>
  <c r="I602" i="21"/>
  <c r="I603" i="21"/>
  <c r="I604" i="21"/>
  <c r="I605" i="21"/>
  <c r="I606" i="21"/>
  <c r="I607" i="21"/>
  <c r="B607" i="21" s="1"/>
  <c r="I608" i="21"/>
  <c r="I609" i="21"/>
  <c r="I610" i="21"/>
  <c r="I611" i="21"/>
  <c r="I612" i="21"/>
  <c r="I613" i="21"/>
  <c r="I614" i="21"/>
  <c r="I615" i="21"/>
  <c r="B615" i="21" s="1"/>
  <c r="I616" i="21"/>
  <c r="I617" i="21"/>
  <c r="I618" i="21"/>
  <c r="I619" i="21"/>
  <c r="I620" i="21"/>
  <c r="I621" i="21"/>
  <c r="I622" i="21"/>
  <c r="I623" i="21"/>
  <c r="B623" i="21" s="1"/>
  <c r="I624" i="21"/>
  <c r="I625" i="21"/>
  <c r="I626" i="21"/>
  <c r="I627" i="21"/>
  <c r="I628" i="21"/>
  <c r="I629" i="21"/>
  <c r="I630" i="21"/>
  <c r="I631" i="21"/>
  <c r="B631" i="21" s="1"/>
  <c r="I632" i="21"/>
  <c r="I633" i="21"/>
  <c r="I634" i="21"/>
  <c r="I635" i="21"/>
  <c r="I636" i="21"/>
  <c r="I637" i="21"/>
  <c r="I638" i="21"/>
  <c r="I639" i="21"/>
  <c r="B639" i="21" s="1"/>
  <c r="I640" i="21"/>
  <c r="I641" i="21"/>
  <c r="I642" i="21"/>
  <c r="I643" i="21"/>
  <c r="I644" i="21"/>
  <c r="I645" i="21"/>
  <c r="I646" i="21"/>
  <c r="I647" i="21"/>
  <c r="B647" i="21" s="1"/>
  <c r="I648" i="21"/>
  <c r="I649" i="21"/>
  <c r="I650" i="21"/>
  <c r="I651" i="21"/>
  <c r="I652" i="21"/>
  <c r="I653" i="21"/>
  <c r="I654" i="21"/>
  <c r="I655" i="21"/>
  <c r="B655" i="21" s="1"/>
  <c r="I656" i="21"/>
  <c r="I657" i="21"/>
  <c r="I658" i="21"/>
  <c r="I659" i="21"/>
  <c r="I660" i="21"/>
  <c r="I661" i="21"/>
  <c r="I662" i="21"/>
  <c r="I663" i="21"/>
  <c r="B663" i="21" s="1"/>
  <c r="I664" i="21"/>
  <c r="I665" i="21"/>
  <c r="I666" i="21"/>
  <c r="I667" i="21"/>
  <c r="I668" i="21"/>
  <c r="I669" i="21"/>
  <c r="I670" i="21"/>
  <c r="I671" i="21"/>
  <c r="B671" i="21" s="1"/>
  <c r="I672" i="21"/>
  <c r="I673" i="21"/>
  <c r="I674" i="21"/>
  <c r="I675" i="21"/>
  <c r="I676" i="21"/>
  <c r="I677" i="21"/>
  <c r="I678" i="21"/>
  <c r="I679" i="21"/>
  <c r="B679" i="21" s="1"/>
  <c r="I680" i="21"/>
  <c r="I681" i="21"/>
  <c r="I682" i="21"/>
  <c r="I683" i="21"/>
  <c r="I684" i="21"/>
  <c r="I685" i="21"/>
  <c r="I686" i="21"/>
  <c r="I687" i="21"/>
  <c r="B687" i="21" s="1"/>
  <c r="I688" i="21"/>
  <c r="I689" i="21"/>
  <c r="I690" i="21"/>
  <c r="I691" i="21"/>
  <c r="I692" i="21"/>
  <c r="I693" i="21"/>
  <c r="I694" i="21"/>
  <c r="I695" i="21"/>
  <c r="B695" i="21" s="1"/>
  <c r="I696" i="21"/>
  <c r="I697" i="21"/>
  <c r="I698" i="21"/>
  <c r="I699" i="21"/>
  <c r="I700" i="21"/>
  <c r="I701" i="21"/>
  <c r="I702" i="21"/>
  <c r="I703" i="21"/>
  <c r="B703" i="21" s="1"/>
  <c r="I704" i="21"/>
  <c r="I705" i="21"/>
  <c r="I706" i="21"/>
  <c r="I707" i="21"/>
  <c r="I708" i="21"/>
  <c r="I709" i="21"/>
  <c r="I710" i="21"/>
  <c r="I711" i="21"/>
  <c r="B711" i="21" s="1"/>
  <c r="I712" i="21"/>
  <c r="I713" i="21"/>
  <c r="I714" i="21"/>
  <c r="I715" i="21"/>
  <c r="I716" i="21"/>
  <c r="I717" i="21"/>
  <c r="I718" i="21"/>
  <c r="I719" i="21"/>
  <c r="B719" i="21" s="1"/>
  <c r="I720" i="21"/>
  <c r="I721" i="21"/>
  <c r="I722" i="21"/>
  <c r="I723" i="21"/>
  <c r="I724" i="21"/>
  <c r="I725" i="21"/>
  <c r="I726" i="21"/>
  <c r="I727" i="21"/>
  <c r="B727" i="21" s="1"/>
  <c r="I728" i="21"/>
  <c r="I729" i="21"/>
  <c r="I730" i="21"/>
  <c r="I731" i="21"/>
  <c r="I732" i="21"/>
  <c r="I733" i="21"/>
  <c r="I734" i="21"/>
  <c r="I735" i="21"/>
  <c r="B735" i="21" s="1"/>
  <c r="I736" i="21"/>
  <c r="I737" i="21"/>
  <c r="I738" i="21"/>
  <c r="I739" i="21"/>
  <c r="I740" i="21"/>
  <c r="I741" i="21"/>
  <c r="I742" i="21"/>
  <c r="I743" i="21"/>
  <c r="B743" i="21" s="1"/>
  <c r="I364" i="21"/>
  <c r="I365" i="21"/>
  <c r="I375" i="21"/>
  <c r="I376" i="21"/>
  <c r="I377" i="21"/>
  <c r="I378" i="21"/>
  <c r="I379" i="21"/>
  <c r="I380" i="21"/>
  <c r="B380" i="21" s="1"/>
  <c r="I381" i="21"/>
  <c r="I382" i="21"/>
  <c r="I383" i="21"/>
  <c r="I384" i="21"/>
  <c r="I385" i="21"/>
  <c r="I386" i="21"/>
  <c r="I387" i="21"/>
  <c r="I388" i="21"/>
  <c r="B388" i="21" s="1"/>
  <c r="I389" i="21"/>
  <c r="I390" i="21"/>
  <c r="I391" i="21"/>
  <c r="I392" i="21"/>
  <c r="I393" i="21"/>
  <c r="I394" i="21"/>
  <c r="I395" i="21"/>
  <c r="I396" i="21"/>
  <c r="B396" i="21" s="1"/>
  <c r="I397" i="21"/>
  <c r="I398" i="21"/>
  <c r="I399" i="21"/>
  <c r="I400" i="21"/>
  <c r="I401" i="21"/>
  <c r="I402" i="21"/>
  <c r="I403" i="21"/>
  <c r="I404" i="21"/>
  <c r="B404" i="21" s="1"/>
  <c r="I405" i="21"/>
  <c r="I406" i="21"/>
  <c r="I407" i="21"/>
  <c r="I408" i="21"/>
  <c r="I409" i="21"/>
  <c r="I410" i="21"/>
  <c r="I411" i="21"/>
  <c r="I412" i="21"/>
  <c r="B412" i="21" s="1"/>
  <c r="I422" i="21"/>
  <c r="I423" i="21"/>
  <c r="I796" i="21"/>
  <c r="I797" i="21"/>
  <c r="I798" i="21"/>
  <c r="I799" i="21"/>
  <c r="I800" i="21"/>
  <c r="I801" i="21"/>
  <c r="B801" i="21" s="1"/>
  <c r="I802" i="21"/>
  <c r="I803" i="21"/>
  <c r="I804" i="21"/>
  <c r="I805" i="21"/>
  <c r="I806" i="21"/>
  <c r="I807" i="21"/>
  <c r="I808" i="21"/>
  <c r="I809" i="21"/>
  <c r="B809" i="21" s="1"/>
  <c r="I810" i="21"/>
  <c r="I811" i="21"/>
  <c r="I812" i="21"/>
  <c r="I813" i="21"/>
  <c r="I814" i="21"/>
  <c r="I815" i="21"/>
  <c r="I816" i="21"/>
  <c r="I817" i="21"/>
  <c r="B817" i="21" s="1"/>
  <c r="I818" i="21"/>
  <c r="I819" i="21"/>
  <c r="I820" i="21"/>
  <c r="I821" i="21"/>
  <c r="I822" i="21"/>
  <c r="I823" i="21"/>
  <c r="I824" i="21"/>
  <c r="I825" i="21"/>
  <c r="B825" i="21" s="1"/>
  <c r="I826" i="21"/>
  <c r="I827" i="21"/>
  <c r="I828" i="21"/>
  <c r="I829" i="21"/>
  <c r="I830" i="21"/>
  <c r="I831" i="21"/>
  <c r="I832" i="21"/>
  <c r="I833" i="21"/>
  <c r="B833" i="21" s="1"/>
  <c r="I834" i="21"/>
  <c r="I835" i="21"/>
  <c r="I836" i="21"/>
  <c r="I837" i="21"/>
  <c r="I838" i="21"/>
  <c r="I839" i="21"/>
  <c r="I840" i="21"/>
  <c r="I841" i="21"/>
  <c r="B841" i="21" s="1"/>
  <c r="I842" i="21"/>
  <c r="I843" i="21"/>
  <c r="I844" i="21"/>
  <c r="I845" i="21"/>
  <c r="I846" i="21"/>
  <c r="I847" i="21"/>
  <c r="I848" i="21"/>
  <c r="I849" i="21"/>
  <c r="B849" i="21" s="1"/>
  <c r="I850" i="21"/>
  <c r="I851" i="21"/>
  <c r="I852" i="21"/>
  <c r="I854" i="21"/>
  <c r="I855" i="21"/>
  <c r="I856" i="21"/>
  <c r="I857" i="21"/>
  <c r="I858" i="21"/>
  <c r="B858" i="21" s="1"/>
  <c r="I859" i="21"/>
  <c r="I860" i="21"/>
  <c r="I861" i="21"/>
  <c r="I862" i="21"/>
  <c r="I863" i="21"/>
  <c r="I864" i="21"/>
  <c r="I865" i="21"/>
  <c r="I866" i="21"/>
  <c r="B866" i="21" s="1"/>
  <c r="I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169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53" i="21"/>
  <c r="I254" i="21"/>
  <c r="I255" i="21"/>
  <c r="I256" i="21"/>
  <c r="I257" i="21"/>
  <c r="I258" i="21"/>
  <c r="I259" i="21"/>
  <c r="I260" i="21"/>
  <c r="I261" i="21"/>
  <c r="I244" i="21"/>
  <c r="I245" i="21"/>
  <c r="I246" i="21"/>
  <c r="I247" i="21"/>
  <c r="I248" i="21"/>
  <c r="I249" i="21"/>
  <c r="I250" i="21"/>
  <c r="I251" i="21"/>
  <c r="I252" i="21"/>
  <c r="I262" i="21"/>
  <c r="I263" i="21"/>
  <c r="I264" i="21"/>
  <c r="I265" i="21"/>
  <c r="I424" i="21"/>
  <c r="I452" i="21"/>
  <c r="I425" i="21"/>
  <c r="I453" i="21"/>
  <c r="I454" i="21"/>
  <c r="I426" i="21"/>
  <c r="I455" i="21"/>
  <c r="I427" i="21"/>
  <c r="B427" i="21" s="1"/>
  <c r="I456" i="21"/>
  <c r="I428" i="21"/>
  <c r="I429" i="21"/>
  <c r="I457" i="21"/>
  <c r="I430" i="21"/>
  <c r="I458" i="21"/>
  <c r="I431" i="21"/>
  <c r="I459" i="21"/>
  <c r="B459" i="21" s="1"/>
  <c r="I432" i="21"/>
  <c r="I460" i="21"/>
  <c r="I461" i="21"/>
  <c r="I433" i="21"/>
  <c r="I434" i="21"/>
  <c r="I462" i="21"/>
  <c r="I463" i="21"/>
  <c r="I435" i="21"/>
  <c r="B435" i="21" s="1"/>
  <c r="I436" i="21"/>
  <c r="I464" i="21"/>
  <c r="I437" i="21"/>
  <c r="I465" i="21"/>
  <c r="I438" i="21"/>
  <c r="I466" i="21"/>
  <c r="I467" i="21"/>
  <c r="I439" i="21"/>
  <c r="B439" i="21" s="1"/>
  <c r="I468" i="21"/>
  <c r="I440" i="21"/>
  <c r="I441" i="21"/>
  <c r="I469" i="21"/>
  <c r="I470" i="21"/>
  <c r="I442" i="21"/>
  <c r="I443" i="21"/>
  <c r="I444" i="21"/>
  <c r="B444" i="21" s="1"/>
  <c r="I445" i="21"/>
  <c r="I446" i="21"/>
  <c r="I447" i="21"/>
  <c r="I448" i="21"/>
  <c r="I449" i="21"/>
  <c r="I450" i="21"/>
  <c r="I451" i="21"/>
  <c r="I490" i="21"/>
  <c r="B490" i="21" s="1"/>
  <c r="I471" i="21"/>
  <c r="I472" i="21"/>
  <c r="I491" i="21"/>
  <c r="I492" i="21"/>
  <c r="I473" i="21"/>
  <c r="I474" i="21"/>
  <c r="I493" i="21"/>
  <c r="I475" i="21"/>
  <c r="B475" i="21" s="1"/>
  <c r="I494" i="21"/>
  <c r="I495" i="21"/>
  <c r="I476" i="21"/>
  <c r="I477" i="21"/>
  <c r="I496" i="21"/>
  <c r="I497" i="21"/>
  <c r="I478" i="21"/>
  <c r="I479" i="21"/>
  <c r="B479" i="21" s="1"/>
  <c r="I498" i="21"/>
  <c r="I499" i="21"/>
  <c r="I480" i="21"/>
  <c r="I500" i="21"/>
  <c r="I481" i="21"/>
  <c r="I501" i="21"/>
  <c r="I482" i="21"/>
  <c r="I502" i="21"/>
  <c r="B502" i="21" s="1"/>
  <c r="I483" i="21"/>
  <c r="I503" i="21"/>
  <c r="I484" i="21"/>
  <c r="I504" i="21"/>
  <c r="I485" i="21"/>
  <c r="I505" i="21"/>
  <c r="I486" i="21"/>
  <c r="I506" i="21"/>
  <c r="B506" i="21" s="1"/>
  <c r="I487" i="21"/>
  <c r="I488" i="21"/>
  <c r="I507" i="21"/>
  <c r="I508" i="21"/>
  <c r="I489" i="21"/>
  <c r="I509" i="21"/>
  <c r="I510" i="21"/>
  <c r="I511" i="21"/>
  <c r="B511" i="21" s="1"/>
  <c r="I512" i="21"/>
  <c r="I513" i="21"/>
  <c r="I514" i="21"/>
  <c r="I515" i="21"/>
  <c r="I516" i="21"/>
  <c r="I517" i="21"/>
  <c r="I518" i="21"/>
  <c r="I519" i="21"/>
  <c r="B519" i="21" s="1"/>
  <c r="I520" i="21"/>
  <c r="I521" i="21"/>
  <c r="I522" i="21"/>
  <c r="I523" i="21"/>
  <c r="I524" i="21"/>
  <c r="I525" i="21"/>
  <c r="I526" i="21"/>
  <c r="I527" i="21"/>
  <c r="B527" i="21" s="1"/>
  <c r="I528" i="21"/>
  <c r="I529" i="21"/>
  <c r="I530" i="21"/>
  <c r="I531" i="21"/>
  <c r="I532" i="21"/>
  <c r="I533" i="21"/>
  <c r="I534" i="21"/>
  <c r="I535" i="21"/>
  <c r="B535" i="21" s="1"/>
  <c r="I536" i="21"/>
  <c r="I537" i="21"/>
  <c r="I538" i="21"/>
  <c r="I539" i="21"/>
  <c r="I540" i="21"/>
  <c r="I541" i="21"/>
  <c r="I542" i="21"/>
  <c r="I543" i="21"/>
  <c r="B543" i="21" s="1"/>
  <c r="I544" i="21"/>
  <c r="I545" i="21"/>
  <c r="I546" i="21"/>
  <c r="I547" i="21"/>
  <c r="I548" i="21"/>
  <c r="I549" i="21"/>
  <c r="I550" i="21"/>
  <c r="I551" i="21"/>
  <c r="B551" i="21" s="1"/>
  <c r="I552" i="21"/>
  <c r="I553" i="21"/>
  <c r="I554" i="21"/>
  <c r="I555" i="21"/>
  <c r="I556" i="21"/>
  <c r="I557" i="21"/>
  <c r="I558" i="21"/>
  <c r="I559" i="21"/>
  <c r="B559" i="21" s="1"/>
  <c r="I560" i="21"/>
  <c r="I561" i="21"/>
  <c r="I562" i="21"/>
  <c r="I563" i="21"/>
  <c r="I564" i="21"/>
  <c r="I565" i="21"/>
  <c r="I566" i="21"/>
  <c r="I567" i="21"/>
  <c r="B567" i="21" s="1"/>
  <c r="I568" i="21"/>
  <c r="I569" i="21"/>
  <c r="I867" i="21"/>
  <c r="I868" i="21"/>
  <c r="I869" i="21"/>
  <c r="I870" i="21"/>
  <c r="I871" i="21"/>
  <c r="I872" i="21"/>
  <c r="B872" i="21" s="1"/>
  <c r="I873" i="21"/>
  <c r="I874" i="21"/>
  <c r="I875" i="21"/>
  <c r="I876" i="21"/>
  <c r="I877" i="21"/>
  <c r="I878" i="21"/>
  <c r="I879" i="21"/>
  <c r="I880" i="21"/>
  <c r="B880" i="21" s="1"/>
  <c r="I881" i="21"/>
  <c r="I882" i="21"/>
  <c r="I883" i="21"/>
  <c r="I884" i="21"/>
  <c r="I885" i="21"/>
  <c r="I886" i="21"/>
  <c r="I887" i="21"/>
  <c r="I888" i="21"/>
  <c r="B888" i="21" s="1"/>
  <c r="I889" i="21"/>
  <c r="I890" i="21"/>
  <c r="I891" i="21"/>
  <c r="I892" i="21"/>
  <c r="I893" i="21"/>
  <c r="I894" i="21"/>
  <c r="I895" i="21"/>
  <c r="I896" i="21"/>
  <c r="B896" i="21" s="1"/>
  <c r="I897" i="21"/>
  <c r="I898" i="21"/>
  <c r="I899" i="21"/>
  <c r="I900" i="21"/>
  <c r="I901" i="21"/>
  <c r="I902" i="21"/>
  <c r="I903" i="21"/>
  <c r="I904" i="21"/>
  <c r="B904" i="21" s="1"/>
  <c r="I905" i="21"/>
  <c r="I906" i="21"/>
  <c r="I907" i="21"/>
  <c r="I908" i="21"/>
  <c r="I909" i="21"/>
  <c r="I910" i="21"/>
  <c r="I911" i="21"/>
  <c r="I912" i="21"/>
  <c r="B912" i="21" s="1"/>
  <c r="I913" i="21"/>
  <c r="I914" i="21"/>
  <c r="I915" i="21"/>
  <c r="I916" i="21"/>
  <c r="I917" i="21"/>
  <c r="I918" i="21"/>
  <c r="I919" i="21"/>
  <c r="I920" i="21"/>
  <c r="B920" i="21" s="1"/>
  <c r="I921" i="21"/>
  <c r="I922" i="21"/>
  <c r="I923" i="21"/>
  <c r="I924" i="21"/>
  <c r="I925" i="21"/>
  <c r="I926" i="21"/>
  <c r="I927" i="21"/>
  <c r="I928" i="21"/>
  <c r="B928" i="21" s="1"/>
  <c r="I929" i="21"/>
  <c r="I930" i="21"/>
  <c r="I931" i="21"/>
  <c r="I932" i="21"/>
  <c r="I933" i="21"/>
  <c r="I934" i="21"/>
  <c r="I935" i="21"/>
  <c r="I936" i="21"/>
  <c r="B936" i="21" s="1"/>
  <c r="I937" i="21"/>
  <c r="I938" i="21"/>
  <c r="I939" i="21"/>
  <c r="I940" i="21"/>
  <c r="I941" i="21"/>
  <c r="I942" i="21"/>
  <c r="I943" i="21"/>
  <c r="I944" i="21"/>
  <c r="B944" i="21" s="1"/>
  <c r="I945" i="21"/>
  <c r="I946" i="21"/>
  <c r="I947" i="21"/>
  <c r="I948" i="21"/>
  <c r="I949" i="21"/>
  <c r="I950" i="21"/>
  <c r="I951" i="21"/>
  <c r="I952" i="21"/>
  <c r="B952" i="21" s="1"/>
  <c r="I953" i="21"/>
  <c r="I954" i="21"/>
  <c r="I955" i="21"/>
  <c r="I956" i="21"/>
  <c r="I957" i="21"/>
  <c r="I958" i="21"/>
  <c r="I959" i="21"/>
  <c r="I960" i="21"/>
  <c r="B960" i="21" s="1"/>
  <c r="I961" i="21"/>
  <c r="I962" i="21"/>
  <c r="I963" i="21"/>
  <c r="I964" i="21"/>
  <c r="I965" i="21"/>
  <c r="I966" i="21"/>
  <c r="I967" i="21"/>
  <c r="I968" i="21"/>
  <c r="B968" i="21" s="1"/>
  <c r="I969" i="21"/>
  <c r="I970" i="21"/>
  <c r="I971" i="21"/>
  <c r="I972" i="21"/>
  <c r="I973" i="21"/>
  <c r="I974" i="21"/>
  <c r="I975" i="21"/>
  <c r="I976" i="21"/>
  <c r="B976" i="21" s="1"/>
  <c r="I977" i="21"/>
  <c r="I978" i="21"/>
  <c r="I979" i="21"/>
  <c r="I980" i="21"/>
  <c r="I981" i="21"/>
  <c r="I982" i="21"/>
  <c r="I983" i="21"/>
  <c r="I984" i="21"/>
  <c r="B984" i="21" s="1"/>
  <c r="I985" i="21"/>
  <c r="I986" i="21"/>
  <c r="I987" i="21"/>
  <c r="I988" i="21"/>
  <c r="I989" i="21"/>
  <c r="I990" i="21"/>
  <c r="I991" i="21"/>
  <c r="I992" i="21"/>
  <c r="B992" i="21" s="1"/>
  <c r="I993" i="21"/>
  <c r="I994" i="21"/>
  <c r="I995" i="21"/>
  <c r="I996" i="21"/>
  <c r="I997" i="21"/>
  <c r="I998" i="21"/>
  <c r="I999" i="21"/>
  <c r="I1000" i="21"/>
  <c r="B1000" i="21" s="1"/>
  <c r="I1001" i="21"/>
  <c r="I1002" i="21"/>
  <c r="I1003" i="21"/>
  <c r="I1004" i="21"/>
  <c r="I1005" i="21"/>
  <c r="I1006" i="21"/>
  <c r="I1007" i="21"/>
  <c r="I1008" i="21"/>
  <c r="B1008" i="21" s="1"/>
  <c r="I1009" i="21"/>
  <c r="I1010" i="21"/>
  <c r="I1011" i="21"/>
  <c r="I1012" i="21"/>
  <c r="I1013" i="21"/>
  <c r="I1014" i="21"/>
  <c r="I1015" i="21"/>
  <c r="I1016" i="21"/>
  <c r="B1016" i="21" s="1"/>
  <c r="I1017" i="21"/>
  <c r="I1018" i="21"/>
  <c r="I1019" i="21"/>
  <c r="I1020" i="21"/>
  <c r="I1021" i="21"/>
  <c r="I1022" i="21"/>
  <c r="I1023" i="21"/>
  <c r="I1024" i="21"/>
  <c r="B1024" i="21" s="1"/>
  <c r="I1025" i="21"/>
  <c r="I1026" i="21"/>
  <c r="I1027" i="21"/>
  <c r="I1028" i="21"/>
  <c r="I1029" i="21"/>
  <c r="I1030" i="21"/>
  <c r="I1031" i="21"/>
  <c r="I1032" i="21"/>
  <c r="B1032" i="21" s="1"/>
  <c r="I1033" i="21"/>
  <c r="I1034" i="21"/>
  <c r="I1035" i="21"/>
  <c r="I1036" i="21"/>
  <c r="I1037" i="21"/>
  <c r="I1038" i="21"/>
  <c r="I1039" i="21"/>
  <c r="I1040" i="21"/>
  <c r="B1040" i="21" s="1"/>
  <c r="I1041" i="21"/>
  <c r="I1042" i="21"/>
  <c r="I1043" i="21"/>
  <c r="I1044" i="21"/>
  <c r="I1045" i="21"/>
  <c r="I1046" i="21"/>
  <c r="I1047" i="21"/>
  <c r="I1048" i="21"/>
  <c r="B1048" i="21" s="1"/>
  <c r="I1049" i="21"/>
  <c r="I1050" i="21"/>
  <c r="I1051" i="21"/>
  <c r="I1052" i="21"/>
  <c r="I1053" i="21"/>
  <c r="I1054" i="21"/>
  <c r="I1055" i="21"/>
  <c r="I1056" i="21"/>
  <c r="B1056" i="21" s="1"/>
  <c r="I1057" i="21"/>
  <c r="I1058" i="21"/>
  <c r="I1059" i="21"/>
  <c r="I1060" i="21"/>
  <c r="I1061" i="21"/>
  <c r="I1062" i="21"/>
  <c r="I1063" i="21"/>
  <c r="I1064" i="21"/>
  <c r="B1064" i="21" s="1"/>
  <c r="I1065" i="21"/>
  <c r="I1066" i="21"/>
  <c r="I1068" i="21"/>
  <c r="I1069" i="21"/>
  <c r="I1070" i="21"/>
  <c r="I1071" i="21"/>
  <c r="I1072" i="21"/>
  <c r="I1073" i="21"/>
  <c r="B1073" i="21" s="1"/>
  <c r="I1074" i="21"/>
  <c r="I1075" i="21"/>
  <c r="I1076" i="21"/>
  <c r="I1077" i="21"/>
  <c r="I1078" i="21"/>
  <c r="I1079" i="21"/>
  <c r="I1080" i="21"/>
  <c r="I1081" i="21"/>
  <c r="B1081" i="21" s="1"/>
  <c r="I1082" i="21"/>
  <c r="I1083" i="21"/>
  <c r="I1084" i="21"/>
  <c r="I1085" i="21"/>
  <c r="I1086" i="21"/>
  <c r="I1087" i="21"/>
  <c r="I1088" i="21"/>
  <c r="I1089" i="21"/>
  <c r="B1089" i="21" s="1"/>
  <c r="I1090" i="21"/>
  <c r="I1091" i="21"/>
  <c r="I1092" i="21"/>
  <c r="I1093" i="21"/>
  <c r="I1094" i="21"/>
  <c r="I1095" i="21"/>
  <c r="I1096" i="21"/>
  <c r="I1097" i="21"/>
  <c r="B1097" i="21" s="1"/>
  <c r="I1098" i="21"/>
  <c r="I1099" i="21"/>
  <c r="I1100" i="21"/>
  <c r="I1101" i="21"/>
  <c r="I1102" i="21"/>
  <c r="I1103" i="21"/>
  <c r="I1104" i="21"/>
  <c r="I1105" i="21"/>
  <c r="B1105" i="21" s="1"/>
  <c r="I1106" i="21"/>
  <c r="I1107" i="21"/>
  <c r="I1108" i="21"/>
  <c r="I1109" i="21"/>
  <c r="I1110" i="21"/>
  <c r="I1111" i="21"/>
  <c r="I1112" i="21"/>
  <c r="I1113" i="21"/>
  <c r="B1113" i="21" s="1"/>
  <c r="I1114" i="21"/>
  <c r="I1115" i="21"/>
  <c r="I1116" i="21"/>
  <c r="I1117" i="21"/>
  <c r="I1118" i="21"/>
  <c r="I1120" i="21"/>
  <c r="I1121" i="21"/>
  <c r="I1122" i="21"/>
  <c r="B1122" i="21" s="1"/>
  <c r="I1123" i="21"/>
  <c r="I1124" i="21"/>
  <c r="I1125" i="21"/>
  <c r="I1126" i="21"/>
  <c r="I1127" i="21"/>
  <c r="I1128" i="21"/>
  <c r="I1129" i="21"/>
  <c r="I1130" i="21"/>
  <c r="B1130" i="21" s="1"/>
  <c r="I1131" i="21"/>
  <c r="I1132" i="21"/>
  <c r="I1133" i="21"/>
  <c r="I1134" i="21"/>
  <c r="I1135" i="21"/>
  <c r="I1136" i="21"/>
  <c r="I1137" i="21"/>
  <c r="I1138" i="21"/>
  <c r="B1138" i="21" s="1"/>
  <c r="I1139" i="21"/>
  <c r="I1140" i="21"/>
  <c r="I1141" i="21"/>
  <c r="I1142" i="21"/>
  <c r="I1143" i="21"/>
  <c r="I1144" i="21"/>
  <c r="I1145" i="21"/>
  <c r="I1146" i="21"/>
  <c r="B1146" i="21" s="1"/>
  <c r="I1147" i="21"/>
  <c r="I1148" i="21"/>
  <c r="I1149" i="21"/>
  <c r="I1150" i="21"/>
  <c r="I1151" i="21"/>
  <c r="I1152" i="21"/>
  <c r="I1153" i="21"/>
  <c r="I1154" i="21"/>
  <c r="B1154" i="21" s="1"/>
  <c r="I1155" i="21"/>
  <c r="I1156" i="21"/>
  <c r="I1157" i="21"/>
  <c r="I1158" i="21"/>
  <c r="I1159" i="21"/>
  <c r="I1160" i="21"/>
  <c r="I1161" i="21"/>
  <c r="I1162" i="21"/>
  <c r="B1162" i="21" s="1"/>
  <c r="I1163" i="21"/>
  <c r="I1164" i="21"/>
  <c r="I1165" i="21"/>
  <c r="I1166" i="21"/>
  <c r="I1167" i="21"/>
  <c r="I1168" i="21"/>
  <c r="I1169" i="21"/>
  <c r="I1170" i="21"/>
  <c r="B1170" i="21" s="1"/>
  <c r="I1171" i="21"/>
  <c r="I1172" i="21"/>
  <c r="I1173" i="21"/>
  <c r="I1174" i="21"/>
  <c r="I1175" i="21"/>
  <c r="I1176" i="21"/>
  <c r="H744" i="21"/>
  <c r="A744" i="21" s="1"/>
  <c r="H745" i="21"/>
  <c r="A745" i="21" s="1"/>
  <c r="H746" i="21"/>
  <c r="A746" i="21" s="1"/>
  <c r="H747" i="21"/>
  <c r="A747" i="21" s="1"/>
  <c r="H748" i="21"/>
  <c r="A748" i="21" s="1"/>
  <c r="H749" i="21"/>
  <c r="A749" i="21" s="1"/>
  <c r="H750" i="21"/>
  <c r="A750" i="21" s="1"/>
  <c r="H751" i="21"/>
  <c r="A751" i="21" s="1"/>
  <c r="H752" i="21"/>
  <c r="A752" i="21" s="1"/>
  <c r="H753" i="21"/>
  <c r="A753" i="21" s="1"/>
  <c r="H754" i="21"/>
  <c r="A754" i="21" s="1"/>
  <c r="H755" i="21"/>
  <c r="A755" i="21" s="1"/>
  <c r="H756" i="21"/>
  <c r="A756" i="21" s="1"/>
  <c r="H757" i="21"/>
  <c r="A757" i="21" s="1"/>
  <c r="H758" i="21"/>
  <c r="A758" i="21" s="1"/>
  <c r="H759" i="21"/>
  <c r="A759" i="21" s="1"/>
  <c r="H760" i="21"/>
  <c r="A760" i="21" s="1"/>
  <c r="H761" i="21"/>
  <c r="A761" i="21" s="1"/>
  <c r="H762" i="21"/>
  <c r="A762" i="21" s="1"/>
  <c r="H763" i="21"/>
  <c r="A763" i="21" s="1"/>
  <c r="H764" i="21"/>
  <c r="A764" i="21" s="1"/>
  <c r="H765" i="21"/>
  <c r="A765" i="21" s="1"/>
  <c r="H766" i="21"/>
  <c r="A766" i="21" s="1"/>
  <c r="H767" i="21"/>
  <c r="A767" i="21" s="1"/>
  <c r="H768" i="21"/>
  <c r="A768" i="21" s="1"/>
  <c r="H769" i="21"/>
  <c r="A769" i="21" s="1"/>
  <c r="H770" i="21"/>
  <c r="A770" i="21" s="1"/>
  <c r="H771" i="21"/>
  <c r="A771" i="21" s="1"/>
  <c r="H772" i="21"/>
  <c r="A772" i="21" s="1"/>
  <c r="H773" i="21"/>
  <c r="A773" i="21" s="1"/>
  <c r="H774" i="21"/>
  <c r="A774" i="21" s="1"/>
  <c r="H775" i="21"/>
  <c r="A775" i="21" s="1"/>
  <c r="H776" i="21"/>
  <c r="A776" i="21" s="1"/>
  <c r="H777" i="21"/>
  <c r="A777" i="21" s="1"/>
  <c r="H778" i="21"/>
  <c r="A778" i="21" s="1"/>
  <c r="H779" i="21"/>
  <c r="A779" i="21" s="1"/>
  <c r="H780" i="21"/>
  <c r="A780" i="21" s="1"/>
  <c r="H781" i="21"/>
  <c r="A781" i="21" s="1"/>
  <c r="H782" i="21"/>
  <c r="A782" i="21" s="1"/>
  <c r="H783" i="21"/>
  <c r="A783" i="21" s="1"/>
  <c r="H784" i="21"/>
  <c r="A784" i="21" s="1"/>
  <c r="H785" i="21"/>
  <c r="A785" i="21" s="1"/>
  <c r="H786" i="21"/>
  <c r="A786" i="21" s="1"/>
  <c r="H787" i="21"/>
  <c r="A787" i="21" s="1"/>
  <c r="H788" i="21"/>
  <c r="A788" i="21" s="1"/>
  <c r="H789" i="21"/>
  <c r="A789" i="21" s="1"/>
  <c r="H790" i="21"/>
  <c r="A790" i="21" s="1"/>
  <c r="H791" i="21"/>
  <c r="A791" i="21" s="1"/>
  <c r="H792" i="21"/>
  <c r="A792" i="21" s="1"/>
  <c r="H793" i="21"/>
  <c r="A793" i="21" s="1"/>
  <c r="H794" i="21"/>
  <c r="A794" i="21" s="1"/>
  <c r="H795" i="21"/>
  <c r="A795" i="21" s="1"/>
  <c r="H570" i="21"/>
  <c r="A570" i="21" s="1"/>
  <c r="H571" i="21"/>
  <c r="A571" i="21" s="1"/>
  <c r="H572" i="21"/>
  <c r="A572" i="21" s="1"/>
  <c r="H573" i="21"/>
  <c r="A573" i="21" s="1"/>
  <c r="H574" i="21"/>
  <c r="A574" i="21" s="1"/>
  <c r="H575" i="21"/>
  <c r="A575" i="21" s="1"/>
  <c r="H576" i="21"/>
  <c r="A576" i="21" s="1"/>
  <c r="H577" i="21"/>
  <c r="A577" i="21" s="1"/>
  <c r="H578" i="21"/>
  <c r="A578" i="21" s="1"/>
  <c r="H579" i="21"/>
  <c r="A579" i="21" s="1"/>
  <c r="H580" i="21"/>
  <c r="A580" i="21" s="1"/>
  <c r="H581" i="21"/>
  <c r="A581" i="21" s="1"/>
  <c r="H582" i="21"/>
  <c r="A582" i="21" s="1"/>
  <c r="H583" i="21"/>
  <c r="A583" i="21" s="1"/>
  <c r="H584" i="21"/>
  <c r="A584" i="21" s="1"/>
  <c r="H585" i="21"/>
  <c r="A585" i="21" s="1"/>
  <c r="H586" i="21"/>
  <c r="A586" i="21" s="1"/>
  <c r="H587" i="21"/>
  <c r="A587" i="21" s="1"/>
  <c r="H588" i="21"/>
  <c r="A588" i="21" s="1"/>
  <c r="H589" i="21"/>
  <c r="A589" i="21" s="1"/>
  <c r="H590" i="21"/>
  <c r="A590" i="21" s="1"/>
  <c r="H591" i="21"/>
  <c r="A591" i="21" s="1"/>
  <c r="H592" i="21"/>
  <c r="A592" i="21" s="1"/>
  <c r="H593" i="21"/>
  <c r="A593" i="21" s="1"/>
  <c r="H594" i="21"/>
  <c r="A594" i="21" s="1"/>
  <c r="H595" i="21"/>
  <c r="A595" i="21" s="1"/>
  <c r="H596" i="21"/>
  <c r="A596" i="21" s="1"/>
  <c r="H597" i="21"/>
  <c r="A597" i="21" s="1"/>
  <c r="H598" i="21"/>
  <c r="A598" i="21" s="1"/>
  <c r="H599" i="21"/>
  <c r="A599" i="21" s="1"/>
  <c r="H600" i="21"/>
  <c r="A600" i="21" s="1"/>
  <c r="H601" i="21"/>
  <c r="A601" i="21" s="1"/>
  <c r="H602" i="21"/>
  <c r="A602" i="21" s="1"/>
  <c r="H603" i="21"/>
  <c r="A603" i="21" s="1"/>
  <c r="H604" i="21"/>
  <c r="A604" i="21" s="1"/>
  <c r="H605" i="21"/>
  <c r="A605" i="21" s="1"/>
  <c r="H606" i="21"/>
  <c r="A606" i="21" s="1"/>
  <c r="H607" i="21"/>
  <c r="A607" i="21" s="1"/>
  <c r="H608" i="21"/>
  <c r="A608" i="21" s="1"/>
  <c r="H609" i="21"/>
  <c r="A609" i="21" s="1"/>
  <c r="H610" i="21"/>
  <c r="A610" i="21" s="1"/>
  <c r="H611" i="21"/>
  <c r="A611" i="21" s="1"/>
  <c r="H612" i="21"/>
  <c r="A612" i="21" s="1"/>
  <c r="H613" i="21"/>
  <c r="A613" i="21" s="1"/>
  <c r="H614" i="21"/>
  <c r="A614" i="21" s="1"/>
  <c r="H615" i="21"/>
  <c r="A615" i="21" s="1"/>
  <c r="H616" i="21"/>
  <c r="A616" i="21" s="1"/>
  <c r="H617" i="21"/>
  <c r="A617" i="21" s="1"/>
  <c r="H618" i="21"/>
  <c r="A618" i="21" s="1"/>
  <c r="H619" i="21"/>
  <c r="A619" i="21" s="1"/>
  <c r="H620" i="21"/>
  <c r="A620" i="21" s="1"/>
  <c r="H621" i="21"/>
  <c r="A621" i="21" s="1"/>
  <c r="H622" i="21"/>
  <c r="A622" i="21" s="1"/>
  <c r="H623" i="21"/>
  <c r="A623" i="21" s="1"/>
  <c r="H624" i="21"/>
  <c r="A624" i="21" s="1"/>
  <c r="H625" i="21"/>
  <c r="A625" i="21" s="1"/>
  <c r="H626" i="21"/>
  <c r="A626" i="21" s="1"/>
  <c r="H627" i="21"/>
  <c r="A627" i="21" s="1"/>
  <c r="H628" i="21"/>
  <c r="A628" i="21" s="1"/>
  <c r="H629" i="21"/>
  <c r="A629" i="21" s="1"/>
  <c r="H630" i="21"/>
  <c r="A630" i="21" s="1"/>
  <c r="H631" i="21"/>
  <c r="A631" i="21" s="1"/>
  <c r="H632" i="21"/>
  <c r="A632" i="21" s="1"/>
  <c r="H633" i="21"/>
  <c r="A633" i="21" s="1"/>
  <c r="H634" i="21"/>
  <c r="A634" i="21" s="1"/>
  <c r="H635" i="21"/>
  <c r="A635" i="21" s="1"/>
  <c r="H636" i="21"/>
  <c r="A636" i="21" s="1"/>
  <c r="H637" i="21"/>
  <c r="A637" i="21" s="1"/>
  <c r="H638" i="21"/>
  <c r="A638" i="21" s="1"/>
  <c r="H639" i="21"/>
  <c r="A639" i="21" s="1"/>
  <c r="H640" i="21"/>
  <c r="A640" i="21" s="1"/>
  <c r="H641" i="21"/>
  <c r="A641" i="21" s="1"/>
  <c r="H642" i="21"/>
  <c r="A642" i="21" s="1"/>
  <c r="H643" i="21"/>
  <c r="A643" i="21" s="1"/>
  <c r="H644" i="21"/>
  <c r="A644" i="21" s="1"/>
  <c r="H645" i="21"/>
  <c r="A645" i="21" s="1"/>
  <c r="H646" i="21"/>
  <c r="A646" i="21" s="1"/>
  <c r="H647" i="21"/>
  <c r="A647" i="21" s="1"/>
  <c r="H648" i="21"/>
  <c r="A648" i="21" s="1"/>
  <c r="H649" i="21"/>
  <c r="A649" i="21" s="1"/>
  <c r="H650" i="21"/>
  <c r="A650" i="21" s="1"/>
  <c r="H651" i="21"/>
  <c r="A651" i="21" s="1"/>
  <c r="H652" i="21"/>
  <c r="A652" i="21" s="1"/>
  <c r="H653" i="21"/>
  <c r="A653" i="21" s="1"/>
  <c r="H654" i="21"/>
  <c r="A654" i="21" s="1"/>
  <c r="H655" i="21"/>
  <c r="A655" i="21" s="1"/>
  <c r="H656" i="21"/>
  <c r="A656" i="21" s="1"/>
  <c r="H657" i="21"/>
  <c r="A657" i="21" s="1"/>
  <c r="H658" i="21"/>
  <c r="A658" i="21" s="1"/>
  <c r="H659" i="21"/>
  <c r="A659" i="21" s="1"/>
  <c r="H660" i="21"/>
  <c r="A660" i="21" s="1"/>
  <c r="H661" i="21"/>
  <c r="A661" i="21" s="1"/>
  <c r="H662" i="21"/>
  <c r="A662" i="21" s="1"/>
  <c r="H663" i="21"/>
  <c r="A663" i="21" s="1"/>
  <c r="H664" i="21"/>
  <c r="A664" i="21" s="1"/>
  <c r="H665" i="21"/>
  <c r="A665" i="21" s="1"/>
  <c r="H666" i="21"/>
  <c r="A666" i="21" s="1"/>
  <c r="H667" i="21"/>
  <c r="A667" i="21" s="1"/>
  <c r="H668" i="21"/>
  <c r="A668" i="21" s="1"/>
  <c r="H669" i="21"/>
  <c r="A669" i="21" s="1"/>
  <c r="H670" i="21"/>
  <c r="A670" i="21" s="1"/>
  <c r="H671" i="21"/>
  <c r="A671" i="21" s="1"/>
  <c r="H672" i="21"/>
  <c r="A672" i="21" s="1"/>
  <c r="H673" i="21"/>
  <c r="A673" i="21" s="1"/>
  <c r="H674" i="21"/>
  <c r="A674" i="21" s="1"/>
  <c r="H675" i="21"/>
  <c r="A675" i="21" s="1"/>
  <c r="H676" i="21"/>
  <c r="A676" i="21" s="1"/>
  <c r="H677" i="21"/>
  <c r="A677" i="21" s="1"/>
  <c r="H678" i="21"/>
  <c r="A678" i="21" s="1"/>
  <c r="H679" i="21"/>
  <c r="A679" i="21" s="1"/>
  <c r="H680" i="21"/>
  <c r="A680" i="21" s="1"/>
  <c r="H681" i="21"/>
  <c r="A681" i="21" s="1"/>
  <c r="H682" i="21"/>
  <c r="A682" i="21" s="1"/>
  <c r="H683" i="21"/>
  <c r="A683" i="21" s="1"/>
  <c r="H684" i="21"/>
  <c r="A684" i="21" s="1"/>
  <c r="H685" i="21"/>
  <c r="A685" i="21" s="1"/>
  <c r="H686" i="21"/>
  <c r="A686" i="21" s="1"/>
  <c r="H687" i="21"/>
  <c r="A687" i="21" s="1"/>
  <c r="H688" i="21"/>
  <c r="A688" i="21" s="1"/>
  <c r="H689" i="21"/>
  <c r="A689" i="21" s="1"/>
  <c r="H690" i="21"/>
  <c r="A690" i="21" s="1"/>
  <c r="H691" i="21"/>
  <c r="A691" i="21" s="1"/>
  <c r="H692" i="21"/>
  <c r="A692" i="21" s="1"/>
  <c r="H693" i="21"/>
  <c r="A693" i="21" s="1"/>
  <c r="H694" i="21"/>
  <c r="A694" i="21" s="1"/>
  <c r="H695" i="21"/>
  <c r="A695" i="21" s="1"/>
  <c r="H696" i="21"/>
  <c r="A696" i="21" s="1"/>
  <c r="H697" i="21"/>
  <c r="A697" i="21" s="1"/>
  <c r="H698" i="21"/>
  <c r="A698" i="21" s="1"/>
  <c r="H699" i="21"/>
  <c r="A699" i="21" s="1"/>
  <c r="H700" i="21"/>
  <c r="A700" i="21" s="1"/>
  <c r="H701" i="21"/>
  <c r="A701" i="21" s="1"/>
  <c r="H702" i="21"/>
  <c r="A702" i="21" s="1"/>
  <c r="H703" i="21"/>
  <c r="A703" i="21" s="1"/>
  <c r="H704" i="21"/>
  <c r="A704" i="21" s="1"/>
  <c r="H705" i="21"/>
  <c r="A705" i="21" s="1"/>
  <c r="H706" i="21"/>
  <c r="A706" i="21" s="1"/>
  <c r="H707" i="21"/>
  <c r="A707" i="21" s="1"/>
  <c r="H708" i="21"/>
  <c r="A708" i="21" s="1"/>
  <c r="H709" i="21"/>
  <c r="A709" i="21" s="1"/>
  <c r="H710" i="21"/>
  <c r="A710" i="21" s="1"/>
  <c r="H711" i="21"/>
  <c r="A711" i="21" s="1"/>
  <c r="H712" i="21"/>
  <c r="A712" i="21" s="1"/>
  <c r="H713" i="21"/>
  <c r="A713" i="21" s="1"/>
  <c r="H714" i="21"/>
  <c r="A714" i="21" s="1"/>
  <c r="H715" i="21"/>
  <c r="A715" i="21" s="1"/>
  <c r="H716" i="21"/>
  <c r="A716" i="21" s="1"/>
  <c r="H717" i="21"/>
  <c r="A717" i="21" s="1"/>
  <c r="H718" i="21"/>
  <c r="A718" i="21" s="1"/>
  <c r="H719" i="21"/>
  <c r="A719" i="21" s="1"/>
  <c r="H720" i="21"/>
  <c r="A720" i="21" s="1"/>
  <c r="H721" i="21"/>
  <c r="A721" i="21" s="1"/>
  <c r="H722" i="21"/>
  <c r="A722" i="21" s="1"/>
  <c r="H723" i="21"/>
  <c r="A723" i="21" s="1"/>
  <c r="H724" i="21"/>
  <c r="A724" i="21" s="1"/>
  <c r="H725" i="21"/>
  <c r="A725" i="21" s="1"/>
  <c r="H726" i="21"/>
  <c r="A726" i="21" s="1"/>
  <c r="H727" i="21"/>
  <c r="A727" i="21" s="1"/>
  <c r="H728" i="21"/>
  <c r="A728" i="21" s="1"/>
  <c r="H729" i="21"/>
  <c r="A729" i="21" s="1"/>
  <c r="H730" i="21"/>
  <c r="A730" i="21" s="1"/>
  <c r="H731" i="21"/>
  <c r="A731" i="21" s="1"/>
  <c r="H732" i="21"/>
  <c r="A732" i="21" s="1"/>
  <c r="H733" i="21"/>
  <c r="A733" i="21" s="1"/>
  <c r="H734" i="21"/>
  <c r="A734" i="21" s="1"/>
  <c r="H735" i="21"/>
  <c r="A735" i="21" s="1"/>
  <c r="H736" i="21"/>
  <c r="A736" i="21" s="1"/>
  <c r="H737" i="21"/>
  <c r="A737" i="21" s="1"/>
  <c r="H738" i="21"/>
  <c r="A738" i="21" s="1"/>
  <c r="H739" i="21"/>
  <c r="A739" i="21" s="1"/>
  <c r="H740" i="21"/>
  <c r="A740" i="21" s="1"/>
  <c r="H741" i="21"/>
  <c r="A741" i="21" s="1"/>
  <c r="H742" i="21"/>
  <c r="A742" i="21" s="1"/>
  <c r="H743" i="21"/>
  <c r="A743" i="21" s="1"/>
  <c r="H364" i="21"/>
  <c r="A364" i="21" s="1"/>
  <c r="H365" i="21"/>
  <c r="A365" i="21" s="1"/>
  <c r="H375" i="21"/>
  <c r="A375" i="21" s="1"/>
  <c r="H376" i="21"/>
  <c r="A376" i="21" s="1"/>
  <c r="H377" i="21"/>
  <c r="A377" i="21" s="1"/>
  <c r="H378" i="21"/>
  <c r="A378" i="21" s="1"/>
  <c r="H379" i="21"/>
  <c r="A379" i="21" s="1"/>
  <c r="H380" i="21"/>
  <c r="A380" i="21" s="1"/>
  <c r="H381" i="21"/>
  <c r="A381" i="21" s="1"/>
  <c r="H382" i="21"/>
  <c r="A382" i="21" s="1"/>
  <c r="H383" i="21"/>
  <c r="A383" i="21" s="1"/>
  <c r="H384" i="21"/>
  <c r="A384" i="21" s="1"/>
  <c r="H385" i="21"/>
  <c r="A385" i="21" s="1"/>
  <c r="H386" i="21"/>
  <c r="A386" i="21" s="1"/>
  <c r="H387" i="21"/>
  <c r="A387" i="21" s="1"/>
  <c r="H388" i="21"/>
  <c r="A388" i="21" s="1"/>
  <c r="H389" i="21"/>
  <c r="A389" i="21" s="1"/>
  <c r="H390" i="21"/>
  <c r="A390" i="21" s="1"/>
  <c r="H391" i="21"/>
  <c r="A391" i="21" s="1"/>
  <c r="H392" i="21"/>
  <c r="A392" i="21" s="1"/>
  <c r="H393" i="21"/>
  <c r="A393" i="21" s="1"/>
  <c r="H394" i="21"/>
  <c r="A394" i="21" s="1"/>
  <c r="H395" i="21"/>
  <c r="A395" i="21" s="1"/>
  <c r="H396" i="21"/>
  <c r="A396" i="21" s="1"/>
  <c r="H397" i="21"/>
  <c r="A397" i="21" s="1"/>
  <c r="H398" i="21"/>
  <c r="A398" i="21" s="1"/>
  <c r="H399" i="21"/>
  <c r="A399" i="21" s="1"/>
  <c r="H400" i="21"/>
  <c r="A400" i="21" s="1"/>
  <c r="H401" i="21"/>
  <c r="A401" i="21" s="1"/>
  <c r="H402" i="21"/>
  <c r="A402" i="21" s="1"/>
  <c r="H403" i="21"/>
  <c r="A403" i="21" s="1"/>
  <c r="H404" i="21"/>
  <c r="A404" i="21" s="1"/>
  <c r="H405" i="21"/>
  <c r="A405" i="21" s="1"/>
  <c r="H406" i="21"/>
  <c r="A406" i="21" s="1"/>
  <c r="H407" i="21"/>
  <c r="A407" i="21" s="1"/>
  <c r="H408" i="21"/>
  <c r="A408" i="21" s="1"/>
  <c r="H409" i="21"/>
  <c r="A409" i="21" s="1"/>
  <c r="H410" i="21"/>
  <c r="A410" i="21" s="1"/>
  <c r="H411" i="21"/>
  <c r="A411" i="21" s="1"/>
  <c r="H412" i="21"/>
  <c r="A412" i="21" s="1"/>
  <c r="H422" i="21"/>
  <c r="A422" i="21" s="1"/>
  <c r="H423" i="21"/>
  <c r="A423" i="21" s="1"/>
  <c r="H796" i="21"/>
  <c r="A796" i="21" s="1"/>
  <c r="H797" i="21"/>
  <c r="A797" i="21" s="1"/>
  <c r="H798" i="21"/>
  <c r="A798" i="21" s="1"/>
  <c r="H799" i="21"/>
  <c r="A799" i="21" s="1"/>
  <c r="H800" i="21"/>
  <c r="A800" i="21" s="1"/>
  <c r="H801" i="21"/>
  <c r="A801" i="21" s="1"/>
  <c r="H802" i="21"/>
  <c r="A802" i="21" s="1"/>
  <c r="H803" i="21"/>
  <c r="A803" i="21" s="1"/>
  <c r="H804" i="21"/>
  <c r="A804" i="21" s="1"/>
  <c r="H805" i="21"/>
  <c r="A805" i="21" s="1"/>
  <c r="H806" i="21"/>
  <c r="A806" i="21" s="1"/>
  <c r="H807" i="21"/>
  <c r="A807" i="21" s="1"/>
  <c r="H808" i="21"/>
  <c r="A808" i="21" s="1"/>
  <c r="H809" i="21"/>
  <c r="A809" i="21" s="1"/>
  <c r="H810" i="21"/>
  <c r="A810" i="21" s="1"/>
  <c r="H811" i="21"/>
  <c r="A811" i="21" s="1"/>
  <c r="H812" i="21"/>
  <c r="A812" i="21" s="1"/>
  <c r="H813" i="21"/>
  <c r="A813" i="21" s="1"/>
  <c r="H814" i="21"/>
  <c r="A814" i="21" s="1"/>
  <c r="H815" i="21"/>
  <c r="A815" i="21" s="1"/>
  <c r="H816" i="21"/>
  <c r="A816" i="21" s="1"/>
  <c r="H817" i="21"/>
  <c r="A817" i="21" s="1"/>
  <c r="H818" i="21"/>
  <c r="A818" i="21" s="1"/>
  <c r="H819" i="21"/>
  <c r="A819" i="21" s="1"/>
  <c r="H820" i="21"/>
  <c r="A820" i="21" s="1"/>
  <c r="H821" i="21"/>
  <c r="A821" i="21" s="1"/>
  <c r="H822" i="21"/>
  <c r="A822" i="21" s="1"/>
  <c r="H823" i="21"/>
  <c r="A823" i="21" s="1"/>
  <c r="H824" i="21"/>
  <c r="A824" i="21" s="1"/>
  <c r="H825" i="21"/>
  <c r="A825" i="21" s="1"/>
  <c r="H826" i="21"/>
  <c r="A826" i="21" s="1"/>
  <c r="H827" i="21"/>
  <c r="A827" i="21" s="1"/>
  <c r="H828" i="21"/>
  <c r="A828" i="21" s="1"/>
  <c r="H829" i="21"/>
  <c r="A829" i="21" s="1"/>
  <c r="H830" i="21"/>
  <c r="A830" i="21" s="1"/>
  <c r="H831" i="21"/>
  <c r="A831" i="21" s="1"/>
  <c r="H832" i="21"/>
  <c r="A832" i="21" s="1"/>
  <c r="H833" i="21"/>
  <c r="A833" i="21" s="1"/>
  <c r="H834" i="21"/>
  <c r="A834" i="21" s="1"/>
  <c r="H835" i="21"/>
  <c r="A835" i="21" s="1"/>
  <c r="H836" i="21"/>
  <c r="A836" i="21" s="1"/>
  <c r="H837" i="21"/>
  <c r="A837" i="21" s="1"/>
  <c r="H838" i="21"/>
  <c r="A838" i="21" s="1"/>
  <c r="H839" i="21"/>
  <c r="A839" i="21" s="1"/>
  <c r="H840" i="21"/>
  <c r="A840" i="21" s="1"/>
  <c r="H841" i="21"/>
  <c r="A841" i="21" s="1"/>
  <c r="H842" i="21"/>
  <c r="A842" i="21" s="1"/>
  <c r="H843" i="21"/>
  <c r="A843" i="21" s="1"/>
  <c r="H844" i="21"/>
  <c r="A844" i="21" s="1"/>
  <c r="H845" i="21"/>
  <c r="A845" i="21" s="1"/>
  <c r="H846" i="21"/>
  <c r="A846" i="21" s="1"/>
  <c r="H847" i="21"/>
  <c r="A847" i="21" s="1"/>
  <c r="H848" i="21"/>
  <c r="A848" i="21" s="1"/>
  <c r="H849" i="21"/>
  <c r="A849" i="21" s="1"/>
  <c r="H850" i="21"/>
  <c r="A850" i="21" s="1"/>
  <c r="H851" i="21"/>
  <c r="A851" i="21" s="1"/>
  <c r="H852" i="21"/>
  <c r="A852" i="21" s="1"/>
  <c r="H854" i="21"/>
  <c r="A854" i="21" s="1"/>
  <c r="H855" i="21"/>
  <c r="A855" i="21" s="1"/>
  <c r="H856" i="21"/>
  <c r="A856" i="21" s="1"/>
  <c r="H857" i="21"/>
  <c r="A857" i="21" s="1"/>
  <c r="H858" i="21"/>
  <c r="A858" i="21" s="1"/>
  <c r="H859" i="21"/>
  <c r="A859" i="21" s="1"/>
  <c r="H860" i="21"/>
  <c r="A860" i="21" s="1"/>
  <c r="H861" i="21"/>
  <c r="A861" i="21" s="1"/>
  <c r="H862" i="21"/>
  <c r="A862" i="21" s="1"/>
  <c r="H863" i="21"/>
  <c r="A863" i="21" s="1"/>
  <c r="H864" i="21"/>
  <c r="A864" i="21" s="1"/>
  <c r="H865" i="21"/>
  <c r="A865" i="21" s="1"/>
  <c r="H866" i="21"/>
  <c r="A866" i="21" s="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169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53" i="21"/>
  <c r="H254" i="21"/>
  <c r="H255" i="21"/>
  <c r="H256" i="21"/>
  <c r="H257" i="21"/>
  <c r="H258" i="21"/>
  <c r="H259" i="21"/>
  <c r="H260" i="21"/>
  <c r="H261" i="21"/>
  <c r="H244" i="21"/>
  <c r="H245" i="21"/>
  <c r="H246" i="21"/>
  <c r="H247" i="21"/>
  <c r="H248" i="21"/>
  <c r="H249" i="21"/>
  <c r="H250" i="21"/>
  <c r="H251" i="21"/>
  <c r="H252" i="21"/>
  <c r="H262" i="21"/>
  <c r="H263" i="21"/>
  <c r="H264" i="21"/>
  <c r="H265" i="21"/>
  <c r="H424" i="21"/>
  <c r="H452" i="21"/>
  <c r="H425" i="21"/>
  <c r="H453" i="21"/>
  <c r="H454" i="21"/>
  <c r="A454" i="21" s="1"/>
  <c r="H426" i="21"/>
  <c r="H455" i="21"/>
  <c r="H427" i="21"/>
  <c r="H456" i="21"/>
  <c r="H428" i="21"/>
  <c r="H429" i="21"/>
  <c r="H457" i="21"/>
  <c r="H430" i="21"/>
  <c r="A430" i="21" s="1"/>
  <c r="H458" i="21"/>
  <c r="H431" i="21"/>
  <c r="H459" i="21"/>
  <c r="H432" i="21"/>
  <c r="H460" i="21"/>
  <c r="H461" i="21"/>
  <c r="H433" i="21"/>
  <c r="H434" i="21"/>
  <c r="A434" i="21" s="1"/>
  <c r="H462" i="21"/>
  <c r="H463" i="21"/>
  <c r="H435" i="21"/>
  <c r="H436" i="21"/>
  <c r="H464" i="21"/>
  <c r="H437" i="21"/>
  <c r="H465" i="21"/>
  <c r="H438" i="21"/>
  <c r="A438" i="21" s="1"/>
  <c r="H466" i="21"/>
  <c r="H467" i="21"/>
  <c r="H439" i="21"/>
  <c r="H468" i="21"/>
  <c r="H440" i="21"/>
  <c r="H441" i="21"/>
  <c r="H469" i="21"/>
  <c r="H470" i="21"/>
  <c r="A470" i="21" s="1"/>
  <c r="H442" i="21"/>
  <c r="H443" i="21"/>
  <c r="H444" i="21"/>
  <c r="H445" i="21"/>
  <c r="H446" i="21"/>
  <c r="H447" i="21"/>
  <c r="H448" i="21"/>
  <c r="H449" i="21"/>
  <c r="A449" i="21" s="1"/>
  <c r="H450" i="21"/>
  <c r="H451" i="21"/>
  <c r="H490" i="21"/>
  <c r="H471" i="21"/>
  <c r="H472" i="21"/>
  <c r="H491" i="21"/>
  <c r="H492" i="21"/>
  <c r="H473" i="21"/>
  <c r="A473" i="21" s="1"/>
  <c r="H474" i="21"/>
  <c r="H493" i="21"/>
  <c r="H475" i="21"/>
  <c r="H494" i="21"/>
  <c r="H495" i="21"/>
  <c r="H476" i="21"/>
  <c r="H477" i="21"/>
  <c r="H496" i="21"/>
  <c r="A496" i="21" s="1"/>
  <c r="H497" i="21"/>
  <c r="H478" i="21"/>
  <c r="H479" i="21"/>
  <c r="H498" i="21"/>
  <c r="H499" i="21"/>
  <c r="H480" i="21"/>
  <c r="H500" i="21"/>
  <c r="H481" i="21"/>
  <c r="A481" i="21" s="1"/>
  <c r="H501" i="21"/>
  <c r="H482" i="21"/>
  <c r="H502" i="21"/>
  <c r="H483" i="21"/>
  <c r="H503" i="21"/>
  <c r="H484" i="21"/>
  <c r="H504" i="21"/>
  <c r="H485" i="21"/>
  <c r="A485" i="21" s="1"/>
  <c r="H505" i="21"/>
  <c r="H486" i="21"/>
  <c r="H506" i="21"/>
  <c r="H487" i="21"/>
  <c r="H488" i="21"/>
  <c r="H507" i="21"/>
  <c r="H508" i="21"/>
  <c r="H489" i="21"/>
  <c r="A489" i="21" s="1"/>
  <c r="H509" i="21"/>
  <c r="H510" i="21"/>
  <c r="H511" i="21"/>
  <c r="H512" i="21"/>
  <c r="H513" i="21"/>
  <c r="H514" i="21"/>
  <c r="H515" i="21"/>
  <c r="H516" i="21"/>
  <c r="A516" i="21" s="1"/>
  <c r="H517" i="21"/>
  <c r="H518" i="21"/>
  <c r="H519" i="21"/>
  <c r="H520" i="21"/>
  <c r="H521" i="21"/>
  <c r="H522" i="21"/>
  <c r="H523" i="21"/>
  <c r="H524" i="21"/>
  <c r="A524" i="21" s="1"/>
  <c r="H525" i="21"/>
  <c r="H526" i="21"/>
  <c r="H527" i="21"/>
  <c r="H528" i="21"/>
  <c r="H529" i="21"/>
  <c r="H530" i="21"/>
  <c r="H531" i="21"/>
  <c r="H532" i="21"/>
  <c r="A532" i="21" s="1"/>
  <c r="H533" i="21"/>
  <c r="H534" i="21"/>
  <c r="H535" i="21"/>
  <c r="H536" i="21"/>
  <c r="H537" i="21"/>
  <c r="H538" i="21"/>
  <c r="H539" i="21"/>
  <c r="H540" i="21"/>
  <c r="A540" i="21" s="1"/>
  <c r="H541" i="21"/>
  <c r="H542" i="21"/>
  <c r="H543" i="21"/>
  <c r="H544" i="21"/>
  <c r="H545" i="21"/>
  <c r="H546" i="21"/>
  <c r="H547" i="21"/>
  <c r="H548" i="21"/>
  <c r="A548" i="21" s="1"/>
  <c r="H549" i="21"/>
  <c r="H550" i="21"/>
  <c r="H551" i="21"/>
  <c r="H552" i="21"/>
  <c r="H553" i="21"/>
  <c r="H554" i="21"/>
  <c r="H555" i="21"/>
  <c r="H556" i="21"/>
  <c r="A556" i="21" s="1"/>
  <c r="H557" i="21"/>
  <c r="H558" i="21"/>
  <c r="H559" i="21"/>
  <c r="H560" i="21"/>
  <c r="H561" i="21"/>
  <c r="H562" i="21"/>
  <c r="H563" i="21"/>
  <c r="H564" i="21"/>
  <c r="A564" i="21" s="1"/>
  <c r="H565" i="21"/>
  <c r="H566" i="21"/>
  <c r="H567" i="21"/>
  <c r="H568" i="21"/>
  <c r="H569" i="21"/>
  <c r="H867" i="21"/>
  <c r="H868" i="21"/>
  <c r="H869" i="21"/>
  <c r="A869" i="21" s="1"/>
  <c r="H870" i="21"/>
  <c r="H871" i="21"/>
  <c r="H872" i="21"/>
  <c r="H873" i="21"/>
  <c r="H874" i="21"/>
  <c r="H875" i="21"/>
  <c r="H876" i="21"/>
  <c r="H877" i="21"/>
  <c r="A877" i="21" s="1"/>
  <c r="H878" i="21"/>
  <c r="H879" i="21"/>
  <c r="H880" i="21"/>
  <c r="H881" i="21"/>
  <c r="H882" i="21"/>
  <c r="H883" i="21"/>
  <c r="H884" i="21"/>
  <c r="H885" i="21"/>
  <c r="A885" i="21" s="1"/>
  <c r="H886" i="21"/>
  <c r="H887" i="21"/>
  <c r="H888" i="21"/>
  <c r="H889" i="21"/>
  <c r="H890" i="21"/>
  <c r="H891" i="21"/>
  <c r="H892" i="21"/>
  <c r="H893" i="21"/>
  <c r="A893" i="21" s="1"/>
  <c r="H894" i="21"/>
  <c r="H895" i="21"/>
  <c r="H896" i="21"/>
  <c r="H897" i="21"/>
  <c r="H898" i="21"/>
  <c r="H899" i="21"/>
  <c r="H900" i="21"/>
  <c r="H901" i="21"/>
  <c r="A901" i="21" s="1"/>
  <c r="H902" i="21"/>
  <c r="H903" i="21"/>
  <c r="H904" i="21"/>
  <c r="H905" i="21"/>
  <c r="H906" i="21"/>
  <c r="H907" i="21"/>
  <c r="H908" i="21"/>
  <c r="H909" i="21"/>
  <c r="A909" i="21" s="1"/>
  <c r="H910" i="21"/>
  <c r="H911" i="21"/>
  <c r="H912" i="21"/>
  <c r="H913" i="21"/>
  <c r="H914" i="21"/>
  <c r="H915" i="21"/>
  <c r="H916" i="21"/>
  <c r="H917" i="21"/>
  <c r="A917" i="21" s="1"/>
  <c r="H918" i="21"/>
  <c r="H919" i="21"/>
  <c r="H920" i="21"/>
  <c r="H921" i="21"/>
  <c r="H922" i="21"/>
  <c r="H923" i="21"/>
  <c r="H924" i="21"/>
  <c r="H925" i="21"/>
  <c r="A925" i="21" s="1"/>
  <c r="H926" i="21"/>
  <c r="H927" i="21"/>
  <c r="H928" i="21"/>
  <c r="H929" i="21"/>
  <c r="H930" i="21"/>
  <c r="H931" i="21"/>
  <c r="H932" i="21"/>
  <c r="H933" i="21"/>
  <c r="A933" i="21" s="1"/>
  <c r="H934" i="21"/>
  <c r="H935" i="21"/>
  <c r="H936" i="21"/>
  <c r="H937" i="21"/>
  <c r="H938" i="21"/>
  <c r="H939" i="21"/>
  <c r="H940" i="21"/>
  <c r="H941" i="21"/>
  <c r="A941" i="21" s="1"/>
  <c r="H942" i="21"/>
  <c r="H943" i="21"/>
  <c r="H944" i="21"/>
  <c r="H945" i="21"/>
  <c r="H946" i="21"/>
  <c r="H947" i="21"/>
  <c r="H948" i="21"/>
  <c r="H949" i="21"/>
  <c r="A949" i="21" s="1"/>
  <c r="H950" i="21"/>
  <c r="H951" i="21"/>
  <c r="H952" i="21"/>
  <c r="H953" i="21"/>
  <c r="H954" i="21"/>
  <c r="H955" i="21"/>
  <c r="H956" i="21"/>
  <c r="H957" i="21"/>
  <c r="A957" i="21" s="1"/>
  <c r="H958" i="21"/>
  <c r="H959" i="21"/>
  <c r="H960" i="21"/>
  <c r="H961" i="21"/>
  <c r="H962" i="21"/>
  <c r="H963" i="21"/>
  <c r="H964" i="21"/>
  <c r="H965" i="21"/>
  <c r="A965" i="21" s="1"/>
  <c r="H966" i="21"/>
  <c r="H967" i="21"/>
  <c r="H968" i="21"/>
  <c r="H969" i="21"/>
  <c r="H970" i="21"/>
  <c r="H971" i="21"/>
  <c r="H972" i="21"/>
  <c r="H973" i="21"/>
  <c r="A973" i="21" s="1"/>
  <c r="H974" i="21"/>
  <c r="H975" i="21"/>
  <c r="H976" i="21"/>
  <c r="H977" i="21"/>
  <c r="H978" i="21"/>
  <c r="H979" i="21"/>
  <c r="H980" i="21"/>
  <c r="H981" i="21"/>
  <c r="A981" i="21" s="1"/>
  <c r="H982" i="21"/>
  <c r="H983" i="21"/>
  <c r="H984" i="21"/>
  <c r="H985" i="21"/>
  <c r="H986" i="21"/>
  <c r="H987" i="21"/>
  <c r="H988" i="21"/>
  <c r="H989" i="21"/>
  <c r="A989" i="21" s="1"/>
  <c r="H990" i="21"/>
  <c r="H991" i="21"/>
  <c r="H992" i="21"/>
  <c r="H993" i="21"/>
  <c r="H994" i="21"/>
  <c r="H995" i="21"/>
  <c r="H996" i="21"/>
  <c r="H997" i="21"/>
  <c r="A997" i="21" s="1"/>
  <c r="H998" i="21"/>
  <c r="H999" i="21"/>
  <c r="H1000" i="21"/>
  <c r="H1001" i="21"/>
  <c r="H1002" i="21"/>
  <c r="H1003" i="21"/>
  <c r="H1004" i="21"/>
  <c r="H1005" i="21"/>
  <c r="A1005" i="21" s="1"/>
  <c r="H1006" i="21"/>
  <c r="H1007" i="21"/>
  <c r="H1008" i="21"/>
  <c r="H1009" i="21"/>
  <c r="H1010" i="21"/>
  <c r="H1011" i="21"/>
  <c r="H1012" i="21"/>
  <c r="H1013" i="21"/>
  <c r="A1013" i="21" s="1"/>
  <c r="H1014" i="21"/>
  <c r="H1015" i="21"/>
  <c r="H1016" i="21"/>
  <c r="H1017" i="21"/>
  <c r="H1018" i="21"/>
  <c r="H1019" i="21"/>
  <c r="H1020" i="21"/>
  <c r="H1021" i="21"/>
  <c r="A1021" i="21" s="1"/>
  <c r="H1022" i="21"/>
  <c r="H1023" i="21"/>
  <c r="H1024" i="21"/>
  <c r="H1025" i="21"/>
  <c r="H1026" i="21"/>
  <c r="H1027" i="21"/>
  <c r="H1028" i="21"/>
  <c r="H1029" i="21"/>
  <c r="A1029" i="21" s="1"/>
  <c r="H1030" i="21"/>
  <c r="H1031" i="21"/>
  <c r="H1032" i="21"/>
  <c r="H1033" i="21"/>
  <c r="H1034" i="21"/>
  <c r="H1035" i="21"/>
  <c r="H1036" i="21"/>
  <c r="H1037" i="21"/>
  <c r="A1037" i="21" s="1"/>
  <c r="H1038" i="21"/>
  <c r="H1039" i="21"/>
  <c r="H1040" i="21"/>
  <c r="H1041" i="21"/>
  <c r="H1042" i="21"/>
  <c r="H1043" i="21"/>
  <c r="H1044" i="21"/>
  <c r="H1045" i="21"/>
  <c r="A1045" i="21" s="1"/>
  <c r="H1046" i="21"/>
  <c r="H1047" i="21"/>
  <c r="H1048" i="21"/>
  <c r="H1049" i="21"/>
  <c r="H1050" i="21"/>
  <c r="H1051" i="21"/>
  <c r="H1052" i="21"/>
  <c r="H1053" i="21"/>
  <c r="A1053" i="21" s="1"/>
  <c r="H1054" i="21"/>
  <c r="H1055" i="21"/>
  <c r="H1056" i="21"/>
  <c r="H1057" i="21"/>
  <c r="H1058" i="21"/>
  <c r="H1059" i="21"/>
  <c r="H1060" i="21"/>
  <c r="H1061" i="21"/>
  <c r="A1061" i="21" s="1"/>
  <c r="H1062" i="21"/>
  <c r="H1063" i="21"/>
  <c r="H1064" i="21"/>
  <c r="H1065" i="21"/>
  <c r="H1066" i="21"/>
  <c r="H1068" i="21"/>
  <c r="H1069" i="21"/>
  <c r="H1070" i="21"/>
  <c r="A1070" i="21" s="1"/>
  <c r="H1071" i="21"/>
  <c r="H1072" i="21"/>
  <c r="H1073" i="21"/>
  <c r="H1074" i="21"/>
  <c r="H1075" i="21"/>
  <c r="H1076" i="21"/>
  <c r="H1077" i="21"/>
  <c r="H1078" i="21"/>
  <c r="A1078" i="21" s="1"/>
  <c r="H1079" i="21"/>
  <c r="H1080" i="21"/>
  <c r="H1081" i="21"/>
  <c r="H1082" i="21"/>
  <c r="H1083" i="21"/>
  <c r="H1084" i="21"/>
  <c r="H1085" i="21"/>
  <c r="H1086" i="21"/>
  <c r="A1086" i="21" s="1"/>
  <c r="H1087" i="21"/>
  <c r="H1088" i="21"/>
  <c r="H1089" i="21"/>
  <c r="H1090" i="21"/>
  <c r="H1091" i="21"/>
  <c r="H1092" i="21"/>
  <c r="H1093" i="21"/>
  <c r="H1094" i="21"/>
  <c r="A1094" i="21" s="1"/>
  <c r="H1095" i="21"/>
  <c r="H1096" i="21"/>
  <c r="H1097" i="21"/>
  <c r="H1098" i="21"/>
  <c r="H1099" i="21"/>
  <c r="H1100" i="21"/>
  <c r="H1101" i="21"/>
  <c r="H1102" i="21"/>
  <c r="A1102" i="21" s="1"/>
  <c r="H1103" i="21"/>
  <c r="H1104" i="21"/>
  <c r="H1105" i="21"/>
  <c r="H1106" i="21"/>
  <c r="H1107" i="21"/>
  <c r="H1108" i="21"/>
  <c r="H1109" i="21"/>
  <c r="H1110" i="21"/>
  <c r="A1110" i="21" s="1"/>
  <c r="H1111" i="21"/>
  <c r="H1112" i="21"/>
  <c r="H1113" i="21"/>
  <c r="H1114" i="21"/>
  <c r="H1115" i="21"/>
  <c r="H1116" i="21"/>
  <c r="H1117" i="21"/>
  <c r="H1118" i="21"/>
  <c r="A1118" i="21" s="1"/>
  <c r="H1120" i="21"/>
  <c r="H1121" i="21"/>
  <c r="H1122" i="21"/>
  <c r="H1123" i="21"/>
  <c r="H1124" i="21"/>
  <c r="H1125" i="21"/>
  <c r="H1126" i="21"/>
  <c r="H1127" i="21"/>
  <c r="A1127" i="21" s="1"/>
  <c r="H1128" i="21"/>
  <c r="H1129" i="21"/>
  <c r="H1130" i="21"/>
  <c r="H1131" i="21"/>
  <c r="H1132" i="21"/>
  <c r="H1133" i="21"/>
  <c r="H1134" i="21"/>
  <c r="H1135" i="21"/>
  <c r="A1135" i="21" s="1"/>
  <c r="H1136" i="21"/>
  <c r="H1137" i="21"/>
  <c r="H1138" i="21"/>
  <c r="H1139" i="21"/>
  <c r="H1140" i="21"/>
  <c r="H1141" i="21"/>
  <c r="H1142" i="21"/>
  <c r="H1143" i="21"/>
  <c r="A1143" i="21" s="1"/>
  <c r="H1144" i="21"/>
  <c r="H1145" i="21"/>
  <c r="H1146" i="21"/>
  <c r="H1147" i="21"/>
  <c r="H1148" i="21"/>
  <c r="H1149" i="21"/>
  <c r="H1150" i="21"/>
  <c r="H1151" i="21"/>
  <c r="A1151" i="21" s="1"/>
  <c r="H1152" i="21"/>
  <c r="H1153" i="21"/>
  <c r="H1154" i="21"/>
  <c r="H1155" i="21"/>
  <c r="H1156" i="21"/>
  <c r="H1157" i="21"/>
  <c r="H1158" i="21"/>
  <c r="H1159" i="21"/>
  <c r="A1159" i="21" s="1"/>
  <c r="H1160" i="21"/>
  <c r="H1161" i="21"/>
  <c r="H1162" i="21"/>
  <c r="H1163" i="21"/>
  <c r="H1164" i="21"/>
  <c r="H1165" i="21"/>
  <c r="H1166" i="21"/>
  <c r="H1167" i="21"/>
  <c r="A1167" i="21" s="1"/>
  <c r="H1168" i="21"/>
  <c r="H1169" i="21"/>
  <c r="H1170" i="21"/>
  <c r="H1171" i="21"/>
  <c r="H1172" i="21"/>
  <c r="H1173" i="21"/>
  <c r="H1174" i="21"/>
  <c r="H1175" i="21"/>
  <c r="A1175" i="21" s="1"/>
  <c r="H1176" i="21"/>
  <c r="A1176" i="21" l="1"/>
  <c r="A1168" i="21"/>
  <c r="A1160" i="21"/>
  <c r="A1152" i="21"/>
  <c r="A1144" i="21"/>
  <c r="Y1144" i="21" s="1"/>
  <c r="A1136" i="21"/>
  <c r="A1128" i="21"/>
  <c r="A1120" i="21"/>
  <c r="A1111" i="21"/>
  <c r="Y1111" i="21" s="1"/>
  <c r="A1103" i="21"/>
  <c r="A1095" i="21"/>
  <c r="A1087" i="21"/>
  <c r="A1079" i="21"/>
  <c r="Y1079" i="21" s="1"/>
  <c r="A1071" i="21"/>
  <c r="A1062" i="21"/>
  <c r="A1054" i="21"/>
  <c r="A1046" i="21"/>
  <c r="Y1046" i="21" s="1"/>
  <c r="A1038" i="21"/>
  <c r="A1030" i="21"/>
  <c r="A1022" i="21"/>
  <c r="A1014" i="21"/>
  <c r="Y1014" i="21" s="1"/>
  <c r="A1006" i="21"/>
  <c r="A998" i="21"/>
  <c r="A990" i="21"/>
  <c r="A982" i="21"/>
  <c r="Y982" i="21" s="1"/>
  <c r="A974" i="21"/>
  <c r="A966" i="21"/>
  <c r="A958" i="21"/>
  <c r="A950" i="21"/>
  <c r="Y950" i="21" s="1"/>
  <c r="A942" i="21"/>
  <c r="A934" i="21"/>
  <c r="A926" i="21"/>
  <c r="A918" i="21"/>
  <c r="Y918" i="21" s="1"/>
  <c r="A910" i="21"/>
  <c r="A902" i="21"/>
  <c r="A894" i="21"/>
  <c r="A886" i="21"/>
  <c r="Y886" i="21" s="1"/>
  <c r="A878" i="21"/>
  <c r="A870" i="21"/>
  <c r="A565" i="21"/>
  <c r="A557" i="21"/>
  <c r="Y557" i="21" s="1"/>
  <c r="A549" i="21"/>
  <c r="A541" i="21"/>
  <c r="A533" i="21"/>
  <c r="A525" i="21"/>
  <c r="Y525" i="21" s="1"/>
  <c r="A517" i="21"/>
  <c r="A509" i="21"/>
  <c r="A505" i="21"/>
  <c r="A501" i="21"/>
  <c r="Y501" i="21" s="1"/>
  <c r="A497" i="21"/>
  <c r="A474" i="21"/>
  <c r="A450" i="21"/>
  <c r="A442" i="21"/>
  <c r="Y442" i="21" s="1"/>
  <c r="A466" i="21"/>
  <c r="A462" i="21"/>
  <c r="A458" i="21"/>
  <c r="A426" i="21"/>
  <c r="Y426" i="21" s="1"/>
  <c r="B1171" i="21"/>
  <c r="B1163" i="21"/>
  <c r="B1155" i="21"/>
  <c r="B1147" i="21"/>
  <c r="B1139" i="21"/>
  <c r="B1131" i="21"/>
  <c r="B1123" i="21"/>
  <c r="B1114" i="21"/>
  <c r="B1106" i="21"/>
  <c r="B1098" i="21"/>
  <c r="B1090" i="21"/>
  <c r="B1082" i="21"/>
  <c r="B1074" i="21"/>
  <c r="B1065" i="21"/>
  <c r="B1057" i="21"/>
  <c r="A1174" i="21"/>
  <c r="Y1174" i="21" s="1"/>
  <c r="A1166" i="21"/>
  <c r="A1158" i="21"/>
  <c r="A1150" i="21"/>
  <c r="A1142" i="21"/>
  <c r="Y1142" i="21" s="1"/>
  <c r="A1134" i="21"/>
  <c r="A1126" i="21"/>
  <c r="A1117" i="21"/>
  <c r="A1109" i="21"/>
  <c r="Y1109" i="21" s="1"/>
  <c r="A1101" i="21"/>
  <c r="A1093" i="21"/>
  <c r="A1085" i="21"/>
  <c r="A1077" i="21"/>
  <c r="Y1077" i="21" s="1"/>
  <c r="A1069" i="21"/>
  <c r="A1060" i="21"/>
  <c r="A1052" i="21"/>
  <c r="A1044" i="21"/>
  <c r="Y1044" i="21" s="1"/>
  <c r="A1036" i="21"/>
  <c r="A1028" i="21"/>
  <c r="A1020" i="21"/>
  <c r="A1012" i="21"/>
  <c r="A1004" i="21"/>
  <c r="A996" i="21"/>
  <c r="A988" i="21"/>
  <c r="A980" i="21"/>
  <c r="Y980" i="21" s="1"/>
  <c r="A972" i="21"/>
  <c r="A964" i="21"/>
  <c r="A956" i="21"/>
  <c r="A948" i="21"/>
  <c r="Y948" i="21" s="1"/>
  <c r="A940" i="21"/>
  <c r="A932" i="21"/>
  <c r="A924" i="21"/>
  <c r="A916" i="21"/>
  <c r="Y916" i="21" s="1"/>
  <c r="A908" i="21"/>
  <c r="A900" i="21"/>
  <c r="A892" i="21"/>
  <c r="A884" i="21"/>
  <c r="Y884" i="21" s="1"/>
  <c r="A876" i="21"/>
  <c r="A868" i="21"/>
  <c r="A563" i="21"/>
  <c r="A555" i="21"/>
  <c r="Y555" i="21" s="1"/>
  <c r="A547" i="21"/>
  <c r="A539" i="21"/>
  <c r="A531" i="21"/>
  <c r="A523" i="21"/>
  <c r="Y523" i="21" s="1"/>
  <c r="A515" i="21"/>
  <c r="A508" i="21"/>
  <c r="A504" i="21"/>
  <c r="A500" i="21"/>
  <c r="Y500" i="21" s="1"/>
  <c r="A477" i="21"/>
  <c r="A492" i="21"/>
  <c r="A448" i="21"/>
  <c r="A469" i="21"/>
  <c r="Y469" i="21" s="1"/>
  <c r="A465" i="21"/>
  <c r="A433" i="21"/>
  <c r="A457" i="21"/>
  <c r="A453" i="21"/>
  <c r="B1169" i="21"/>
  <c r="B1161" i="21"/>
  <c r="B1153" i="21"/>
  <c r="B1145" i="21"/>
  <c r="B1137" i="21"/>
  <c r="B1129" i="21"/>
  <c r="B1121" i="21"/>
  <c r="B1112" i="21"/>
  <c r="B1104" i="21"/>
  <c r="B1096" i="21"/>
  <c r="B1088" i="21"/>
  <c r="B1080" i="21"/>
  <c r="B1072" i="21"/>
  <c r="B1049" i="21"/>
  <c r="B1041" i="21"/>
  <c r="B1033" i="21"/>
  <c r="B1025" i="21"/>
  <c r="B1017" i="21"/>
  <c r="B1009" i="21"/>
  <c r="B1001" i="21"/>
  <c r="B993" i="21"/>
  <c r="B985" i="21"/>
  <c r="B977" i="21"/>
  <c r="B969" i="21"/>
  <c r="B961" i="21"/>
  <c r="B953" i="21"/>
  <c r="B945" i="21"/>
  <c r="B937" i="21"/>
  <c r="B929" i="21"/>
  <c r="B921" i="21"/>
  <c r="B913" i="21"/>
  <c r="B905" i="21"/>
  <c r="B897" i="21"/>
  <c r="B889" i="21"/>
  <c r="B881" i="21"/>
  <c r="B873" i="21"/>
  <c r="B568" i="21"/>
  <c r="B560" i="21"/>
  <c r="B552" i="21"/>
  <c r="B544" i="21"/>
  <c r="B536" i="21"/>
  <c r="B528" i="21"/>
  <c r="B520" i="21"/>
  <c r="B512" i="21"/>
  <c r="B487" i="21"/>
  <c r="B483" i="21"/>
  <c r="B498" i="21"/>
  <c r="B494" i="21"/>
  <c r="B471" i="21"/>
  <c r="B445" i="21"/>
  <c r="B468" i="21"/>
  <c r="B436" i="21"/>
  <c r="B432" i="21"/>
  <c r="B456" i="21"/>
  <c r="B424" i="21"/>
  <c r="B859" i="21"/>
  <c r="B850" i="21"/>
  <c r="B842" i="21"/>
  <c r="B834" i="21"/>
  <c r="B826" i="21"/>
  <c r="B818" i="21"/>
  <c r="B810" i="21"/>
  <c r="B802" i="21"/>
  <c r="B422" i="21"/>
  <c r="B405" i="21"/>
  <c r="B397" i="21"/>
  <c r="B389" i="21"/>
  <c r="B381" i="21"/>
  <c r="B364" i="21"/>
  <c r="B736" i="21"/>
  <c r="B728" i="21"/>
  <c r="B720" i="21"/>
  <c r="B712" i="21"/>
  <c r="B704" i="21"/>
  <c r="B696" i="21"/>
  <c r="B688" i="21"/>
  <c r="B680" i="21"/>
  <c r="B672" i="21"/>
  <c r="B664" i="21"/>
  <c r="B656" i="21"/>
  <c r="B648" i="21"/>
  <c r="B640" i="21"/>
  <c r="B1063" i="21"/>
  <c r="B1055" i="21"/>
  <c r="B1047" i="21"/>
  <c r="B1039" i="21"/>
  <c r="B1031" i="21"/>
  <c r="B1023" i="21"/>
  <c r="B1015" i="21"/>
  <c r="B1007" i="21"/>
  <c r="B999" i="21"/>
  <c r="B991" i="21"/>
  <c r="B983" i="21"/>
  <c r="B975" i="21"/>
  <c r="B967" i="21"/>
  <c r="B959" i="21"/>
  <c r="B951" i="21"/>
  <c r="B943" i="21"/>
  <c r="B935" i="21"/>
  <c r="B927" i="21"/>
  <c r="B919" i="21"/>
  <c r="B911" i="21"/>
  <c r="B903" i="21"/>
  <c r="B895" i="21"/>
  <c r="B887" i="21"/>
  <c r="B879" i="21"/>
  <c r="B871" i="21"/>
  <c r="B566" i="21"/>
  <c r="B558" i="21"/>
  <c r="B550" i="21"/>
  <c r="B542" i="21"/>
  <c r="B534" i="21"/>
  <c r="B526" i="21"/>
  <c r="B518" i="21"/>
  <c r="B510" i="21"/>
  <c r="B486" i="21"/>
  <c r="B482" i="21"/>
  <c r="B478" i="21"/>
  <c r="B493" i="21"/>
  <c r="B451" i="21"/>
  <c r="B443" i="21"/>
  <c r="B467" i="21"/>
  <c r="B463" i="21"/>
  <c r="B431" i="21"/>
  <c r="B455" i="21"/>
  <c r="B865" i="21"/>
  <c r="B857" i="21"/>
  <c r="B848" i="21"/>
  <c r="B840" i="21"/>
  <c r="B832" i="21"/>
  <c r="B824" i="21"/>
  <c r="B816" i="21"/>
  <c r="B808" i="21"/>
  <c r="B800" i="21"/>
  <c r="B411" i="21"/>
  <c r="B403" i="21"/>
  <c r="B395" i="21"/>
  <c r="B387" i="21"/>
  <c r="B379" i="21"/>
  <c r="B742" i="21"/>
  <c r="B734" i="21"/>
  <c r="B726" i="21"/>
  <c r="B718" i="21"/>
  <c r="B710" i="21"/>
  <c r="B702" i="21"/>
  <c r="B694" i="21"/>
  <c r="B686" i="21"/>
  <c r="B678" i="21"/>
  <c r="B670" i="21"/>
  <c r="B662" i="21"/>
  <c r="B654" i="21"/>
  <c r="B646" i="21"/>
  <c r="B638" i="21"/>
  <c r="B630" i="21"/>
  <c r="B622" i="21"/>
  <c r="B614" i="21"/>
  <c r="B606" i="21"/>
  <c r="B598" i="21"/>
  <c r="B590" i="21"/>
  <c r="B582" i="21"/>
  <c r="B574" i="21"/>
  <c r="B792" i="21"/>
  <c r="B784" i="21"/>
  <c r="B776" i="21"/>
  <c r="B768" i="21"/>
  <c r="B760" i="21"/>
  <c r="B752" i="21"/>
  <c r="B744" i="21"/>
  <c r="B632" i="21"/>
  <c r="B624" i="21"/>
  <c r="B616" i="21"/>
  <c r="B608" i="21"/>
  <c r="B600" i="21"/>
  <c r="B592" i="21"/>
  <c r="B584" i="21"/>
  <c r="B576" i="21"/>
  <c r="B794" i="21"/>
  <c r="B786" i="21"/>
  <c r="B778" i="21"/>
  <c r="B770" i="21"/>
  <c r="B762" i="21"/>
  <c r="B754" i="21"/>
  <c r="B746" i="21"/>
  <c r="B777" i="21"/>
  <c r="B769" i="21"/>
  <c r="B761" i="21"/>
  <c r="B753" i="21"/>
  <c r="B745" i="21"/>
  <c r="A1172" i="21"/>
  <c r="A1140" i="21"/>
  <c r="A1107" i="21"/>
  <c r="Y1107" i="21" s="1"/>
  <c r="A1075" i="21"/>
  <c r="Y1075" i="21" s="1"/>
  <c r="A1042" i="21"/>
  <c r="A1010" i="21"/>
  <c r="A986" i="21"/>
  <c r="A962" i="21"/>
  <c r="A946" i="21"/>
  <c r="A930" i="21"/>
  <c r="A922" i="21"/>
  <c r="Y922" i="21" s="1"/>
  <c r="A906" i="21"/>
  <c r="Y906" i="21" s="1"/>
  <c r="A898" i="21"/>
  <c r="A890" i="21"/>
  <c r="A882" i="21"/>
  <c r="A874" i="21"/>
  <c r="Y874" i="21" s="1"/>
  <c r="A569" i="21"/>
  <c r="A561" i="21"/>
  <c r="A553" i="21"/>
  <c r="Y553" i="21" s="1"/>
  <c r="A545" i="21"/>
  <c r="Y545" i="21" s="1"/>
  <c r="A537" i="21"/>
  <c r="A529" i="21"/>
  <c r="A521" i="21"/>
  <c r="A513" i="21"/>
  <c r="Y513" i="21" s="1"/>
  <c r="A488" i="21"/>
  <c r="A499" i="21"/>
  <c r="A472" i="21"/>
  <c r="Y472" i="21" s="1"/>
  <c r="A440" i="21"/>
  <c r="Y440" i="21" s="1"/>
  <c r="A464" i="21"/>
  <c r="A460" i="21"/>
  <c r="A452" i="21"/>
  <c r="A1164" i="21"/>
  <c r="Y1164" i="21" s="1"/>
  <c r="A1124" i="21"/>
  <c r="A1091" i="21"/>
  <c r="A1050" i="21"/>
  <c r="Y1050" i="21" s="1"/>
  <c r="A1026" i="21"/>
  <c r="Y1026" i="21" s="1"/>
  <c r="A1002" i="21"/>
  <c r="A970" i="21"/>
  <c r="A954" i="21"/>
  <c r="A938" i="21"/>
  <c r="Y938" i="21" s="1"/>
  <c r="A914" i="21"/>
  <c r="A503" i="21"/>
  <c r="A495" i="21"/>
  <c r="Y495" i="21" s="1"/>
  <c r="A446" i="21"/>
  <c r="Y446" i="21" s="1"/>
  <c r="A428" i="21"/>
  <c r="A1148" i="21"/>
  <c r="A1115" i="21"/>
  <c r="A1083" i="21"/>
  <c r="Y1083" i="21" s="1"/>
  <c r="A1058" i="21"/>
  <c r="A1018" i="21"/>
  <c r="A978" i="21"/>
  <c r="Y978" i="21" s="1"/>
  <c r="A1156" i="21"/>
  <c r="Y1156" i="21" s="1"/>
  <c r="A1132" i="21"/>
  <c r="A1099" i="21"/>
  <c r="A1066" i="21"/>
  <c r="A1034" i="21"/>
  <c r="Y1034" i="21" s="1"/>
  <c r="A994" i="21"/>
  <c r="B1173" i="21"/>
  <c r="B1165" i="21"/>
  <c r="B1157" i="21"/>
  <c r="B1149" i="21"/>
  <c r="B1141" i="21"/>
  <c r="B1133" i="21"/>
  <c r="B1125" i="21"/>
  <c r="B1116" i="21"/>
  <c r="B1108" i="21"/>
  <c r="B1100" i="21"/>
  <c r="B1092" i="21"/>
  <c r="B1084" i="21"/>
  <c r="B1076" i="21"/>
  <c r="B1068" i="21"/>
  <c r="B1059" i="21"/>
  <c r="B1051" i="21"/>
  <c r="B1043" i="21"/>
  <c r="B1035" i="21"/>
  <c r="B1027" i="21"/>
  <c r="B1019" i="21"/>
  <c r="B1011" i="21"/>
  <c r="B1003" i="21"/>
  <c r="B995" i="21"/>
  <c r="B987" i="21"/>
  <c r="B979" i="21"/>
  <c r="B971" i="21"/>
  <c r="B963" i="21"/>
  <c r="B955" i="21"/>
  <c r="B947" i="21"/>
  <c r="B939" i="21"/>
  <c r="B931" i="21"/>
  <c r="B923" i="21"/>
  <c r="B915" i="21"/>
  <c r="B907" i="21"/>
  <c r="B899" i="21"/>
  <c r="B891" i="21"/>
  <c r="B883" i="21"/>
  <c r="B875" i="21"/>
  <c r="B867" i="21"/>
  <c r="B562" i="21"/>
  <c r="B554" i="21"/>
  <c r="B546" i="21"/>
  <c r="B538" i="21"/>
  <c r="B530" i="21"/>
  <c r="B522" i="21"/>
  <c r="B514" i="21"/>
  <c r="B507" i="21"/>
  <c r="B484" i="21"/>
  <c r="B480" i="21"/>
  <c r="B476" i="21"/>
  <c r="B491" i="21"/>
  <c r="B447" i="21"/>
  <c r="B441" i="21"/>
  <c r="B437" i="21"/>
  <c r="B461" i="21"/>
  <c r="B429" i="21"/>
  <c r="B425" i="21"/>
  <c r="B861" i="21"/>
  <c r="B852" i="21"/>
  <c r="B844" i="21"/>
  <c r="B836" i="21"/>
  <c r="B828" i="21"/>
  <c r="B820" i="21"/>
  <c r="B812" i="21"/>
  <c r="B804" i="21"/>
  <c r="B796" i="21"/>
  <c r="B407" i="21"/>
  <c r="B399" i="21"/>
  <c r="B391" i="21"/>
  <c r="B383" i="21"/>
  <c r="B375" i="21"/>
  <c r="B738" i="21"/>
  <c r="B730" i="21"/>
  <c r="B722" i="21"/>
  <c r="B714" i="21"/>
  <c r="B706" i="21"/>
  <c r="B698" i="21"/>
  <c r="B690" i="21"/>
  <c r="B682" i="21"/>
  <c r="B674" i="21"/>
  <c r="B666" i="21"/>
  <c r="B658" i="21"/>
  <c r="B650" i="21"/>
  <c r="B642" i="21"/>
  <c r="B634" i="21"/>
  <c r="B626" i="21"/>
  <c r="A1173" i="21"/>
  <c r="Y1173" i="21" s="1"/>
  <c r="A1165" i="21"/>
  <c r="A1157" i="21"/>
  <c r="A1149" i="21"/>
  <c r="Y1149" i="21" s="1"/>
  <c r="A1141" i="21"/>
  <c r="Y1141" i="21" s="1"/>
  <c r="A1133" i="21"/>
  <c r="A1125" i="21"/>
  <c r="A1116" i="21"/>
  <c r="A1108" i="21"/>
  <c r="Y1108" i="21" s="1"/>
  <c r="A1100" i="21"/>
  <c r="A1092" i="21"/>
  <c r="A1084" i="21"/>
  <c r="Y1084" i="21" s="1"/>
  <c r="A1076" i="21"/>
  <c r="Y1076" i="21" s="1"/>
  <c r="A1068" i="21"/>
  <c r="A1059" i="21"/>
  <c r="A1051" i="21"/>
  <c r="A1043" i="21"/>
  <c r="Y1043" i="21" s="1"/>
  <c r="A1035" i="21"/>
  <c r="A1027" i="21"/>
  <c r="A1019" i="21"/>
  <c r="Y1019" i="21" s="1"/>
  <c r="A1011" i="21"/>
  <c r="Y1011" i="21" s="1"/>
  <c r="A1003" i="21"/>
  <c r="A995" i="21"/>
  <c r="A987" i="21"/>
  <c r="A979" i="21"/>
  <c r="Y979" i="21" s="1"/>
  <c r="A971" i="21"/>
  <c r="A963" i="21"/>
  <c r="A955" i="21"/>
  <c r="Y955" i="21" s="1"/>
  <c r="A947" i="21"/>
  <c r="Y947" i="21" s="1"/>
  <c r="A939" i="21"/>
  <c r="A931" i="21"/>
  <c r="A923" i="21"/>
  <c r="A915" i="21"/>
  <c r="Y915" i="21" s="1"/>
  <c r="A907" i="21"/>
  <c r="A899" i="21"/>
  <c r="A891" i="21"/>
  <c r="Y891" i="21" s="1"/>
  <c r="A883" i="21"/>
  <c r="Y883" i="21" s="1"/>
  <c r="A875" i="21"/>
  <c r="A867" i="21"/>
  <c r="A562" i="21"/>
  <c r="A554" i="21"/>
  <c r="Y554" i="21" s="1"/>
  <c r="A546" i="21"/>
  <c r="A538" i="21"/>
  <c r="A530" i="21"/>
  <c r="Y530" i="21" s="1"/>
  <c r="A522" i="21"/>
  <c r="Y522" i="21" s="1"/>
  <c r="A514" i="21"/>
  <c r="A507" i="21"/>
  <c r="A484" i="21"/>
  <c r="A480" i="21"/>
  <c r="Y480" i="21" s="1"/>
  <c r="A476" i="21"/>
  <c r="A491" i="21"/>
  <c r="A447" i="21"/>
  <c r="Y447" i="21" s="1"/>
  <c r="A441" i="21"/>
  <c r="Y441" i="21" s="1"/>
  <c r="A437" i="21"/>
  <c r="A461" i="21"/>
  <c r="A429" i="21"/>
  <c r="A425" i="21"/>
  <c r="Y425" i="21" s="1"/>
  <c r="B1172" i="21"/>
  <c r="B1164" i="21"/>
  <c r="B1156" i="21"/>
  <c r="B1148" i="21"/>
  <c r="B1140" i="21"/>
  <c r="B1132" i="21"/>
  <c r="B1124" i="21"/>
  <c r="B1115" i="21"/>
  <c r="B1107" i="21"/>
  <c r="B1099" i="21"/>
  <c r="B1091" i="21"/>
  <c r="B1083" i="21"/>
  <c r="B1075" i="21"/>
  <c r="B1066" i="21"/>
  <c r="B1058" i="21"/>
  <c r="B1050" i="21"/>
  <c r="B1042" i="21"/>
  <c r="B1034" i="21"/>
  <c r="B1026" i="21"/>
  <c r="B1018" i="21"/>
  <c r="B1010" i="21"/>
  <c r="B1002" i="21"/>
  <c r="B994" i="21"/>
  <c r="B986" i="21"/>
  <c r="B978" i="21"/>
  <c r="B970" i="21"/>
  <c r="B962" i="21"/>
  <c r="B954" i="21"/>
  <c r="B946" i="21"/>
  <c r="B938" i="21"/>
  <c r="B930" i="21"/>
  <c r="B922" i="21"/>
  <c r="B914" i="21"/>
  <c r="B906" i="21"/>
  <c r="B898" i="21"/>
  <c r="B890" i="21"/>
  <c r="B882" i="21"/>
  <c r="B874" i="21"/>
  <c r="B569" i="21"/>
  <c r="B561" i="21"/>
  <c r="B553" i="21"/>
  <c r="B545" i="21"/>
  <c r="B537" i="21"/>
  <c r="B529" i="21"/>
  <c r="B521" i="21"/>
  <c r="B513" i="21"/>
  <c r="B488" i="21"/>
  <c r="B503" i="21"/>
  <c r="B499" i="21"/>
  <c r="B495" i="21"/>
  <c r="B472" i="21"/>
  <c r="B446" i="21"/>
  <c r="B440" i="21"/>
  <c r="B464" i="21"/>
  <c r="B460" i="21"/>
  <c r="B428" i="21"/>
  <c r="B452" i="21"/>
  <c r="B860" i="21"/>
  <c r="B851" i="21"/>
  <c r="B843" i="21"/>
  <c r="B835" i="21"/>
  <c r="B827" i="21"/>
  <c r="B819" i="21"/>
  <c r="B811" i="21"/>
  <c r="B803" i="21"/>
  <c r="B423" i="21"/>
  <c r="B406" i="21"/>
  <c r="B398" i="21"/>
  <c r="B390" i="21"/>
  <c r="B382" i="21"/>
  <c r="B365" i="21"/>
  <c r="B737" i="21"/>
  <c r="B729" i="21"/>
  <c r="B721" i="21"/>
  <c r="B713" i="21"/>
  <c r="B705" i="21"/>
  <c r="B697" i="21"/>
  <c r="B689" i="21"/>
  <c r="B681" i="21"/>
  <c r="B673" i="21"/>
  <c r="B665" i="21"/>
  <c r="B657" i="21"/>
  <c r="B649" i="21"/>
  <c r="B641" i="21"/>
  <c r="B633" i="21"/>
  <c r="B625" i="21"/>
  <c r="B617" i="21"/>
  <c r="B609" i="21"/>
  <c r="B601" i="21"/>
  <c r="B593" i="21"/>
  <c r="B585" i="21"/>
  <c r="B577" i="21"/>
  <c r="B795" i="21"/>
  <c r="B787" i="21"/>
  <c r="B779" i="21"/>
  <c r="B771" i="21"/>
  <c r="B763" i="21"/>
  <c r="B755" i="21"/>
  <c r="B747" i="21"/>
  <c r="B618" i="21"/>
  <c r="B610" i="21"/>
  <c r="B602" i="21"/>
  <c r="B594" i="21"/>
  <c r="B586" i="21"/>
  <c r="B578" i="21"/>
  <c r="B570" i="21"/>
  <c r="B788" i="21"/>
  <c r="B780" i="21"/>
  <c r="B772" i="21"/>
  <c r="B764" i="21"/>
  <c r="B756" i="21"/>
  <c r="B748" i="21"/>
  <c r="A487" i="21"/>
  <c r="A494" i="21"/>
  <c r="A456" i="21"/>
  <c r="Y456" i="21" s="1"/>
  <c r="A483" i="21"/>
  <c r="Y483" i="21" s="1"/>
  <c r="A471" i="21"/>
  <c r="A436" i="21"/>
  <c r="Y436" i="21" s="1"/>
  <c r="A512" i="21"/>
  <c r="A498" i="21"/>
  <c r="Y498" i="21" s="1"/>
  <c r="A468" i="21"/>
  <c r="A424" i="21"/>
  <c r="A445" i="21"/>
  <c r="Y445" i="21" s="1"/>
  <c r="A520" i="21"/>
  <c r="Y520" i="21" s="1"/>
  <c r="A432" i="21"/>
  <c r="B1174" i="21"/>
  <c r="B1166" i="21"/>
  <c r="A1146" i="21"/>
  <c r="Y1146" i="21" s="1"/>
  <c r="A1089" i="21"/>
  <c r="A1040" i="21"/>
  <c r="A944" i="21"/>
  <c r="Y944" i="21" s="1"/>
  <c r="A535" i="21"/>
  <c r="Y535" i="21" s="1"/>
  <c r="A435" i="21"/>
  <c r="A1154" i="21"/>
  <c r="Y1154" i="21" s="1"/>
  <c r="A1097" i="21"/>
  <c r="A1056" i="21"/>
  <c r="Y1056" i="21" s="1"/>
  <c r="A1008" i="21"/>
  <c r="A968" i="21"/>
  <c r="A928" i="21"/>
  <c r="Y928" i="21" s="1"/>
  <c r="A888" i="21"/>
  <c r="Y888" i="21" s="1"/>
  <c r="A559" i="21"/>
  <c r="A511" i="21"/>
  <c r="Y511" i="21" s="1"/>
  <c r="A479" i="21"/>
  <c r="A459" i="21"/>
  <c r="Y459" i="21" s="1"/>
  <c r="A1169" i="21"/>
  <c r="A1161" i="21"/>
  <c r="A1153" i="21"/>
  <c r="Y1153" i="21" s="1"/>
  <c r="A1145" i="21"/>
  <c r="Y1145" i="21" s="1"/>
  <c r="A1137" i="21"/>
  <c r="A1129" i="21"/>
  <c r="Y1129" i="21" s="1"/>
  <c r="A1121" i="21"/>
  <c r="A1112" i="21"/>
  <c r="Y1112" i="21" s="1"/>
  <c r="A1104" i="21"/>
  <c r="A1096" i="21"/>
  <c r="A1088" i="21"/>
  <c r="Y1088" i="21" s="1"/>
  <c r="A1080" i="21"/>
  <c r="Y1080" i="21" s="1"/>
  <c r="A1072" i="21"/>
  <c r="A1063" i="21"/>
  <c r="Y1063" i="21" s="1"/>
  <c r="A1055" i="21"/>
  <c r="A1047" i="21"/>
  <c r="Y1047" i="21" s="1"/>
  <c r="A1039" i="21"/>
  <c r="A1031" i="21"/>
  <c r="A1023" i="21"/>
  <c r="Y1023" i="21" s="1"/>
  <c r="A1015" i="21"/>
  <c r="Y1015" i="21" s="1"/>
  <c r="A1007" i="21"/>
  <c r="A999" i="21"/>
  <c r="A991" i="21"/>
  <c r="A983" i="21"/>
  <c r="Y983" i="21" s="1"/>
  <c r="A975" i="21"/>
  <c r="A967" i="21"/>
  <c r="A959" i="21"/>
  <c r="Y959" i="21" s="1"/>
  <c r="A951" i="21"/>
  <c r="Y951" i="21" s="1"/>
  <c r="A943" i="21"/>
  <c r="A935" i="21"/>
  <c r="Y935" i="21" s="1"/>
  <c r="A927" i="21"/>
  <c r="A919" i="21"/>
  <c r="Y919" i="21" s="1"/>
  <c r="A911" i="21"/>
  <c r="A903" i="21"/>
  <c r="A895" i="21"/>
  <c r="Y895" i="21" s="1"/>
  <c r="A887" i="21"/>
  <c r="Y887" i="21" s="1"/>
  <c r="A879" i="21"/>
  <c r="A871" i="21"/>
  <c r="Y871" i="21" s="1"/>
  <c r="A566" i="21"/>
  <c r="A558" i="21"/>
  <c r="Y558" i="21" s="1"/>
  <c r="A550" i="21"/>
  <c r="A542" i="21"/>
  <c r="A534" i="21"/>
  <c r="Y534" i="21" s="1"/>
  <c r="A526" i="21"/>
  <c r="Y526" i="21" s="1"/>
  <c r="A518" i="21"/>
  <c r="A510" i="21"/>
  <c r="Y510" i="21" s="1"/>
  <c r="A486" i="21"/>
  <c r="A482" i="21"/>
  <c r="Y482" i="21" s="1"/>
  <c r="A478" i="21"/>
  <c r="A493" i="21"/>
  <c r="A451" i="21"/>
  <c r="Y451" i="21" s="1"/>
  <c r="A443" i="21"/>
  <c r="A467" i="21"/>
  <c r="A463" i="21"/>
  <c r="Y463" i="21" s="1"/>
  <c r="A431" i="21"/>
  <c r="A455" i="21"/>
  <c r="Y455" i="21" s="1"/>
  <c r="B1176" i="21"/>
  <c r="B1168" i="21"/>
  <c r="B1160" i="21"/>
  <c r="B1152" i="21"/>
  <c r="B1144" i="21"/>
  <c r="B1136" i="21"/>
  <c r="B1128" i="21"/>
  <c r="B1120" i="21"/>
  <c r="B1111" i="21"/>
  <c r="B1103" i="21"/>
  <c r="B1095" i="21"/>
  <c r="B1087" i="21"/>
  <c r="B1079" i="21"/>
  <c r="B1071" i="21"/>
  <c r="A1170" i="21"/>
  <c r="A1122" i="21"/>
  <c r="Y1122" i="21" s="1"/>
  <c r="A1081" i="21"/>
  <c r="A1032" i="21"/>
  <c r="A984" i="21"/>
  <c r="Y984" i="21" s="1"/>
  <c r="A960" i="21"/>
  <c r="Y960" i="21" s="1"/>
  <c r="A920" i="21"/>
  <c r="A880" i="21"/>
  <c r="A551" i="21"/>
  <c r="A506" i="21"/>
  <c r="Y506" i="21" s="1"/>
  <c r="A444" i="21"/>
  <c r="B1175" i="21"/>
  <c r="B1167" i="21"/>
  <c r="B1159" i="21"/>
  <c r="B1151" i="21"/>
  <c r="B1143" i="21"/>
  <c r="B1135" i="21"/>
  <c r="B1127" i="21"/>
  <c r="B1118" i="21"/>
  <c r="B1110" i="21"/>
  <c r="B1102" i="21"/>
  <c r="B1094" i="21"/>
  <c r="B1086" i="21"/>
  <c r="B1078" i="21"/>
  <c r="B1070" i="21"/>
  <c r="A1162" i="21"/>
  <c r="Y1162" i="21" s="1"/>
  <c r="A1113" i="21"/>
  <c r="A1073" i="21"/>
  <c r="A1024" i="21"/>
  <c r="Y1024" i="21" s="1"/>
  <c r="A1000" i="21"/>
  <c r="Y1000" i="21" s="1"/>
  <c r="A952" i="21"/>
  <c r="A912" i="21"/>
  <c r="Y912" i="21" s="1"/>
  <c r="A567" i="21"/>
  <c r="A519" i="21"/>
  <c r="Y519" i="21" s="1"/>
  <c r="A475" i="21"/>
  <c r="A427" i="21"/>
  <c r="A1138" i="21"/>
  <c r="Y1138" i="21" s="1"/>
  <c r="A1064" i="21"/>
  <c r="Y1064" i="21" s="1"/>
  <c r="A992" i="21"/>
  <c r="A904" i="21"/>
  <c r="A543" i="21"/>
  <c r="A502" i="21"/>
  <c r="Y502" i="21" s="1"/>
  <c r="A439" i="21"/>
  <c r="A1130" i="21"/>
  <c r="A1105" i="21"/>
  <c r="Y1105" i="21" s="1"/>
  <c r="A1048" i="21"/>
  <c r="Y1048" i="21" s="1"/>
  <c r="A1016" i="21"/>
  <c r="A976" i="21"/>
  <c r="Y976" i="21" s="1"/>
  <c r="A936" i="21"/>
  <c r="A896" i="21"/>
  <c r="Y896" i="21" s="1"/>
  <c r="A872" i="21"/>
  <c r="A527" i="21"/>
  <c r="A490" i="21"/>
  <c r="Y490" i="21" s="1"/>
  <c r="B1062" i="21"/>
  <c r="B1054" i="21"/>
  <c r="B1046" i="21"/>
  <c r="B1038" i="21"/>
  <c r="B1030" i="21"/>
  <c r="B1022" i="21"/>
  <c r="B1014" i="21"/>
  <c r="B1006" i="21"/>
  <c r="B998" i="21"/>
  <c r="B990" i="21"/>
  <c r="B982" i="21"/>
  <c r="B974" i="21"/>
  <c r="B966" i="21"/>
  <c r="B958" i="21"/>
  <c r="B950" i="21"/>
  <c r="B942" i="21"/>
  <c r="B934" i="21"/>
  <c r="B926" i="21"/>
  <c r="B918" i="21"/>
  <c r="B910" i="21"/>
  <c r="B902" i="21"/>
  <c r="B894" i="21"/>
  <c r="B886" i="21"/>
  <c r="B878" i="21"/>
  <c r="B870" i="21"/>
  <c r="B565" i="21"/>
  <c r="B557" i="21"/>
  <c r="B549" i="21"/>
  <c r="B541" i="21"/>
  <c r="B533" i="21"/>
  <c r="B525" i="21"/>
  <c r="B517" i="21"/>
  <c r="B509" i="21"/>
  <c r="B505" i="21"/>
  <c r="B501" i="21"/>
  <c r="B497" i="21"/>
  <c r="B474" i="21"/>
  <c r="B450" i="21"/>
  <c r="B442" i="21"/>
  <c r="B466" i="21"/>
  <c r="B462" i="21"/>
  <c r="B458" i="21"/>
  <c r="B426" i="21"/>
  <c r="B864" i="21"/>
  <c r="B856" i="21"/>
  <c r="B847" i="21"/>
  <c r="B839" i="21"/>
  <c r="B831" i="21"/>
  <c r="B823" i="21"/>
  <c r="B815" i="21"/>
  <c r="B807" i="21"/>
  <c r="B799" i="21"/>
  <c r="B410" i="21"/>
  <c r="B402" i="21"/>
  <c r="B394" i="21"/>
  <c r="B386" i="21"/>
  <c r="B378" i="21"/>
  <c r="B741" i="21"/>
  <c r="B733" i="21"/>
  <c r="B725" i="21"/>
  <c r="B717" i="21"/>
  <c r="B709" i="21"/>
  <c r="B701" i="21"/>
  <c r="B693" i="21"/>
  <c r="B685" i="21"/>
  <c r="B677" i="21"/>
  <c r="B669" i="21"/>
  <c r="B661" i="21"/>
  <c r="B653" i="21"/>
  <c r="B645" i="21"/>
  <c r="B637" i="21"/>
  <c r="B629" i="21"/>
  <c r="B621" i="21"/>
  <c r="B613" i="21"/>
  <c r="B605" i="21"/>
  <c r="B597" i="21"/>
  <c r="B589" i="21"/>
  <c r="B581" i="21"/>
  <c r="B573" i="21"/>
  <c r="B791" i="21"/>
  <c r="B783" i="21"/>
  <c r="B775" i="21"/>
  <c r="B767" i="21"/>
  <c r="B759" i="21"/>
  <c r="B751" i="21"/>
  <c r="B1061" i="21"/>
  <c r="B1053" i="21"/>
  <c r="B1045" i="21"/>
  <c r="B1037" i="21"/>
  <c r="B1029" i="21"/>
  <c r="B1021" i="21"/>
  <c r="B1013" i="21"/>
  <c r="B1005" i="21"/>
  <c r="B997" i="21"/>
  <c r="B989" i="21"/>
  <c r="B981" i="21"/>
  <c r="B973" i="21"/>
  <c r="B965" i="21"/>
  <c r="B957" i="21"/>
  <c r="B949" i="21"/>
  <c r="B941" i="21"/>
  <c r="B933" i="21"/>
  <c r="B925" i="21"/>
  <c r="B917" i="21"/>
  <c r="B909" i="21"/>
  <c r="B901" i="21"/>
  <c r="B893" i="21"/>
  <c r="B885" i="21"/>
  <c r="B877" i="21"/>
  <c r="B869" i="21"/>
  <c r="B564" i="21"/>
  <c r="B556" i="21"/>
  <c r="B548" i="21"/>
  <c r="B540" i="21"/>
  <c r="B532" i="21"/>
  <c r="B524" i="21"/>
  <c r="B516" i="21"/>
  <c r="B489" i="21"/>
  <c r="B485" i="21"/>
  <c r="B481" i="21"/>
  <c r="B496" i="21"/>
  <c r="B473" i="21"/>
  <c r="B449" i="21"/>
  <c r="B470" i="21"/>
  <c r="B438" i="21"/>
  <c r="B434" i="21"/>
  <c r="B430" i="21"/>
  <c r="B454" i="21"/>
  <c r="B863" i="21"/>
  <c r="B855" i="21"/>
  <c r="B846" i="21"/>
  <c r="B838" i="21"/>
  <c r="B830" i="21"/>
  <c r="B822" i="21"/>
  <c r="B814" i="21"/>
  <c r="B806" i="21"/>
  <c r="B798" i="21"/>
  <c r="B409" i="21"/>
  <c r="B401" i="21"/>
  <c r="B393" i="21"/>
  <c r="B385" i="21"/>
  <c r="B377" i="21"/>
  <c r="B740" i="21"/>
  <c r="B732" i="21"/>
  <c r="B724" i="21"/>
  <c r="B716" i="21"/>
  <c r="B708" i="21"/>
  <c r="B700" i="21"/>
  <c r="B692" i="21"/>
  <c r="B684" i="21"/>
  <c r="B676" i="21"/>
  <c r="B668" i="21"/>
  <c r="B660" i="21"/>
  <c r="B652" i="21"/>
  <c r="B644" i="21"/>
  <c r="B636" i="21"/>
  <c r="B628" i="21"/>
  <c r="B620" i="21"/>
  <c r="B612" i="21"/>
  <c r="B604" i="21"/>
  <c r="B596" i="21"/>
  <c r="A1131" i="21"/>
  <c r="A1082" i="21"/>
  <c r="Y1082" i="21" s="1"/>
  <c r="A1017" i="21"/>
  <c r="A953" i="21"/>
  <c r="Y953" i="21" s="1"/>
  <c r="A905" i="21"/>
  <c r="A560" i="21"/>
  <c r="A1147" i="21"/>
  <c r="Y1147" i="21" s="1"/>
  <c r="A1090" i="21"/>
  <c r="Y1090" i="21" s="1"/>
  <c r="A1033" i="21"/>
  <c r="A977" i="21"/>
  <c r="Y977" i="21" s="1"/>
  <c r="A921" i="21"/>
  <c r="A873" i="21"/>
  <c r="Y873" i="21" s="1"/>
  <c r="A528" i="21"/>
  <c r="A1155" i="21"/>
  <c r="Y1155" i="21" s="1"/>
  <c r="A1098" i="21"/>
  <c r="Y1098" i="21" s="1"/>
  <c r="A1049" i="21"/>
  <c r="Y1049" i="21" s="1"/>
  <c r="A1001" i="21"/>
  <c r="A945" i="21"/>
  <c r="Y945" i="21" s="1"/>
  <c r="A889" i="21"/>
  <c r="A536" i="21"/>
  <c r="Y536" i="21" s="1"/>
  <c r="A1139" i="21"/>
  <c r="A1057" i="21"/>
  <c r="A993" i="21"/>
  <c r="Y993" i="21" s="1"/>
  <c r="A929" i="21"/>
  <c r="Y929" i="21" s="1"/>
  <c r="A568" i="21"/>
  <c r="A1123" i="21"/>
  <c r="Y1123" i="21" s="1"/>
  <c r="A1065" i="21"/>
  <c r="A1009" i="21"/>
  <c r="Y1009" i="21" s="1"/>
  <c r="A961" i="21"/>
  <c r="A897" i="21"/>
  <c r="Y897" i="21" s="1"/>
  <c r="A544" i="21"/>
  <c r="Y544" i="21" s="1"/>
  <c r="B1158" i="21"/>
  <c r="B1150" i="21"/>
  <c r="B1142" i="21"/>
  <c r="B1134" i="21"/>
  <c r="B1126" i="21"/>
  <c r="B1117" i="21"/>
  <c r="B1109" i="21"/>
  <c r="B1101" i="21"/>
  <c r="B1093" i="21"/>
  <c r="B1085" i="21"/>
  <c r="B1077" i="21"/>
  <c r="B1069" i="21"/>
  <c r="A1171" i="21"/>
  <c r="Y1171" i="21" s="1"/>
  <c r="A1114" i="21"/>
  <c r="A1074" i="21"/>
  <c r="Y1074" i="21" s="1"/>
  <c r="A1025" i="21"/>
  <c r="Y1025" i="21" s="1"/>
  <c r="A969" i="21"/>
  <c r="Y969" i="21" s="1"/>
  <c r="A913" i="21"/>
  <c r="A552" i="21"/>
  <c r="Y552" i="21" s="1"/>
  <c r="A1163" i="21"/>
  <c r="A1106" i="21"/>
  <c r="Y1106" i="21" s="1"/>
  <c r="A1041" i="21"/>
  <c r="A985" i="21"/>
  <c r="A937" i="21"/>
  <c r="Y937" i="21" s="1"/>
  <c r="A881" i="21"/>
  <c r="Y881" i="21" s="1"/>
  <c r="B588" i="21"/>
  <c r="B580" i="21"/>
  <c r="B572" i="21"/>
  <c r="B790" i="21"/>
  <c r="B782" i="21"/>
  <c r="B774" i="21"/>
  <c r="B766" i="21"/>
  <c r="B758" i="21"/>
  <c r="B750" i="21"/>
  <c r="B1060" i="21"/>
  <c r="B1052" i="21"/>
  <c r="B1044" i="21"/>
  <c r="B1036" i="21"/>
  <c r="B1028" i="21"/>
  <c r="B1020" i="21"/>
  <c r="B1012" i="21"/>
  <c r="B1004" i="21"/>
  <c r="B996" i="21"/>
  <c r="B988" i="21"/>
  <c r="B980" i="21"/>
  <c r="B972" i="21"/>
  <c r="B964" i="21"/>
  <c r="B956" i="21"/>
  <c r="B948" i="21"/>
  <c r="B940" i="21"/>
  <c r="B932" i="21"/>
  <c r="B924" i="21"/>
  <c r="B916" i="21"/>
  <c r="B908" i="21"/>
  <c r="B900" i="21"/>
  <c r="B892" i="21"/>
  <c r="B884" i="21"/>
  <c r="B876" i="21"/>
  <c r="B868" i="21"/>
  <c r="B563" i="21"/>
  <c r="B555" i="21"/>
  <c r="B547" i="21"/>
  <c r="B539" i="21"/>
  <c r="B531" i="21"/>
  <c r="B523" i="21"/>
  <c r="B515" i="21"/>
  <c r="B508" i="21"/>
  <c r="B504" i="21"/>
  <c r="B500" i="21"/>
  <c r="B477" i="21"/>
  <c r="B492" i="21"/>
  <c r="B448" i="21"/>
  <c r="B469" i="21"/>
  <c r="B465" i="21"/>
  <c r="B433" i="21"/>
  <c r="B457" i="21"/>
  <c r="B453" i="21"/>
  <c r="B862" i="21"/>
  <c r="B854" i="21"/>
  <c r="B845" i="21"/>
  <c r="B837" i="21"/>
  <c r="B829" i="21"/>
  <c r="B821" i="21"/>
  <c r="B813" i="21"/>
  <c r="B805" i="21"/>
  <c r="B797" i="21"/>
  <c r="B408" i="21"/>
  <c r="B400" i="21"/>
  <c r="B392" i="21"/>
  <c r="B384" i="21"/>
  <c r="B376" i="21"/>
  <c r="B739" i="21"/>
  <c r="B731" i="21"/>
  <c r="B723" i="21"/>
  <c r="B715" i="21"/>
  <c r="B707" i="21"/>
  <c r="B699" i="21"/>
  <c r="B691" i="21"/>
  <c r="B683" i="21"/>
  <c r="B675" i="21"/>
  <c r="B667" i="21"/>
  <c r="B659" i="21"/>
  <c r="B651" i="21"/>
  <c r="B643" i="21"/>
  <c r="B635" i="21"/>
  <c r="B627" i="21"/>
  <c r="B619" i="21"/>
  <c r="B611" i="21"/>
  <c r="B603" i="21"/>
  <c r="B595" i="21"/>
  <c r="B587" i="21"/>
  <c r="B579" i="21"/>
  <c r="B571" i="21"/>
  <c r="B789" i="21"/>
  <c r="B781" i="21"/>
  <c r="B773" i="21"/>
  <c r="B765" i="21"/>
  <c r="B757" i="21"/>
  <c r="B749" i="21"/>
  <c r="L837" i="21"/>
  <c r="M454" i="21"/>
  <c r="T36" i="21"/>
  <c r="T531" i="21"/>
  <c r="T65" i="21"/>
  <c r="T444" i="21"/>
  <c r="T13" i="21"/>
  <c r="T555" i="21"/>
  <c r="T11" i="21"/>
  <c r="T40" i="21"/>
  <c r="T132" i="21"/>
  <c r="M173" i="21"/>
  <c r="T445" i="21"/>
  <c r="T14" i="21"/>
  <c r="T131" i="21"/>
  <c r="T64" i="21"/>
  <c r="T37" i="21"/>
  <c r="T495" i="21"/>
  <c r="M407" i="21"/>
  <c r="T380" i="21"/>
  <c r="T32" i="21"/>
  <c r="T92" i="21"/>
  <c r="M704" i="21"/>
  <c r="T938" i="21"/>
  <c r="T942" i="21"/>
  <c r="T163" i="21"/>
  <c r="M1047" i="21"/>
  <c r="T878" i="21"/>
  <c r="T1158" i="21"/>
  <c r="T82" i="21"/>
  <c r="T1016" i="21"/>
  <c r="T936" i="21"/>
  <c r="M456" i="21"/>
  <c r="T967" i="21"/>
  <c r="T669" i="21"/>
  <c r="T639" i="21"/>
  <c r="M605" i="21"/>
  <c r="T910" i="21"/>
  <c r="M933" i="21"/>
  <c r="T251" i="21"/>
  <c r="T882" i="21"/>
  <c r="M578" i="21"/>
  <c r="M1067" i="21"/>
  <c r="M50" i="21"/>
  <c r="T888" i="21"/>
  <c r="T1040" i="21"/>
  <c r="M1119" i="21"/>
  <c r="T1062" i="21"/>
  <c r="T145" i="21"/>
  <c r="T916" i="21"/>
  <c r="T147" i="21"/>
  <c r="T149" i="21"/>
  <c r="T1141" i="21"/>
  <c r="M161" i="21"/>
  <c r="T1059" i="21"/>
  <c r="T1136" i="21"/>
  <c r="T1063" i="21"/>
  <c r="M217" i="21"/>
  <c r="T982" i="21"/>
  <c r="T973" i="21"/>
  <c r="T977" i="21"/>
  <c r="T940" i="21"/>
  <c r="T1146" i="21"/>
  <c r="M904" i="21"/>
  <c r="T619" i="21"/>
  <c r="T252" i="21"/>
  <c r="T153" i="21"/>
  <c r="M896" i="21"/>
  <c r="T57" i="21"/>
  <c r="T537" i="21"/>
  <c r="T1124" i="21"/>
  <c r="T983" i="21"/>
  <c r="T986" i="21"/>
  <c r="T974" i="21"/>
  <c r="T765" i="21"/>
  <c r="T1161" i="21"/>
  <c r="T886" i="21"/>
  <c r="T21" i="21"/>
  <c r="T20" i="21"/>
  <c r="T83" i="21"/>
  <c r="T88" i="21"/>
  <c r="T638" i="21"/>
  <c r="T944" i="21"/>
  <c r="T958" i="21"/>
  <c r="T935" i="21"/>
  <c r="T448" i="21"/>
  <c r="T256" i="21"/>
  <c r="T60" i="21"/>
  <c r="T1071" i="21"/>
  <c r="T995" i="21"/>
  <c r="M872" i="21"/>
  <c r="T549" i="21"/>
  <c r="T19" i="21"/>
  <c r="M987" i="21"/>
  <c r="T998" i="21"/>
  <c r="M774" i="21"/>
  <c r="M779" i="21"/>
  <c r="T956" i="21"/>
  <c r="T562" i="21"/>
  <c r="T626" i="21"/>
  <c r="T702" i="21"/>
  <c r="T492" i="21"/>
  <c r="T156" i="21"/>
  <c r="M484" i="21"/>
  <c r="T743" i="21"/>
  <c r="T1010" i="21"/>
  <c r="T1003" i="21"/>
  <c r="T1024" i="21"/>
  <c r="T782" i="21"/>
  <c r="T569" i="21"/>
  <c r="T120" i="21"/>
  <c r="T101" i="21"/>
  <c r="T105" i="21"/>
  <c r="T113" i="21"/>
  <c r="T49" i="21"/>
  <c r="M571" i="21"/>
  <c r="T137" i="21"/>
  <c r="T447" i="21"/>
  <c r="T649" i="21"/>
  <c r="M708" i="21"/>
  <c r="T951" i="21"/>
  <c r="T1164" i="21"/>
  <c r="T567" i="21"/>
  <c r="M518" i="21"/>
  <c r="T76" i="21"/>
  <c r="T915" i="21"/>
  <c r="T1126" i="21"/>
  <c r="T85" i="21"/>
  <c r="T81" i="21"/>
  <c r="M587" i="21"/>
  <c r="T522" i="21"/>
  <c r="T1028" i="21"/>
  <c r="T525" i="21"/>
  <c r="M238" i="21"/>
  <c r="T979" i="21"/>
  <c r="T962" i="21"/>
  <c r="T75" i="21"/>
  <c r="T565" i="21"/>
  <c r="T1142" i="21"/>
  <c r="T1137" i="21"/>
  <c r="T161" i="21"/>
  <c r="T1051" i="21"/>
  <c r="T887" i="21"/>
  <c r="T542" i="21"/>
  <c r="T920" i="21"/>
  <c r="T984" i="21"/>
  <c r="T971" i="21"/>
  <c r="T1091" i="21"/>
  <c r="T1160" i="21"/>
  <c r="T99" i="21"/>
  <c r="T112" i="21"/>
  <c r="T706" i="21"/>
  <c r="T1034" i="21"/>
  <c r="T1176" i="21"/>
  <c r="T1036" i="21"/>
  <c r="T952" i="21"/>
  <c r="T1081" i="21"/>
  <c r="M148" i="21"/>
  <c r="T263" i="21"/>
  <c r="T1121" i="21"/>
  <c r="M544" i="21"/>
  <c r="T28" i="21"/>
  <c r="T545" i="21"/>
  <c r="T987" i="21"/>
  <c r="M1093" i="21"/>
  <c r="M784" i="21"/>
  <c r="M707" i="21"/>
  <c r="T213" i="21"/>
  <c r="T253" i="21"/>
  <c r="T244" i="21"/>
  <c r="T992" i="21"/>
  <c r="T1100" i="21"/>
  <c r="T1099" i="21"/>
  <c r="T258" i="21"/>
  <c r="T139" i="21"/>
  <c r="T725" i="21"/>
  <c r="T892" i="21"/>
  <c r="T35" i="21"/>
  <c r="T922" i="21"/>
  <c r="T990" i="21"/>
  <c r="M1000" i="21"/>
  <c r="M996" i="21"/>
  <c r="T970" i="21"/>
  <c r="T1088" i="21"/>
  <c r="T1162" i="21"/>
  <c r="T206" i="21"/>
  <c r="T563" i="21"/>
  <c r="T1032" i="21"/>
  <c r="T1172" i="21"/>
  <c r="T47" i="21"/>
  <c r="T703" i="21"/>
  <c r="T1116" i="21"/>
  <c r="T1117" i="21"/>
  <c r="T1069" i="21"/>
  <c r="T62" i="21"/>
  <c r="T1079" i="21"/>
  <c r="T1104" i="21"/>
  <c r="T599" i="21"/>
  <c r="T679" i="21"/>
  <c r="M219" i="21"/>
  <c r="T383" i="21"/>
  <c r="T876" i="21"/>
  <c r="T24" i="21"/>
  <c r="T566" i="21"/>
  <c r="M591" i="21"/>
  <c r="T1122" i="21"/>
  <c r="T911" i="21"/>
  <c r="T1047" i="21"/>
  <c r="T550" i="21"/>
  <c r="T546" i="21"/>
  <c r="T988" i="21"/>
  <c r="T1093" i="21"/>
  <c r="T767" i="21"/>
  <c r="M118" i="21"/>
  <c r="T212" i="21"/>
  <c r="T398" i="21"/>
  <c r="T957" i="21"/>
  <c r="M1175" i="21"/>
  <c r="T246" i="21"/>
  <c r="T61" i="21"/>
  <c r="T701" i="21"/>
  <c r="T689" i="21"/>
  <c r="T1106" i="21"/>
  <c r="T1103" i="21"/>
  <c r="M216" i="21"/>
  <c r="T521" i="21"/>
  <c r="T265" i="21"/>
  <c r="M394" i="21"/>
  <c r="M655" i="21"/>
  <c r="T152" i="21"/>
  <c r="T1052" i="21"/>
  <c r="T543" i="21"/>
  <c r="T1050" i="21"/>
  <c r="T541" i="21"/>
  <c r="T985" i="21"/>
  <c r="M973" i="21"/>
  <c r="T1092" i="21"/>
  <c r="T755" i="21"/>
  <c r="T108" i="21"/>
  <c r="T401" i="21"/>
  <c r="T705" i="21"/>
  <c r="T627" i="21"/>
  <c r="M169" i="21"/>
  <c r="T1112" i="21"/>
  <c r="T980" i="21"/>
  <c r="T994" i="21"/>
  <c r="M927" i="21"/>
  <c r="T1165" i="21"/>
  <c r="T1084" i="21"/>
  <c r="T596" i="21"/>
  <c r="T1085" i="21"/>
  <c r="M516" i="21"/>
  <c r="M677" i="21"/>
  <c r="M433" i="21"/>
  <c r="T393" i="21"/>
  <c r="T620" i="21"/>
  <c r="M57" i="21"/>
  <c r="M726" i="21"/>
  <c r="T906" i="21"/>
  <c r="T1002" i="21"/>
  <c r="T1096" i="21"/>
  <c r="T96" i="21"/>
  <c r="T93" i="21"/>
  <c r="M207" i="21"/>
  <c r="T526" i="21"/>
  <c r="M570" i="21"/>
  <c r="T1115" i="21"/>
  <c r="T1072" i="21"/>
  <c r="T534" i="21"/>
  <c r="T978" i="21"/>
  <c r="T1105" i="21"/>
  <c r="M873" i="21"/>
  <c r="T1153" i="21"/>
  <c r="T518" i="21"/>
  <c r="T676" i="21"/>
  <c r="M190" i="21"/>
  <c r="T1064" i="21"/>
  <c r="T1125" i="21"/>
  <c r="T16" i="21"/>
  <c r="T1097" i="21"/>
  <c r="T1157" i="21"/>
  <c r="T84" i="21"/>
  <c r="T80" i="21"/>
  <c r="T91" i="21"/>
  <c r="T208" i="21"/>
  <c r="M2" i="21"/>
  <c r="T939" i="21"/>
  <c r="T1173" i="21"/>
  <c r="T451" i="21"/>
  <c r="T450" i="21"/>
  <c r="T59" i="21"/>
  <c r="T493" i="21"/>
  <c r="M628" i="21"/>
  <c r="T1166" i="21"/>
  <c r="T1154" i="21"/>
  <c r="T789" i="21"/>
  <c r="T519" i="21"/>
  <c r="T746" i="21"/>
  <c r="T141" i="21"/>
  <c r="M146" i="21"/>
  <c r="T884" i="21"/>
  <c r="T1048" i="21"/>
  <c r="M26" i="21"/>
  <c r="T551" i="21"/>
  <c r="T991" i="21"/>
  <c r="T996" i="21"/>
  <c r="T1095" i="21"/>
  <c r="T1087" i="21"/>
  <c r="T204" i="21"/>
  <c r="T211" i="21"/>
  <c r="T1145" i="21"/>
  <c r="T1035" i="21"/>
  <c r="T247" i="21"/>
  <c r="M490" i="21"/>
  <c r="T490" i="21"/>
  <c r="T1152" i="21"/>
  <c r="T125" i="21"/>
  <c r="M599" i="21"/>
  <c r="T77" i="21"/>
  <c r="M432" i="21"/>
  <c r="T53" i="21"/>
  <c r="T25" i="21"/>
  <c r="T535" i="21"/>
  <c r="T27" i="21"/>
  <c r="T538" i="21"/>
  <c r="T976" i="21"/>
  <c r="T1089" i="21"/>
  <c r="T100" i="21"/>
  <c r="T104" i="21"/>
  <c r="T209" i="21"/>
  <c r="T202" i="21"/>
  <c r="T201" i="21"/>
  <c r="T613" i="21"/>
  <c r="T610" i="21"/>
  <c r="T564" i="21"/>
  <c r="T561" i="21"/>
  <c r="T1031" i="21"/>
  <c r="T250" i="21"/>
  <c r="T937" i="21"/>
  <c r="T165" i="21"/>
  <c r="T1070" i="21"/>
  <c r="T446" i="21"/>
  <c r="T993" i="21"/>
  <c r="T1023" i="21"/>
  <c r="T598" i="21"/>
  <c r="M595" i="21"/>
  <c r="T757" i="21"/>
  <c r="M191" i="21"/>
  <c r="T121" i="21"/>
  <c r="M1057" i="21"/>
  <c r="T257" i="21"/>
  <c r="T1038" i="21"/>
  <c r="M577" i="21"/>
  <c r="T1138" i="21"/>
  <c r="M1121" i="21"/>
  <c r="T423" i="21"/>
  <c r="T1140" i="21"/>
  <c r="T1058" i="21"/>
  <c r="M1133" i="21"/>
  <c r="T261" i="21"/>
  <c r="T1060" i="21"/>
  <c r="T51" i="21"/>
  <c r="T1156" i="21"/>
  <c r="T107" i="21"/>
  <c r="T115" i="21"/>
  <c r="T109" i="21"/>
  <c r="T523" i="21"/>
  <c r="T3" i="21"/>
  <c r="M650" i="21"/>
  <c r="T248" i="21"/>
  <c r="T1068" i="21"/>
  <c r="M244" i="21"/>
  <c r="T923" i="21"/>
  <c r="T1004" i="21"/>
  <c r="T1011" i="21"/>
  <c r="T1080" i="21"/>
  <c r="M514" i="21"/>
  <c r="M430" i="21"/>
  <c r="T883" i="21"/>
  <c r="M364" i="21"/>
  <c r="T934" i="21"/>
  <c r="T52" i="21"/>
  <c r="M909" i="21"/>
  <c r="T1039" i="21"/>
  <c r="M152" i="21"/>
  <c r="M1044" i="21"/>
  <c r="T1144" i="21"/>
  <c r="T918" i="21"/>
  <c r="M920" i="21"/>
  <c r="T547" i="21"/>
  <c r="M1160" i="21"/>
  <c r="T97" i="21"/>
  <c r="T89" i="21"/>
  <c r="T95" i="21"/>
  <c r="T1030" i="21"/>
  <c r="T164" i="21"/>
  <c r="T254" i="21"/>
  <c r="T255" i="21"/>
  <c r="T491" i="21"/>
  <c r="M175" i="21"/>
  <c r="M455" i="21"/>
  <c r="T708" i="21"/>
  <c r="T875" i="21"/>
  <c r="T968" i="21"/>
  <c r="T950" i="21"/>
  <c r="T1022" i="21"/>
  <c r="T629" i="21"/>
  <c r="M438" i="21"/>
  <c r="M193" i="21"/>
  <c r="T891" i="21"/>
  <c r="T698" i="21"/>
  <c r="T890" i="21"/>
  <c r="M770" i="21"/>
  <c r="M99" i="21"/>
  <c r="T144" i="21"/>
  <c r="M897" i="21"/>
  <c r="M1055" i="21"/>
  <c r="T1134" i="21"/>
  <c r="T880" i="21"/>
  <c r="T879" i="21"/>
  <c r="T33" i="21"/>
  <c r="T539" i="21"/>
  <c r="T1159" i="21"/>
  <c r="T205" i="21"/>
  <c r="T943" i="21"/>
  <c r="T1174" i="21"/>
  <c r="T157" i="21"/>
  <c r="M487" i="21"/>
  <c r="T553" i="21"/>
  <c r="T1006" i="21"/>
  <c r="T963" i="21"/>
  <c r="T1101" i="21"/>
  <c r="M218" i="21"/>
  <c r="M908" i="21"/>
  <c r="M1041" i="21"/>
  <c r="T155" i="21"/>
  <c r="T260" i="21"/>
  <c r="T769" i="21"/>
  <c r="T87" i="21"/>
  <c r="T140" i="21"/>
  <c r="T407" i="21"/>
  <c r="M913" i="21"/>
  <c r="T17" i="21"/>
  <c r="T29" i="21"/>
  <c r="T975" i="21"/>
  <c r="T116" i="21"/>
  <c r="M401" i="21"/>
  <c r="M639" i="21"/>
  <c r="T1017" i="21"/>
  <c r="T1027" i="21"/>
  <c r="M1145" i="21"/>
  <c r="T48" i="21"/>
  <c r="T136" i="21"/>
  <c r="T1113" i="21"/>
  <c r="T133" i="21"/>
  <c r="T554" i="21"/>
  <c r="T533" i="21"/>
  <c r="T685" i="21"/>
  <c r="T1167" i="21"/>
  <c r="M928" i="21"/>
  <c r="T1083" i="21"/>
  <c r="T595" i="21"/>
  <c r="M515" i="21"/>
  <c r="M795" i="21"/>
  <c r="M1134" i="21"/>
  <c r="T1119" i="21"/>
  <c r="T1066" i="21"/>
  <c r="T1067" i="21"/>
  <c r="B250" i="21"/>
  <c r="B260" i="21"/>
  <c r="B243" i="21"/>
  <c r="B235" i="21"/>
  <c r="B227" i="21"/>
  <c r="B219" i="21"/>
  <c r="B211" i="21"/>
  <c r="B204" i="21"/>
  <c r="B196" i="21"/>
  <c r="B188" i="21"/>
  <c r="B180" i="21"/>
  <c r="B172" i="21"/>
  <c r="B163" i="21"/>
  <c r="B155" i="21"/>
  <c r="B147" i="21"/>
  <c r="B139" i="21"/>
  <c r="B131" i="21"/>
  <c r="B123" i="21"/>
  <c r="B115" i="21"/>
  <c r="B107" i="21"/>
  <c r="B99" i="21"/>
  <c r="B91" i="21"/>
  <c r="M1082" i="21"/>
  <c r="M1025" i="21"/>
  <c r="M1007" i="21"/>
  <c r="M964" i="21"/>
  <c r="M1170" i="21"/>
  <c r="M186" i="21"/>
  <c r="M1174" i="21"/>
  <c r="M1130" i="21"/>
  <c r="M1072" i="21"/>
  <c r="M981" i="21"/>
  <c r="M943" i="21"/>
  <c r="M889" i="21"/>
  <c r="M558" i="21"/>
  <c r="M494" i="21"/>
  <c r="M210" i="21"/>
  <c r="M170" i="21"/>
  <c r="M121" i="21"/>
  <c r="M46" i="21"/>
  <c r="M1123" i="21"/>
  <c r="M1090" i="21"/>
  <c r="M1065" i="21"/>
  <c r="M1024" i="21"/>
  <c r="M976" i="21"/>
  <c r="M937" i="21"/>
  <c r="M879" i="21"/>
  <c r="M550" i="21"/>
  <c r="M512" i="21"/>
  <c r="M471" i="21"/>
  <c r="M209" i="21"/>
  <c r="M166" i="21"/>
  <c r="M45" i="21"/>
  <c r="M1169" i="21"/>
  <c r="M1089" i="21"/>
  <c r="M1053" i="21"/>
  <c r="M1023" i="21"/>
  <c r="M975" i="21"/>
  <c r="M932" i="21"/>
  <c r="M871" i="21"/>
  <c r="M548" i="21"/>
  <c r="M510" i="21"/>
  <c r="M445" i="21"/>
  <c r="M182" i="21"/>
  <c r="M165" i="21"/>
  <c r="M96" i="21"/>
  <c r="M44" i="21"/>
  <c r="M1166" i="21"/>
  <c r="M1117" i="21"/>
  <c r="M1085" i="21"/>
  <c r="M1017" i="21"/>
  <c r="M968" i="21"/>
  <c r="M925" i="21"/>
  <c r="M539" i="21"/>
  <c r="M489" i="21"/>
  <c r="M425" i="21"/>
  <c r="M203" i="21"/>
  <c r="M157" i="21"/>
  <c r="M90" i="21"/>
  <c r="M28" i="21"/>
  <c r="M1158" i="21"/>
  <c r="M1114" i="21"/>
  <c r="M1084" i="21"/>
  <c r="M564" i="21"/>
  <c r="M534" i="21"/>
  <c r="M508" i="21"/>
  <c r="M197" i="21"/>
  <c r="M179" i="21"/>
  <c r="M153" i="21"/>
  <c r="M85" i="21"/>
  <c r="M9" i="21"/>
  <c r="M1155" i="21"/>
  <c r="M1113" i="21"/>
  <c r="M1033" i="21"/>
  <c r="M991" i="21"/>
  <c r="M953" i="21"/>
  <c r="M563" i="21"/>
  <c r="M528" i="21"/>
  <c r="M237" i="21"/>
  <c r="M137" i="21"/>
  <c r="M70" i="21"/>
  <c r="M384" i="21"/>
  <c r="M1153" i="21"/>
  <c r="M1104" i="21"/>
  <c r="M1077" i="21"/>
  <c r="M1028" i="21"/>
  <c r="M989" i="21"/>
  <c r="M949" i="21"/>
  <c r="M562" i="21"/>
  <c r="M520" i="21"/>
  <c r="M134" i="21"/>
  <c r="M60" i="21"/>
  <c r="M1147" i="21"/>
  <c r="M1102" i="21"/>
  <c r="M1076" i="21"/>
  <c r="M1027" i="21"/>
  <c r="M948" i="21"/>
  <c r="M893" i="21"/>
  <c r="M559" i="21"/>
  <c r="M133" i="21"/>
  <c r="M48" i="21"/>
  <c r="T259" i="21"/>
  <c r="M260" i="21"/>
  <c r="T1061" i="21"/>
  <c r="M1062" i="21"/>
  <c r="T904" i="21"/>
  <c r="T1045" i="21"/>
  <c r="M1046" i="21"/>
  <c r="T412" i="21"/>
  <c r="M422" i="21"/>
  <c r="T376" i="21"/>
  <c r="M377" i="21"/>
  <c r="T1053" i="21"/>
  <c r="T148" i="21"/>
  <c r="M1054" i="21"/>
  <c r="M378" i="21"/>
  <c r="T377" i="21"/>
  <c r="M696" i="21"/>
  <c r="T695" i="21"/>
  <c r="T726" i="21"/>
  <c r="M727" i="21"/>
  <c r="T1127" i="21"/>
  <c r="T893" i="21"/>
  <c r="M894" i="21"/>
  <c r="M1128" i="21"/>
  <c r="T917" i="21"/>
  <c r="M918" i="21"/>
  <c r="T15" i="21"/>
  <c r="M16" i="21"/>
  <c r="T660" i="21"/>
  <c r="M661" i="21"/>
  <c r="T1123" i="21"/>
  <c r="M1124" i="21"/>
  <c r="T734" i="21"/>
  <c r="M735" i="21"/>
  <c r="T23" i="21"/>
  <c r="M24" i="21"/>
  <c r="T659" i="21"/>
  <c r="T654" i="21"/>
  <c r="M660" i="21"/>
  <c r="T641" i="21"/>
  <c r="M642" i="21"/>
  <c r="M400" i="21"/>
  <c r="T399" i="21"/>
  <c r="T94" i="21"/>
  <c r="M95" i="21"/>
  <c r="M706" i="21"/>
  <c r="T707" i="21"/>
  <c r="T396" i="21"/>
  <c r="M397" i="21"/>
  <c r="T615" i="21"/>
  <c r="M616" i="21"/>
  <c r="M620" i="21"/>
  <c r="T614" i="21"/>
  <c r="M615" i="21"/>
  <c r="T612" i="21"/>
  <c r="M613" i="21"/>
  <c r="M575" i="21"/>
  <c r="T574" i="21"/>
  <c r="T524" i="21"/>
  <c r="M525" i="21"/>
  <c r="T945" i="21"/>
  <c r="M946" i="21"/>
  <c r="T249" i="21"/>
  <c r="M250" i="21"/>
  <c r="M651" i="21"/>
  <c r="T650" i="21"/>
  <c r="T700" i="21"/>
  <c r="M701" i="21"/>
  <c r="T135" i="21"/>
  <c r="M136" i="21"/>
  <c r="T449" i="21"/>
  <c r="M450" i="21"/>
  <c r="T457" i="21"/>
  <c r="T176" i="21"/>
  <c r="M458" i="21"/>
  <c r="M177" i="21"/>
  <c r="T170" i="21"/>
  <c r="T485" i="21"/>
  <c r="T63" i="21"/>
  <c r="M64" i="21"/>
  <c r="T482" i="21"/>
  <c r="T235" i="21"/>
  <c r="T741" i="21"/>
  <c r="M742" i="21"/>
  <c r="T667" i="21"/>
  <c r="M668" i="21"/>
  <c r="T1078" i="21"/>
  <c r="M1079" i="21"/>
  <c r="T964" i="21"/>
  <c r="M966" i="21"/>
  <c r="T1102" i="21"/>
  <c r="M1103" i="21"/>
  <c r="T1163" i="21"/>
  <c r="M1164" i="21"/>
  <c r="T597" i="21"/>
  <c r="M598" i="21"/>
  <c r="T961" i="21"/>
  <c r="M962" i="21"/>
  <c r="T678" i="21"/>
  <c r="M679" i="21"/>
  <c r="M789" i="21"/>
  <c r="T788" i="21"/>
  <c r="T402" i="21"/>
  <c r="M403" i="21"/>
  <c r="T428" i="21"/>
  <c r="T219" i="21"/>
  <c r="T603" i="21"/>
  <c r="M604" i="21"/>
  <c r="T39" i="21"/>
  <c r="M40" i="21"/>
  <c r="T38" i="21"/>
  <c r="M39" i="21"/>
  <c r="T474" i="21"/>
  <c r="T227" i="21"/>
  <c r="T932" i="21"/>
  <c r="T471" i="21"/>
  <c r="M472" i="21"/>
  <c r="T504" i="21"/>
  <c r="T929" i="21"/>
  <c r="M505" i="21"/>
  <c r="M930" i="21"/>
  <c r="M1137" i="21"/>
  <c r="M1126" i="21"/>
  <c r="M1060" i="21"/>
  <c r="M1049" i="21"/>
  <c r="M1039" i="21"/>
  <c r="M985" i="21"/>
  <c r="M921" i="21"/>
  <c r="M911" i="21"/>
  <c r="M900" i="21"/>
  <c r="M560" i="21"/>
  <c r="M483" i="21"/>
  <c r="M492" i="21"/>
  <c r="M264" i="21"/>
  <c r="M242" i="21"/>
  <c r="M220" i="21"/>
  <c r="M158" i="21"/>
  <c r="M108" i="21"/>
  <c r="M84" i="21"/>
  <c r="M58" i="21"/>
  <c r="M34" i="21"/>
  <c r="M21" i="21"/>
  <c r="T617" i="21"/>
  <c r="M618" i="21"/>
  <c r="T1128" i="21"/>
  <c r="T894" i="21"/>
  <c r="T1057" i="21"/>
  <c r="M1058" i="21"/>
  <c r="T410" i="21"/>
  <c r="M411" i="21"/>
  <c r="T409" i="21"/>
  <c r="M410" i="21"/>
  <c r="T657" i="21"/>
  <c r="M658" i="21"/>
  <c r="T146" i="21"/>
  <c r="M147" i="21"/>
  <c r="T724" i="21"/>
  <c r="M725" i="21"/>
  <c r="T881" i="21"/>
  <c r="M882" i="21"/>
  <c r="T544" i="21"/>
  <c r="M545" i="21"/>
  <c r="T691" i="21"/>
  <c r="M692" i="21"/>
  <c r="T716" i="21"/>
  <c r="M717" i="21"/>
  <c r="T989" i="21"/>
  <c r="M990" i="21"/>
  <c r="T1001" i="21"/>
  <c r="M1002" i="21"/>
  <c r="T775" i="21"/>
  <c r="T773" i="21"/>
  <c r="M776" i="21"/>
  <c r="T779" i="21"/>
  <c r="M780" i="21"/>
  <c r="M785" i="21"/>
  <c r="T784" i="21"/>
  <c r="T635" i="21"/>
  <c r="M636" i="21"/>
  <c r="T786" i="21"/>
  <c r="M787" i="21"/>
  <c r="T787" i="21"/>
  <c r="M788" i="21"/>
  <c r="T86" i="21"/>
  <c r="M87" i="21"/>
  <c r="T387" i="21"/>
  <c r="M388" i="21"/>
  <c r="T114" i="21"/>
  <c r="M115" i="21"/>
  <c r="T704" i="21"/>
  <c r="M705" i="21"/>
  <c r="T390" i="21"/>
  <c r="M391" i="21"/>
  <c r="T581" i="21"/>
  <c r="T577" i="21"/>
  <c r="M582" i="21"/>
  <c r="T582" i="21"/>
  <c r="M583" i="21"/>
  <c r="M585" i="21"/>
  <c r="T584" i="21"/>
  <c r="M612" i="21"/>
  <c r="T611" i="21"/>
  <c r="T621" i="21"/>
  <c r="M622" i="21"/>
  <c r="T608" i="21"/>
  <c r="M609" i="21"/>
  <c r="T625" i="21"/>
  <c r="M627" i="21"/>
  <c r="M626" i="21"/>
  <c r="T560" i="21"/>
  <c r="M561" i="21"/>
  <c r="T1037" i="21"/>
  <c r="M1038" i="21"/>
  <c r="T159" i="21"/>
  <c r="M160" i="21"/>
  <c r="T652" i="21"/>
  <c r="M653" i="21"/>
  <c r="T177" i="21"/>
  <c r="T458" i="21"/>
  <c r="T709" i="21"/>
  <c r="M710" i="21"/>
  <c r="T1008" i="21"/>
  <c r="T1007" i="21"/>
  <c r="T684" i="21"/>
  <c r="M685" i="21"/>
  <c r="T126" i="21"/>
  <c r="M127" i="21"/>
  <c r="T1009" i="21"/>
  <c r="M1010" i="21"/>
  <c r="T71" i="21"/>
  <c r="M72" i="21"/>
  <c r="T1082" i="21"/>
  <c r="M1083" i="21"/>
  <c r="T1155" i="21"/>
  <c r="M1156" i="21"/>
  <c r="T648" i="21"/>
  <c r="M649" i="21"/>
  <c r="M675" i="21"/>
  <c r="T674" i="21"/>
  <c r="T750" i="21"/>
  <c r="M751" i="21"/>
  <c r="M781" i="21"/>
  <c r="T780" i="21"/>
  <c r="T568" i="21"/>
  <c r="M569" i="21"/>
  <c r="T405" i="21"/>
  <c r="M406" i="21"/>
  <c r="M385" i="21"/>
  <c r="T384" i="21"/>
  <c r="T640" i="21"/>
  <c r="M641" i="21"/>
  <c r="T512" i="21"/>
  <c r="T193" i="21"/>
  <c r="M513" i="21"/>
  <c r="T221" i="21"/>
  <c r="T430" i="21"/>
  <c r="T593" i="21"/>
  <c r="M594" i="21"/>
  <c r="T442" i="21"/>
  <c r="M239" i="21"/>
  <c r="M452" i="21"/>
  <c r="T42" i="21"/>
  <c r="M43" i="21"/>
  <c r="T556" i="21"/>
  <c r="M557" i="21"/>
  <c r="T1110" i="21"/>
  <c r="M1111" i="21"/>
  <c r="T466" i="21"/>
  <c r="T185" i="21"/>
  <c r="T869" i="21"/>
  <c r="T436" i="21"/>
  <c r="M870" i="21"/>
  <c r="M1167" i="21"/>
  <c r="M1157" i="21"/>
  <c r="M1146" i="21"/>
  <c r="M1135" i="21"/>
  <c r="M1125" i="21"/>
  <c r="M1092" i="21"/>
  <c r="M1081" i="21"/>
  <c r="M1070" i="21"/>
  <c r="M1059" i="21"/>
  <c r="M1048" i="21"/>
  <c r="M1037" i="21"/>
  <c r="M1016" i="21"/>
  <c r="M1005" i="21"/>
  <c r="M995" i="21"/>
  <c r="M984" i="21"/>
  <c r="M963" i="21"/>
  <c r="M952" i="21"/>
  <c r="M941" i="21"/>
  <c r="M931" i="21"/>
  <c r="M899" i="21"/>
  <c r="M888" i="21"/>
  <c r="M877" i="21"/>
  <c r="M867" i="21"/>
  <c r="M538" i="21"/>
  <c r="M527" i="21"/>
  <c r="M502" i="21"/>
  <c r="M496" i="21"/>
  <c r="M491" i="21"/>
  <c r="M444" i="21"/>
  <c r="M427" i="21"/>
  <c r="M262" i="21"/>
  <c r="M261" i="21"/>
  <c r="M241" i="21"/>
  <c r="M230" i="21"/>
  <c r="M195" i="21"/>
  <c r="M171" i="21"/>
  <c r="M145" i="21"/>
  <c r="M132" i="21"/>
  <c r="M106" i="21"/>
  <c r="M94" i="21"/>
  <c r="M82" i="21"/>
  <c r="M69" i="21"/>
  <c r="M33" i="21"/>
  <c r="M20" i="21"/>
  <c r="M6" i="21"/>
  <c r="T520" i="21"/>
  <c r="M521" i="21"/>
  <c r="T579" i="21"/>
  <c r="M580" i="21"/>
  <c r="T616" i="21"/>
  <c r="M617" i="21"/>
  <c r="M619" i="21"/>
  <c r="T618" i="21"/>
  <c r="T1042" i="21"/>
  <c r="T901" i="21"/>
  <c r="M902" i="21"/>
  <c r="T728" i="21"/>
  <c r="M729" i="21"/>
  <c r="T729" i="21"/>
  <c r="M730" i="21"/>
  <c r="T661" i="21"/>
  <c r="M662" i="21"/>
  <c r="T739" i="21"/>
  <c r="M740" i="21"/>
  <c r="T921" i="21"/>
  <c r="M922" i="21"/>
  <c r="T737" i="21"/>
  <c r="M738" i="21"/>
  <c r="T548" i="21"/>
  <c r="M549" i="21"/>
  <c r="T997" i="21"/>
  <c r="M998" i="21"/>
  <c r="T763" i="21"/>
  <c r="M764" i="21"/>
  <c r="M766" i="21"/>
  <c r="T771" i="21"/>
  <c r="M772" i="21"/>
  <c r="T759" i="21"/>
  <c r="M760" i="21"/>
  <c r="M755" i="21"/>
  <c r="T754" i="21"/>
  <c r="M643" i="21"/>
  <c r="T642" i="21"/>
  <c r="M753" i="21"/>
  <c r="T752" i="21"/>
  <c r="M752" i="21"/>
  <c r="T751" i="21"/>
  <c r="T98" i="21"/>
  <c r="T103" i="21"/>
  <c r="M104" i="21"/>
  <c r="T90" i="21"/>
  <c r="M91" i="21"/>
  <c r="T200" i="21"/>
  <c r="M201" i="21"/>
  <c r="T585" i="21"/>
  <c r="M586" i="21"/>
  <c r="T575" i="21"/>
  <c r="M576" i="21"/>
  <c r="T588" i="21"/>
  <c r="M589" i="21"/>
  <c r="T571" i="21"/>
  <c r="T570" i="21"/>
  <c r="M572" i="21"/>
  <c r="T941" i="21"/>
  <c r="M942" i="21"/>
  <c r="T243" i="21"/>
  <c r="T238" i="21"/>
  <c r="T1114" i="21"/>
  <c r="M1115" i="21"/>
  <c r="T134" i="21"/>
  <c r="M135" i="21"/>
  <c r="T532" i="21"/>
  <c r="M533" i="21"/>
  <c r="T953" i="21"/>
  <c r="M954" i="21"/>
  <c r="M669" i="21"/>
  <c r="T668" i="21"/>
  <c r="T70" i="21"/>
  <c r="M71" i="21"/>
  <c r="T969" i="21"/>
  <c r="M970" i="21"/>
  <c r="T628" i="21"/>
  <c r="M629" i="21"/>
  <c r="T683" i="21"/>
  <c r="M684" i="21"/>
  <c r="T928" i="21"/>
  <c r="T503" i="21"/>
  <c r="T602" i="21"/>
  <c r="M603" i="21"/>
  <c r="M601" i="21"/>
  <c r="T600" i="21"/>
  <c r="T758" i="21"/>
  <c r="M759" i="21"/>
  <c r="T381" i="21"/>
  <c r="M382" i="21"/>
  <c r="T636" i="21"/>
  <c r="M637" i="21"/>
  <c r="T191" i="21"/>
  <c r="T510" i="21"/>
  <c r="M192" i="21"/>
  <c r="T496" i="21"/>
  <c r="M497" i="21"/>
  <c r="T174" i="21"/>
  <c r="T498" i="21"/>
  <c r="T489" i="21"/>
  <c r="M499" i="21"/>
  <c r="T234" i="21"/>
  <c r="T481" i="21"/>
  <c r="M235" i="21"/>
  <c r="T479" i="21"/>
  <c r="T232" i="21"/>
  <c r="T478" i="21"/>
  <c r="T231" i="21"/>
  <c r="T1074" i="21"/>
  <c r="M1075" i="21"/>
  <c r="T433" i="21"/>
  <c r="T224" i="21"/>
  <c r="M1112" i="21"/>
  <c r="M1101" i="21"/>
  <c r="M1080" i="21"/>
  <c r="M1069" i="21"/>
  <c r="M1036" i="21"/>
  <c r="M1015" i="21"/>
  <c r="M1004" i="21"/>
  <c r="M993" i="21"/>
  <c r="M983" i="21"/>
  <c r="M972" i="21"/>
  <c r="M961" i="21"/>
  <c r="M951" i="21"/>
  <c r="M940" i="21"/>
  <c r="M929" i="21"/>
  <c r="M919" i="21"/>
  <c r="M887" i="21"/>
  <c r="M876" i="21"/>
  <c r="M568" i="21"/>
  <c r="M547" i="21"/>
  <c r="M536" i="21"/>
  <c r="M526" i="21"/>
  <c r="M482" i="21"/>
  <c r="M443" i="21"/>
  <c r="M252" i="21"/>
  <c r="M259" i="21"/>
  <c r="M240" i="21"/>
  <c r="M229" i="21"/>
  <c r="M206" i="21"/>
  <c r="M194" i="21"/>
  <c r="M156" i="21"/>
  <c r="M142" i="21"/>
  <c r="M130" i="21"/>
  <c r="M117" i="21"/>
  <c r="M105" i="21"/>
  <c r="M93" i="21"/>
  <c r="M81" i="21"/>
  <c r="M68" i="21"/>
  <c r="M54" i="21"/>
  <c r="M30" i="21"/>
  <c r="M18" i="21"/>
  <c r="M5" i="21"/>
  <c r="T770" i="21"/>
  <c r="M771" i="21"/>
  <c r="T580" i="21"/>
  <c r="M581" i="21"/>
  <c r="M579" i="21"/>
  <c r="T578" i="21"/>
  <c r="T1133" i="21"/>
  <c r="T899" i="21"/>
  <c r="T50" i="21"/>
  <c r="M51" i="21"/>
  <c r="T1131" i="21"/>
  <c r="T897" i="21"/>
  <c r="M898" i="21"/>
  <c r="M1132" i="21"/>
  <c r="T902" i="21"/>
  <c r="T1043" i="21"/>
  <c r="T378" i="21"/>
  <c r="M379" i="21"/>
  <c r="T262" i="21"/>
  <c r="M263" i="21"/>
  <c r="T694" i="21"/>
  <c r="M695" i="21"/>
  <c r="T722" i="21"/>
  <c r="M723" i="21"/>
  <c r="T721" i="21"/>
  <c r="M722" i="21"/>
  <c r="T711" i="21"/>
  <c r="M712" i="21"/>
  <c r="T1049" i="21"/>
  <c r="M1050" i="21"/>
  <c r="T22" i="21"/>
  <c r="M23" i="21"/>
  <c r="T877" i="21"/>
  <c r="M878" i="21"/>
  <c r="T713" i="21"/>
  <c r="M714" i="21"/>
  <c r="M739" i="21"/>
  <c r="T738" i="21"/>
  <c r="T736" i="21"/>
  <c r="M737" i="21"/>
  <c r="M1165" i="21"/>
  <c r="M1154" i="21"/>
  <c r="M1143" i="21"/>
  <c r="M1122" i="21"/>
  <c r="M1110" i="21"/>
  <c r="M1100" i="21"/>
  <c r="M1078" i="21"/>
  <c r="M1068" i="21"/>
  <c r="M1056" i="21"/>
  <c r="M1045" i="21"/>
  <c r="M1035" i="21"/>
  <c r="M1013" i="21"/>
  <c r="M1003" i="21"/>
  <c r="M992" i="21"/>
  <c r="M971" i="21"/>
  <c r="M960" i="21"/>
  <c r="M939" i="21"/>
  <c r="M917" i="21"/>
  <c r="M907" i="21"/>
  <c r="M885" i="21"/>
  <c r="M875" i="21"/>
  <c r="M567" i="21"/>
  <c r="M556" i="21"/>
  <c r="M546" i="21"/>
  <c r="M535" i="21"/>
  <c r="M524" i="21"/>
  <c r="M470" i="21"/>
  <c r="M437" i="21"/>
  <c r="M459" i="21"/>
  <c r="M251" i="21"/>
  <c r="M258" i="21"/>
  <c r="M228" i="21"/>
  <c r="M205" i="21"/>
  <c r="M154" i="21"/>
  <c r="M141" i="21"/>
  <c r="M129" i="21"/>
  <c r="M116" i="21"/>
  <c r="M102" i="21"/>
  <c r="M92" i="21"/>
  <c r="M78" i="21"/>
  <c r="M66" i="21"/>
  <c r="M53" i="21"/>
  <c r="M42" i="21"/>
  <c r="M29" i="21"/>
  <c r="M17" i="21"/>
  <c r="M4" i="21"/>
  <c r="M408" i="21"/>
  <c r="T422" i="21"/>
  <c r="M423" i="21"/>
  <c r="T908" i="21"/>
  <c r="T909" i="21"/>
  <c r="M910" i="21"/>
  <c r="M769" i="21"/>
  <c r="T768" i="21"/>
  <c r="T394" i="21"/>
  <c r="M395" i="21"/>
  <c r="T697" i="21"/>
  <c r="M698" i="21"/>
  <c r="T1130" i="21"/>
  <c r="T896" i="21"/>
  <c r="T142" i="21"/>
  <c r="M143" i="21"/>
  <c r="T408" i="21"/>
  <c r="M409" i="21"/>
  <c r="T150" i="21"/>
  <c r="M151" i="21"/>
  <c r="M659" i="21"/>
  <c r="T658" i="21"/>
  <c r="T138" i="21"/>
  <c r="M139" i="21"/>
  <c r="T731" i="21"/>
  <c r="M732" i="21"/>
  <c r="T740" i="21"/>
  <c r="M741" i="21"/>
  <c r="M691" i="21"/>
  <c r="T690" i="21"/>
  <c r="T31" i="21"/>
  <c r="M32" i="21"/>
  <c r="T712" i="21"/>
  <c r="M713" i="21"/>
  <c r="T714" i="21"/>
  <c r="M715" i="21"/>
  <c r="T1000" i="21"/>
  <c r="T999" i="21"/>
  <c r="M777" i="21"/>
  <c r="T776" i="21"/>
  <c r="M773" i="21"/>
  <c r="T772" i="21"/>
  <c r="M761" i="21"/>
  <c r="T760" i="21"/>
  <c r="T79" i="21"/>
  <c r="M80" i="21"/>
  <c r="M88" i="21"/>
  <c r="T644" i="21"/>
  <c r="M645" i="21"/>
  <c r="T385" i="21"/>
  <c r="M386" i="21"/>
  <c r="T386" i="21"/>
  <c r="M387" i="21"/>
  <c r="T203" i="21"/>
  <c r="M204" i="21"/>
  <c r="T388" i="21"/>
  <c r="M389" i="21"/>
  <c r="M584" i="21"/>
  <c r="T583" i="21"/>
  <c r="T623" i="21"/>
  <c r="M624" i="21"/>
  <c r="T609" i="21"/>
  <c r="M611" i="21"/>
  <c r="M610" i="21"/>
  <c r="M621" i="21"/>
  <c r="T607" i="21"/>
  <c r="M608" i="21"/>
  <c r="T1029" i="21"/>
  <c r="M1030" i="21"/>
  <c r="T1033" i="21"/>
  <c r="M1034" i="21"/>
  <c r="T624" i="21"/>
  <c r="M625" i="21"/>
  <c r="T1018" i="21"/>
  <c r="T1019" i="21"/>
  <c r="T651" i="21"/>
  <c r="M652" i="21"/>
  <c r="T237" i="21"/>
  <c r="T484" i="21"/>
  <c r="T687" i="21"/>
  <c r="M688" i="21"/>
  <c r="T663" i="21"/>
  <c r="M664" i="21"/>
  <c r="M687" i="21"/>
  <c r="T686" i="21"/>
  <c r="T1151" i="21"/>
  <c r="M1152" i="21"/>
  <c r="M683" i="21"/>
  <c r="T682" i="21"/>
  <c r="T673" i="21"/>
  <c r="M674" i="21"/>
  <c r="M750" i="21"/>
  <c r="T748" i="21"/>
  <c r="M757" i="21"/>
  <c r="T756" i="21"/>
  <c r="T516" i="21"/>
  <c r="T197" i="21"/>
  <c r="M517" i="21"/>
  <c r="T194" i="21"/>
  <c r="T513" i="21"/>
  <c r="T404" i="21"/>
  <c r="M405" i="21"/>
  <c r="T637" i="21"/>
  <c r="M638" i="21"/>
  <c r="T605" i="21"/>
  <c r="M606" i="21"/>
  <c r="T592" i="21"/>
  <c r="M593" i="21"/>
  <c r="T745" i="21"/>
  <c r="T744" i="21"/>
  <c r="M746" i="21"/>
  <c r="T677" i="21"/>
  <c r="M678" i="21"/>
  <c r="T127" i="21"/>
  <c r="M128" i="21"/>
  <c r="T7" i="21"/>
  <c r="M8" i="21"/>
  <c r="T500" i="21"/>
  <c r="T925" i="21"/>
  <c r="M501" i="21"/>
  <c r="M926" i="21"/>
  <c r="T46" i="21"/>
  <c r="M47" i="21"/>
  <c r="T528" i="21"/>
  <c r="M529" i="21"/>
  <c r="T6" i="21"/>
  <c r="M7" i="21"/>
  <c r="T473" i="21"/>
  <c r="T226" i="21"/>
  <c r="M474" i="21"/>
  <c r="M227" i="21"/>
  <c r="T475" i="21"/>
  <c r="T228" i="21"/>
  <c r="T434" i="21"/>
  <c r="T867" i="21"/>
  <c r="T470" i="21"/>
  <c r="M1163" i="21"/>
  <c r="M1142" i="21"/>
  <c r="M1131" i="21"/>
  <c r="M1109" i="21"/>
  <c r="M1098" i="21"/>
  <c r="M1088" i="21"/>
  <c r="M1012" i="21"/>
  <c r="M1001" i="21"/>
  <c r="M980" i="21"/>
  <c r="M969" i="21"/>
  <c r="M959" i="21"/>
  <c r="M916" i="21"/>
  <c r="M905" i="21"/>
  <c r="M895" i="21"/>
  <c r="M884" i="21"/>
  <c r="M566" i="21"/>
  <c r="M555" i="21"/>
  <c r="M523" i="21"/>
  <c r="M486" i="21"/>
  <c r="M500" i="21"/>
  <c r="M451" i="21"/>
  <c r="M431" i="21"/>
  <c r="M249" i="21"/>
  <c r="M257" i="21"/>
  <c r="M214" i="21"/>
  <c r="M140" i="21"/>
  <c r="M126" i="21"/>
  <c r="M114" i="21"/>
  <c r="M101" i="21"/>
  <c r="M77" i="21"/>
  <c r="M65" i="21"/>
  <c r="M52" i="21"/>
  <c r="M41" i="21"/>
  <c r="M14" i="21"/>
  <c r="T364" i="21"/>
  <c r="T889" i="21"/>
  <c r="M890" i="21"/>
  <c r="T392" i="21"/>
  <c r="M393" i="21"/>
  <c r="T655" i="21"/>
  <c r="M656" i="21"/>
  <c r="T1041" i="21"/>
  <c r="T900" i="21"/>
  <c r="M1042" i="21"/>
  <c r="T1143" i="21"/>
  <c r="M1144" i="21"/>
  <c r="T1135" i="21"/>
  <c r="M1136" i="21"/>
  <c r="T58" i="21"/>
  <c r="T56" i="21"/>
  <c r="M59" i="21"/>
  <c r="T912" i="21"/>
  <c r="T914" i="21"/>
  <c r="M728" i="21"/>
  <c r="T727" i="21"/>
  <c r="T730" i="21"/>
  <c r="M731" i="21"/>
  <c r="T719" i="21"/>
  <c r="M720" i="21"/>
  <c r="T710" i="21"/>
  <c r="M711" i="21"/>
  <c r="T662" i="21"/>
  <c r="M663" i="21"/>
  <c r="T735" i="21"/>
  <c r="M736" i="21"/>
  <c r="T733" i="21"/>
  <c r="M734" i="21"/>
  <c r="M733" i="21"/>
  <c r="T732" i="21"/>
  <c r="T30" i="21"/>
  <c r="M31" i="21"/>
  <c r="T972" i="21"/>
  <c r="M974" i="21"/>
  <c r="M763" i="21"/>
  <c r="T762" i="21"/>
  <c r="T774" i="21"/>
  <c r="M775" i="21"/>
  <c r="M767" i="21"/>
  <c r="T766" i="21"/>
  <c r="T646" i="21"/>
  <c r="M647" i="21"/>
  <c r="T118" i="21"/>
  <c r="M119" i="21"/>
  <c r="M633" i="21"/>
  <c r="T632" i="21"/>
  <c r="T111" i="21"/>
  <c r="M112" i="21"/>
  <c r="T207" i="21"/>
  <c r="M208" i="21"/>
  <c r="T395" i="21"/>
  <c r="M396" i="21"/>
  <c r="T199" i="21"/>
  <c r="M200" i="21"/>
  <c r="T214" i="21"/>
  <c r="M215" i="21"/>
  <c r="T573" i="21"/>
  <c r="M574" i="21"/>
  <c r="T586" i="21"/>
  <c r="T576" i="21"/>
  <c r="T587" i="21"/>
  <c r="M588" i="21"/>
  <c r="T589" i="21"/>
  <c r="M590" i="21"/>
  <c r="M573" i="21"/>
  <c r="T572" i="21"/>
  <c r="T699" i="21"/>
  <c r="M700" i="21"/>
  <c r="T245" i="21"/>
  <c r="M246" i="21"/>
  <c r="T456" i="21"/>
  <c r="T175" i="21"/>
  <c r="M176" i="21"/>
  <c r="T241" i="21"/>
  <c r="T454" i="21"/>
  <c r="T665" i="21"/>
  <c r="M666" i="21"/>
  <c r="T552" i="21"/>
  <c r="M553" i="21"/>
  <c r="T688" i="21"/>
  <c r="M689" i="21"/>
  <c r="T965" i="21"/>
  <c r="T954" i="21"/>
  <c r="T666" i="21"/>
  <c r="M667" i="21"/>
  <c r="T501" i="21"/>
  <c r="T926" i="21"/>
  <c r="T502" i="21"/>
  <c r="T927" i="21"/>
  <c r="M503" i="21"/>
  <c r="T681" i="21"/>
  <c r="M682" i="21"/>
  <c r="M671" i="21"/>
  <c r="T670" i="21"/>
  <c r="T791" i="21"/>
  <c r="T790" i="21"/>
  <c r="M792" i="21"/>
  <c r="T783" i="21"/>
  <c r="M791" i="21"/>
  <c r="T680" i="21"/>
  <c r="M681" i="21"/>
  <c r="T382" i="21"/>
  <c r="M383" i="21"/>
  <c r="T119" i="21"/>
  <c r="M120" i="21"/>
  <c r="T591" i="21"/>
  <c r="M592" i="21"/>
  <c r="T223" i="21"/>
  <c r="T432" i="21"/>
  <c r="M224" i="21"/>
  <c r="M676" i="21"/>
  <c r="T675" i="21"/>
  <c r="T1171" i="21"/>
  <c r="M1172" i="21"/>
  <c r="T873" i="21"/>
  <c r="T440" i="21"/>
  <c r="M874" i="21"/>
  <c r="T186" i="21"/>
  <c r="T467" i="21"/>
  <c r="T465" i="21"/>
  <c r="T184" i="21"/>
  <c r="M466" i="21"/>
  <c r="M185" i="21"/>
  <c r="T122" i="21"/>
  <c r="M123" i="21"/>
  <c r="T930" i="21"/>
  <c r="T505" i="21"/>
  <c r="M1173" i="21"/>
  <c r="M1162" i="21"/>
  <c r="M1151" i="21"/>
  <c r="M1141" i="21"/>
  <c r="M1118" i="21"/>
  <c r="M1108" i="21"/>
  <c r="M1097" i="21"/>
  <c r="M1086" i="21"/>
  <c r="M1064" i="21"/>
  <c r="M1043" i="21"/>
  <c r="M1032" i="21"/>
  <c r="M1021" i="21"/>
  <c r="M1011" i="21"/>
  <c r="M979" i="21"/>
  <c r="M957" i="21"/>
  <c r="M947" i="21"/>
  <c r="M936" i="21"/>
  <c r="M915" i="21"/>
  <c r="M883" i="21"/>
  <c r="M554" i="21"/>
  <c r="M543" i="21"/>
  <c r="M532" i="21"/>
  <c r="M522" i="21"/>
  <c r="M511" i="21"/>
  <c r="M485" i="21"/>
  <c r="M480" i="21"/>
  <c r="M475" i="21"/>
  <c r="M449" i="21"/>
  <c r="M441" i="21"/>
  <c r="M435" i="21"/>
  <c r="M248" i="21"/>
  <c r="M255" i="21"/>
  <c r="M236" i="21"/>
  <c r="M225" i="21"/>
  <c r="M213" i="21"/>
  <c r="M202" i="21"/>
  <c r="M178" i="21"/>
  <c r="M164" i="21"/>
  <c r="M150" i="21"/>
  <c r="M138" i="21"/>
  <c r="M125" i="21"/>
  <c r="M113" i="21"/>
  <c r="M100" i="21"/>
  <c r="M89" i="21"/>
  <c r="M76" i="21"/>
  <c r="M62" i="21"/>
  <c r="M38" i="21"/>
  <c r="M13" i="21"/>
  <c r="T933" i="21"/>
  <c r="M934" i="21"/>
  <c r="M697" i="21"/>
  <c r="T696" i="21"/>
  <c r="T154" i="21"/>
  <c r="T151" i="21"/>
  <c r="M155" i="21"/>
  <c r="T1132" i="21"/>
  <c r="T898" i="21"/>
  <c r="T1044" i="21"/>
  <c r="T903" i="21"/>
  <c r="T1056" i="21"/>
  <c r="T1055" i="21"/>
  <c r="T375" i="21"/>
  <c r="M376" i="21"/>
  <c r="T54" i="21"/>
  <c r="M55" i="21"/>
  <c r="T1118" i="21"/>
  <c r="M1120" i="21"/>
  <c r="M380" i="21"/>
  <c r="T379" i="21"/>
  <c r="T55" i="21"/>
  <c r="M56" i="21"/>
  <c r="T723" i="21"/>
  <c r="M724" i="21"/>
  <c r="T913" i="21"/>
  <c r="M914" i="21"/>
  <c r="T720" i="21"/>
  <c r="M721" i="21"/>
  <c r="T34" i="21"/>
  <c r="M35" i="21"/>
  <c r="T536" i="21"/>
  <c r="M537" i="21"/>
  <c r="T715" i="21"/>
  <c r="M716" i="21"/>
  <c r="T717" i="21"/>
  <c r="M718" i="21"/>
  <c r="T718" i="21"/>
  <c r="M719" i="21"/>
  <c r="T18" i="21"/>
  <c r="M19" i="21"/>
  <c r="T540" i="21"/>
  <c r="M541" i="21"/>
  <c r="T764" i="21"/>
  <c r="M765" i="21"/>
  <c r="T1094" i="21"/>
  <c r="M1095" i="21"/>
  <c r="T1098" i="21"/>
  <c r="M1099" i="21"/>
  <c r="T630" i="21"/>
  <c r="M631" i="21"/>
  <c r="T645" i="21"/>
  <c r="M646" i="21"/>
  <c r="M778" i="21"/>
  <c r="T777" i="21"/>
  <c r="T78" i="21"/>
  <c r="M79" i="21"/>
  <c r="T785" i="21"/>
  <c r="M786" i="21"/>
  <c r="M644" i="21"/>
  <c r="T643" i="21"/>
  <c r="T397" i="21"/>
  <c r="M398" i="21"/>
  <c r="T391" i="21"/>
  <c r="M392" i="21"/>
  <c r="T210" i="21"/>
  <c r="M211" i="21"/>
  <c r="T198" i="21"/>
  <c r="T517" i="21"/>
  <c r="T2" i="21"/>
  <c r="M3" i="21"/>
  <c r="T162" i="21"/>
  <c r="M163" i="21"/>
  <c r="T166" i="21"/>
  <c r="M167" i="21"/>
  <c r="T158" i="21"/>
  <c r="M159" i="21"/>
  <c r="T653" i="21"/>
  <c r="M654" i="21"/>
  <c r="T167" i="21"/>
  <c r="M168" i="21"/>
  <c r="T171" i="21"/>
  <c r="T486" i="21"/>
  <c r="M172" i="21"/>
  <c r="T494" i="21"/>
  <c r="M495" i="21"/>
  <c r="T742" i="21"/>
  <c r="M743" i="21"/>
  <c r="M665" i="21"/>
  <c r="T664" i="21"/>
  <c r="T1005" i="21"/>
  <c r="M1006" i="21"/>
  <c r="T872" i="21"/>
  <c r="T439" i="21"/>
  <c r="M440" i="21"/>
  <c r="T438" i="21"/>
  <c r="T871" i="21"/>
  <c r="M648" i="21"/>
  <c r="T647" i="21"/>
  <c r="T671" i="21"/>
  <c r="M672" i="21"/>
  <c r="M749" i="21"/>
  <c r="T747" i="21"/>
  <c r="M748" i="21"/>
  <c r="T601" i="21"/>
  <c r="M602" i="21"/>
  <c r="T749" i="21"/>
  <c r="M756" i="21"/>
  <c r="T672" i="21"/>
  <c r="M673" i="21"/>
  <c r="T781" i="21"/>
  <c r="M782" i="21"/>
  <c r="T216" i="21"/>
  <c r="T425" i="21"/>
  <c r="M426" i="21"/>
  <c r="T217" i="21"/>
  <c r="T426" i="21"/>
  <c r="T403" i="21"/>
  <c r="M404" i="21"/>
  <c r="T429" i="21"/>
  <c r="T220" i="21"/>
  <c r="T222" i="21"/>
  <c r="T431" i="21"/>
  <c r="M223" i="21"/>
  <c r="T508" i="21"/>
  <c r="T189" i="21"/>
  <c r="M509" i="21"/>
  <c r="M793" i="21"/>
  <c r="T792" i="21"/>
  <c r="M607" i="21"/>
  <c r="T606" i="21"/>
  <c r="T453" i="21"/>
  <c r="T240" i="21"/>
  <c r="T10" i="21"/>
  <c r="M11" i="21"/>
  <c r="T239" i="21"/>
  <c r="T452" i="21"/>
  <c r="T1147" i="21"/>
  <c r="M1148" i="21"/>
  <c r="T233" i="21"/>
  <c r="T480" i="21"/>
  <c r="T130" i="21"/>
  <c r="M131" i="21"/>
  <c r="T477" i="21"/>
  <c r="T230" i="21"/>
  <c r="M231" i="21"/>
  <c r="T1013" i="21"/>
  <c r="M1014" i="21"/>
  <c r="T225" i="21"/>
  <c r="T472" i="21"/>
  <c r="T229" i="21"/>
  <c r="T476" i="21"/>
  <c r="T74" i="21"/>
  <c r="M75" i="21"/>
  <c r="T435" i="21"/>
  <c r="T868" i="21"/>
  <c r="M1171" i="21"/>
  <c r="M1161" i="21"/>
  <c r="M1150" i="21"/>
  <c r="M1139" i="21"/>
  <c r="M1129" i="21"/>
  <c r="M1106" i="21"/>
  <c r="M1096" i="21"/>
  <c r="M1074" i="21"/>
  <c r="M1063" i="21"/>
  <c r="M1052" i="21"/>
  <c r="M1031" i="21"/>
  <c r="M1020" i="21"/>
  <c r="M1009" i="21"/>
  <c r="M999" i="21"/>
  <c r="M988" i="21"/>
  <c r="M977" i="21"/>
  <c r="M967" i="21"/>
  <c r="M956" i="21"/>
  <c r="M945" i="21"/>
  <c r="M935" i="21"/>
  <c r="M924" i="21"/>
  <c r="M903" i="21"/>
  <c r="M892" i="21"/>
  <c r="M881" i="21"/>
  <c r="M552" i="21"/>
  <c r="M542" i="21"/>
  <c r="M531" i="21"/>
  <c r="M504" i="21"/>
  <c r="M498" i="21"/>
  <c r="M493" i="21"/>
  <c r="M448" i="21"/>
  <c r="M468" i="21"/>
  <c r="M457" i="21"/>
  <c r="M424" i="21"/>
  <c r="M247" i="21"/>
  <c r="M254" i="21"/>
  <c r="M234" i="21"/>
  <c r="M222" i="21"/>
  <c r="M212" i="21"/>
  <c r="M199" i="21"/>
  <c r="M162" i="21"/>
  <c r="M149" i="21"/>
  <c r="M124" i="21"/>
  <c r="M110" i="21"/>
  <c r="M98" i="21"/>
  <c r="M86" i="21"/>
  <c r="M74" i="21"/>
  <c r="M61" i="21"/>
  <c r="M49" i="21"/>
  <c r="M37" i="21"/>
  <c r="M25" i="21"/>
  <c r="M12" i="21"/>
  <c r="T1139" i="21"/>
  <c r="M1140" i="21"/>
  <c r="T656" i="21"/>
  <c r="M657" i="21"/>
  <c r="T143" i="21"/>
  <c r="M144" i="21"/>
  <c r="T1129" i="21"/>
  <c r="T895" i="21"/>
  <c r="M375" i="21"/>
  <c r="T411" i="21"/>
  <c r="M412" i="21"/>
  <c r="T1120" i="21"/>
  <c r="T264" i="21"/>
  <c r="T1065" i="21"/>
  <c r="T1054" i="21"/>
  <c r="M1066" i="21"/>
  <c r="T885" i="21"/>
  <c r="M886" i="21"/>
  <c r="T1046" i="21"/>
  <c r="T905" i="21"/>
  <c r="M906" i="21"/>
  <c r="T919" i="21"/>
  <c r="T907" i="21"/>
  <c r="T692" i="21"/>
  <c r="M693" i="21"/>
  <c r="T26" i="21"/>
  <c r="M27" i="21"/>
  <c r="T693" i="21"/>
  <c r="M699" i="21"/>
  <c r="M694" i="21"/>
  <c r="T981" i="21"/>
  <c r="M982" i="21"/>
  <c r="T1090" i="21"/>
  <c r="M1091" i="21"/>
  <c r="T1086" i="21"/>
  <c r="M1087" i="21"/>
  <c r="T631" i="21"/>
  <c r="M632" i="21"/>
  <c r="T761" i="21"/>
  <c r="M762" i="21"/>
  <c r="T753" i="21"/>
  <c r="M754" i="21"/>
  <c r="T633" i="21"/>
  <c r="M634" i="21"/>
  <c r="T102" i="21"/>
  <c r="M103" i="21"/>
  <c r="T110" i="21"/>
  <c r="M111" i="21"/>
  <c r="T389" i="21"/>
  <c r="M390" i="21"/>
  <c r="M623" i="21"/>
  <c r="T622" i="21"/>
  <c r="M1159" i="21"/>
  <c r="M1149" i="21"/>
  <c r="M1138" i="21"/>
  <c r="M1127" i="21"/>
  <c r="M1116" i="21"/>
  <c r="M1105" i="21"/>
  <c r="M1094" i="21"/>
  <c r="M1073" i="21"/>
  <c r="M1061" i="21"/>
  <c r="M1051" i="21"/>
  <c r="M1040" i="21"/>
  <c r="M1029" i="21"/>
  <c r="M1019" i="21"/>
  <c r="M1008" i="21"/>
  <c r="M997" i="21"/>
  <c r="M965" i="21"/>
  <c r="M955" i="21"/>
  <c r="M944" i="21"/>
  <c r="M923" i="21"/>
  <c r="M912" i="21"/>
  <c r="M901" i="21"/>
  <c r="M891" i="21"/>
  <c r="M880" i="21"/>
  <c r="M869" i="21"/>
  <c r="M551" i="21"/>
  <c r="M540" i="21"/>
  <c r="M530" i="21"/>
  <c r="M519" i="21"/>
  <c r="M479" i="21"/>
  <c r="M473" i="21"/>
  <c r="M447" i="21"/>
  <c r="M439" i="21"/>
  <c r="M434" i="21"/>
  <c r="M429" i="21"/>
  <c r="M265" i="21"/>
  <c r="M245" i="21"/>
  <c r="M253" i="21"/>
  <c r="M233" i="21"/>
  <c r="M221" i="21"/>
  <c r="M198" i="21"/>
  <c r="M187" i="21"/>
  <c r="M122" i="21"/>
  <c r="M109" i="21"/>
  <c r="M97" i="21"/>
  <c r="M73" i="21"/>
  <c r="M36" i="21"/>
  <c r="M22" i="21"/>
  <c r="M10" i="21"/>
  <c r="T483" i="21"/>
  <c r="T236" i="21"/>
  <c r="T242" i="21"/>
  <c r="T455" i="21"/>
  <c r="T966" i="21"/>
  <c r="T955" i="21"/>
  <c r="T1021" i="21"/>
  <c r="T1020" i="21"/>
  <c r="T515" i="21"/>
  <c r="T196" i="21"/>
  <c r="T514" i="21"/>
  <c r="T195" i="21"/>
  <c r="T511" i="21"/>
  <c r="T192" i="21"/>
  <c r="T190" i="21"/>
  <c r="T509" i="21"/>
  <c r="T487" i="21"/>
  <c r="T172" i="21"/>
  <c r="T488" i="21"/>
  <c r="T173" i="21"/>
  <c r="T179" i="21"/>
  <c r="T460" i="21"/>
  <c r="T182" i="21"/>
  <c r="T463" i="21"/>
  <c r="T468" i="21"/>
  <c r="T187" i="21"/>
  <c r="T464" i="21"/>
  <c r="T183" i="21"/>
  <c r="M1107" i="21"/>
  <c r="M1026" i="21"/>
  <c r="M1018" i="21"/>
  <c r="M994" i="21"/>
  <c r="M986" i="21"/>
  <c r="M978" i="21"/>
  <c r="M938" i="21"/>
  <c r="M488" i="21"/>
  <c r="M446" i="21"/>
  <c r="M464" i="21"/>
  <c r="M428" i="21"/>
  <c r="M243" i="21"/>
  <c r="M196" i="21"/>
  <c r="M188" i="21"/>
  <c r="M180" i="21"/>
  <c r="M107" i="21"/>
  <c r="M83" i="21"/>
  <c r="M67" i="21"/>
  <c r="M600" i="21"/>
  <c r="M794" i="21"/>
  <c r="M783" i="21"/>
  <c r="M703" i="21"/>
  <c r="M630" i="21"/>
  <c r="T793" i="21"/>
  <c r="T400" i="21"/>
  <c r="M702" i="21"/>
  <c r="M640" i="21"/>
  <c r="M597" i="21"/>
  <c r="T778" i="21"/>
  <c r="T604" i="21"/>
  <c r="M670" i="21"/>
  <c r="M596" i="21"/>
  <c r="M790" i="21"/>
  <c r="M768" i="21"/>
  <c r="M758" i="21"/>
  <c r="M747" i="21"/>
  <c r="T634" i="21"/>
  <c r="M635" i="21"/>
  <c r="T117" i="21"/>
  <c r="T106" i="21"/>
  <c r="T168" i="21"/>
  <c r="T169" i="21"/>
  <c r="T160" i="21"/>
  <c r="T870" i="21"/>
  <c r="T437" i="21"/>
  <c r="T424" i="21"/>
  <c r="T215" i="21"/>
  <c r="T427" i="21"/>
  <c r="T218" i="21"/>
  <c r="T459" i="21"/>
  <c r="T178" i="21"/>
  <c r="T180" i="21"/>
  <c r="T461" i="21"/>
  <c r="T462" i="21"/>
  <c r="T181" i="21"/>
  <c r="T507" i="21"/>
  <c r="T188" i="21"/>
  <c r="T506" i="21"/>
  <c r="T931" i="21"/>
  <c r="M1168" i="21"/>
  <c r="M1071" i="21"/>
  <c r="M1022" i="21"/>
  <c r="M958" i="21"/>
  <c r="M950" i="21"/>
  <c r="M565" i="21"/>
  <c r="M442" i="21"/>
  <c r="M462" i="21"/>
  <c r="M256" i="21"/>
  <c r="M184" i="21"/>
  <c r="M63" i="21"/>
  <c r="M15" i="21"/>
  <c r="M402" i="21"/>
  <c r="M709" i="21"/>
  <c r="M690" i="21"/>
  <c r="M680" i="21"/>
  <c r="T590" i="21"/>
  <c r="M614" i="21"/>
  <c r="T594" i="21"/>
  <c r="M399" i="21"/>
  <c r="M686" i="21"/>
  <c r="Y859" i="21"/>
  <c r="Y850" i="21"/>
  <c r="Y842" i="21"/>
  <c r="Y834" i="21"/>
  <c r="Y826" i="21"/>
  <c r="Y818" i="21"/>
  <c r="Y810" i="21"/>
  <c r="Y802" i="21"/>
  <c r="Y422" i="21"/>
  <c r="Y405" i="21"/>
  <c r="Y397" i="21"/>
  <c r="Y389" i="21"/>
  <c r="Y381" i="21"/>
  <c r="Y364" i="21"/>
  <c r="Y736" i="21"/>
  <c r="Y728" i="21"/>
  <c r="Y720" i="21"/>
  <c r="Y712" i="21"/>
  <c r="Y704" i="21"/>
  <c r="Y696" i="21"/>
  <c r="Y688" i="21"/>
  <c r="Y680" i="21"/>
  <c r="Y672" i="21"/>
  <c r="Y664" i="21"/>
  <c r="Y656" i="21"/>
  <c r="Y648" i="21"/>
  <c r="Y640" i="21"/>
  <c r="Y632" i="21"/>
  <c r="Y624" i="21"/>
  <c r="Y616" i="21"/>
  <c r="Y608" i="21"/>
  <c r="Y600" i="21"/>
  <c r="Y592" i="21"/>
  <c r="Y584" i="21"/>
  <c r="Y576" i="21"/>
  <c r="Y794" i="21"/>
  <c r="Y786" i="21"/>
  <c r="Y778" i="21"/>
  <c r="Y770" i="21"/>
  <c r="Y762" i="21"/>
  <c r="Y754" i="21"/>
  <c r="Y746" i="21"/>
  <c r="Y1163" i="21"/>
  <c r="Y1139" i="21"/>
  <c r="Y1131" i="21"/>
  <c r="Y1114" i="21"/>
  <c r="Y1065" i="21"/>
  <c r="Y1057" i="21"/>
  <c r="Y1041" i="21"/>
  <c r="Y1033" i="21"/>
  <c r="Y1017" i="21"/>
  <c r="Y1001" i="21"/>
  <c r="Y985" i="21"/>
  <c r="Y961" i="21"/>
  <c r="Y921" i="21"/>
  <c r="Y913" i="21"/>
  <c r="Y905" i="21"/>
  <c r="Y889" i="21"/>
  <c r="Y568" i="21"/>
  <c r="Y560" i="21"/>
  <c r="Y528" i="21"/>
  <c r="Y512" i="21"/>
  <c r="Y487" i="21"/>
  <c r="Y494" i="21"/>
  <c r="Y471" i="21"/>
  <c r="Y468" i="21"/>
  <c r="Y432" i="21"/>
  <c r="Y424" i="21"/>
  <c r="A249" i="21"/>
  <c r="Y249" i="21" s="1"/>
  <c r="A259" i="21"/>
  <c r="Y259" i="21" s="1"/>
  <c r="A242" i="21"/>
  <c r="Y242" i="21" s="1"/>
  <c r="A234" i="21"/>
  <c r="Y234" i="21" s="1"/>
  <c r="A226" i="21"/>
  <c r="Y226" i="21" s="1"/>
  <c r="A218" i="21"/>
  <c r="Y218" i="21" s="1"/>
  <c r="A210" i="21"/>
  <c r="Y210" i="21" s="1"/>
  <c r="A203" i="21"/>
  <c r="Y203" i="21" s="1"/>
  <c r="A195" i="21"/>
  <c r="Y195" i="21" s="1"/>
  <c r="A187" i="21"/>
  <c r="Y187" i="21" s="1"/>
  <c r="A179" i="21"/>
  <c r="Y179" i="21" s="1"/>
  <c r="A171" i="21"/>
  <c r="Y171" i="21" s="1"/>
  <c r="A162" i="21"/>
  <c r="Y162" i="21" s="1"/>
  <c r="A154" i="21"/>
  <c r="Y154" i="21" s="1"/>
  <c r="A146" i="21"/>
  <c r="Y146" i="21" s="1"/>
  <c r="A138" i="21"/>
  <c r="Y138" i="21" s="1"/>
  <c r="A130" i="21"/>
  <c r="Y130" i="21" s="1"/>
  <c r="A122" i="21"/>
  <c r="Y122" i="21" s="1"/>
  <c r="A114" i="21"/>
  <c r="Y114" i="21" s="1"/>
  <c r="A106" i="21"/>
  <c r="Y106" i="21" s="1"/>
  <c r="A98" i="21"/>
  <c r="Y98" i="21" s="1"/>
  <c r="A90" i="21"/>
  <c r="Y90" i="21" s="1"/>
  <c r="A82" i="21"/>
  <c r="Y82" i="21" s="1"/>
  <c r="A74" i="21"/>
  <c r="Y74" i="21" s="1"/>
  <c r="A66" i="21"/>
  <c r="Y66" i="21" s="1"/>
  <c r="A58" i="21"/>
  <c r="Y58" i="21" s="1"/>
  <c r="A50" i="21"/>
  <c r="Y50" i="21" s="1"/>
  <c r="A42" i="21"/>
  <c r="Y42" i="21" s="1"/>
  <c r="A10" i="21"/>
  <c r="Y10" i="21" s="1"/>
  <c r="A2" i="21"/>
  <c r="Y1172" i="21"/>
  <c r="Y1148" i="21"/>
  <c r="Y1140" i="21"/>
  <c r="Y1132" i="21"/>
  <c r="Y1124" i="21"/>
  <c r="Y1115" i="21"/>
  <c r="Y1099" i="21"/>
  <c r="Y1091" i="21"/>
  <c r="Y1066" i="21"/>
  <c r="Y1058" i="21"/>
  <c r="Y1042" i="21"/>
  <c r="Y1018" i="21"/>
  <c r="Y1010" i="21"/>
  <c r="Y1002" i="21"/>
  <c r="Y994" i="21"/>
  <c r="Y986" i="21"/>
  <c r="Y970" i="21"/>
  <c r="Y962" i="21"/>
  <c r="Y954" i="21"/>
  <c r="Y946" i="21"/>
  <c r="Y930" i="21"/>
  <c r="Y914" i="21"/>
  <c r="Y898" i="21"/>
  <c r="Y890" i="21"/>
  <c r="Y882" i="21"/>
  <c r="Y569" i="21"/>
  <c r="Y561" i="21"/>
  <c r="Y537" i="21"/>
  <c r="Y529" i="21"/>
  <c r="Y521" i="21"/>
  <c r="Y488" i="21"/>
  <c r="Y503" i="21"/>
  <c r="Y499" i="21"/>
  <c r="Y464" i="21"/>
  <c r="Y460" i="21"/>
  <c r="Y428" i="21"/>
  <c r="Y452" i="21"/>
  <c r="B252" i="21"/>
  <c r="B244" i="21"/>
  <c r="B254" i="21"/>
  <c r="B237" i="21"/>
  <c r="B229" i="21"/>
  <c r="B221" i="21"/>
  <c r="B213" i="21"/>
  <c r="B206" i="21"/>
  <c r="B198" i="21"/>
  <c r="B190" i="21"/>
  <c r="B182" i="21"/>
  <c r="B174" i="21"/>
  <c r="B165" i="21"/>
  <c r="B157" i="21"/>
  <c r="B149" i="21"/>
  <c r="B141" i="21"/>
  <c r="B133" i="21"/>
  <c r="B125" i="21"/>
  <c r="B117" i="21"/>
  <c r="B109" i="21"/>
  <c r="B101" i="21"/>
  <c r="B93" i="21"/>
  <c r="B85" i="21"/>
  <c r="B77" i="21"/>
  <c r="B69" i="21"/>
  <c r="B61" i="21"/>
  <c r="B53" i="21"/>
  <c r="B45" i="21"/>
  <c r="B37" i="21"/>
  <c r="B29" i="21"/>
  <c r="B21" i="21"/>
  <c r="B13" i="21"/>
  <c r="B5" i="21"/>
  <c r="B263" i="21"/>
  <c r="B246" i="21"/>
  <c r="B256" i="21"/>
  <c r="B239" i="21"/>
  <c r="B231" i="21"/>
  <c r="B223" i="21"/>
  <c r="B215" i="21"/>
  <c r="B207" i="21"/>
  <c r="B200" i="21"/>
  <c r="B192" i="21"/>
  <c r="B184" i="21"/>
  <c r="B176" i="21"/>
  <c r="B167" i="21"/>
  <c r="B159" i="21"/>
  <c r="B151" i="21"/>
  <c r="B143" i="21"/>
  <c r="B135" i="21"/>
  <c r="B127" i="21"/>
  <c r="B119" i="21"/>
  <c r="B111" i="21"/>
  <c r="B103" i="21"/>
  <c r="B95" i="21"/>
  <c r="B87" i="21"/>
  <c r="B79" i="21"/>
  <c r="B71" i="21"/>
  <c r="B63" i="21"/>
  <c r="B55" i="21"/>
  <c r="B47" i="21"/>
  <c r="B39" i="21"/>
  <c r="B31" i="21"/>
  <c r="B23" i="21"/>
  <c r="B15" i="21"/>
  <c r="B7" i="21"/>
  <c r="A250" i="21"/>
  <c r="Y250" i="21" s="1"/>
  <c r="A260" i="21"/>
  <c r="Y260" i="21" s="1"/>
  <c r="A243" i="21"/>
  <c r="Y243" i="21" s="1"/>
  <c r="A235" i="21"/>
  <c r="Y235" i="21" s="1"/>
  <c r="A227" i="21"/>
  <c r="Y227" i="21" s="1"/>
  <c r="A219" i="21"/>
  <c r="Y219" i="21" s="1"/>
  <c r="A211" i="21"/>
  <c r="Y211" i="21" s="1"/>
  <c r="A204" i="21"/>
  <c r="Y204" i="21" s="1"/>
  <c r="A196" i="21"/>
  <c r="Y196" i="21" s="1"/>
  <c r="A188" i="21"/>
  <c r="Y188" i="21" s="1"/>
  <c r="A180" i="21"/>
  <c r="Y180" i="21" s="1"/>
  <c r="A172" i="21"/>
  <c r="Y172" i="21" s="1"/>
  <c r="A163" i="21"/>
  <c r="Y163" i="21" s="1"/>
  <c r="A155" i="21"/>
  <c r="Y155" i="21" s="1"/>
  <c r="A147" i="21"/>
  <c r="Y147" i="21" s="1"/>
  <c r="A139" i="21"/>
  <c r="Y139" i="21" s="1"/>
  <c r="A131" i="21"/>
  <c r="Y131" i="21" s="1"/>
  <c r="A123" i="21"/>
  <c r="Y123" i="21" s="1"/>
  <c r="A115" i="21"/>
  <c r="Y115" i="21" s="1"/>
  <c r="A107" i="21"/>
  <c r="Y107" i="21" s="1"/>
  <c r="A99" i="21"/>
  <c r="Y99" i="21" s="1"/>
  <c r="A91" i="21"/>
  <c r="Y91" i="21" s="1"/>
  <c r="A83" i="21"/>
  <c r="Y83" i="21" s="1"/>
  <c r="A75" i="21"/>
  <c r="Y75" i="21" s="1"/>
  <c r="A67" i="21"/>
  <c r="Y67" i="21" s="1"/>
  <c r="A59" i="21"/>
  <c r="Y59" i="21" s="1"/>
  <c r="A51" i="21"/>
  <c r="Y51" i="21" s="1"/>
  <c r="A43" i="21"/>
  <c r="Y43" i="21" s="1"/>
  <c r="A35" i="21"/>
  <c r="Y35" i="21" s="1"/>
  <c r="A27" i="21"/>
  <c r="Y27" i="21" s="1"/>
  <c r="A19" i="21"/>
  <c r="Y19" i="21" s="1"/>
  <c r="A11" i="21"/>
  <c r="Y11" i="21" s="1"/>
  <c r="A3" i="21"/>
  <c r="Y3" i="21" s="1"/>
  <c r="Y860" i="21"/>
  <c r="Y851" i="21"/>
  <c r="Y843" i="21"/>
  <c r="Y835" i="21"/>
  <c r="Y827" i="21"/>
  <c r="Y819" i="21"/>
  <c r="Y811" i="21"/>
  <c r="Y803" i="21"/>
  <c r="Y423" i="21"/>
  <c r="Y406" i="21"/>
  <c r="Y398" i="21"/>
  <c r="Y390" i="21"/>
  <c r="Y382" i="21"/>
  <c r="Y365" i="21"/>
  <c r="Y737" i="21"/>
  <c r="Y729" i="21"/>
  <c r="Y721" i="21"/>
  <c r="Y713" i="21"/>
  <c r="Y705" i="21"/>
  <c r="A34" i="21"/>
  <c r="Y34" i="21" s="1"/>
  <c r="A26" i="21"/>
  <c r="Y26" i="21" s="1"/>
  <c r="A18" i="21"/>
  <c r="Y18" i="21" s="1"/>
  <c r="Y697" i="21"/>
  <c r="B249" i="21"/>
  <c r="B259" i="21"/>
  <c r="B242" i="21"/>
  <c r="B234" i="21"/>
  <c r="B226" i="21"/>
  <c r="B218" i="21"/>
  <c r="B210" i="21"/>
  <c r="B203" i="21"/>
  <c r="B195" i="21"/>
  <c r="B187" i="21"/>
  <c r="B179" i="21"/>
  <c r="B171" i="21"/>
  <c r="B162" i="21"/>
  <c r="B154" i="21"/>
  <c r="B146" i="21"/>
  <c r="B138" i="21"/>
  <c r="B130" i="21"/>
  <c r="B122" i="21"/>
  <c r="B114" i="21"/>
  <c r="B106" i="21"/>
  <c r="B98" i="21"/>
  <c r="B90" i="21"/>
  <c r="B82" i="21"/>
  <c r="B74" i="21"/>
  <c r="B66" i="21"/>
  <c r="B58" i="21"/>
  <c r="B50" i="21"/>
  <c r="B42" i="21"/>
  <c r="B34" i="21"/>
  <c r="B26" i="21"/>
  <c r="B18" i="21"/>
  <c r="B10" i="21"/>
  <c r="B2" i="21"/>
  <c r="B264" i="21"/>
  <c r="B247" i="21"/>
  <c r="B257" i="21"/>
  <c r="B240" i="21"/>
  <c r="B232" i="21"/>
  <c r="B224" i="21"/>
  <c r="B216" i="21"/>
  <c r="B208" i="21"/>
  <c r="B201" i="21"/>
  <c r="B193" i="21"/>
  <c r="B185" i="21"/>
  <c r="B177" i="21"/>
  <c r="B168" i="21"/>
  <c r="B160" i="21"/>
  <c r="B152" i="21"/>
  <c r="B144" i="21"/>
  <c r="B136" i="21"/>
  <c r="B128" i="21"/>
  <c r="B120" i="21"/>
  <c r="B112" i="21"/>
  <c r="B104" i="21"/>
  <c r="B96" i="21"/>
  <c r="B88" i="21"/>
  <c r="B80" i="21"/>
  <c r="B72" i="21"/>
  <c r="B64" i="21"/>
  <c r="B56" i="21"/>
  <c r="B48" i="21"/>
  <c r="B40" i="21"/>
  <c r="B32" i="21"/>
  <c r="B24" i="21"/>
  <c r="B16" i="21"/>
  <c r="B8" i="21"/>
  <c r="B262" i="21"/>
  <c r="B245" i="21"/>
  <c r="B255" i="21"/>
  <c r="B238" i="21"/>
  <c r="B230" i="21"/>
  <c r="B222" i="21"/>
  <c r="B214" i="21"/>
  <c r="B169" i="21"/>
  <c r="B199" i="21"/>
  <c r="B191" i="21"/>
  <c r="B183" i="21"/>
  <c r="B175" i="21"/>
  <c r="B166" i="21"/>
  <c r="B158" i="21"/>
  <c r="B150" i="21"/>
  <c r="B142" i="21"/>
  <c r="B134" i="21"/>
  <c r="B126" i="21"/>
  <c r="B118" i="21"/>
  <c r="B110" i="21"/>
  <c r="B102" i="21"/>
  <c r="B94" i="21"/>
  <c r="B86" i="21"/>
  <c r="B78" i="21"/>
  <c r="B70" i="21"/>
  <c r="B62" i="21"/>
  <c r="B54" i="21"/>
  <c r="B46" i="21"/>
  <c r="B38" i="21"/>
  <c r="B30" i="21"/>
  <c r="B22" i="21"/>
  <c r="B14" i="21"/>
  <c r="B6" i="21"/>
  <c r="B251" i="21"/>
  <c r="B261" i="21"/>
  <c r="B253" i="21"/>
  <c r="B236" i="21"/>
  <c r="B228" i="21"/>
  <c r="B220" i="21"/>
  <c r="B212" i="21"/>
  <c r="B205" i="21"/>
  <c r="B197" i="21"/>
  <c r="B189" i="21"/>
  <c r="B181" i="21"/>
  <c r="B173" i="21"/>
  <c r="B164" i="21"/>
  <c r="B156" i="21"/>
  <c r="B148" i="21"/>
  <c r="B140" i="21"/>
  <c r="B132" i="21"/>
  <c r="B124" i="21"/>
  <c r="B116" i="21"/>
  <c r="B108" i="21"/>
  <c r="B100" i="21"/>
  <c r="B92" i="21"/>
  <c r="B84" i="21"/>
  <c r="B76" i="21"/>
  <c r="B68" i="21"/>
  <c r="B60" i="21"/>
  <c r="B52" i="21"/>
  <c r="B44" i="21"/>
  <c r="B36" i="21"/>
  <c r="B28" i="21"/>
  <c r="B20" i="21"/>
  <c r="B12" i="21"/>
  <c r="B4" i="21"/>
  <c r="Y1052" i="21"/>
  <c r="Y1028" i="21"/>
  <c r="Y988" i="21"/>
  <c r="Y972" i="21"/>
  <c r="Y964" i="21"/>
  <c r="Y940" i="21"/>
  <c r="Y932" i="21"/>
  <c r="Y908" i="21"/>
  <c r="Y547" i="21"/>
  <c r="Y531" i="21"/>
  <c r="Y515" i="21"/>
  <c r="Y508" i="21"/>
  <c r="Y448" i="21"/>
  <c r="Y465" i="21"/>
  <c r="Y433" i="21"/>
  <c r="A252" i="21"/>
  <c r="Y252" i="21" s="1"/>
  <c r="A244" i="21"/>
  <c r="Y244" i="21" s="1"/>
  <c r="A254" i="21"/>
  <c r="Y254" i="21" s="1"/>
  <c r="A237" i="21"/>
  <c r="Y237" i="21" s="1"/>
  <c r="A229" i="21"/>
  <c r="Y229" i="21" s="1"/>
  <c r="A221" i="21"/>
  <c r="Y221" i="21" s="1"/>
  <c r="A206" i="21"/>
  <c r="Y206" i="21" s="1"/>
  <c r="A198" i="21"/>
  <c r="Y198" i="21" s="1"/>
  <c r="A190" i="21"/>
  <c r="Y190" i="21" s="1"/>
  <c r="A182" i="21"/>
  <c r="Y182" i="21" s="1"/>
  <c r="A174" i="21"/>
  <c r="Y174" i="21" s="1"/>
  <c r="A165" i="21"/>
  <c r="Y165" i="21" s="1"/>
  <c r="A157" i="21"/>
  <c r="Y157" i="21" s="1"/>
  <c r="A141" i="21"/>
  <c r="Y141" i="21" s="1"/>
  <c r="A117" i="21"/>
  <c r="Y117" i="21" s="1"/>
  <c r="A109" i="21"/>
  <c r="Y109" i="21" s="1"/>
  <c r="A101" i="21"/>
  <c r="Y101" i="21" s="1"/>
  <c r="A85" i="21"/>
  <c r="Y85" i="21" s="1"/>
  <c r="A77" i="21"/>
  <c r="Y77" i="21" s="1"/>
  <c r="A69" i="21"/>
  <c r="Y69" i="21" s="1"/>
  <c r="A61" i="21"/>
  <c r="Y61" i="21" s="1"/>
  <c r="A53" i="21"/>
  <c r="Y53" i="21" s="1"/>
  <c r="A45" i="21"/>
  <c r="Y45" i="21" s="1"/>
  <c r="A37" i="21"/>
  <c r="Y37" i="21" s="1"/>
  <c r="A21" i="21"/>
  <c r="Y21" i="21" s="1"/>
  <c r="Y862" i="21"/>
  <c r="Y854" i="21"/>
  <c r="Y845" i="21"/>
  <c r="Y829" i="21"/>
  <c r="Y821" i="21"/>
  <c r="Y813" i="21"/>
  <c r="Y797" i="21"/>
  <c r="Y408" i="21"/>
  <c r="Y392" i="21"/>
  <c r="Y384" i="21"/>
  <c r="Y376" i="21"/>
  <c r="Y739" i="21"/>
  <c r="Y723" i="21"/>
  <c r="Y715" i="21"/>
  <c r="Y707" i="21"/>
  <c r="Y691" i="21"/>
  <c r="Y683" i="21"/>
  <c r="Y675" i="21"/>
  <c r="Y659" i="21"/>
  <c r="Y643" i="21"/>
  <c r="Y635" i="21"/>
  <c r="Y619" i="21"/>
  <c r="Y611" i="21"/>
  <c r="Y603" i="21"/>
  <c r="Y595" i="21"/>
  <c r="Y579" i="21"/>
  <c r="Y571" i="21"/>
  <c r="Y789" i="21"/>
  <c r="Y781" i="21"/>
  <c r="Y765" i="21"/>
  <c r="Y757" i="21"/>
  <c r="Y1060" i="21"/>
  <c r="Y1036" i="21"/>
  <c r="Y1020" i="21"/>
  <c r="Y1012" i="21"/>
  <c r="Y1004" i="21"/>
  <c r="Y996" i="21"/>
  <c r="Y956" i="21"/>
  <c r="Y924" i="21"/>
  <c r="Y900" i="21"/>
  <c r="Y892" i="21"/>
  <c r="Y876" i="21"/>
  <c r="Y868" i="21"/>
  <c r="Y563" i="21"/>
  <c r="Y539" i="21"/>
  <c r="Y504" i="21"/>
  <c r="Y477" i="21"/>
  <c r="Y492" i="21"/>
  <c r="Y457" i="21"/>
  <c r="Y453" i="21"/>
  <c r="A213" i="21"/>
  <c r="Y213" i="21" s="1"/>
  <c r="A149" i="21"/>
  <c r="Y149" i="21" s="1"/>
  <c r="A133" i="21"/>
  <c r="Y133" i="21" s="1"/>
  <c r="A125" i="21"/>
  <c r="Y125" i="21" s="1"/>
  <c r="A93" i="21"/>
  <c r="Y93" i="21" s="1"/>
  <c r="A29" i="21"/>
  <c r="Y29" i="21" s="1"/>
  <c r="A13" i="21"/>
  <c r="Y13" i="21" s="1"/>
  <c r="A5" i="21"/>
  <c r="Y5" i="21" s="1"/>
  <c r="Y837" i="21"/>
  <c r="Y805" i="21"/>
  <c r="Y400" i="21"/>
  <c r="Y731" i="21"/>
  <c r="Y699" i="21"/>
  <c r="Y667" i="21"/>
  <c r="Y651" i="21"/>
  <c r="Y627" i="21"/>
  <c r="Y587" i="21"/>
  <c r="Y773" i="21"/>
  <c r="Y749" i="21"/>
  <c r="Y1165" i="21"/>
  <c r="Y1157" i="21"/>
  <c r="Y1133" i="21"/>
  <c r="Y1125" i="21"/>
  <c r="Y1116" i="21"/>
  <c r="Y1100" i="21"/>
  <c r="Y1092" i="21"/>
  <c r="Y1068" i="21"/>
  <c r="B265" i="21"/>
  <c r="B248" i="21"/>
  <c r="B258" i="21"/>
  <c r="B241" i="21"/>
  <c r="B233" i="21"/>
  <c r="B225" i="21"/>
  <c r="B217" i="21"/>
  <c r="B209" i="21"/>
  <c r="B202" i="21"/>
  <c r="B194" i="21"/>
  <c r="B186" i="21"/>
  <c r="B178" i="21"/>
  <c r="B170" i="21"/>
  <c r="B161" i="21"/>
  <c r="B153" i="21"/>
  <c r="B145" i="21"/>
  <c r="B137" i="21"/>
  <c r="B129" i="21"/>
  <c r="B121" i="21"/>
  <c r="B113" i="21"/>
  <c r="B105" i="21"/>
  <c r="B97" i="21"/>
  <c r="B89" i="21"/>
  <c r="B81" i="21"/>
  <c r="B73" i="21"/>
  <c r="B65" i="21"/>
  <c r="B57" i="21"/>
  <c r="B49" i="21"/>
  <c r="B41" i="21"/>
  <c r="B33" i="21"/>
  <c r="B25" i="21"/>
  <c r="B17" i="21"/>
  <c r="B9" i="21"/>
  <c r="Y1059" i="21"/>
  <c r="Y1051" i="21"/>
  <c r="Y1035" i="21"/>
  <c r="Y1027" i="21"/>
  <c r="Y1003" i="21"/>
  <c r="Y995" i="21"/>
  <c r="Y987" i="21"/>
  <c r="Y971" i="21"/>
  <c r="Y963" i="21"/>
  <c r="Y939" i="21"/>
  <c r="Y931" i="21"/>
  <c r="Y923" i="21"/>
  <c r="Y907" i="21"/>
  <c r="Y899" i="21"/>
  <c r="Y875" i="21"/>
  <c r="Y867" i="21"/>
  <c r="Y562" i="21"/>
  <c r="Y546" i="21"/>
  <c r="Y538" i="21"/>
  <c r="Y514" i="21"/>
  <c r="Y507" i="21"/>
  <c r="Y484" i="21"/>
  <c r="Y476" i="21"/>
  <c r="Y491" i="21"/>
  <c r="Y437" i="21"/>
  <c r="Y461" i="21"/>
  <c r="Y429" i="21"/>
  <c r="A251" i="21"/>
  <c r="Y251" i="21" s="1"/>
  <c r="A261" i="21"/>
  <c r="Y261" i="21" s="1"/>
  <c r="A253" i="21"/>
  <c r="Y253" i="21" s="1"/>
  <c r="Y1169" i="21"/>
  <c r="Y1104" i="21"/>
  <c r="Y1072" i="21"/>
  <c r="Y1055" i="21"/>
  <c r="Y999" i="21"/>
  <c r="Y967" i="21"/>
  <c r="Y903" i="21"/>
  <c r="Y542" i="21"/>
  <c r="Y486" i="21"/>
  <c r="Y478" i="21"/>
  <c r="A264" i="21"/>
  <c r="Y264" i="21" s="1"/>
  <c r="A257" i="21"/>
  <c r="Y257" i="21" s="1"/>
  <c r="A224" i="21"/>
  <c r="Y224" i="21" s="1"/>
  <c r="A208" i="21"/>
  <c r="Y208" i="21" s="1"/>
  <c r="Y1161" i="21"/>
  <c r="Y1137" i="21"/>
  <c r="Y1121" i="21"/>
  <c r="Y1096" i="21"/>
  <c r="Y1039" i="21"/>
  <c r="Y1031" i="21"/>
  <c r="Y1007" i="21"/>
  <c r="Y991" i="21"/>
  <c r="Y975" i="21"/>
  <c r="Y943" i="21"/>
  <c r="Y927" i="21"/>
  <c r="Y911" i="21"/>
  <c r="Y879" i="21"/>
  <c r="Y566" i="21"/>
  <c r="Y550" i="21"/>
  <c r="Y518" i="21"/>
  <c r="Y493" i="21"/>
  <c r="Y443" i="21"/>
  <c r="Y467" i="21"/>
  <c r="Y431" i="21"/>
  <c r="A247" i="21"/>
  <c r="Y247" i="21" s="1"/>
  <c r="A240" i="21"/>
  <c r="Y240" i="21" s="1"/>
  <c r="A232" i="21"/>
  <c r="Y232" i="21" s="1"/>
  <c r="A216" i="21"/>
  <c r="Y216" i="21" s="1"/>
  <c r="A236" i="21"/>
  <c r="Y236" i="21" s="1"/>
  <c r="A228" i="21"/>
  <c r="Y228" i="21" s="1"/>
  <c r="A220" i="21"/>
  <c r="Y220" i="21" s="1"/>
  <c r="A212" i="21"/>
  <c r="Y212" i="21" s="1"/>
  <c r="A205" i="21"/>
  <c r="Y205" i="21" s="1"/>
  <c r="A197" i="21"/>
  <c r="Y197" i="21" s="1"/>
  <c r="A189" i="21"/>
  <c r="Y189" i="21" s="1"/>
  <c r="A181" i="21"/>
  <c r="Y181" i="21" s="1"/>
  <c r="A173" i="21"/>
  <c r="Y173" i="21" s="1"/>
  <c r="A164" i="21"/>
  <c r="Y164" i="21" s="1"/>
  <c r="A156" i="21"/>
  <c r="Y156" i="21" s="1"/>
  <c r="A148" i="21"/>
  <c r="Y148" i="21" s="1"/>
  <c r="A140" i="21"/>
  <c r="Y140" i="21" s="1"/>
  <c r="A132" i="21"/>
  <c r="Y132" i="21" s="1"/>
  <c r="A124" i="21"/>
  <c r="Y124" i="21" s="1"/>
  <c r="A116" i="21"/>
  <c r="Y116" i="21" s="1"/>
  <c r="A108" i="21"/>
  <c r="Y108" i="21" s="1"/>
  <c r="A100" i="21"/>
  <c r="Y100" i="21" s="1"/>
  <c r="A92" i="21"/>
  <c r="Y92" i="21" s="1"/>
  <c r="A84" i="21"/>
  <c r="Y84" i="21" s="1"/>
  <c r="A76" i="21"/>
  <c r="Y76" i="21" s="1"/>
  <c r="A68" i="21"/>
  <c r="Y68" i="21" s="1"/>
  <c r="A60" i="21"/>
  <c r="Y60" i="21" s="1"/>
  <c r="A52" i="21"/>
  <c r="Y52" i="21" s="1"/>
  <c r="A44" i="21"/>
  <c r="Y44" i="21" s="1"/>
  <c r="A36" i="21"/>
  <c r="Y36" i="21" s="1"/>
  <c r="A28" i="21"/>
  <c r="Y28" i="21" s="1"/>
  <c r="A20" i="21"/>
  <c r="Y20" i="21" s="1"/>
  <c r="A12" i="21"/>
  <c r="Y12" i="21" s="1"/>
  <c r="A4" i="21"/>
  <c r="Y4" i="21" s="1"/>
  <c r="Y861" i="21"/>
  <c r="Y852" i="21"/>
  <c r="Y844" i="21"/>
  <c r="Y836" i="21"/>
  <c r="Y828" i="21"/>
  <c r="Y820" i="21"/>
  <c r="Y812" i="21"/>
  <c r="Y804" i="21"/>
  <c r="Y796" i="21"/>
  <c r="Y407" i="21"/>
  <c r="Y399" i="21"/>
  <c r="Y391" i="21"/>
  <c r="Y383" i="21"/>
  <c r="Y375" i="21"/>
  <c r="Y738" i="21"/>
  <c r="Y730" i="21"/>
  <c r="Y722" i="21"/>
  <c r="Y714" i="21"/>
  <c r="Y706" i="21"/>
  <c r="Y698" i="21"/>
  <c r="Y690" i="21"/>
  <c r="Y682" i="21"/>
  <c r="Y674" i="21"/>
  <c r="Y666" i="21"/>
  <c r="Y658" i="21"/>
  <c r="Y650" i="21"/>
  <c r="Y642" i="21"/>
  <c r="Y634" i="21"/>
  <c r="Y626" i="21"/>
  <c r="Y618" i="21"/>
  <c r="Y610" i="21"/>
  <c r="Y602" i="21"/>
  <c r="Y594" i="21"/>
  <c r="Y586" i="21"/>
  <c r="Y578" i="21"/>
  <c r="Y570" i="21"/>
  <c r="Y788" i="21"/>
  <c r="Y780" i="21"/>
  <c r="Y772" i="21"/>
  <c r="Y764" i="21"/>
  <c r="Y756" i="21"/>
  <c r="Y748" i="21"/>
  <c r="A193" i="21"/>
  <c r="Y193" i="21" s="1"/>
  <c r="A177" i="21"/>
  <c r="Y177" i="21" s="1"/>
  <c r="A160" i="21"/>
  <c r="Y160" i="21" s="1"/>
  <c r="A144" i="21"/>
  <c r="Y144" i="21" s="1"/>
  <c r="A128" i="21"/>
  <c r="Y128" i="21" s="1"/>
  <c r="A120" i="21"/>
  <c r="Y120" i="21" s="1"/>
  <c r="A104" i="21"/>
  <c r="Y104" i="21" s="1"/>
  <c r="A88" i="21"/>
  <c r="Y88" i="21" s="1"/>
  <c r="A56" i="21"/>
  <c r="Y56" i="21" s="1"/>
  <c r="A32" i="21"/>
  <c r="Y32" i="21" s="1"/>
  <c r="Y865" i="21"/>
  <c r="Y848" i="21"/>
  <c r="Y832" i="21"/>
  <c r="Y816" i="21"/>
  <c r="Y800" i="21"/>
  <c r="Y395" i="21"/>
  <c r="Y379" i="21"/>
  <c r="Y742" i="21"/>
  <c r="Y726" i="21"/>
  <c r="Y710" i="21"/>
  <c r="Y694" i="21"/>
  <c r="Y686" i="21"/>
  <c r="Y678" i="21"/>
  <c r="Y670" i="21"/>
  <c r="Y662" i="21"/>
  <c r="Y654" i="21"/>
  <c r="Y646" i="21"/>
  <c r="Y638" i="21"/>
  <c r="Y630" i="21"/>
  <c r="Y622" i="21"/>
  <c r="Y614" i="21"/>
  <c r="Y606" i="21"/>
  <c r="Y598" i="21"/>
  <c r="Y590" i="21"/>
  <c r="Y582" i="21"/>
  <c r="Y574" i="21"/>
  <c r="Y792" i="21"/>
  <c r="Y784" i="21"/>
  <c r="Y776" i="21"/>
  <c r="Y768" i="21"/>
  <c r="Y760" i="21"/>
  <c r="Y752" i="21"/>
  <c r="Y744" i="21"/>
  <c r="A201" i="21"/>
  <c r="Y201" i="21" s="1"/>
  <c r="A185" i="21"/>
  <c r="Y185" i="21" s="1"/>
  <c r="A168" i="21"/>
  <c r="Y168" i="21" s="1"/>
  <c r="A152" i="21"/>
  <c r="Y152" i="21" s="1"/>
  <c r="A136" i="21"/>
  <c r="Y136" i="21" s="1"/>
  <c r="A112" i="21"/>
  <c r="Y112" i="21" s="1"/>
  <c r="A96" i="21"/>
  <c r="Y96" i="21" s="1"/>
  <c r="A80" i="21"/>
  <c r="Y80" i="21" s="1"/>
  <c r="A72" i="21"/>
  <c r="Y72" i="21" s="1"/>
  <c r="A64" i="21"/>
  <c r="Y64" i="21" s="1"/>
  <c r="A48" i="21"/>
  <c r="Y48" i="21" s="1"/>
  <c r="A40" i="21"/>
  <c r="Y40" i="21" s="1"/>
  <c r="A24" i="21"/>
  <c r="Y24" i="21" s="1"/>
  <c r="A16" i="21"/>
  <c r="Y16" i="21" s="1"/>
  <c r="A8" i="21"/>
  <c r="Y8" i="21" s="1"/>
  <c r="Y857" i="21"/>
  <c r="Y840" i="21"/>
  <c r="Y824" i="21"/>
  <c r="Y808" i="21"/>
  <c r="Y411" i="21"/>
  <c r="Y403" i="21"/>
  <c r="Y387" i="21"/>
  <c r="Y734" i="21"/>
  <c r="Y718" i="21"/>
  <c r="Y702" i="21"/>
  <c r="Y1176" i="21"/>
  <c r="Y1168" i="21"/>
  <c r="Y1160" i="21"/>
  <c r="Y1152" i="21"/>
  <c r="Y1136" i="21"/>
  <c r="Y1128" i="21"/>
  <c r="Y1120" i="21"/>
  <c r="Y1103" i="21"/>
  <c r="Y1095" i="21"/>
  <c r="Y1087" i="21"/>
  <c r="Y1071" i="21"/>
  <c r="Y1062" i="21"/>
  <c r="Y1054" i="21"/>
  <c r="Y1038" i="21"/>
  <c r="Y1030" i="21"/>
  <c r="Y1022" i="21"/>
  <c r="Y1006" i="21"/>
  <c r="Y998" i="21"/>
  <c r="Y990" i="21"/>
  <c r="Y974" i="21"/>
  <c r="Y966" i="21"/>
  <c r="Y958" i="21"/>
  <c r="Y942" i="21"/>
  <c r="Y934" i="21"/>
  <c r="Y926" i="21"/>
  <c r="Y910" i="21"/>
  <c r="Y902" i="21"/>
  <c r="Y894" i="21"/>
  <c r="Y878" i="21"/>
  <c r="Y870" i="21"/>
  <c r="Y565" i="21"/>
  <c r="Y549" i="21"/>
  <c r="Y541" i="21"/>
  <c r="Y533" i="21"/>
  <c r="Y517" i="21"/>
  <c r="Y509" i="21"/>
  <c r="Y505" i="21"/>
  <c r="Y497" i="21"/>
  <c r="Y474" i="21"/>
  <c r="Y450" i="21"/>
  <c r="Y466" i="21"/>
  <c r="Y462" i="21"/>
  <c r="Y458" i="21"/>
  <c r="A263" i="21"/>
  <c r="Y263" i="21" s="1"/>
  <c r="A246" i="21"/>
  <c r="Y246" i="21" s="1"/>
  <c r="A256" i="21"/>
  <c r="Y256" i="21" s="1"/>
  <c r="A239" i="21"/>
  <c r="Y239" i="21" s="1"/>
  <c r="A231" i="21"/>
  <c r="Y231" i="21" s="1"/>
  <c r="A223" i="21"/>
  <c r="Y223" i="21" s="1"/>
  <c r="A215" i="21"/>
  <c r="Y215" i="21" s="1"/>
  <c r="A207" i="21"/>
  <c r="Y207" i="21" s="1"/>
  <c r="A200" i="21"/>
  <c r="Y200" i="21" s="1"/>
  <c r="A192" i="21"/>
  <c r="Y192" i="21" s="1"/>
  <c r="A184" i="21"/>
  <c r="Y184" i="21" s="1"/>
  <c r="A176" i="21"/>
  <c r="Y176" i="21" s="1"/>
  <c r="A167" i="21"/>
  <c r="Y167" i="21" s="1"/>
  <c r="A159" i="21"/>
  <c r="Y159" i="21" s="1"/>
  <c r="A151" i="21"/>
  <c r="Y151" i="21" s="1"/>
  <c r="A143" i="21"/>
  <c r="Y143" i="21" s="1"/>
  <c r="A135" i="21"/>
  <c r="Y135" i="21" s="1"/>
  <c r="A127" i="21"/>
  <c r="Y127" i="21" s="1"/>
  <c r="A119" i="21"/>
  <c r="Y119" i="21" s="1"/>
  <c r="A111" i="21"/>
  <c r="Y111" i="21" s="1"/>
  <c r="A103" i="21"/>
  <c r="Y103" i="21" s="1"/>
  <c r="A95" i="21"/>
  <c r="Y95" i="21" s="1"/>
  <c r="A87" i="21"/>
  <c r="Y87" i="21" s="1"/>
  <c r="A79" i="21"/>
  <c r="Y79" i="21" s="1"/>
  <c r="A71" i="21"/>
  <c r="Y71" i="21" s="1"/>
  <c r="A63" i="21"/>
  <c r="Y63" i="21" s="1"/>
  <c r="A55" i="21"/>
  <c r="Y55" i="21" s="1"/>
  <c r="A47" i="21"/>
  <c r="Y47" i="21" s="1"/>
  <c r="A39" i="21"/>
  <c r="Y39" i="21" s="1"/>
  <c r="A31" i="21"/>
  <c r="Y31" i="21" s="1"/>
  <c r="A23" i="21"/>
  <c r="Y23" i="21" s="1"/>
  <c r="A15" i="21"/>
  <c r="Y15" i="21" s="1"/>
  <c r="A7" i="21"/>
  <c r="Y7" i="21" s="1"/>
  <c r="Y864" i="21"/>
  <c r="Y856" i="21"/>
  <c r="Y847" i="21"/>
  <c r="Y839" i="21"/>
  <c r="Y831" i="21"/>
  <c r="Y823" i="21"/>
  <c r="Y815" i="21"/>
  <c r="Y807" i="21"/>
  <c r="Y799" i="21"/>
  <c r="Y410" i="21"/>
  <c r="Y402" i="21"/>
  <c r="Y394" i="21"/>
  <c r="Y386" i="21"/>
  <c r="Y378" i="21"/>
  <c r="Y741" i="21"/>
  <c r="Y733" i="21"/>
  <c r="Y725" i="21"/>
  <c r="Y717" i="21"/>
  <c r="Y709" i="21"/>
  <c r="Y701" i="21"/>
  <c r="Y693" i="21"/>
  <c r="Y685" i="21"/>
  <c r="Y677" i="21"/>
  <c r="Y669" i="21"/>
  <c r="Y661" i="21"/>
  <c r="Y653" i="21"/>
  <c r="Y645" i="21"/>
  <c r="Y637" i="21"/>
  <c r="Y629" i="21"/>
  <c r="Y621" i="21"/>
  <c r="Y613" i="21"/>
  <c r="Y605" i="21"/>
  <c r="Y597" i="21"/>
  <c r="Y589" i="21"/>
  <c r="Y581" i="21"/>
  <c r="Y573" i="21"/>
  <c r="Y791" i="21"/>
  <c r="Y783" i="21"/>
  <c r="Y775" i="21"/>
  <c r="Y767" i="21"/>
  <c r="Y759" i="21"/>
  <c r="Y751" i="21"/>
  <c r="Y689" i="21"/>
  <c r="Y681" i="21"/>
  <c r="Y673" i="21"/>
  <c r="Y665" i="21"/>
  <c r="Y657" i="21"/>
  <c r="Y649" i="21"/>
  <c r="Y641" i="21"/>
  <c r="Y633" i="21"/>
  <c r="Y625" i="21"/>
  <c r="Y617" i="21"/>
  <c r="Y609" i="21"/>
  <c r="Y601" i="21"/>
  <c r="Y593" i="21"/>
  <c r="Y585" i="21"/>
  <c r="Y577" i="21"/>
  <c r="Y795" i="21"/>
  <c r="Y787" i="21"/>
  <c r="Y779" i="21"/>
  <c r="Y771" i="21"/>
  <c r="Y763" i="21"/>
  <c r="Y755" i="21"/>
  <c r="Y747" i="21"/>
  <c r="B83" i="21"/>
  <c r="B75" i="21"/>
  <c r="B67" i="21"/>
  <c r="B59" i="21"/>
  <c r="B51" i="21"/>
  <c r="B43" i="21"/>
  <c r="B35" i="21"/>
  <c r="B27" i="21"/>
  <c r="B19" i="21"/>
  <c r="B11" i="21"/>
  <c r="B3" i="21"/>
  <c r="Y1170" i="21"/>
  <c r="Y1130" i="21"/>
  <c r="Y1113" i="21"/>
  <c r="Y1097" i="21"/>
  <c r="Y1089" i="21"/>
  <c r="Y1081" i="21"/>
  <c r="Y1073" i="21"/>
  <c r="Y1040" i="21"/>
  <c r="Y1032" i="21"/>
  <c r="Y1016" i="21"/>
  <c r="Y1008" i="21"/>
  <c r="Y992" i="21"/>
  <c r="Y968" i="21"/>
  <c r="Y952" i="21"/>
  <c r="Y936" i="21"/>
  <c r="Y920" i="21"/>
  <c r="Y904" i="21"/>
  <c r="Y880" i="21"/>
  <c r="Y872" i="21"/>
  <c r="Y567" i="21"/>
  <c r="Y559" i="21"/>
  <c r="Y551" i="21"/>
  <c r="Y543" i="21"/>
  <c r="Y527" i="21"/>
  <c r="Y479" i="21"/>
  <c r="Y475" i="21"/>
  <c r="Y444" i="21"/>
  <c r="Y439" i="21"/>
  <c r="Y435" i="21"/>
  <c r="Y427" i="21"/>
  <c r="A265" i="21"/>
  <c r="Y265" i="21" s="1"/>
  <c r="A248" i="21"/>
  <c r="Y248" i="21" s="1"/>
  <c r="A258" i="21"/>
  <c r="Y258" i="21" s="1"/>
  <c r="A241" i="21"/>
  <c r="Y241" i="21" s="1"/>
  <c r="A233" i="21"/>
  <c r="Y233" i="21" s="1"/>
  <c r="A225" i="21"/>
  <c r="Y225" i="21" s="1"/>
  <c r="A217" i="21"/>
  <c r="Y217" i="21" s="1"/>
  <c r="A209" i="21"/>
  <c r="Y209" i="21" s="1"/>
  <c r="A202" i="21"/>
  <c r="Y202" i="21" s="1"/>
  <c r="A194" i="21"/>
  <c r="Y194" i="21" s="1"/>
  <c r="A186" i="21"/>
  <c r="Y186" i="21" s="1"/>
  <c r="A178" i="21"/>
  <c r="Y178" i="21" s="1"/>
  <c r="A170" i="21"/>
  <c r="Y170" i="21" s="1"/>
  <c r="A161" i="21"/>
  <c r="Y161" i="21" s="1"/>
  <c r="A153" i="21"/>
  <c r="Y153" i="21" s="1"/>
  <c r="A145" i="21"/>
  <c r="Y145" i="21" s="1"/>
  <c r="A137" i="21"/>
  <c r="Y137" i="21" s="1"/>
  <c r="A129" i="21"/>
  <c r="Y129" i="21" s="1"/>
  <c r="A121" i="21"/>
  <c r="Y121" i="21" s="1"/>
  <c r="A113" i="21"/>
  <c r="Y113" i="21" s="1"/>
  <c r="A105" i="21"/>
  <c r="Y105" i="21" s="1"/>
  <c r="A97" i="21"/>
  <c r="Y97" i="21" s="1"/>
  <c r="A89" i="21"/>
  <c r="Y89" i="21" s="1"/>
  <c r="A81" i="21"/>
  <c r="Y81" i="21" s="1"/>
  <c r="A73" i="21"/>
  <c r="Y73" i="21" s="1"/>
  <c r="A65" i="21"/>
  <c r="Y65" i="21" s="1"/>
  <c r="A57" i="21"/>
  <c r="Y57" i="21" s="1"/>
  <c r="A49" i="21"/>
  <c r="Y49" i="21" s="1"/>
  <c r="A41" i="21"/>
  <c r="Y41" i="21" s="1"/>
  <c r="A33" i="21"/>
  <c r="Y33" i="21" s="1"/>
  <c r="A25" i="21"/>
  <c r="Y25" i="21" s="1"/>
  <c r="A17" i="21"/>
  <c r="Y17" i="21" s="1"/>
  <c r="A9" i="21"/>
  <c r="Y9" i="21" s="1"/>
  <c r="Y866" i="21"/>
  <c r="Y858" i="21"/>
  <c r="Y849" i="21"/>
  <c r="Y841" i="21"/>
  <c r="Y833" i="21"/>
  <c r="Y825" i="21"/>
  <c r="Y817" i="21"/>
  <c r="Y809" i="21"/>
  <c r="Y801" i="21"/>
  <c r="Y412" i="21"/>
  <c r="Y404" i="21"/>
  <c r="Y396" i="21"/>
  <c r="Y388" i="21"/>
  <c r="Y380" i="21"/>
  <c r="Y743" i="21"/>
  <c r="Y735" i="21"/>
  <c r="Y727" i="21"/>
  <c r="Y719" i="21"/>
  <c r="Y711" i="21"/>
  <c r="Y703" i="21"/>
  <c r="Y695" i="21"/>
  <c r="Y687" i="21"/>
  <c r="Y679" i="21"/>
  <c r="Y671" i="21"/>
  <c r="Y663" i="21"/>
  <c r="Y655" i="21"/>
  <c r="Y647" i="21"/>
  <c r="Y639" i="21"/>
  <c r="Y631" i="21"/>
  <c r="Y623" i="21"/>
  <c r="Y615" i="21"/>
  <c r="Y607" i="21"/>
  <c r="Y599" i="21"/>
  <c r="Y591" i="21"/>
  <c r="Y583" i="21"/>
  <c r="Y575" i="21"/>
  <c r="Y793" i="21"/>
  <c r="Y785" i="21"/>
  <c r="Y777" i="21"/>
  <c r="Y769" i="21"/>
  <c r="Y761" i="21"/>
  <c r="Y753" i="21"/>
  <c r="Y745" i="21"/>
  <c r="Y1175" i="21"/>
  <c r="Y1167" i="21"/>
  <c r="Y1159" i="21"/>
  <c r="Y1151" i="21"/>
  <c r="Y1143" i="21"/>
  <c r="Y1135" i="21"/>
  <c r="Y1127" i="21"/>
  <c r="Y1118" i="21"/>
  <c r="Y1110" i="21"/>
  <c r="Y1102" i="21"/>
  <c r="Y1094" i="21"/>
  <c r="Y1086" i="21"/>
  <c r="Y1078" i="21"/>
  <c r="Y1070" i="21"/>
  <c r="Y1166" i="21"/>
  <c r="Y1158" i="21"/>
  <c r="Y1150" i="21"/>
  <c r="Y1134" i="21"/>
  <c r="Y1126" i="21"/>
  <c r="Y1117" i="21"/>
  <c r="Y1101" i="21"/>
  <c r="Y1093" i="21"/>
  <c r="Y1085" i="21"/>
  <c r="Y1069" i="21"/>
  <c r="Y1061" i="21"/>
  <c r="Y1053" i="21"/>
  <c r="Y1045" i="21"/>
  <c r="Y1037" i="21"/>
  <c r="Y1029" i="21"/>
  <c r="Y1021" i="21"/>
  <c r="Y1013" i="21"/>
  <c r="Y1005" i="21"/>
  <c r="Y997" i="21"/>
  <c r="Y989" i="21"/>
  <c r="Y981" i="21"/>
  <c r="Y973" i="21"/>
  <c r="Y965" i="21"/>
  <c r="Y957" i="21"/>
  <c r="Y949" i="21"/>
  <c r="Y941" i="21"/>
  <c r="Y933" i="21"/>
  <c r="Y925" i="21"/>
  <c r="Y917" i="21"/>
  <c r="Y909" i="21"/>
  <c r="Y901" i="21"/>
  <c r="Y893" i="21"/>
  <c r="Y885" i="21"/>
  <c r="Y877" i="21"/>
  <c r="Y869" i="21"/>
  <c r="Y564" i="21"/>
  <c r="Y556" i="21"/>
  <c r="Y548" i="21"/>
  <c r="Y540" i="21"/>
  <c r="Y532" i="21"/>
  <c r="Y524" i="21"/>
  <c r="Y516" i="21"/>
  <c r="Y489" i="21"/>
  <c r="Y485" i="21"/>
  <c r="Y481" i="21"/>
  <c r="Y496" i="21"/>
  <c r="Y473" i="21"/>
  <c r="Y449" i="21"/>
  <c r="Y470" i="21"/>
  <c r="Y438" i="21"/>
  <c r="Y434" i="21"/>
  <c r="Y430" i="21"/>
  <c r="Y454" i="21"/>
  <c r="A262" i="21"/>
  <c r="Y262" i="21" s="1"/>
  <c r="A245" i="21"/>
  <c r="Y245" i="21" s="1"/>
  <c r="A255" i="21"/>
  <c r="Y255" i="21" s="1"/>
  <c r="A238" i="21"/>
  <c r="Y238" i="21" s="1"/>
  <c r="A230" i="21"/>
  <c r="Y230" i="21" s="1"/>
  <c r="A222" i="21"/>
  <c r="Y222" i="21" s="1"/>
  <c r="A214" i="21"/>
  <c r="Y214" i="21" s="1"/>
  <c r="A169" i="21"/>
  <c r="Y169" i="21" s="1"/>
  <c r="A199" i="21"/>
  <c r="Y199" i="21" s="1"/>
  <c r="A191" i="21"/>
  <c r="Y191" i="21" s="1"/>
  <c r="A183" i="21"/>
  <c r="Y183" i="21" s="1"/>
  <c r="A175" i="21"/>
  <c r="Y175" i="21" s="1"/>
  <c r="A166" i="21"/>
  <c r="Y166" i="21" s="1"/>
  <c r="A158" i="21"/>
  <c r="Y158" i="21" s="1"/>
  <c r="A150" i="21"/>
  <c r="Y150" i="21" s="1"/>
  <c r="A142" i="21"/>
  <c r="Y142" i="21" s="1"/>
  <c r="A134" i="21"/>
  <c r="Y134" i="21" s="1"/>
  <c r="A126" i="21"/>
  <c r="Y126" i="21" s="1"/>
  <c r="A118" i="21"/>
  <c r="Y118" i="21" s="1"/>
  <c r="A110" i="21"/>
  <c r="Y110" i="21" s="1"/>
  <c r="A102" i="21"/>
  <c r="Y102" i="21" s="1"/>
  <c r="A94" i="21"/>
  <c r="Y94" i="21" s="1"/>
  <c r="A86" i="21"/>
  <c r="Y86" i="21" s="1"/>
  <c r="A78" i="21"/>
  <c r="Y78" i="21" s="1"/>
  <c r="A70" i="21"/>
  <c r="Y70" i="21" s="1"/>
  <c r="A62" i="21"/>
  <c r="Y62" i="21" s="1"/>
  <c r="A54" i="21"/>
  <c r="Y54" i="21" s="1"/>
  <c r="A46" i="21"/>
  <c r="Y46" i="21" s="1"/>
  <c r="A38" i="21"/>
  <c r="Y38" i="21" s="1"/>
  <c r="A30" i="21"/>
  <c r="Y30" i="21" s="1"/>
  <c r="A22" i="21"/>
  <c r="Y22" i="21" s="1"/>
  <c r="A14" i="21"/>
  <c r="Y14" i="21" s="1"/>
  <c r="A6" i="21"/>
  <c r="Y6" i="21" s="1"/>
  <c r="Y863" i="21"/>
  <c r="Y855" i="21"/>
  <c r="Y846" i="21"/>
  <c r="Y838" i="21"/>
  <c r="Y830" i="21"/>
  <c r="Y822" i="21"/>
  <c r="Y814" i="21"/>
  <c r="Y806" i="21"/>
  <c r="Y798" i="21"/>
  <c r="Y409" i="21"/>
  <c r="Y401" i="21"/>
  <c r="Y393" i="21"/>
  <c r="Y385" i="21"/>
  <c r="Y377" i="21"/>
  <c r="Y740" i="21"/>
  <c r="Y732" i="21"/>
  <c r="Y724" i="21"/>
  <c r="Y716" i="21"/>
  <c r="Y708" i="21"/>
  <c r="Y700" i="21"/>
  <c r="Y692" i="21"/>
  <c r="Y684" i="21"/>
  <c r="Y676" i="21"/>
  <c r="Y668" i="21"/>
  <c r="Y660" i="21"/>
  <c r="Y652" i="21"/>
  <c r="Y644" i="21"/>
  <c r="Y636" i="21"/>
  <c r="Y628" i="21"/>
  <c r="Y620" i="21"/>
  <c r="Y612" i="21"/>
  <c r="Y604" i="21"/>
  <c r="Y596" i="21"/>
  <c r="Y588" i="21"/>
  <c r="Y580" i="21"/>
  <c r="Y572" i="21"/>
  <c r="Y790" i="21"/>
  <c r="Y782" i="21"/>
  <c r="Y774" i="21"/>
  <c r="Y766" i="21"/>
  <c r="Y758" i="21"/>
  <c r="Y750" i="21"/>
  <c r="Y2" i="21" l="1"/>
  <c r="Q1176" i="21"/>
  <c r="R1176" i="21" s="1"/>
  <c r="S1176" i="21" s="1"/>
  <c r="Q1175" i="21"/>
  <c r="R1175" i="21" s="1"/>
  <c r="S1175" i="21" s="1"/>
  <c r="Q1174" i="21"/>
  <c r="R1174" i="21" s="1"/>
  <c r="S1174" i="21" s="1"/>
  <c r="Q1173" i="21"/>
  <c r="R1173" i="21" s="1"/>
  <c r="S1173" i="21" s="1"/>
  <c r="Q1172" i="21"/>
  <c r="R1172" i="21" s="1"/>
  <c r="S1172" i="21" s="1"/>
  <c r="Q1171" i="21"/>
  <c r="R1171" i="21" s="1"/>
  <c r="S1171" i="21" s="1"/>
  <c r="Q1170" i="21"/>
  <c r="R1170" i="21" s="1"/>
  <c r="S1170" i="21" s="1"/>
  <c r="Q1169" i="21"/>
  <c r="R1169" i="21" s="1"/>
  <c r="S1169" i="21" s="1"/>
  <c r="Q1168" i="21"/>
  <c r="R1168" i="21" s="1"/>
  <c r="S1168" i="21" s="1"/>
  <c r="Q1167" i="21"/>
  <c r="R1167" i="21" s="1"/>
  <c r="S1167" i="21" s="1"/>
  <c r="Q1166" i="21"/>
  <c r="R1166" i="21" s="1"/>
  <c r="S1166" i="21" s="1"/>
  <c r="Q1165" i="21"/>
  <c r="R1165" i="21" s="1"/>
  <c r="S1165" i="21" s="1"/>
  <c r="Q1164" i="21"/>
  <c r="R1164" i="21" s="1"/>
  <c r="S1164" i="21" s="1"/>
  <c r="Q1163" i="21"/>
  <c r="R1163" i="21" s="1"/>
  <c r="S1163" i="21" s="1"/>
  <c r="Q1162" i="21"/>
  <c r="R1162" i="21" s="1"/>
  <c r="S1162" i="21" s="1"/>
  <c r="Q1161" i="21"/>
  <c r="R1161" i="21" s="1"/>
  <c r="S1161" i="21" s="1"/>
  <c r="Q1160" i="21"/>
  <c r="R1160" i="21" s="1"/>
  <c r="S1160" i="21" s="1"/>
  <c r="Q1159" i="21"/>
  <c r="R1159" i="21" s="1"/>
  <c r="S1159" i="21" s="1"/>
  <c r="Q1158" i="21"/>
  <c r="R1158" i="21" s="1"/>
  <c r="S1158" i="21" s="1"/>
  <c r="Q1157" i="21"/>
  <c r="R1157" i="21" s="1"/>
  <c r="S1157" i="21" s="1"/>
  <c r="Q1156" i="21"/>
  <c r="R1156" i="21" s="1"/>
  <c r="S1156" i="21" s="1"/>
  <c r="Q1155" i="21"/>
  <c r="R1155" i="21" s="1"/>
  <c r="S1155" i="21" s="1"/>
  <c r="Q1154" i="21"/>
  <c r="R1154" i="21" s="1"/>
  <c r="S1154" i="21" s="1"/>
  <c r="Q1153" i="21"/>
  <c r="R1153" i="21" s="1"/>
  <c r="S1153" i="21" s="1"/>
  <c r="Q1152" i="21"/>
  <c r="R1152" i="21" s="1"/>
  <c r="S1152" i="21" s="1"/>
  <c r="Q1151" i="21"/>
  <c r="R1151" i="21" s="1"/>
  <c r="S1151" i="21" s="1"/>
  <c r="Q1150" i="21"/>
  <c r="R1150" i="21" s="1"/>
  <c r="S1150" i="21" s="1"/>
  <c r="Q1149" i="21"/>
  <c r="R1149" i="21" s="1"/>
  <c r="S1149" i="21" s="1"/>
  <c r="Q1148" i="21"/>
  <c r="R1148" i="21" s="1"/>
  <c r="S1148" i="21" s="1"/>
  <c r="Q1147" i="21"/>
  <c r="R1147" i="21" s="1"/>
  <c r="S1147" i="21" s="1"/>
  <c r="Q1146" i="21"/>
  <c r="R1146" i="21" s="1"/>
  <c r="S1146" i="21" s="1"/>
  <c r="Q1145" i="21"/>
  <c r="R1145" i="21" s="1"/>
  <c r="S1145" i="21" s="1"/>
  <c r="Q1144" i="21"/>
  <c r="R1144" i="21" s="1"/>
  <c r="S1144" i="21" s="1"/>
  <c r="Q1143" i="21"/>
  <c r="R1143" i="21" s="1"/>
  <c r="S1143" i="21" s="1"/>
  <c r="Q1142" i="21"/>
  <c r="R1142" i="21" s="1"/>
  <c r="S1142" i="21" s="1"/>
  <c r="Q1141" i="21"/>
  <c r="R1141" i="21" s="1"/>
  <c r="S1141" i="21" s="1"/>
  <c r="Q1140" i="21"/>
  <c r="R1140" i="21" s="1"/>
  <c r="S1140" i="21" s="1"/>
  <c r="Q1139" i="21"/>
  <c r="R1139" i="21" s="1"/>
  <c r="S1139" i="21" s="1"/>
  <c r="Q1138" i="21"/>
  <c r="R1138" i="21" s="1"/>
  <c r="S1138" i="21" s="1"/>
  <c r="Q1137" i="21"/>
  <c r="R1137" i="21" s="1"/>
  <c r="S1137" i="21" s="1"/>
  <c r="Q1136" i="21"/>
  <c r="R1136" i="21" s="1"/>
  <c r="S1136" i="21" s="1"/>
  <c r="Q1135" i="21"/>
  <c r="R1135" i="21" s="1"/>
  <c r="S1135" i="21" s="1"/>
  <c r="Q1134" i="21"/>
  <c r="R1134" i="21" s="1"/>
  <c r="S1134" i="21" s="1"/>
  <c r="Q1133" i="21"/>
  <c r="R1133" i="21" s="1"/>
  <c r="S1133" i="21" s="1"/>
  <c r="Q1132" i="21"/>
  <c r="R1132" i="21" s="1"/>
  <c r="S1132" i="21" s="1"/>
  <c r="Q1131" i="21"/>
  <c r="R1131" i="21" s="1"/>
  <c r="S1131" i="21" s="1"/>
  <c r="Q1130" i="21"/>
  <c r="R1130" i="21" s="1"/>
  <c r="S1130" i="21" s="1"/>
  <c r="Q1129" i="21"/>
  <c r="R1129" i="21" s="1"/>
  <c r="S1129" i="21" s="1"/>
  <c r="Q1128" i="21"/>
  <c r="R1128" i="21" s="1"/>
  <c r="S1128" i="21" s="1"/>
  <c r="Q1127" i="21"/>
  <c r="R1127" i="21" s="1"/>
  <c r="S1127" i="21" s="1"/>
  <c r="Q1126" i="21"/>
  <c r="R1126" i="21" s="1"/>
  <c r="S1126" i="21" s="1"/>
  <c r="Q1125" i="21"/>
  <c r="R1125" i="21" s="1"/>
  <c r="S1125" i="21" s="1"/>
  <c r="Q1124" i="21"/>
  <c r="R1124" i="21" s="1"/>
  <c r="S1124" i="21" s="1"/>
  <c r="Q1123" i="21"/>
  <c r="R1123" i="21" s="1"/>
  <c r="S1123" i="21" s="1"/>
  <c r="Q1122" i="21"/>
  <c r="R1122" i="21" s="1"/>
  <c r="S1122" i="21" s="1"/>
  <c r="Q1121" i="21"/>
  <c r="R1121" i="21" s="1"/>
  <c r="S1121" i="21" s="1"/>
  <c r="Q1120" i="21"/>
  <c r="R1120" i="21" s="1"/>
  <c r="S1120" i="21" s="1"/>
  <c r="Q1118" i="21"/>
  <c r="R1118" i="21" s="1"/>
  <c r="S1118" i="21" s="1"/>
  <c r="Q1117" i="21"/>
  <c r="R1117" i="21" s="1"/>
  <c r="S1117" i="21" s="1"/>
  <c r="Q1116" i="21"/>
  <c r="R1116" i="21" s="1"/>
  <c r="S1116" i="21" s="1"/>
  <c r="Q1115" i="21"/>
  <c r="R1115" i="21" s="1"/>
  <c r="S1115" i="21" s="1"/>
  <c r="Q1114" i="21"/>
  <c r="R1114" i="21" s="1"/>
  <c r="S1114" i="21" s="1"/>
  <c r="Q1113" i="21"/>
  <c r="R1113" i="21" s="1"/>
  <c r="S1113" i="21" s="1"/>
  <c r="Q1112" i="21"/>
  <c r="R1112" i="21" s="1"/>
  <c r="S1112" i="21" s="1"/>
  <c r="Q1111" i="21"/>
  <c r="R1111" i="21" s="1"/>
  <c r="S1111" i="21" s="1"/>
  <c r="Q1110" i="21"/>
  <c r="R1110" i="21" s="1"/>
  <c r="S1110" i="21" s="1"/>
  <c r="Q1109" i="21"/>
  <c r="R1109" i="21" s="1"/>
  <c r="S1109" i="21" s="1"/>
  <c r="Q1108" i="21"/>
  <c r="R1108" i="21" s="1"/>
  <c r="S1108" i="21" s="1"/>
  <c r="Q1107" i="21"/>
  <c r="R1107" i="21" s="1"/>
  <c r="S1107" i="21" s="1"/>
  <c r="Q1106" i="21"/>
  <c r="R1106" i="21" s="1"/>
  <c r="S1106" i="21" s="1"/>
  <c r="Q1105" i="21"/>
  <c r="R1105" i="21" s="1"/>
  <c r="S1105" i="21" s="1"/>
  <c r="Q1104" i="21"/>
  <c r="R1104" i="21" s="1"/>
  <c r="S1104" i="21" s="1"/>
  <c r="Q1103" i="21"/>
  <c r="R1103" i="21" s="1"/>
  <c r="S1103" i="21" s="1"/>
  <c r="Q1102" i="21"/>
  <c r="R1102" i="21" s="1"/>
  <c r="S1102" i="21" s="1"/>
  <c r="Q1101" i="21"/>
  <c r="R1101" i="21" s="1"/>
  <c r="S1101" i="21" s="1"/>
  <c r="Q1100" i="21"/>
  <c r="R1100" i="21" s="1"/>
  <c r="S1100" i="21" s="1"/>
  <c r="Q1099" i="21"/>
  <c r="R1099" i="21" s="1"/>
  <c r="S1099" i="21" s="1"/>
  <c r="Q1098" i="21"/>
  <c r="R1098" i="21" s="1"/>
  <c r="S1098" i="21" s="1"/>
  <c r="Q1097" i="21"/>
  <c r="R1097" i="21" s="1"/>
  <c r="S1097" i="21" s="1"/>
  <c r="Q1096" i="21"/>
  <c r="R1096" i="21" s="1"/>
  <c r="S1096" i="21" s="1"/>
  <c r="Q1095" i="21"/>
  <c r="R1095" i="21" s="1"/>
  <c r="S1095" i="21" s="1"/>
  <c r="Q1094" i="21"/>
  <c r="R1094" i="21" s="1"/>
  <c r="S1094" i="21" s="1"/>
  <c r="Q1093" i="21"/>
  <c r="R1093" i="21" s="1"/>
  <c r="S1093" i="21" s="1"/>
  <c r="Q1092" i="21"/>
  <c r="R1092" i="21" s="1"/>
  <c r="S1092" i="21" s="1"/>
  <c r="Q1091" i="21"/>
  <c r="R1091" i="21" s="1"/>
  <c r="S1091" i="21" s="1"/>
  <c r="Q1090" i="21"/>
  <c r="R1090" i="21" s="1"/>
  <c r="S1090" i="21" s="1"/>
  <c r="Q1089" i="21"/>
  <c r="R1089" i="21" s="1"/>
  <c r="S1089" i="21" s="1"/>
  <c r="Q1088" i="21"/>
  <c r="R1088" i="21" s="1"/>
  <c r="S1088" i="21" s="1"/>
  <c r="Q1087" i="21"/>
  <c r="R1087" i="21" s="1"/>
  <c r="S1087" i="21" s="1"/>
  <c r="Q1086" i="21"/>
  <c r="R1086" i="21" s="1"/>
  <c r="S1086" i="21" s="1"/>
  <c r="Q1085" i="21"/>
  <c r="R1085" i="21" s="1"/>
  <c r="S1085" i="21" s="1"/>
  <c r="Q1084" i="21"/>
  <c r="R1084" i="21" s="1"/>
  <c r="S1084" i="21" s="1"/>
  <c r="Q1083" i="21"/>
  <c r="R1083" i="21" s="1"/>
  <c r="S1083" i="21" s="1"/>
  <c r="Q1082" i="21"/>
  <c r="R1082" i="21" s="1"/>
  <c r="S1082" i="21" s="1"/>
  <c r="Q1081" i="21"/>
  <c r="R1081" i="21" s="1"/>
  <c r="S1081" i="21" s="1"/>
  <c r="Q1080" i="21"/>
  <c r="R1080" i="21" s="1"/>
  <c r="S1080" i="21" s="1"/>
  <c r="Q1079" i="21"/>
  <c r="R1079" i="21" s="1"/>
  <c r="S1079" i="21" s="1"/>
  <c r="Q1078" i="21"/>
  <c r="R1078" i="21" s="1"/>
  <c r="S1078" i="21" s="1"/>
  <c r="Q1077" i="21"/>
  <c r="R1077" i="21" s="1"/>
  <c r="S1077" i="21" s="1"/>
  <c r="Q1076" i="21"/>
  <c r="R1076" i="21" s="1"/>
  <c r="S1076" i="21" s="1"/>
  <c r="Q1075" i="21"/>
  <c r="R1075" i="21" s="1"/>
  <c r="S1075" i="21" s="1"/>
  <c r="Q1074" i="21"/>
  <c r="R1074" i="21" s="1"/>
  <c r="S1074" i="21" s="1"/>
  <c r="Q1073" i="21"/>
  <c r="R1073" i="21" s="1"/>
  <c r="S1073" i="21" s="1"/>
  <c r="Q1072" i="21"/>
  <c r="R1072" i="21" s="1"/>
  <c r="S1072" i="21" s="1"/>
  <c r="Q1071" i="21"/>
  <c r="R1071" i="21" s="1"/>
  <c r="S1071" i="21" s="1"/>
  <c r="Q1070" i="21"/>
  <c r="R1070" i="21" s="1"/>
  <c r="S1070" i="21" s="1"/>
  <c r="Q1069" i="21"/>
  <c r="R1069" i="21" s="1"/>
  <c r="S1069" i="21" s="1"/>
  <c r="Q1068" i="21"/>
  <c r="R1068" i="21" s="1"/>
  <c r="S1068" i="21" s="1"/>
  <c r="Q1066" i="21"/>
  <c r="R1066" i="21" s="1"/>
  <c r="S1066" i="21" s="1"/>
  <c r="Q1065" i="21"/>
  <c r="R1065" i="21" s="1"/>
  <c r="S1065" i="21" s="1"/>
  <c r="Q1064" i="21"/>
  <c r="R1064" i="21" s="1"/>
  <c r="S1064" i="21" s="1"/>
  <c r="Q1063" i="21"/>
  <c r="R1063" i="21" s="1"/>
  <c r="S1063" i="21" s="1"/>
  <c r="Q1062" i="21"/>
  <c r="R1062" i="21" s="1"/>
  <c r="S1062" i="21" s="1"/>
  <c r="Q1061" i="21"/>
  <c r="R1061" i="21" s="1"/>
  <c r="S1061" i="21" s="1"/>
  <c r="Q1060" i="21"/>
  <c r="R1060" i="21" s="1"/>
  <c r="S1060" i="21" s="1"/>
  <c r="Q1059" i="21"/>
  <c r="R1059" i="21" s="1"/>
  <c r="S1059" i="21" s="1"/>
  <c r="Q1058" i="21"/>
  <c r="R1058" i="21" s="1"/>
  <c r="S1058" i="21" s="1"/>
  <c r="Q1057" i="21"/>
  <c r="R1057" i="21" s="1"/>
  <c r="S1057" i="21" s="1"/>
  <c r="Q1056" i="21"/>
  <c r="R1056" i="21" s="1"/>
  <c r="S1056" i="21" s="1"/>
  <c r="Q1055" i="21"/>
  <c r="R1055" i="21" s="1"/>
  <c r="S1055" i="21" s="1"/>
  <c r="Q1054" i="21"/>
  <c r="R1054" i="21" s="1"/>
  <c r="S1054" i="21" s="1"/>
  <c r="Q1053" i="21"/>
  <c r="R1053" i="21" s="1"/>
  <c r="S1053" i="21" s="1"/>
  <c r="Q1052" i="21"/>
  <c r="R1052" i="21" s="1"/>
  <c r="S1052" i="21" s="1"/>
  <c r="Q1051" i="21"/>
  <c r="R1051" i="21" s="1"/>
  <c r="S1051" i="21" s="1"/>
  <c r="Q1050" i="21"/>
  <c r="R1050" i="21" s="1"/>
  <c r="S1050" i="21" s="1"/>
  <c r="Q1049" i="21"/>
  <c r="R1049" i="21" s="1"/>
  <c r="S1049" i="21" s="1"/>
  <c r="Q1048" i="21"/>
  <c r="R1048" i="21" s="1"/>
  <c r="S1048" i="21" s="1"/>
  <c r="Q1047" i="21"/>
  <c r="R1047" i="21" s="1"/>
  <c r="S1047" i="21" s="1"/>
  <c r="Q1046" i="21"/>
  <c r="R1046" i="21" s="1"/>
  <c r="S1046" i="21" s="1"/>
  <c r="Q1045" i="21"/>
  <c r="R1045" i="21" s="1"/>
  <c r="S1045" i="21" s="1"/>
  <c r="Q1044" i="21"/>
  <c r="R1044" i="21" s="1"/>
  <c r="S1044" i="21" s="1"/>
  <c r="Q1043" i="21"/>
  <c r="R1043" i="21" s="1"/>
  <c r="S1043" i="21" s="1"/>
  <c r="Q1042" i="21"/>
  <c r="R1042" i="21" s="1"/>
  <c r="S1042" i="21" s="1"/>
  <c r="Q1041" i="21"/>
  <c r="R1041" i="21" s="1"/>
  <c r="S1041" i="21" s="1"/>
  <c r="Q1040" i="21"/>
  <c r="R1040" i="21" s="1"/>
  <c r="S1040" i="21" s="1"/>
  <c r="Q1039" i="21"/>
  <c r="R1039" i="21" s="1"/>
  <c r="S1039" i="21" s="1"/>
  <c r="Q1038" i="21"/>
  <c r="R1038" i="21" s="1"/>
  <c r="S1038" i="21" s="1"/>
  <c r="Q1037" i="21"/>
  <c r="R1037" i="21" s="1"/>
  <c r="S1037" i="21" s="1"/>
  <c r="Q1036" i="21"/>
  <c r="R1036" i="21" s="1"/>
  <c r="S1036" i="21" s="1"/>
  <c r="Q1035" i="21"/>
  <c r="R1035" i="21" s="1"/>
  <c r="S1035" i="21" s="1"/>
  <c r="Q1034" i="21"/>
  <c r="R1034" i="21" s="1"/>
  <c r="S1034" i="21" s="1"/>
  <c r="Q1033" i="21"/>
  <c r="R1033" i="21" s="1"/>
  <c r="S1033" i="21" s="1"/>
  <c r="Q1032" i="21"/>
  <c r="R1032" i="21" s="1"/>
  <c r="S1032" i="21" s="1"/>
  <c r="Q1031" i="21"/>
  <c r="R1031" i="21" s="1"/>
  <c r="S1031" i="21" s="1"/>
  <c r="Q1030" i="21"/>
  <c r="R1030" i="21" s="1"/>
  <c r="S1030" i="21" s="1"/>
  <c r="Q1029" i="21"/>
  <c r="R1029" i="21" s="1"/>
  <c r="S1029" i="21" s="1"/>
  <c r="Q1028" i="21"/>
  <c r="R1028" i="21" s="1"/>
  <c r="S1028" i="21" s="1"/>
  <c r="Q1027" i="21"/>
  <c r="R1027" i="21" s="1"/>
  <c r="S1027" i="21" s="1"/>
  <c r="Q1026" i="21"/>
  <c r="R1026" i="21" s="1"/>
  <c r="S1026" i="21" s="1"/>
  <c r="Q1025" i="21"/>
  <c r="R1025" i="21" s="1"/>
  <c r="S1025" i="21" s="1"/>
  <c r="Q1024" i="21"/>
  <c r="R1024" i="21" s="1"/>
  <c r="S1024" i="21" s="1"/>
  <c r="Q1023" i="21"/>
  <c r="R1023" i="21" s="1"/>
  <c r="S1023" i="21" s="1"/>
  <c r="Q1022" i="21"/>
  <c r="R1022" i="21" s="1"/>
  <c r="S1022" i="21" s="1"/>
  <c r="Q1021" i="21"/>
  <c r="R1021" i="21" s="1"/>
  <c r="S1021" i="21" s="1"/>
  <c r="Q1020" i="21"/>
  <c r="R1020" i="21" s="1"/>
  <c r="S1020" i="21" s="1"/>
  <c r="Q1019" i="21"/>
  <c r="R1019" i="21" s="1"/>
  <c r="S1019" i="21" s="1"/>
  <c r="Q1018" i="21"/>
  <c r="R1018" i="21" s="1"/>
  <c r="S1018" i="21" s="1"/>
  <c r="Q1017" i="21"/>
  <c r="R1017" i="21" s="1"/>
  <c r="S1017" i="21" s="1"/>
  <c r="Q1016" i="21"/>
  <c r="R1016" i="21" s="1"/>
  <c r="S1016" i="21" s="1"/>
  <c r="Q1015" i="21"/>
  <c r="R1015" i="21" s="1"/>
  <c r="S1015" i="21" s="1"/>
  <c r="Q1014" i="21"/>
  <c r="R1014" i="21" s="1"/>
  <c r="S1014" i="21" s="1"/>
  <c r="Q1013" i="21"/>
  <c r="R1013" i="21" s="1"/>
  <c r="S1013" i="21" s="1"/>
  <c r="Q1012" i="21"/>
  <c r="R1012" i="21" s="1"/>
  <c r="S1012" i="21" s="1"/>
  <c r="Q1011" i="21"/>
  <c r="R1011" i="21" s="1"/>
  <c r="S1011" i="21" s="1"/>
  <c r="Q1010" i="21"/>
  <c r="R1010" i="21" s="1"/>
  <c r="S1010" i="21" s="1"/>
  <c r="Q1009" i="21"/>
  <c r="R1009" i="21" s="1"/>
  <c r="S1009" i="21" s="1"/>
  <c r="Q1008" i="21"/>
  <c r="R1008" i="21" s="1"/>
  <c r="S1008" i="21" s="1"/>
  <c r="Q1007" i="21"/>
  <c r="R1007" i="21" s="1"/>
  <c r="S1007" i="21" s="1"/>
  <c r="Q1006" i="21"/>
  <c r="R1006" i="21" s="1"/>
  <c r="S1006" i="21" s="1"/>
  <c r="Q1005" i="21"/>
  <c r="R1005" i="21" s="1"/>
  <c r="S1005" i="21" s="1"/>
  <c r="Q1004" i="21"/>
  <c r="R1004" i="21" s="1"/>
  <c r="S1004" i="21" s="1"/>
  <c r="Q1003" i="21"/>
  <c r="R1003" i="21" s="1"/>
  <c r="S1003" i="21" s="1"/>
  <c r="Q1002" i="21"/>
  <c r="R1002" i="21" s="1"/>
  <c r="S1002" i="21" s="1"/>
  <c r="Q1001" i="21"/>
  <c r="R1001" i="21" s="1"/>
  <c r="S1001" i="21" s="1"/>
  <c r="Q1000" i="21"/>
  <c r="R1000" i="21" s="1"/>
  <c r="S1000" i="21" s="1"/>
  <c r="Q999" i="21"/>
  <c r="R999" i="21" s="1"/>
  <c r="S999" i="21" s="1"/>
  <c r="Q998" i="21"/>
  <c r="R998" i="21" s="1"/>
  <c r="S998" i="21" s="1"/>
  <c r="Q997" i="21"/>
  <c r="R997" i="21" s="1"/>
  <c r="S997" i="21" s="1"/>
  <c r="Q996" i="21"/>
  <c r="R996" i="21" s="1"/>
  <c r="S996" i="21" s="1"/>
  <c r="Q995" i="21"/>
  <c r="R995" i="21" s="1"/>
  <c r="S995" i="21" s="1"/>
  <c r="Q994" i="21"/>
  <c r="R994" i="21" s="1"/>
  <c r="S994" i="21" s="1"/>
  <c r="Q993" i="21"/>
  <c r="R993" i="21" s="1"/>
  <c r="S993" i="21" s="1"/>
  <c r="Q992" i="21"/>
  <c r="R992" i="21" s="1"/>
  <c r="S992" i="21" s="1"/>
  <c r="Q991" i="21"/>
  <c r="R991" i="21" s="1"/>
  <c r="S991" i="21" s="1"/>
  <c r="Q990" i="21"/>
  <c r="R990" i="21" s="1"/>
  <c r="S990" i="21" s="1"/>
  <c r="Q989" i="21"/>
  <c r="R989" i="21" s="1"/>
  <c r="S989" i="21" s="1"/>
  <c r="Q988" i="21"/>
  <c r="R988" i="21" s="1"/>
  <c r="S988" i="21" s="1"/>
  <c r="Q987" i="21"/>
  <c r="R987" i="21" s="1"/>
  <c r="S987" i="21" s="1"/>
  <c r="Q986" i="21"/>
  <c r="R986" i="21" s="1"/>
  <c r="S986" i="21" s="1"/>
  <c r="Q985" i="21"/>
  <c r="R985" i="21" s="1"/>
  <c r="S985" i="21" s="1"/>
  <c r="Q984" i="21"/>
  <c r="R984" i="21" s="1"/>
  <c r="S984" i="21" s="1"/>
  <c r="Q983" i="21"/>
  <c r="R983" i="21" s="1"/>
  <c r="S983" i="21" s="1"/>
  <c r="Q982" i="21"/>
  <c r="R982" i="21" s="1"/>
  <c r="S982" i="21" s="1"/>
  <c r="Q981" i="21"/>
  <c r="R981" i="21" s="1"/>
  <c r="S981" i="21" s="1"/>
  <c r="Q980" i="21"/>
  <c r="R980" i="21" s="1"/>
  <c r="S980" i="21" s="1"/>
  <c r="Q979" i="21"/>
  <c r="R979" i="21" s="1"/>
  <c r="S979" i="21" s="1"/>
  <c r="Q978" i="21"/>
  <c r="R978" i="21" s="1"/>
  <c r="S978" i="21" s="1"/>
  <c r="Q977" i="21"/>
  <c r="R977" i="21" s="1"/>
  <c r="S977" i="21" s="1"/>
  <c r="Q976" i="21"/>
  <c r="R976" i="21" s="1"/>
  <c r="S976" i="21" s="1"/>
  <c r="Q975" i="21"/>
  <c r="R975" i="21" s="1"/>
  <c r="S975" i="21" s="1"/>
  <c r="Q974" i="21"/>
  <c r="R974" i="21" s="1"/>
  <c r="S974" i="21" s="1"/>
  <c r="Q973" i="21"/>
  <c r="R973" i="21" s="1"/>
  <c r="S973" i="21" s="1"/>
  <c r="Q972" i="21"/>
  <c r="R972" i="21" s="1"/>
  <c r="S972" i="21" s="1"/>
  <c r="Q971" i="21"/>
  <c r="R971" i="21" s="1"/>
  <c r="S971" i="21" s="1"/>
  <c r="Q970" i="21"/>
  <c r="R970" i="21" s="1"/>
  <c r="S970" i="21" s="1"/>
  <c r="Q969" i="21"/>
  <c r="R969" i="21" s="1"/>
  <c r="S969" i="21" s="1"/>
  <c r="Q968" i="21"/>
  <c r="R968" i="21" s="1"/>
  <c r="S968" i="21" s="1"/>
  <c r="Q967" i="21"/>
  <c r="R967" i="21" s="1"/>
  <c r="S967" i="21" s="1"/>
  <c r="Q966" i="21"/>
  <c r="R966" i="21" s="1"/>
  <c r="S966" i="21" s="1"/>
  <c r="Q965" i="21"/>
  <c r="R965" i="21" s="1"/>
  <c r="S965" i="21" s="1"/>
  <c r="Q964" i="21"/>
  <c r="R964" i="21" s="1"/>
  <c r="S964" i="21" s="1"/>
  <c r="Q963" i="21"/>
  <c r="R963" i="21" s="1"/>
  <c r="S963" i="21" s="1"/>
  <c r="Q962" i="21"/>
  <c r="R962" i="21" s="1"/>
  <c r="S962" i="21" s="1"/>
  <c r="Q961" i="21"/>
  <c r="R961" i="21" s="1"/>
  <c r="S961" i="21" s="1"/>
  <c r="Q960" i="21"/>
  <c r="R960" i="21" s="1"/>
  <c r="S960" i="21" s="1"/>
  <c r="Q959" i="21"/>
  <c r="R959" i="21" s="1"/>
  <c r="S959" i="21" s="1"/>
  <c r="Q958" i="21"/>
  <c r="R958" i="21" s="1"/>
  <c r="S958" i="21" s="1"/>
  <c r="Q957" i="21"/>
  <c r="R957" i="21" s="1"/>
  <c r="S957" i="21" s="1"/>
  <c r="Q956" i="21"/>
  <c r="R956" i="21" s="1"/>
  <c r="S956" i="21" s="1"/>
  <c r="Q955" i="21"/>
  <c r="R955" i="21" s="1"/>
  <c r="S955" i="21" s="1"/>
  <c r="Q954" i="21"/>
  <c r="R954" i="21" s="1"/>
  <c r="S954" i="21" s="1"/>
  <c r="Q953" i="21"/>
  <c r="R953" i="21" s="1"/>
  <c r="S953" i="21" s="1"/>
  <c r="Q952" i="21"/>
  <c r="R952" i="21" s="1"/>
  <c r="S952" i="21" s="1"/>
  <c r="Q951" i="21"/>
  <c r="R951" i="21" s="1"/>
  <c r="S951" i="21" s="1"/>
  <c r="Q950" i="21"/>
  <c r="R950" i="21" s="1"/>
  <c r="S950" i="21" s="1"/>
  <c r="Q949" i="21"/>
  <c r="R949" i="21" s="1"/>
  <c r="S949" i="21" s="1"/>
  <c r="Q948" i="21"/>
  <c r="R948" i="21" s="1"/>
  <c r="S948" i="21" s="1"/>
  <c r="Q947" i="21"/>
  <c r="R947" i="21" s="1"/>
  <c r="S947" i="21" s="1"/>
  <c r="Q946" i="21"/>
  <c r="R946" i="21" s="1"/>
  <c r="S946" i="21" s="1"/>
  <c r="Q945" i="21"/>
  <c r="R945" i="21" s="1"/>
  <c r="S945" i="21" s="1"/>
  <c r="Q944" i="21"/>
  <c r="R944" i="21" s="1"/>
  <c r="S944" i="21" s="1"/>
  <c r="Q943" i="21"/>
  <c r="R943" i="21" s="1"/>
  <c r="S943" i="21" s="1"/>
  <c r="Q942" i="21"/>
  <c r="R942" i="21" s="1"/>
  <c r="S942" i="21" s="1"/>
  <c r="Q941" i="21"/>
  <c r="R941" i="21" s="1"/>
  <c r="S941" i="21" s="1"/>
  <c r="Q940" i="21"/>
  <c r="R940" i="21" s="1"/>
  <c r="S940" i="21" s="1"/>
  <c r="Q939" i="21"/>
  <c r="R939" i="21" s="1"/>
  <c r="S939" i="21" s="1"/>
  <c r="Q938" i="21"/>
  <c r="R938" i="21" s="1"/>
  <c r="S938" i="21" s="1"/>
  <c r="Q937" i="21"/>
  <c r="R937" i="21" s="1"/>
  <c r="S937" i="21" s="1"/>
  <c r="Q936" i="21"/>
  <c r="R936" i="21" s="1"/>
  <c r="S936" i="21" s="1"/>
  <c r="Q935" i="21"/>
  <c r="R935" i="21" s="1"/>
  <c r="S935" i="21" s="1"/>
  <c r="Q934" i="21"/>
  <c r="R934" i="21" s="1"/>
  <c r="S934" i="21" s="1"/>
  <c r="Q933" i="21"/>
  <c r="R933" i="21" s="1"/>
  <c r="S933" i="21" s="1"/>
  <c r="Q932" i="21"/>
  <c r="R932" i="21" s="1"/>
  <c r="S932" i="21" s="1"/>
  <c r="Q931" i="21"/>
  <c r="R931" i="21" s="1"/>
  <c r="S931" i="21" s="1"/>
  <c r="Q930" i="21"/>
  <c r="R930" i="21" s="1"/>
  <c r="S930" i="21" s="1"/>
  <c r="Q929" i="21"/>
  <c r="R929" i="21" s="1"/>
  <c r="S929" i="21" s="1"/>
  <c r="Q928" i="21"/>
  <c r="R928" i="21" s="1"/>
  <c r="S928" i="21" s="1"/>
  <c r="Q927" i="21"/>
  <c r="R927" i="21" s="1"/>
  <c r="S927" i="21" s="1"/>
  <c r="Q926" i="21"/>
  <c r="R926" i="21" s="1"/>
  <c r="S926" i="21" s="1"/>
  <c r="Q925" i="21"/>
  <c r="R925" i="21" s="1"/>
  <c r="S925" i="21" s="1"/>
  <c r="Q924" i="21"/>
  <c r="R924" i="21" s="1"/>
  <c r="S924" i="21" s="1"/>
  <c r="Q923" i="21"/>
  <c r="R923" i="21" s="1"/>
  <c r="S923" i="21" s="1"/>
  <c r="Q922" i="21"/>
  <c r="R922" i="21" s="1"/>
  <c r="S922" i="21" s="1"/>
  <c r="Q921" i="21"/>
  <c r="R921" i="21" s="1"/>
  <c r="S921" i="21" s="1"/>
  <c r="Q920" i="21"/>
  <c r="R920" i="21" s="1"/>
  <c r="S920" i="21" s="1"/>
  <c r="Q919" i="21"/>
  <c r="R919" i="21" s="1"/>
  <c r="S919" i="21" s="1"/>
  <c r="Q918" i="21"/>
  <c r="R918" i="21" s="1"/>
  <c r="S918" i="21" s="1"/>
  <c r="Q917" i="21"/>
  <c r="R917" i="21" s="1"/>
  <c r="S917" i="21" s="1"/>
  <c r="Q916" i="21"/>
  <c r="R916" i="21" s="1"/>
  <c r="S916" i="21" s="1"/>
  <c r="Q915" i="21"/>
  <c r="R915" i="21" s="1"/>
  <c r="S915" i="21" s="1"/>
  <c r="Q914" i="21"/>
  <c r="R914" i="21" s="1"/>
  <c r="S914" i="21" s="1"/>
  <c r="Q913" i="21"/>
  <c r="R913" i="21" s="1"/>
  <c r="S913" i="21" s="1"/>
  <c r="Q912" i="21"/>
  <c r="R912" i="21" s="1"/>
  <c r="S912" i="21" s="1"/>
  <c r="Q911" i="21"/>
  <c r="R911" i="21" s="1"/>
  <c r="S911" i="21" s="1"/>
  <c r="Q910" i="21"/>
  <c r="R910" i="21" s="1"/>
  <c r="S910" i="21" s="1"/>
  <c r="Q909" i="21"/>
  <c r="R909" i="21" s="1"/>
  <c r="S909" i="21" s="1"/>
  <c r="Q908" i="21"/>
  <c r="R908" i="21" s="1"/>
  <c r="S908" i="21" s="1"/>
  <c r="Q907" i="21"/>
  <c r="R907" i="21" s="1"/>
  <c r="S907" i="21" s="1"/>
  <c r="Q906" i="21"/>
  <c r="R906" i="21" s="1"/>
  <c r="S906" i="21" s="1"/>
  <c r="Q905" i="21"/>
  <c r="R905" i="21" s="1"/>
  <c r="S905" i="21" s="1"/>
  <c r="Q904" i="21"/>
  <c r="R904" i="21" s="1"/>
  <c r="S904" i="21" s="1"/>
  <c r="Q903" i="21"/>
  <c r="R903" i="21" s="1"/>
  <c r="S903" i="21" s="1"/>
  <c r="Q902" i="21"/>
  <c r="R902" i="21" s="1"/>
  <c r="S902" i="21" s="1"/>
  <c r="Q901" i="21"/>
  <c r="R901" i="21" s="1"/>
  <c r="S901" i="21" s="1"/>
  <c r="Q900" i="21"/>
  <c r="R900" i="21" s="1"/>
  <c r="S900" i="21" s="1"/>
  <c r="Q899" i="21"/>
  <c r="R899" i="21" s="1"/>
  <c r="S899" i="21" s="1"/>
  <c r="Q898" i="21"/>
  <c r="R898" i="21" s="1"/>
  <c r="S898" i="21" s="1"/>
  <c r="Q897" i="21"/>
  <c r="R897" i="21" s="1"/>
  <c r="S897" i="21" s="1"/>
  <c r="Q896" i="21"/>
  <c r="R896" i="21" s="1"/>
  <c r="S896" i="21" s="1"/>
  <c r="Q895" i="21"/>
  <c r="R895" i="21" s="1"/>
  <c r="S895" i="21" s="1"/>
  <c r="Q894" i="21"/>
  <c r="R894" i="21" s="1"/>
  <c r="S894" i="21" s="1"/>
  <c r="Q893" i="21"/>
  <c r="R893" i="21" s="1"/>
  <c r="S893" i="21" s="1"/>
  <c r="Q892" i="21"/>
  <c r="R892" i="21" s="1"/>
  <c r="S892" i="21" s="1"/>
  <c r="Q891" i="21"/>
  <c r="R891" i="21" s="1"/>
  <c r="S891" i="21" s="1"/>
  <c r="Q890" i="21"/>
  <c r="R890" i="21" s="1"/>
  <c r="S890" i="21" s="1"/>
  <c r="Q889" i="21"/>
  <c r="R889" i="21" s="1"/>
  <c r="S889" i="21" s="1"/>
  <c r="Q888" i="21"/>
  <c r="R888" i="21" s="1"/>
  <c r="S888" i="21" s="1"/>
  <c r="Q887" i="21"/>
  <c r="R887" i="21" s="1"/>
  <c r="S887" i="21" s="1"/>
  <c r="Q886" i="21"/>
  <c r="R886" i="21" s="1"/>
  <c r="S886" i="21" s="1"/>
  <c r="Q885" i="21"/>
  <c r="R885" i="21" s="1"/>
  <c r="S885" i="21" s="1"/>
  <c r="Q884" i="21"/>
  <c r="R884" i="21" s="1"/>
  <c r="S884" i="21" s="1"/>
  <c r="Q883" i="21"/>
  <c r="R883" i="21" s="1"/>
  <c r="S883" i="21" s="1"/>
  <c r="Q882" i="21"/>
  <c r="R882" i="21" s="1"/>
  <c r="S882" i="21" s="1"/>
  <c r="Q881" i="21"/>
  <c r="R881" i="21" s="1"/>
  <c r="S881" i="21" s="1"/>
  <c r="Q880" i="21"/>
  <c r="R880" i="21" s="1"/>
  <c r="S880" i="21" s="1"/>
  <c r="Q879" i="21"/>
  <c r="R879" i="21" s="1"/>
  <c r="S879" i="21" s="1"/>
  <c r="Q878" i="21"/>
  <c r="R878" i="21" s="1"/>
  <c r="S878" i="21" s="1"/>
  <c r="Q877" i="21"/>
  <c r="R877" i="21" s="1"/>
  <c r="S877" i="21" s="1"/>
  <c r="Q876" i="21"/>
  <c r="R876" i="21" s="1"/>
  <c r="S876" i="21" s="1"/>
  <c r="Q875" i="21"/>
  <c r="R875" i="21" s="1"/>
  <c r="S875" i="21" s="1"/>
  <c r="Q874" i="21"/>
  <c r="R874" i="21" s="1"/>
  <c r="S874" i="21" s="1"/>
  <c r="Q873" i="21"/>
  <c r="R873" i="21" s="1"/>
  <c r="S873" i="21" s="1"/>
  <c r="Q872" i="21"/>
  <c r="R872" i="21" s="1"/>
  <c r="S872" i="21" s="1"/>
  <c r="Q871" i="21"/>
  <c r="R871" i="21" s="1"/>
  <c r="S871" i="21" s="1"/>
  <c r="Q870" i="21"/>
  <c r="R870" i="21" s="1"/>
  <c r="S870" i="21" s="1"/>
  <c r="Q869" i="21"/>
  <c r="R869" i="21" s="1"/>
  <c r="S869" i="21" s="1"/>
  <c r="Q868" i="21"/>
  <c r="R868" i="21" s="1"/>
  <c r="S868" i="21" s="1"/>
  <c r="Q867" i="21"/>
  <c r="R867" i="21" s="1"/>
  <c r="S867" i="21" s="1"/>
  <c r="Q569" i="21"/>
  <c r="R569" i="21" s="1"/>
  <c r="S569" i="21" s="1"/>
  <c r="Q568" i="21"/>
  <c r="R568" i="21" s="1"/>
  <c r="S568" i="21" s="1"/>
  <c r="Q567" i="21"/>
  <c r="R567" i="21" s="1"/>
  <c r="S567" i="21" s="1"/>
  <c r="Q566" i="21"/>
  <c r="R566" i="21" s="1"/>
  <c r="S566" i="21" s="1"/>
  <c r="Q565" i="21"/>
  <c r="R565" i="21" s="1"/>
  <c r="S565" i="21" s="1"/>
  <c r="Q564" i="21"/>
  <c r="R564" i="21" s="1"/>
  <c r="S564" i="21" s="1"/>
  <c r="Q563" i="21"/>
  <c r="R563" i="21" s="1"/>
  <c r="S563" i="21" s="1"/>
  <c r="Q562" i="21"/>
  <c r="R562" i="21" s="1"/>
  <c r="S562" i="21" s="1"/>
  <c r="Q561" i="21"/>
  <c r="R561" i="21" s="1"/>
  <c r="S561" i="21" s="1"/>
  <c r="Q560" i="21"/>
  <c r="R560" i="21" s="1"/>
  <c r="S560" i="21" s="1"/>
  <c r="Q559" i="21"/>
  <c r="R559" i="21" s="1"/>
  <c r="S559" i="21" s="1"/>
  <c r="Q558" i="21"/>
  <c r="R558" i="21" s="1"/>
  <c r="S558" i="21" s="1"/>
  <c r="Q557" i="21"/>
  <c r="R557" i="21" s="1"/>
  <c r="S557" i="21" s="1"/>
  <c r="Q556" i="21"/>
  <c r="R556" i="21" s="1"/>
  <c r="S556" i="21" s="1"/>
  <c r="Q555" i="21"/>
  <c r="R555" i="21" s="1"/>
  <c r="S555" i="21" s="1"/>
  <c r="Q554" i="21"/>
  <c r="R554" i="21" s="1"/>
  <c r="S554" i="21" s="1"/>
  <c r="Q553" i="21"/>
  <c r="R553" i="21" s="1"/>
  <c r="S553" i="21" s="1"/>
  <c r="Q552" i="21"/>
  <c r="R552" i="21" s="1"/>
  <c r="S552" i="21" s="1"/>
  <c r="Q551" i="21"/>
  <c r="R551" i="21" s="1"/>
  <c r="S551" i="21" s="1"/>
  <c r="Q550" i="21"/>
  <c r="R550" i="21" s="1"/>
  <c r="S550" i="21" s="1"/>
  <c r="Q549" i="21"/>
  <c r="R549" i="21" s="1"/>
  <c r="S549" i="21" s="1"/>
  <c r="Q548" i="21"/>
  <c r="R548" i="21" s="1"/>
  <c r="S548" i="21" s="1"/>
  <c r="Q547" i="21"/>
  <c r="R547" i="21" s="1"/>
  <c r="S547" i="21" s="1"/>
  <c r="Q546" i="21"/>
  <c r="R546" i="21" s="1"/>
  <c r="S546" i="21" s="1"/>
  <c r="Q545" i="21"/>
  <c r="R545" i="21" s="1"/>
  <c r="S545" i="21" s="1"/>
  <c r="Q544" i="21"/>
  <c r="R544" i="21" s="1"/>
  <c r="S544" i="21" s="1"/>
  <c r="Q543" i="21"/>
  <c r="R543" i="21" s="1"/>
  <c r="S543" i="21" s="1"/>
  <c r="Q542" i="21"/>
  <c r="R542" i="21" s="1"/>
  <c r="S542" i="21" s="1"/>
  <c r="Q541" i="21"/>
  <c r="R541" i="21" s="1"/>
  <c r="S541" i="21" s="1"/>
  <c r="Q540" i="21"/>
  <c r="R540" i="21" s="1"/>
  <c r="S540" i="21" s="1"/>
  <c r="Q539" i="21"/>
  <c r="R539" i="21" s="1"/>
  <c r="S539" i="21" s="1"/>
  <c r="Q538" i="21"/>
  <c r="R538" i="21" s="1"/>
  <c r="S538" i="21" s="1"/>
  <c r="Q537" i="21"/>
  <c r="R537" i="21" s="1"/>
  <c r="S537" i="21" s="1"/>
  <c r="Q536" i="21"/>
  <c r="R536" i="21" s="1"/>
  <c r="S536" i="21" s="1"/>
  <c r="Q535" i="21"/>
  <c r="R535" i="21" s="1"/>
  <c r="S535" i="21" s="1"/>
  <c r="Q534" i="21"/>
  <c r="R534" i="21" s="1"/>
  <c r="S534" i="21" s="1"/>
  <c r="Q533" i="21"/>
  <c r="R533" i="21" s="1"/>
  <c r="S533" i="21" s="1"/>
  <c r="Q532" i="21"/>
  <c r="R532" i="21" s="1"/>
  <c r="S532" i="21" s="1"/>
  <c r="Q531" i="21"/>
  <c r="R531" i="21" s="1"/>
  <c r="S531" i="21" s="1"/>
  <c r="Q530" i="21"/>
  <c r="R530" i="21" s="1"/>
  <c r="S530" i="21" s="1"/>
  <c r="Q529" i="21"/>
  <c r="R529" i="21" s="1"/>
  <c r="S529" i="21" s="1"/>
  <c r="Q528" i="21"/>
  <c r="R528" i="21" s="1"/>
  <c r="S528" i="21" s="1"/>
  <c r="Q527" i="21"/>
  <c r="R527" i="21" s="1"/>
  <c r="S527" i="21" s="1"/>
  <c r="Q526" i="21"/>
  <c r="R526" i="21" s="1"/>
  <c r="S526" i="21" s="1"/>
  <c r="Q525" i="21"/>
  <c r="R525" i="21" s="1"/>
  <c r="S525" i="21" s="1"/>
  <c r="Q524" i="21"/>
  <c r="R524" i="21" s="1"/>
  <c r="S524" i="21" s="1"/>
  <c r="Q523" i="21"/>
  <c r="R523" i="21" s="1"/>
  <c r="S523" i="21" s="1"/>
  <c r="Q522" i="21"/>
  <c r="R522" i="21" s="1"/>
  <c r="S522" i="21" s="1"/>
  <c r="Q521" i="21"/>
  <c r="R521" i="21" s="1"/>
  <c r="S521" i="21" s="1"/>
  <c r="Q520" i="21"/>
  <c r="R520" i="21" s="1"/>
  <c r="S520" i="21" s="1"/>
  <c r="Q519" i="21"/>
  <c r="R519" i="21" s="1"/>
  <c r="S519" i="21" s="1"/>
  <c r="Q518" i="21"/>
  <c r="R518" i="21" s="1"/>
  <c r="S518" i="21" s="1"/>
  <c r="Q517" i="21"/>
  <c r="R517" i="21" s="1"/>
  <c r="S517" i="21" s="1"/>
  <c r="Q516" i="21"/>
  <c r="R516" i="21" s="1"/>
  <c r="S516" i="21" s="1"/>
  <c r="Q515" i="21"/>
  <c r="R515" i="21" s="1"/>
  <c r="S515" i="21" s="1"/>
  <c r="Q514" i="21"/>
  <c r="R514" i="21" s="1"/>
  <c r="S514" i="21" s="1"/>
  <c r="Q513" i="21"/>
  <c r="R513" i="21" s="1"/>
  <c r="S513" i="21" s="1"/>
  <c r="Q512" i="21"/>
  <c r="R512" i="21" s="1"/>
  <c r="S512" i="21" s="1"/>
  <c r="Q511" i="21"/>
  <c r="R511" i="21" s="1"/>
  <c r="S511" i="21" s="1"/>
  <c r="Q510" i="21"/>
  <c r="R510" i="21" s="1"/>
  <c r="S510" i="21" s="1"/>
  <c r="Q509" i="21"/>
  <c r="R509" i="21" s="1"/>
  <c r="S509" i="21" s="1"/>
  <c r="Q489" i="21"/>
  <c r="R489" i="21" s="1"/>
  <c r="S489" i="21" s="1"/>
  <c r="Q508" i="21"/>
  <c r="R508" i="21" s="1"/>
  <c r="S508" i="21" s="1"/>
  <c r="Q507" i="21"/>
  <c r="R507" i="21" s="1"/>
  <c r="S507" i="21" s="1"/>
  <c r="Q488" i="21"/>
  <c r="R488" i="21" s="1"/>
  <c r="S488" i="21" s="1"/>
  <c r="Q487" i="21"/>
  <c r="R487" i="21" s="1"/>
  <c r="S487" i="21" s="1"/>
  <c r="Q506" i="21"/>
  <c r="R506" i="21" s="1"/>
  <c r="S506" i="21" s="1"/>
  <c r="Q486" i="21"/>
  <c r="R486" i="21" s="1"/>
  <c r="S486" i="21" s="1"/>
  <c r="Q505" i="21"/>
  <c r="R505" i="21" s="1"/>
  <c r="S505" i="21" s="1"/>
  <c r="Q485" i="21"/>
  <c r="R485" i="21" s="1"/>
  <c r="S485" i="21" s="1"/>
  <c r="Q504" i="21"/>
  <c r="R504" i="21" s="1"/>
  <c r="S504" i="21" s="1"/>
  <c r="Q484" i="21"/>
  <c r="R484" i="21" s="1"/>
  <c r="S484" i="21" s="1"/>
  <c r="Q503" i="21"/>
  <c r="R503" i="21" s="1"/>
  <c r="S503" i="21" s="1"/>
  <c r="Q483" i="21"/>
  <c r="R483" i="21" s="1"/>
  <c r="S483" i="21" s="1"/>
  <c r="Q502" i="21"/>
  <c r="R502" i="21" s="1"/>
  <c r="S502" i="21" s="1"/>
  <c r="Q482" i="21"/>
  <c r="R482" i="21" s="1"/>
  <c r="S482" i="21" s="1"/>
  <c r="Q501" i="21"/>
  <c r="R501" i="21" s="1"/>
  <c r="S501" i="21" s="1"/>
  <c r="Q481" i="21"/>
  <c r="R481" i="21" s="1"/>
  <c r="S481" i="21" s="1"/>
  <c r="Q500" i="21"/>
  <c r="R500" i="21" s="1"/>
  <c r="S500" i="21" s="1"/>
  <c r="Q480" i="21"/>
  <c r="R480" i="21" s="1"/>
  <c r="S480" i="21" s="1"/>
  <c r="Q499" i="21"/>
  <c r="R499" i="21" s="1"/>
  <c r="S499" i="21" s="1"/>
  <c r="Q498" i="21"/>
  <c r="R498" i="21" s="1"/>
  <c r="S498" i="21" s="1"/>
  <c r="Q479" i="21"/>
  <c r="R479" i="21" s="1"/>
  <c r="S479" i="21" s="1"/>
  <c r="Q478" i="21"/>
  <c r="R478" i="21" s="1"/>
  <c r="S478" i="21" s="1"/>
  <c r="Q497" i="21"/>
  <c r="R497" i="21" s="1"/>
  <c r="S497" i="21" s="1"/>
  <c r="Q496" i="21"/>
  <c r="R496" i="21" s="1"/>
  <c r="S496" i="21" s="1"/>
  <c r="Q477" i="21"/>
  <c r="R477" i="21" s="1"/>
  <c r="S477" i="21" s="1"/>
  <c r="Q476" i="21"/>
  <c r="R476" i="21" s="1"/>
  <c r="S476" i="21" s="1"/>
  <c r="Q495" i="21"/>
  <c r="R495" i="21" s="1"/>
  <c r="S495" i="21" s="1"/>
  <c r="Q494" i="21"/>
  <c r="R494" i="21" s="1"/>
  <c r="S494" i="21" s="1"/>
  <c r="Q475" i="21"/>
  <c r="R475" i="21" s="1"/>
  <c r="S475" i="21" s="1"/>
  <c r="Q493" i="21"/>
  <c r="R493" i="21" s="1"/>
  <c r="S493" i="21" s="1"/>
  <c r="Q474" i="21"/>
  <c r="R474" i="21" s="1"/>
  <c r="S474" i="21" s="1"/>
  <c r="Q473" i="21"/>
  <c r="R473" i="21" s="1"/>
  <c r="S473" i="21" s="1"/>
  <c r="Q492" i="21"/>
  <c r="R492" i="21" s="1"/>
  <c r="S492" i="21" s="1"/>
  <c r="Q491" i="21"/>
  <c r="R491" i="21" s="1"/>
  <c r="S491" i="21" s="1"/>
  <c r="Q472" i="21"/>
  <c r="R472" i="21" s="1"/>
  <c r="S472" i="21" s="1"/>
  <c r="Q471" i="21"/>
  <c r="R471" i="21" s="1"/>
  <c r="S471" i="21" s="1"/>
  <c r="Q490" i="21"/>
  <c r="R490" i="21" s="1"/>
  <c r="S490" i="21" s="1"/>
  <c r="Q451" i="21"/>
  <c r="R451" i="21" s="1"/>
  <c r="S451" i="21" s="1"/>
  <c r="Q450" i="21"/>
  <c r="R450" i="21" s="1"/>
  <c r="S450" i="21" s="1"/>
  <c r="Q449" i="21"/>
  <c r="R449" i="21" s="1"/>
  <c r="S449" i="21" s="1"/>
  <c r="Q448" i="21"/>
  <c r="R448" i="21" s="1"/>
  <c r="S448" i="21" s="1"/>
  <c r="Q447" i="21"/>
  <c r="R447" i="21" s="1"/>
  <c r="S447" i="21" s="1"/>
  <c r="Q446" i="21"/>
  <c r="R446" i="21" s="1"/>
  <c r="S446" i="21" s="1"/>
  <c r="Q445" i="21"/>
  <c r="R445" i="21" s="1"/>
  <c r="S445" i="21" s="1"/>
  <c r="Q444" i="21"/>
  <c r="R444" i="21" s="1"/>
  <c r="S444" i="21" s="1"/>
  <c r="Q443" i="21"/>
  <c r="R443" i="21" s="1"/>
  <c r="S443" i="21" s="1"/>
  <c r="Q442" i="21"/>
  <c r="R442" i="21" s="1"/>
  <c r="S442" i="21" s="1"/>
  <c r="Q470" i="21"/>
  <c r="R470" i="21" s="1"/>
  <c r="S470" i="21" s="1"/>
  <c r="Q469" i="21"/>
  <c r="R469" i="21" s="1"/>
  <c r="S469" i="21" s="1"/>
  <c r="Q441" i="21"/>
  <c r="R441" i="21" s="1"/>
  <c r="S441" i="21" s="1"/>
  <c r="Q440" i="21"/>
  <c r="R440" i="21" s="1"/>
  <c r="S440" i="21" s="1"/>
  <c r="Q468" i="21"/>
  <c r="R468" i="21" s="1"/>
  <c r="S468" i="21" s="1"/>
  <c r="Q439" i="21"/>
  <c r="R439" i="21" s="1"/>
  <c r="S439" i="21" s="1"/>
  <c r="Q467" i="21"/>
  <c r="R467" i="21" s="1"/>
  <c r="S467" i="21" s="1"/>
  <c r="Q466" i="21"/>
  <c r="R466" i="21" s="1"/>
  <c r="S466" i="21" s="1"/>
  <c r="Q438" i="21"/>
  <c r="R438" i="21" s="1"/>
  <c r="S438" i="21" s="1"/>
  <c r="Q465" i="21"/>
  <c r="R465" i="21" s="1"/>
  <c r="S465" i="21" s="1"/>
  <c r="Q437" i="21"/>
  <c r="R437" i="21" s="1"/>
  <c r="S437" i="21" s="1"/>
  <c r="Q464" i="21"/>
  <c r="R464" i="21" s="1"/>
  <c r="S464" i="21" s="1"/>
  <c r="Q436" i="21"/>
  <c r="R436" i="21" s="1"/>
  <c r="S436" i="21" s="1"/>
  <c r="Q435" i="21"/>
  <c r="R435" i="21" s="1"/>
  <c r="S435" i="21" s="1"/>
  <c r="Q463" i="21"/>
  <c r="R463" i="21" s="1"/>
  <c r="S463" i="21" s="1"/>
  <c r="Q462" i="21"/>
  <c r="R462" i="21" s="1"/>
  <c r="S462" i="21" s="1"/>
  <c r="Q434" i="21"/>
  <c r="R434" i="21" s="1"/>
  <c r="S434" i="21" s="1"/>
  <c r="Q433" i="21"/>
  <c r="R433" i="21" s="1"/>
  <c r="S433" i="21" s="1"/>
  <c r="Q461" i="21"/>
  <c r="R461" i="21" s="1"/>
  <c r="S461" i="21" s="1"/>
  <c r="Q460" i="21"/>
  <c r="R460" i="21" s="1"/>
  <c r="S460" i="21" s="1"/>
  <c r="Q432" i="21"/>
  <c r="R432" i="21" s="1"/>
  <c r="S432" i="21" s="1"/>
  <c r="Q459" i="21"/>
  <c r="R459" i="21" s="1"/>
  <c r="S459" i="21" s="1"/>
  <c r="Q431" i="21"/>
  <c r="R431" i="21" s="1"/>
  <c r="S431" i="21" s="1"/>
  <c r="Q458" i="21"/>
  <c r="R458" i="21" s="1"/>
  <c r="S458" i="21" s="1"/>
  <c r="Q430" i="21"/>
  <c r="R430" i="21" s="1"/>
  <c r="S430" i="21" s="1"/>
  <c r="Q457" i="21"/>
  <c r="R457" i="21" s="1"/>
  <c r="S457" i="21" s="1"/>
  <c r="Q429" i="21"/>
  <c r="R429" i="21" s="1"/>
  <c r="S429" i="21" s="1"/>
  <c r="Q428" i="21"/>
  <c r="R428" i="21" s="1"/>
  <c r="S428" i="21" s="1"/>
  <c r="Q456" i="21"/>
  <c r="R456" i="21" s="1"/>
  <c r="S456" i="21" s="1"/>
  <c r="Q427" i="21"/>
  <c r="R427" i="21" s="1"/>
  <c r="S427" i="21" s="1"/>
  <c r="Q455" i="21"/>
  <c r="R455" i="21" s="1"/>
  <c r="S455" i="21" s="1"/>
  <c r="Q426" i="21"/>
  <c r="R426" i="21" s="1"/>
  <c r="S426" i="21" s="1"/>
  <c r="Q454" i="21"/>
  <c r="R454" i="21" s="1"/>
  <c r="S454" i="21" s="1"/>
  <c r="Q453" i="21"/>
  <c r="R453" i="21" s="1"/>
  <c r="S453" i="21" s="1"/>
  <c r="Q425" i="21"/>
  <c r="R425" i="21" s="1"/>
  <c r="S425" i="21" s="1"/>
  <c r="Q452" i="21"/>
  <c r="R452" i="21" s="1"/>
  <c r="S452" i="21" s="1"/>
  <c r="Q424" i="21"/>
  <c r="R424" i="21" s="1"/>
  <c r="S424" i="21" s="1"/>
  <c r="Q265" i="21"/>
  <c r="R265" i="21" s="1"/>
  <c r="S265" i="21" s="1"/>
  <c r="Q264" i="21"/>
  <c r="R264" i="21" s="1"/>
  <c r="S264" i="21" s="1"/>
  <c r="Q263" i="21"/>
  <c r="R263" i="21" s="1"/>
  <c r="S263" i="21" s="1"/>
  <c r="Q262" i="21"/>
  <c r="R262" i="21" s="1"/>
  <c r="S262" i="21" s="1"/>
  <c r="Q252" i="21"/>
  <c r="R252" i="21" s="1"/>
  <c r="S252" i="21" s="1"/>
  <c r="Q251" i="21"/>
  <c r="R251" i="21" s="1"/>
  <c r="S251" i="21" s="1"/>
  <c r="Q250" i="21"/>
  <c r="R250" i="21" s="1"/>
  <c r="S250" i="21" s="1"/>
  <c r="Q249" i="21"/>
  <c r="R249" i="21" s="1"/>
  <c r="S249" i="21" s="1"/>
  <c r="Q248" i="21"/>
  <c r="R248" i="21" s="1"/>
  <c r="S248" i="21" s="1"/>
  <c r="Q247" i="21"/>
  <c r="R247" i="21" s="1"/>
  <c r="S247" i="21" s="1"/>
  <c r="Q246" i="21"/>
  <c r="R246" i="21" s="1"/>
  <c r="S246" i="21" s="1"/>
  <c r="Q245" i="21"/>
  <c r="R245" i="21" s="1"/>
  <c r="S245" i="21" s="1"/>
  <c r="Q244" i="21"/>
  <c r="R244" i="21" s="1"/>
  <c r="S244" i="21" s="1"/>
  <c r="Q261" i="21"/>
  <c r="R261" i="21" s="1"/>
  <c r="S261" i="21" s="1"/>
  <c r="Q260" i="21"/>
  <c r="R260" i="21" s="1"/>
  <c r="S260" i="21" s="1"/>
  <c r="Q259" i="21"/>
  <c r="R259" i="21" s="1"/>
  <c r="S259" i="21" s="1"/>
  <c r="Q258" i="21"/>
  <c r="R258" i="21" s="1"/>
  <c r="S258" i="21" s="1"/>
  <c r="Q257" i="21"/>
  <c r="R257" i="21" s="1"/>
  <c r="S257" i="21" s="1"/>
  <c r="Q256" i="21"/>
  <c r="R256" i="21" s="1"/>
  <c r="S256" i="21" s="1"/>
  <c r="Q255" i="21"/>
  <c r="R255" i="21" s="1"/>
  <c r="S255" i="21" s="1"/>
  <c r="Q254" i="21"/>
  <c r="R254" i="21" s="1"/>
  <c r="S254" i="21" s="1"/>
  <c r="Q253" i="21"/>
  <c r="R253" i="21" s="1"/>
  <c r="S253" i="21" s="1"/>
  <c r="Q243" i="21"/>
  <c r="R243" i="21" s="1"/>
  <c r="S243" i="21" s="1"/>
  <c r="Q242" i="21"/>
  <c r="R242" i="21" s="1"/>
  <c r="S242" i="21" s="1"/>
  <c r="Q241" i="21"/>
  <c r="R241" i="21" s="1"/>
  <c r="S241" i="21" s="1"/>
  <c r="Q240" i="21"/>
  <c r="R240" i="21" s="1"/>
  <c r="S240" i="21" s="1"/>
  <c r="Q239" i="21"/>
  <c r="R239" i="21" s="1"/>
  <c r="S239" i="21" s="1"/>
  <c r="Q238" i="21"/>
  <c r="R238" i="21" s="1"/>
  <c r="S238" i="21" s="1"/>
  <c r="Q237" i="21"/>
  <c r="R237" i="21" s="1"/>
  <c r="S237" i="21" s="1"/>
  <c r="Q236" i="21"/>
  <c r="R236" i="21" s="1"/>
  <c r="S236" i="21" s="1"/>
  <c r="Q235" i="21"/>
  <c r="R235" i="21" s="1"/>
  <c r="S235" i="21" s="1"/>
  <c r="Q234" i="21"/>
  <c r="R234" i="21" s="1"/>
  <c r="S234" i="21" s="1"/>
  <c r="Q233" i="21"/>
  <c r="R233" i="21" s="1"/>
  <c r="S233" i="21" s="1"/>
  <c r="Q232" i="21"/>
  <c r="R232" i="21" s="1"/>
  <c r="S232" i="21" s="1"/>
  <c r="Q231" i="21"/>
  <c r="R231" i="21" s="1"/>
  <c r="S231" i="21" s="1"/>
  <c r="Q230" i="21"/>
  <c r="R230" i="21" s="1"/>
  <c r="S230" i="21" s="1"/>
  <c r="Q229" i="21"/>
  <c r="R229" i="21" s="1"/>
  <c r="S229" i="21" s="1"/>
  <c r="Q228" i="21"/>
  <c r="R228" i="21" s="1"/>
  <c r="S228" i="21" s="1"/>
  <c r="Q227" i="21"/>
  <c r="R227" i="21" s="1"/>
  <c r="S227" i="21" s="1"/>
  <c r="Q226" i="21"/>
  <c r="R226" i="21" s="1"/>
  <c r="S226" i="21" s="1"/>
  <c r="Q225" i="21"/>
  <c r="R225" i="21" s="1"/>
  <c r="S225" i="21" s="1"/>
  <c r="Q224" i="21"/>
  <c r="R224" i="21" s="1"/>
  <c r="S224" i="21" s="1"/>
  <c r="Q223" i="21"/>
  <c r="R223" i="21" s="1"/>
  <c r="S223" i="21" s="1"/>
  <c r="Q222" i="21"/>
  <c r="R222" i="21" s="1"/>
  <c r="S222" i="21" s="1"/>
  <c r="Q221" i="21"/>
  <c r="R221" i="21" s="1"/>
  <c r="S221" i="21" s="1"/>
  <c r="Q220" i="21"/>
  <c r="R220" i="21" s="1"/>
  <c r="S220" i="21" s="1"/>
  <c r="Q219" i="21"/>
  <c r="R219" i="21" s="1"/>
  <c r="S219" i="21" s="1"/>
  <c r="Q218" i="21"/>
  <c r="R218" i="21" s="1"/>
  <c r="S218" i="21" s="1"/>
  <c r="Q217" i="21"/>
  <c r="R217" i="21" s="1"/>
  <c r="S217" i="21" s="1"/>
  <c r="Q216" i="21"/>
  <c r="R216" i="21" s="1"/>
  <c r="S216" i="21" s="1"/>
  <c r="Q215" i="21"/>
  <c r="R215" i="21" s="1"/>
  <c r="S215" i="21" s="1"/>
  <c r="Q214" i="21"/>
  <c r="R214" i="21" s="1"/>
  <c r="S214" i="21" s="1"/>
  <c r="Q213" i="21"/>
  <c r="R213" i="21" s="1"/>
  <c r="S213" i="21" s="1"/>
  <c r="Q212" i="21"/>
  <c r="R212" i="21" s="1"/>
  <c r="S212" i="21" s="1"/>
  <c r="Q211" i="21"/>
  <c r="R211" i="21" s="1"/>
  <c r="S211" i="21" s="1"/>
  <c r="Q210" i="21"/>
  <c r="R210" i="21" s="1"/>
  <c r="S210" i="21" s="1"/>
  <c r="Q209" i="21"/>
  <c r="R209" i="21" s="1"/>
  <c r="S209" i="21" s="1"/>
  <c r="Q208" i="21"/>
  <c r="R208" i="21" s="1"/>
  <c r="S208" i="21" s="1"/>
  <c r="Q207" i="21"/>
  <c r="R207" i="21" s="1"/>
  <c r="S207" i="21" s="1"/>
  <c r="Q169" i="21"/>
  <c r="R169" i="21" s="1"/>
  <c r="S169" i="21" s="1"/>
  <c r="Q206" i="21"/>
  <c r="R206" i="21" s="1"/>
  <c r="S206" i="21" s="1"/>
  <c r="Q205" i="21"/>
  <c r="R205" i="21" s="1"/>
  <c r="S205" i="21" s="1"/>
  <c r="Q204" i="21"/>
  <c r="R204" i="21" s="1"/>
  <c r="S204" i="21" s="1"/>
  <c r="Q203" i="21"/>
  <c r="R203" i="21" s="1"/>
  <c r="S203" i="21" s="1"/>
  <c r="Q202" i="21"/>
  <c r="R202" i="21" s="1"/>
  <c r="S202" i="21" s="1"/>
  <c r="Q201" i="21"/>
  <c r="R201" i="21" s="1"/>
  <c r="S201" i="21" s="1"/>
  <c r="Q200" i="21"/>
  <c r="R200" i="21" s="1"/>
  <c r="S200" i="21" s="1"/>
  <c r="Q199" i="21"/>
  <c r="R199" i="21" s="1"/>
  <c r="S199" i="21" s="1"/>
  <c r="Q198" i="21"/>
  <c r="R198" i="21" s="1"/>
  <c r="S198" i="21" s="1"/>
  <c r="Q197" i="21"/>
  <c r="R197" i="21" s="1"/>
  <c r="S197" i="21" s="1"/>
  <c r="Q196" i="21"/>
  <c r="R196" i="21" s="1"/>
  <c r="S196" i="21" s="1"/>
  <c r="Q195" i="21"/>
  <c r="R195" i="21" s="1"/>
  <c r="S195" i="21" s="1"/>
  <c r="Q194" i="21"/>
  <c r="R194" i="21" s="1"/>
  <c r="S194" i="21" s="1"/>
  <c r="Q193" i="21"/>
  <c r="R193" i="21" s="1"/>
  <c r="S193" i="21" s="1"/>
  <c r="Q192" i="21"/>
  <c r="R192" i="21" s="1"/>
  <c r="S192" i="21" s="1"/>
  <c r="Q191" i="21"/>
  <c r="R191" i="21" s="1"/>
  <c r="S191" i="21" s="1"/>
  <c r="Q190" i="21"/>
  <c r="R190" i="21" s="1"/>
  <c r="S190" i="21" s="1"/>
  <c r="Q189" i="21"/>
  <c r="R189" i="21" s="1"/>
  <c r="S189" i="21" s="1"/>
  <c r="Q188" i="21"/>
  <c r="R188" i="21" s="1"/>
  <c r="S188" i="21" s="1"/>
  <c r="Q187" i="21"/>
  <c r="R187" i="21" s="1"/>
  <c r="S187" i="21" s="1"/>
  <c r="Q186" i="21"/>
  <c r="R186" i="21" s="1"/>
  <c r="S186" i="21" s="1"/>
  <c r="Q185" i="21"/>
  <c r="R185" i="21" s="1"/>
  <c r="S185" i="21" s="1"/>
  <c r="Q184" i="21"/>
  <c r="R184" i="21" s="1"/>
  <c r="S184" i="21" s="1"/>
  <c r="Q183" i="21"/>
  <c r="R183" i="21" s="1"/>
  <c r="S183" i="21" s="1"/>
  <c r="Q182" i="21"/>
  <c r="R182" i="21" s="1"/>
  <c r="S182" i="21" s="1"/>
  <c r="Q181" i="21"/>
  <c r="R181" i="21" s="1"/>
  <c r="S181" i="21" s="1"/>
  <c r="Q180" i="21"/>
  <c r="R180" i="21" s="1"/>
  <c r="S180" i="21" s="1"/>
  <c r="Q179" i="21"/>
  <c r="R179" i="21" s="1"/>
  <c r="S179" i="21" s="1"/>
  <c r="Q178" i="21"/>
  <c r="R178" i="21" s="1"/>
  <c r="S178" i="21" s="1"/>
  <c r="Q177" i="21"/>
  <c r="R177" i="21" s="1"/>
  <c r="S177" i="21" s="1"/>
  <c r="Q176" i="21"/>
  <c r="R176" i="21" s="1"/>
  <c r="S176" i="21" s="1"/>
  <c r="Q175" i="21"/>
  <c r="R175" i="21" s="1"/>
  <c r="S175" i="21" s="1"/>
  <c r="Q174" i="21"/>
  <c r="R174" i="21" s="1"/>
  <c r="S174" i="21" s="1"/>
  <c r="Q173" i="21"/>
  <c r="R173" i="21" s="1"/>
  <c r="S173" i="21" s="1"/>
  <c r="Q172" i="21"/>
  <c r="R172" i="21" s="1"/>
  <c r="S172" i="21" s="1"/>
  <c r="Q171" i="21"/>
  <c r="R171" i="21" s="1"/>
  <c r="S171" i="21" s="1"/>
  <c r="Q170" i="21"/>
  <c r="R170" i="21" s="1"/>
  <c r="S170" i="21" s="1"/>
  <c r="Q168" i="21"/>
  <c r="R168" i="21" s="1"/>
  <c r="S168" i="21" s="1"/>
  <c r="Q167" i="21"/>
  <c r="R167" i="21" s="1"/>
  <c r="S167" i="21" s="1"/>
  <c r="Q166" i="21"/>
  <c r="R166" i="21" s="1"/>
  <c r="S166" i="21" s="1"/>
  <c r="Q165" i="21"/>
  <c r="R165" i="21" s="1"/>
  <c r="S165" i="21" s="1"/>
  <c r="Q164" i="21"/>
  <c r="R164" i="21" s="1"/>
  <c r="S164" i="21" s="1"/>
  <c r="Q163" i="21"/>
  <c r="R163" i="21" s="1"/>
  <c r="S163" i="21" s="1"/>
  <c r="Q162" i="21"/>
  <c r="R162" i="21" s="1"/>
  <c r="S162" i="21" s="1"/>
  <c r="Q161" i="21"/>
  <c r="R161" i="21" s="1"/>
  <c r="S161" i="21" s="1"/>
  <c r="Q160" i="21"/>
  <c r="R160" i="21" s="1"/>
  <c r="S160" i="21" s="1"/>
  <c r="Q159" i="21"/>
  <c r="R159" i="21" s="1"/>
  <c r="S159" i="21" s="1"/>
  <c r="Q158" i="21"/>
  <c r="R158" i="21" s="1"/>
  <c r="S158" i="21" s="1"/>
  <c r="Q157" i="21"/>
  <c r="R157" i="21" s="1"/>
  <c r="S157" i="21" s="1"/>
  <c r="Q156" i="21"/>
  <c r="R156" i="21" s="1"/>
  <c r="S156" i="21" s="1"/>
  <c r="Q155" i="21"/>
  <c r="R155" i="21" s="1"/>
  <c r="S155" i="21" s="1"/>
  <c r="Q154" i="21"/>
  <c r="R154" i="21" s="1"/>
  <c r="S154" i="21" s="1"/>
  <c r="Q153" i="21"/>
  <c r="R153" i="21" s="1"/>
  <c r="S153" i="21" s="1"/>
  <c r="Q152" i="21"/>
  <c r="R152" i="21" s="1"/>
  <c r="S152" i="21" s="1"/>
  <c r="Q151" i="21"/>
  <c r="R151" i="21" s="1"/>
  <c r="S151" i="21" s="1"/>
  <c r="Q150" i="21"/>
  <c r="R150" i="21" s="1"/>
  <c r="S150" i="21" s="1"/>
  <c r="Q149" i="21"/>
  <c r="R149" i="21" s="1"/>
  <c r="S149" i="21" s="1"/>
  <c r="Q148" i="21"/>
  <c r="R148" i="21" s="1"/>
  <c r="S148" i="21" s="1"/>
  <c r="Q147" i="21"/>
  <c r="R147" i="21" s="1"/>
  <c r="S147" i="21" s="1"/>
  <c r="Q146" i="21"/>
  <c r="R146" i="21" s="1"/>
  <c r="S146" i="21" s="1"/>
  <c r="Q145" i="21"/>
  <c r="R145" i="21" s="1"/>
  <c r="S145" i="21" s="1"/>
  <c r="Q144" i="21"/>
  <c r="R144" i="21" s="1"/>
  <c r="S144" i="21" s="1"/>
  <c r="Q143" i="21"/>
  <c r="R143" i="21" s="1"/>
  <c r="S143" i="21" s="1"/>
  <c r="Q142" i="21"/>
  <c r="R142" i="21" s="1"/>
  <c r="S142" i="21" s="1"/>
  <c r="Q141" i="21"/>
  <c r="R141" i="21" s="1"/>
  <c r="S141" i="21" s="1"/>
  <c r="Q140" i="21"/>
  <c r="R140" i="21" s="1"/>
  <c r="S140" i="21" s="1"/>
  <c r="Q139" i="21"/>
  <c r="R139" i="21" s="1"/>
  <c r="S139" i="21" s="1"/>
  <c r="Q138" i="21"/>
  <c r="R138" i="21" s="1"/>
  <c r="S138" i="21" s="1"/>
  <c r="Q137" i="21"/>
  <c r="R137" i="21" s="1"/>
  <c r="S137" i="21" s="1"/>
  <c r="Q136" i="21"/>
  <c r="R136" i="21" s="1"/>
  <c r="S136" i="21" s="1"/>
  <c r="Q135" i="21"/>
  <c r="R135" i="21" s="1"/>
  <c r="S135" i="21" s="1"/>
  <c r="Q134" i="21"/>
  <c r="R134" i="21" s="1"/>
  <c r="S134" i="21" s="1"/>
  <c r="Q133" i="21"/>
  <c r="R133" i="21" s="1"/>
  <c r="S133" i="21" s="1"/>
  <c r="Q132" i="21"/>
  <c r="R132" i="21" s="1"/>
  <c r="S132" i="21" s="1"/>
  <c r="Q131" i="21"/>
  <c r="R131" i="21" s="1"/>
  <c r="S131" i="21" s="1"/>
  <c r="Q130" i="21"/>
  <c r="R130" i="21" s="1"/>
  <c r="S130" i="21" s="1"/>
  <c r="Q129" i="21"/>
  <c r="R129" i="21" s="1"/>
  <c r="S129" i="21" s="1"/>
  <c r="Q128" i="21"/>
  <c r="R128" i="21" s="1"/>
  <c r="S128" i="21" s="1"/>
  <c r="Q127" i="21"/>
  <c r="R127" i="21" s="1"/>
  <c r="S127" i="21" s="1"/>
  <c r="Q126" i="21"/>
  <c r="R126" i="21" s="1"/>
  <c r="S126" i="21" s="1"/>
  <c r="Q125" i="21"/>
  <c r="R125" i="21" s="1"/>
  <c r="S125" i="21" s="1"/>
  <c r="Q124" i="21"/>
  <c r="R124" i="21" s="1"/>
  <c r="S124" i="21" s="1"/>
  <c r="Q123" i="21"/>
  <c r="R123" i="21" s="1"/>
  <c r="S123" i="21" s="1"/>
  <c r="Q122" i="21"/>
  <c r="R122" i="21" s="1"/>
  <c r="S122" i="21" s="1"/>
  <c r="Q121" i="21"/>
  <c r="R121" i="21" s="1"/>
  <c r="S121" i="21" s="1"/>
  <c r="Q120" i="21"/>
  <c r="R120" i="21" s="1"/>
  <c r="S120" i="21" s="1"/>
  <c r="Q119" i="21"/>
  <c r="R119" i="21" s="1"/>
  <c r="S119" i="21" s="1"/>
  <c r="Q118" i="21"/>
  <c r="R118" i="21" s="1"/>
  <c r="S118" i="21" s="1"/>
  <c r="Q117" i="21"/>
  <c r="R117" i="21" s="1"/>
  <c r="S117" i="21" s="1"/>
  <c r="Q116" i="21"/>
  <c r="R116" i="21" s="1"/>
  <c r="S116" i="21" s="1"/>
  <c r="Q115" i="21"/>
  <c r="R115" i="21" s="1"/>
  <c r="S115" i="21" s="1"/>
  <c r="Q114" i="21"/>
  <c r="R114" i="21" s="1"/>
  <c r="S114" i="21" s="1"/>
  <c r="Q113" i="21"/>
  <c r="R113" i="21" s="1"/>
  <c r="S113" i="21" s="1"/>
  <c r="Q112" i="21"/>
  <c r="R112" i="21" s="1"/>
  <c r="S112" i="21" s="1"/>
  <c r="Q111" i="21"/>
  <c r="R111" i="21" s="1"/>
  <c r="S111" i="21" s="1"/>
  <c r="Q110" i="21"/>
  <c r="R110" i="21" s="1"/>
  <c r="S110" i="21" s="1"/>
  <c r="Q109" i="21"/>
  <c r="R109" i="21" s="1"/>
  <c r="S109" i="21" s="1"/>
  <c r="Q108" i="21"/>
  <c r="R108" i="21" s="1"/>
  <c r="S108" i="21" s="1"/>
  <c r="Q107" i="21"/>
  <c r="R107" i="21" s="1"/>
  <c r="S107" i="21" s="1"/>
  <c r="Q106" i="21"/>
  <c r="R106" i="21" s="1"/>
  <c r="S106" i="21" s="1"/>
  <c r="Q105" i="21"/>
  <c r="R105" i="21" s="1"/>
  <c r="S105" i="21" s="1"/>
  <c r="Q104" i="21"/>
  <c r="R104" i="21" s="1"/>
  <c r="S104" i="21" s="1"/>
  <c r="Q103" i="21"/>
  <c r="R103" i="21" s="1"/>
  <c r="S103" i="21" s="1"/>
  <c r="Q102" i="21"/>
  <c r="R102" i="21" s="1"/>
  <c r="S102" i="21" s="1"/>
  <c r="Q101" i="21"/>
  <c r="R101" i="21" s="1"/>
  <c r="S101" i="21" s="1"/>
  <c r="Q100" i="21"/>
  <c r="R100" i="21" s="1"/>
  <c r="S100" i="21" s="1"/>
  <c r="Q99" i="21"/>
  <c r="R99" i="21" s="1"/>
  <c r="S99" i="21" s="1"/>
  <c r="Q98" i="21"/>
  <c r="R98" i="21" s="1"/>
  <c r="S98" i="21" s="1"/>
  <c r="Q97" i="21"/>
  <c r="R97" i="21" s="1"/>
  <c r="S97" i="21" s="1"/>
  <c r="Q96" i="21"/>
  <c r="R96" i="21" s="1"/>
  <c r="S96" i="21" s="1"/>
  <c r="Q95" i="21"/>
  <c r="R95" i="21" s="1"/>
  <c r="S95" i="21" s="1"/>
  <c r="Q94" i="21"/>
  <c r="R94" i="21" s="1"/>
  <c r="S94" i="21" s="1"/>
  <c r="Q93" i="21"/>
  <c r="R93" i="21" s="1"/>
  <c r="S93" i="21" s="1"/>
  <c r="Q92" i="21"/>
  <c r="R92" i="21" s="1"/>
  <c r="S92" i="21" s="1"/>
  <c r="Q91" i="21"/>
  <c r="R91" i="21" s="1"/>
  <c r="S91" i="21" s="1"/>
  <c r="Q90" i="21"/>
  <c r="R90" i="21" s="1"/>
  <c r="S90" i="21" s="1"/>
  <c r="Q89" i="21"/>
  <c r="R89" i="21" s="1"/>
  <c r="S89" i="21" s="1"/>
  <c r="Q88" i="21"/>
  <c r="R88" i="21" s="1"/>
  <c r="S88" i="21" s="1"/>
  <c r="Q87" i="21"/>
  <c r="R87" i="21" s="1"/>
  <c r="S87" i="21" s="1"/>
  <c r="Q86" i="21"/>
  <c r="R86" i="21" s="1"/>
  <c r="S86" i="21" s="1"/>
  <c r="Q85" i="21"/>
  <c r="R85" i="21" s="1"/>
  <c r="S85" i="21" s="1"/>
  <c r="Q84" i="21"/>
  <c r="R84" i="21" s="1"/>
  <c r="S84" i="21" s="1"/>
  <c r="Q83" i="21"/>
  <c r="R83" i="21" s="1"/>
  <c r="S83" i="21" s="1"/>
  <c r="Q82" i="21"/>
  <c r="R82" i="21" s="1"/>
  <c r="S82" i="21" s="1"/>
  <c r="Q81" i="21"/>
  <c r="R81" i="21" s="1"/>
  <c r="S81" i="21" s="1"/>
  <c r="Q80" i="21"/>
  <c r="R80" i="21" s="1"/>
  <c r="S80" i="21" s="1"/>
  <c r="Q79" i="21"/>
  <c r="R79" i="21" s="1"/>
  <c r="S79" i="21" s="1"/>
  <c r="Q78" i="21"/>
  <c r="R78" i="21" s="1"/>
  <c r="S78" i="21" s="1"/>
  <c r="Q77" i="21"/>
  <c r="R77" i="21" s="1"/>
  <c r="S77" i="21" s="1"/>
  <c r="Q76" i="21"/>
  <c r="R76" i="21" s="1"/>
  <c r="S76" i="21" s="1"/>
  <c r="Q75" i="21"/>
  <c r="R75" i="21" s="1"/>
  <c r="S75" i="21" s="1"/>
  <c r="Q74" i="21"/>
  <c r="R74" i="21" s="1"/>
  <c r="S74" i="21" s="1"/>
  <c r="Q73" i="21"/>
  <c r="R73" i="21" s="1"/>
  <c r="S73" i="21" s="1"/>
  <c r="Q72" i="21"/>
  <c r="R72" i="21" s="1"/>
  <c r="S72" i="21" s="1"/>
  <c r="Q71" i="21"/>
  <c r="R71" i="21" s="1"/>
  <c r="S71" i="21" s="1"/>
  <c r="Q70" i="21"/>
  <c r="R70" i="21" s="1"/>
  <c r="S70" i="21" s="1"/>
  <c r="Q69" i="21"/>
  <c r="R69" i="21" s="1"/>
  <c r="S69" i="21" s="1"/>
  <c r="Q68" i="21"/>
  <c r="R68" i="21" s="1"/>
  <c r="S68" i="21" s="1"/>
  <c r="Q67" i="21"/>
  <c r="R67" i="21" s="1"/>
  <c r="S67" i="21" s="1"/>
  <c r="Q66" i="21"/>
  <c r="R66" i="21" s="1"/>
  <c r="S66" i="21" s="1"/>
  <c r="Q65" i="21"/>
  <c r="R65" i="21" s="1"/>
  <c r="S65" i="21" s="1"/>
  <c r="Q64" i="21"/>
  <c r="R64" i="21" s="1"/>
  <c r="S64" i="21" s="1"/>
  <c r="Q63" i="21"/>
  <c r="R63" i="21" s="1"/>
  <c r="S63" i="21" s="1"/>
  <c r="Q62" i="21"/>
  <c r="R62" i="21" s="1"/>
  <c r="S62" i="21" s="1"/>
  <c r="Q61" i="21"/>
  <c r="R61" i="21" s="1"/>
  <c r="S61" i="21" s="1"/>
  <c r="Q60" i="21"/>
  <c r="R60" i="21" s="1"/>
  <c r="S60" i="21" s="1"/>
  <c r="Q59" i="21"/>
  <c r="R59" i="21" s="1"/>
  <c r="S59" i="21" s="1"/>
  <c r="Q58" i="21"/>
  <c r="R58" i="21" s="1"/>
  <c r="S58" i="21" s="1"/>
  <c r="Q57" i="21"/>
  <c r="R57" i="21" s="1"/>
  <c r="S57" i="21" s="1"/>
  <c r="Q56" i="21"/>
  <c r="R56" i="21" s="1"/>
  <c r="S56" i="21" s="1"/>
  <c r="Q55" i="21"/>
  <c r="R55" i="21" s="1"/>
  <c r="S55" i="21" s="1"/>
  <c r="Q54" i="21"/>
  <c r="R54" i="21" s="1"/>
  <c r="S54" i="21" s="1"/>
  <c r="Q53" i="21"/>
  <c r="R53" i="21" s="1"/>
  <c r="S53" i="21" s="1"/>
  <c r="Q52" i="21"/>
  <c r="R52" i="21" s="1"/>
  <c r="S52" i="21" s="1"/>
  <c r="Q51" i="21"/>
  <c r="R51" i="21" s="1"/>
  <c r="S51" i="21" s="1"/>
  <c r="Q50" i="21"/>
  <c r="R50" i="21" s="1"/>
  <c r="S50" i="21" s="1"/>
  <c r="Q49" i="21"/>
  <c r="R49" i="21" s="1"/>
  <c r="S49" i="21" s="1"/>
  <c r="Q48" i="21"/>
  <c r="R48" i="21" s="1"/>
  <c r="S48" i="21" s="1"/>
  <c r="Q47" i="21"/>
  <c r="R47" i="21" s="1"/>
  <c r="S47" i="21" s="1"/>
  <c r="Q46" i="21"/>
  <c r="R46" i="21" s="1"/>
  <c r="S46" i="21" s="1"/>
  <c r="Q45" i="21"/>
  <c r="R45" i="21" s="1"/>
  <c r="S45" i="21" s="1"/>
  <c r="Q44" i="21"/>
  <c r="R44" i="21" s="1"/>
  <c r="S44" i="21" s="1"/>
  <c r="Q43" i="21"/>
  <c r="R43" i="21" s="1"/>
  <c r="S43" i="21" s="1"/>
  <c r="Q42" i="21"/>
  <c r="R42" i="21" s="1"/>
  <c r="S42" i="21" s="1"/>
  <c r="Q41" i="21"/>
  <c r="R41" i="21" s="1"/>
  <c r="S41" i="21" s="1"/>
  <c r="Q40" i="21"/>
  <c r="R40" i="21" s="1"/>
  <c r="S40" i="21" s="1"/>
  <c r="Q39" i="21"/>
  <c r="R39" i="21" s="1"/>
  <c r="S39" i="21" s="1"/>
  <c r="Q38" i="21"/>
  <c r="R38" i="21" s="1"/>
  <c r="S38" i="21" s="1"/>
  <c r="Q37" i="21"/>
  <c r="R37" i="21" s="1"/>
  <c r="S37" i="21" s="1"/>
  <c r="Q36" i="21"/>
  <c r="R36" i="21" s="1"/>
  <c r="S36" i="21" s="1"/>
  <c r="Q35" i="21"/>
  <c r="R35" i="21" s="1"/>
  <c r="S35" i="21" s="1"/>
  <c r="Q34" i="21"/>
  <c r="R34" i="21" s="1"/>
  <c r="S34" i="21" s="1"/>
  <c r="Q33" i="21"/>
  <c r="R33" i="21" s="1"/>
  <c r="S33" i="21" s="1"/>
  <c r="Q32" i="21"/>
  <c r="R32" i="21" s="1"/>
  <c r="S32" i="21" s="1"/>
  <c r="Q31" i="21"/>
  <c r="R31" i="21" s="1"/>
  <c r="S31" i="21" s="1"/>
  <c r="Q30" i="21"/>
  <c r="R30" i="21" s="1"/>
  <c r="S30" i="21" s="1"/>
  <c r="Q29" i="21"/>
  <c r="R29" i="21" s="1"/>
  <c r="S29" i="21" s="1"/>
  <c r="Q28" i="21"/>
  <c r="R28" i="21" s="1"/>
  <c r="S28" i="21" s="1"/>
  <c r="Q27" i="21"/>
  <c r="R27" i="21" s="1"/>
  <c r="S27" i="21" s="1"/>
  <c r="Q26" i="21"/>
  <c r="R26" i="21" s="1"/>
  <c r="S26" i="21" s="1"/>
  <c r="Q25" i="21"/>
  <c r="R25" i="21" s="1"/>
  <c r="S25" i="21" s="1"/>
  <c r="Q24" i="21"/>
  <c r="R24" i="21" s="1"/>
  <c r="S24" i="21" s="1"/>
  <c r="Q23" i="21"/>
  <c r="R23" i="21" s="1"/>
  <c r="S23" i="21" s="1"/>
  <c r="Q22" i="21"/>
  <c r="R22" i="21" s="1"/>
  <c r="S22" i="21" s="1"/>
  <c r="Q21" i="21"/>
  <c r="R21" i="21" s="1"/>
  <c r="S21" i="21" s="1"/>
  <c r="Q20" i="21"/>
  <c r="R20" i="21" s="1"/>
  <c r="S20" i="21" s="1"/>
  <c r="Q19" i="21"/>
  <c r="R19" i="21" s="1"/>
  <c r="S19" i="21" s="1"/>
  <c r="Q18" i="21"/>
  <c r="R18" i="21" s="1"/>
  <c r="S18" i="21" s="1"/>
  <c r="Q17" i="21"/>
  <c r="R17" i="21" s="1"/>
  <c r="S17" i="21" s="1"/>
  <c r="Q16" i="21"/>
  <c r="R16" i="21" s="1"/>
  <c r="S16" i="21" s="1"/>
  <c r="Q15" i="21"/>
  <c r="R15" i="21" s="1"/>
  <c r="S15" i="21" s="1"/>
  <c r="Q14" i="21"/>
  <c r="R14" i="21" s="1"/>
  <c r="S14" i="21" s="1"/>
  <c r="Q13" i="21"/>
  <c r="R13" i="21" s="1"/>
  <c r="S13" i="21" s="1"/>
  <c r="Q12" i="21"/>
  <c r="R12" i="21" s="1"/>
  <c r="S12" i="21" s="1"/>
  <c r="Q11" i="21"/>
  <c r="R11" i="21" s="1"/>
  <c r="S11" i="21" s="1"/>
  <c r="Q10" i="21"/>
  <c r="R10" i="21" s="1"/>
  <c r="S10" i="21" s="1"/>
  <c r="Q9" i="21"/>
  <c r="R9" i="21" s="1"/>
  <c r="S9" i="21" s="1"/>
  <c r="Q8" i="21"/>
  <c r="R8" i="21" s="1"/>
  <c r="S8" i="21" s="1"/>
  <c r="Q7" i="21"/>
  <c r="R7" i="21" s="1"/>
  <c r="S7" i="21" s="1"/>
  <c r="Q6" i="21"/>
  <c r="R6" i="21" s="1"/>
  <c r="S6" i="21" s="1"/>
  <c r="Q5" i="21"/>
  <c r="R5" i="21" s="1"/>
  <c r="S5" i="21" s="1"/>
  <c r="Q4" i="21"/>
  <c r="R4" i="21" s="1"/>
  <c r="S4" i="21" s="1"/>
  <c r="Q3" i="21"/>
  <c r="R3" i="21" s="1"/>
  <c r="S3" i="21" s="1"/>
  <c r="Q2" i="21"/>
  <c r="R2" i="21" s="1"/>
  <c r="S2" i="21" s="1"/>
  <c r="Q423" i="21"/>
  <c r="R423" i="21" s="1"/>
  <c r="S423" i="21" s="1"/>
  <c r="Q422" i="21"/>
  <c r="R422" i="21" s="1"/>
  <c r="S422" i="21" s="1"/>
  <c r="Q412" i="21"/>
  <c r="R412" i="21" s="1"/>
  <c r="S412" i="21" s="1"/>
  <c r="Q411" i="21"/>
  <c r="R411" i="21" s="1"/>
  <c r="S411" i="21" s="1"/>
  <c r="Q410" i="21"/>
  <c r="R410" i="21" s="1"/>
  <c r="S410" i="21" s="1"/>
  <c r="Q409" i="21"/>
  <c r="R409" i="21" s="1"/>
  <c r="S409" i="21" s="1"/>
  <c r="Q408" i="21"/>
  <c r="R408" i="21" s="1"/>
  <c r="S408" i="21" s="1"/>
  <c r="Q407" i="21"/>
  <c r="R407" i="21" s="1"/>
  <c r="S407" i="21" s="1"/>
  <c r="Q406" i="21"/>
  <c r="R406" i="21" s="1"/>
  <c r="S406" i="21" s="1"/>
  <c r="Q405" i="21"/>
  <c r="R405" i="21" s="1"/>
  <c r="S405" i="21" s="1"/>
  <c r="Q404" i="21"/>
  <c r="R404" i="21" s="1"/>
  <c r="S404" i="21" s="1"/>
  <c r="Q403" i="21"/>
  <c r="R403" i="21" s="1"/>
  <c r="S403" i="21" s="1"/>
  <c r="Q402" i="21"/>
  <c r="R402" i="21" s="1"/>
  <c r="S402" i="21" s="1"/>
  <c r="Q401" i="21"/>
  <c r="R401" i="21" s="1"/>
  <c r="S401" i="21" s="1"/>
  <c r="Q400" i="21"/>
  <c r="R400" i="21" s="1"/>
  <c r="S400" i="21" s="1"/>
  <c r="Q399" i="21"/>
  <c r="R399" i="21" s="1"/>
  <c r="S399" i="21" s="1"/>
  <c r="Q398" i="21"/>
  <c r="R398" i="21" s="1"/>
  <c r="S398" i="21" s="1"/>
  <c r="Q397" i="21"/>
  <c r="R397" i="21" s="1"/>
  <c r="S397" i="21" s="1"/>
  <c r="Q396" i="21"/>
  <c r="R396" i="21" s="1"/>
  <c r="S396" i="21" s="1"/>
  <c r="Q395" i="21"/>
  <c r="R395" i="21" s="1"/>
  <c r="S395" i="21" s="1"/>
  <c r="Q394" i="21"/>
  <c r="R394" i="21" s="1"/>
  <c r="S394" i="21" s="1"/>
  <c r="Q393" i="21"/>
  <c r="R393" i="21" s="1"/>
  <c r="S393" i="21" s="1"/>
  <c r="Q392" i="21"/>
  <c r="R392" i="21" s="1"/>
  <c r="S392" i="21" s="1"/>
  <c r="Q391" i="21"/>
  <c r="R391" i="21" s="1"/>
  <c r="S391" i="21" s="1"/>
  <c r="Q390" i="21"/>
  <c r="R390" i="21" s="1"/>
  <c r="S390" i="21" s="1"/>
  <c r="Q389" i="21"/>
  <c r="R389" i="21" s="1"/>
  <c r="S389" i="21" s="1"/>
  <c r="Q388" i="21"/>
  <c r="R388" i="21" s="1"/>
  <c r="S388" i="21" s="1"/>
  <c r="Q387" i="21"/>
  <c r="R387" i="21" s="1"/>
  <c r="S387" i="21" s="1"/>
  <c r="Q386" i="21"/>
  <c r="R386" i="21" s="1"/>
  <c r="S386" i="21" s="1"/>
  <c r="Q385" i="21"/>
  <c r="R385" i="21" s="1"/>
  <c r="S385" i="21" s="1"/>
  <c r="Q384" i="21"/>
  <c r="R384" i="21" s="1"/>
  <c r="S384" i="21" s="1"/>
  <c r="Q383" i="21"/>
  <c r="R383" i="21" s="1"/>
  <c r="S383" i="21" s="1"/>
  <c r="Q382" i="21"/>
  <c r="R382" i="21" s="1"/>
  <c r="S382" i="21" s="1"/>
  <c r="Q381" i="21"/>
  <c r="R381" i="21" s="1"/>
  <c r="S381" i="21" s="1"/>
  <c r="Q380" i="21"/>
  <c r="R380" i="21" s="1"/>
  <c r="S380" i="21" s="1"/>
  <c r="Q379" i="21"/>
  <c r="R379" i="21" s="1"/>
  <c r="S379" i="21" s="1"/>
  <c r="Q378" i="21"/>
  <c r="R378" i="21" s="1"/>
  <c r="S378" i="21" s="1"/>
  <c r="Q377" i="21"/>
  <c r="R377" i="21" s="1"/>
  <c r="S377" i="21" s="1"/>
  <c r="Q376" i="21"/>
  <c r="R376" i="21" s="1"/>
  <c r="S376" i="21" s="1"/>
  <c r="Q375" i="21"/>
  <c r="R375" i="21" s="1"/>
  <c r="S375" i="21" s="1"/>
  <c r="Q365" i="21"/>
  <c r="R365" i="21" s="1"/>
  <c r="S365" i="21" s="1"/>
  <c r="Q364" i="21"/>
  <c r="R364" i="21" s="1"/>
  <c r="S364" i="21" s="1"/>
  <c r="Q743" i="21"/>
  <c r="R743" i="21" s="1"/>
  <c r="S743" i="21" s="1"/>
  <c r="Q742" i="21"/>
  <c r="R742" i="21" s="1"/>
  <c r="S742" i="21" s="1"/>
  <c r="Q741" i="21"/>
  <c r="R741" i="21" s="1"/>
  <c r="S741" i="21" s="1"/>
  <c r="Q740" i="21"/>
  <c r="R740" i="21" s="1"/>
  <c r="S740" i="21" s="1"/>
  <c r="Q739" i="21"/>
  <c r="R739" i="21" s="1"/>
  <c r="S739" i="21" s="1"/>
  <c r="Q738" i="21"/>
  <c r="R738" i="21" s="1"/>
  <c r="S738" i="21" s="1"/>
  <c r="Q737" i="21"/>
  <c r="R737" i="21" s="1"/>
  <c r="S737" i="21" s="1"/>
  <c r="Q736" i="21"/>
  <c r="R736" i="21" s="1"/>
  <c r="S736" i="21" s="1"/>
  <c r="Q735" i="21"/>
  <c r="R735" i="21" s="1"/>
  <c r="S735" i="21" s="1"/>
  <c r="Q734" i="21"/>
  <c r="R734" i="21" s="1"/>
  <c r="S734" i="21" s="1"/>
  <c r="Q733" i="21"/>
  <c r="R733" i="21" s="1"/>
  <c r="S733" i="21" s="1"/>
  <c r="Q732" i="21"/>
  <c r="R732" i="21" s="1"/>
  <c r="S732" i="21" s="1"/>
  <c r="Q731" i="21"/>
  <c r="R731" i="21" s="1"/>
  <c r="S731" i="21" s="1"/>
  <c r="Q730" i="21"/>
  <c r="R730" i="21" s="1"/>
  <c r="S730" i="21" s="1"/>
  <c r="Q729" i="21"/>
  <c r="R729" i="21" s="1"/>
  <c r="S729" i="21" s="1"/>
  <c r="Q728" i="21"/>
  <c r="R728" i="21" s="1"/>
  <c r="S728" i="21" s="1"/>
  <c r="Q727" i="21"/>
  <c r="R727" i="21" s="1"/>
  <c r="S727" i="21" s="1"/>
  <c r="Q726" i="21"/>
  <c r="R726" i="21" s="1"/>
  <c r="S726" i="21" s="1"/>
  <c r="Q725" i="21"/>
  <c r="R725" i="21" s="1"/>
  <c r="S725" i="21" s="1"/>
  <c r="Q724" i="21"/>
  <c r="R724" i="21" s="1"/>
  <c r="S724" i="21" s="1"/>
  <c r="Q723" i="21"/>
  <c r="R723" i="21" s="1"/>
  <c r="S723" i="21" s="1"/>
  <c r="Q722" i="21"/>
  <c r="R722" i="21" s="1"/>
  <c r="S722" i="21" s="1"/>
  <c r="Q721" i="21"/>
  <c r="R721" i="21" s="1"/>
  <c r="S721" i="21" s="1"/>
  <c r="Q720" i="21"/>
  <c r="R720" i="21" s="1"/>
  <c r="S720" i="21" s="1"/>
  <c r="Q719" i="21"/>
  <c r="R719" i="21" s="1"/>
  <c r="S719" i="21" s="1"/>
  <c r="Q718" i="21"/>
  <c r="R718" i="21" s="1"/>
  <c r="S718" i="21" s="1"/>
  <c r="Q717" i="21"/>
  <c r="R717" i="21" s="1"/>
  <c r="S717" i="21" s="1"/>
  <c r="Q716" i="21"/>
  <c r="R716" i="21" s="1"/>
  <c r="S716" i="21" s="1"/>
  <c r="Q715" i="21"/>
  <c r="R715" i="21" s="1"/>
  <c r="S715" i="21" s="1"/>
  <c r="Q714" i="21"/>
  <c r="R714" i="21" s="1"/>
  <c r="S714" i="21" s="1"/>
  <c r="Q713" i="21"/>
  <c r="R713" i="21" s="1"/>
  <c r="S713" i="21" s="1"/>
  <c r="Q712" i="21"/>
  <c r="R712" i="21" s="1"/>
  <c r="S712" i="21" s="1"/>
  <c r="Q711" i="21"/>
  <c r="R711" i="21" s="1"/>
  <c r="S711" i="21" s="1"/>
  <c r="Q710" i="21"/>
  <c r="R710" i="21" s="1"/>
  <c r="S710" i="21" s="1"/>
  <c r="Q709" i="21"/>
  <c r="R709" i="21" s="1"/>
  <c r="S709" i="21" s="1"/>
  <c r="Q708" i="21"/>
  <c r="R708" i="21" s="1"/>
  <c r="S708" i="21" s="1"/>
  <c r="Q707" i="21"/>
  <c r="R707" i="21" s="1"/>
  <c r="S707" i="21" s="1"/>
  <c r="Q706" i="21"/>
  <c r="R706" i="21" s="1"/>
  <c r="S706" i="21" s="1"/>
  <c r="Q705" i="21"/>
  <c r="R705" i="21" s="1"/>
  <c r="S705" i="21" s="1"/>
  <c r="Q704" i="21"/>
  <c r="R704" i="21" s="1"/>
  <c r="S704" i="21" s="1"/>
  <c r="Q703" i="21"/>
  <c r="R703" i="21" s="1"/>
  <c r="S703" i="21" s="1"/>
  <c r="Q702" i="21"/>
  <c r="R702" i="21" s="1"/>
  <c r="S702" i="21" s="1"/>
  <c r="Q701" i="21"/>
  <c r="R701" i="21" s="1"/>
  <c r="S701" i="21" s="1"/>
  <c r="Q700" i="21"/>
  <c r="R700" i="21" s="1"/>
  <c r="S700" i="21" s="1"/>
  <c r="Q699" i="21"/>
  <c r="R699" i="21" s="1"/>
  <c r="S699" i="21" s="1"/>
  <c r="Q698" i="21"/>
  <c r="R698" i="21" s="1"/>
  <c r="S698" i="21" s="1"/>
  <c r="Q697" i="21"/>
  <c r="R697" i="21" s="1"/>
  <c r="S697" i="21" s="1"/>
  <c r="Q696" i="21"/>
  <c r="R696" i="21" s="1"/>
  <c r="S696" i="21" s="1"/>
  <c r="Q695" i="21"/>
  <c r="R695" i="21" s="1"/>
  <c r="S695" i="21" s="1"/>
  <c r="Q694" i="21"/>
  <c r="R694" i="21" s="1"/>
  <c r="S694" i="21" s="1"/>
  <c r="Q693" i="21"/>
  <c r="R693" i="21" s="1"/>
  <c r="S693" i="21" s="1"/>
  <c r="Q692" i="21"/>
  <c r="R692" i="21" s="1"/>
  <c r="S692" i="21" s="1"/>
  <c r="Q691" i="21"/>
  <c r="R691" i="21" s="1"/>
  <c r="S691" i="21" s="1"/>
  <c r="Q690" i="21"/>
  <c r="R690" i="21" s="1"/>
  <c r="S690" i="21" s="1"/>
  <c r="Q689" i="21"/>
  <c r="R689" i="21" s="1"/>
  <c r="S689" i="21" s="1"/>
  <c r="Q688" i="21"/>
  <c r="R688" i="21" s="1"/>
  <c r="S688" i="21" s="1"/>
  <c r="Q687" i="21"/>
  <c r="R687" i="21" s="1"/>
  <c r="S687" i="21" s="1"/>
  <c r="Q686" i="21"/>
  <c r="R686" i="21" s="1"/>
  <c r="S686" i="21" s="1"/>
  <c r="Q685" i="21"/>
  <c r="R685" i="21" s="1"/>
  <c r="S685" i="21" s="1"/>
  <c r="Q684" i="21"/>
  <c r="R684" i="21" s="1"/>
  <c r="S684" i="21" s="1"/>
  <c r="Q683" i="21"/>
  <c r="R683" i="21" s="1"/>
  <c r="S683" i="21" s="1"/>
  <c r="Q682" i="21"/>
  <c r="R682" i="21" s="1"/>
  <c r="S682" i="21" s="1"/>
  <c r="Q681" i="21"/>
  <c r="R681" i="21" s="1"/>
  <c r="S681" i="21" s="1"/>
  <c r="Q680" i="21"/>
  <c r="R680" i="21" s="1"/>
  <c r="S680" i="21" s="1"/>
  <c r="Q679" i="21"/>
  <c r="R679" i="21" s="1"/>
  <c r="S679" i="21" s="1"/>
  <c r="Q678" i="21"/>
  <c r="R678" i="21" s="1"/>
  <c r="S678" i="21" s="1"/>
  <c r="Q677" i="21"/>
  <c r="R677" i="21" s="1"/>
  <c r="S677" i="21" s="1"/>
  <c r="Q676" i="21"/>
  <c r="R676" i="21" s="1"/>
  <c r="S676" i="21" s="1"/>
  <c r="Q675" i="21"/>
  <c r="R675" i="21" s="1"/>
  <c r="S675" i="21" s="1"/>
  <c r="Q674" i="21"/>
  <c r="R674" i="21" s="1"/>
  <c r="S674" i="21" s="1"/>
  <c r="Q673" i="21"/>
  <c r="R673" i="21" s="1"/>
  <c r="S673" i="21" s="1"/>
  <c r="Q672" i="21"/>
  <c r="R672" i="21" s="1"/>
  <c r="S672" i="21" s="1"/>
  <c r="Q671" i="21"/>
  <c r="R671" i="21" s="1"/>
  <c r="S671" i="21" s="1"/>
  <c r="Q670" i="21"/>
  <c r="R670" i="21" s="1"/>
  <c r="S670" i="21" s="1"/>
  <c r="Q669" i="21"/>
  <c r="R669" i="21" s="1"/>
  <c r="S669" i="21" s="1"/>
  <c r="Q668" i="21"/>
  <c r="R668" i="21" s="1"/>
  <c r="S668" i="21" s="1"/>
  <c r="Q667" i="21"/>
  <c r="R667" i="21" s="1"/>
  <c r="S667" i="21" s="1"/>
  <c r="Q666" i="21"/>
  <c r="R666" i="21" s="1"/>
  <c r="S666" i="21" s="1"/>
  <c r="Q665" i="21"/>
  <c r="Q664" i="21"/>
  <c r="R664" i="21" s="1"/>
  <c r="S664" i="21" s="1"/>
  <c r="Q663" i="21"/>
  <c r="R663" i="21" s="1"/>
  <c r="S663" i="21" s="1"/>
  <c r="Q662" i="21"/>
  <c r="R662" i="21" s="1"/>
  <c r="S662" i="21" s="1"/>
  <c r="Q661" i="21"/>
  <c r="R661" i="21" s="1"/>
  <c r="S661" i="21" s="1"/>
  <c r="Q660" i="21"/>
  <c r="R660" i="21" s="1"/>
  <c r="S660" i="21" s="1"/>
  <c r="Q659" i="21"/>
  <c r="R659" i="21" s="1"/>
  <c r="S659" i="21" s="1"/>
  <c r="Q658" i="21"/>
  <c r="R658" i="21" s="1"/>
  <c r="S658" i="21" s="1"/>
  <c r="Q657" i="21"/>
  <c r="Q656" i="21"/>
  <c r="R656" i="21" s="1"/>
  <c r="S656" i="21" s="1"/>
  <c r="Q655" i="21"/>
  <c r="R655" i="21" s="1"/>
  <c r="S655" i="21" s="1"/>
  <c r="Q654" i="21"/>
  <c r="R654" i="21" s="1"/>
  <c r="S654" i="21" s="1"/>
  <c r="Q653" i="21"/>
  <c r="R653" i="21" s="1"/>
  <c r="S653" i="21" s="1"/>
  <c r="Q652" i="21"/>
  <c r="R652" i="21" s="1"/>
  <c r="S652" i="21" s="1"/>
  <c r="Q651" i="21"/>
  <c r="R651" i="21" s="1"/>
  <c r="S651" i="21" s="1"/>
  <c r="Q650" i="21"/>
  <c r="R650" i="21" s="1"/>
  <c r="S650" i="21" s="1"/>
  <c r="Q649" i="21"/>
  <c r="Q648" i="21"/>
  <c r="R648" i="21" s="1"/>
  <c r="S648" i="21" s="1"/>
  <c r="Q647" i="21"/>
  <c r="R647" i="21" s="1"/>
  <c r="S647" i="21" s="1"/>
  <c r="Q646" i="21"/>
  <c r="R646" i="21" s="1"/>
  <c r="S646" i="21" s="1"/>
  <c r="Q645" i="21"/>
  <c r="R645" i="21" s="1"/>
  <c r="S645" i="21" s="1"/>
  <c r="Q644" i="21"/>
  <c r="R644" i="21" s="1"/>
  <c r="S644" i="21" s="1"/>
  <c r="Q643" i="21"/>
  <c r="R643" i="21" s="1"/>
  <c r="S643" i="21" s="1"/>
  <c r="Q642" i="21"/>
  <c r="R642" i="21" s="1"/>
  <c r="S642" i="21" s="1"/>
  <c r="Q641" i="21"/>
  <c r="Q640" i="21"/>
  <c r="R640" i="21" s="1"/>
  <c r="S640" i="21" s="1"/>
  <c r="Q639" i="21"/>
  <c r="R639" i="21" s="1"/>
  <c r="S639" i="21" s="1"/>
  <c r="Q638" i="21"/>
  <c r="R638" i="21" s="1"/>
  <c r="S638" i="21" s="1"/>
  <c r="Q637" i="21"/>
  <c r="R637" i="21" s="1"/>
  <c r="S637" i="21" s="1"/>
  <c r="Q636" i="21"/>
  <c r="R636" i="21" s="1"/>
  <c r="S636" i="21" s="1"/>
  <c r="Q635" i="21"/>
  <c r="R635" i="21" s="1"/>
  <c r="S635" i="21" s="1"/>
  <c r="Q634" i="21"/>
  <c r="R634" i="21" s="1"/>
  <c r="S634" i="21" s="1"/>
  <c r="Q633" i="21"/>
  <c r="Q632" i="21"/>
  <c r="R632" i="21" s="1"/>
  <c r="S632" i="21" s="1"/>
  <c r="Q631" i="21"/>
  <c r="R631" i="21" s="1"/>
  <c r="S631" i="21" s="1"/>
  <c r="Q630" i="21"/>
  <c r="R630" i="21" s="1"/>
  <c r="S630" i="21" s="1"/>
  <c r="Q629" i="21"/>
  <c r="R629" i="21" s="1"/>
  <c r="S629" i="21" s="1"/>
  <c r="Q628" i="21"/>
  <c r="R628" i="21" s="1"/>
  <c r="S628" i="21" s="1"/>
  <c r="Q627" i="21"/>
  <c r="R627" i="21" s="1"/>
  <c r="S627" i="21" s="1"/>
  <c r="Q626" i="21"/>
  <c r="R626" i="21" s="1"/>
  <c r="S626" i="21" s="1"/>
  <c r="Q625" i="21"/>
  <c r="Q624" i="21"/>
  <c r="R624" i="21" s="1"/>
  <c r="S624" i="21" s="1"/>
  <c r="Q623" i="21"/>
  <c r="R623" i="21" s="1"/>
  <c r="S623" i="21" s="1"/>
  <c r="Q622" i="21"/>
  <c r="R622" i="21" s="1"/>
  <c r="S622" i="21" s="1"/>
  <c r="Q621" i="21"/>
  <c r="R621" i="21" s="1"/>
  <c r="S621" i="21" s="1"/>
  <c r="Q620" i="21"/>
  <c r="R620" i="21" s="1"/>
  <c r="S620" i="21" s="1"/>
  <c r="Q619" i="21"/>
  <c r="R619" i="21" s="1"/>
  <c r="S619" i="21" s="1"/>
  <c r="Q618" i="21"/>
  <c r="R618" i="21" s="1"/>
  <c r="S618" i="21" s="1"/>
  <c r="Q617" i="21"/>
  <c r="Q616" i="21"/>
  <c r="R616" i="21" s="1"/>
  <c r="S616" i="21" s="1"/>
  <c r="Q615" i="21"/>
  <c r="R615" i="21" s="1"/>
  <c r="S615" i="21" s="1"/>
  <c r="Q614" i="21"/>
  <c r="R614" i="21" s="1"/>
  <c r="S614" i="21" s="1"/>
  <c r="Q613" i="21"/>
  <c r="R613" i="21" s="1"/>
  <c r="S613" i="21" s="1"/>
  <c r="Q612" i="21"/>
  <c r="R612" i="21" s="1"/>
  <c r="S612" i="21" s="1"/>
  <c r="Q611" i="21"/>
  <c r="R611" i="21" s="1"/>
  <c r="S611" i="21" s="1"/>
  <c r="Q610" i="21"/>
  <c r="R610" i="21" s="1"/>
  <c r="S610" i="21" s="1"/>
  <c r="Q609" i="21"/>
  <c r="Q608" i="21"/>
  <c r="R608" i="21" s="1"/>
  <c r="S608" i="21" s="1"/>
  <c r="Q607" i="21"/>
  <c r="R607" i="21" s="1"/>
  <c r="S607" i="21" s="1"/>
  <c r="Q606" i="21"/>
  <c r="R606" i="21" s="1"/>
  <c r="S606" i="21" s="1"/>
  <c r="Q605" i="21"/>
  <c r="R605" i="21" s="1"/>
  <c r="S605" i="21" s="1"/>
  <c r="Q604" i="21"/>
  <c r="R604" i="21" s="1"/>
  <c r="S604" i="21" s="1"/>
  <c r="Q603" i="21"/>
  <c r="R603" i="21" s="1"/>
  <c r="S603" i="21" s="1"/>
  <c r="Q602" i="21"/>
  <c r="R602" i="21" s="1"/>
  <c r="S602" i="21" s="1"/>
  <c r="Q601" i="21"/>
  <c r="Q600" i="21"/>
  <c r="R600" i="21" s="1"/>
  <c r="S600" i="21" s="1"/>
  <c r="Q599" i="21"/>
  <c r="R599" i="21" s="1"/>
  <c r="S599" i="21" s="1"/>
  <c r="Q598" i="21"/>
  <c r="R598" i="21" s="1"/>
  <c r="S598" i="21" s="1"/>
  <c r="Q597" i="21"/>
  <c r="R597" i="21" s="1"/>
  <c r="S597" i="21" s="1"/>
  <c r="Q596" i="21"/>
  <c r="R596" i="21" s="1"/>
  <c r="S596" i="21" s="1"/>
  <c r="Q595" i="21"/>
  <c r="R595" i="21" s="1"/>
  <c r="S595" i="21" s="1"/>
  <c r="Q594" i="21"/>
  <c r="R594" i="21" s="1"/>
  <c r="S594" i="21" s="1"/>
  <c r="Q593" i="21"/>
  <c r="Q592" i="21"/>
  <c r="R592" i="21" s="1"/>
  <c r="S592" i="21" s="1"/>
  <c r="Q591" i="21"/>
  <c r="R591" i="21" s="1"/>
  <c r="S591" i="21" s="1"/>
  <c r="Q590" i="21"/>
  <c r="R590" i="21" s="1"/>
  <c r="S590" i="21" s="1"/>
  <c r="Q589" i="21"/>
  <c r="R589" i="21" s="1"/>
  <c r="S589" i="21" s="1"/>
  <c r="Q588" i="21"/>
  <c r="R588" i="21" s="1"/>
  <c r="S588" i="21" s="1"/>
  <c r="Q587" i="21"/>
  <c r="R587" i="21" s="1"/>
  <c r="S587" i="21" s="1"/>
  <c r="Q586" i="21"/>
  <c r="R586" i="21" s="1"/>
  <c r="S586" i="21" s="1"/>
  <c r="Q585" i="21"/>
  <c r="Q584" i="21"/>
  <c r="R584" i="21" s="1"/>
  <c r="S584" i="21" s="1"/>
  <c r="Q583" i="21"/>
  <c r="R583" i="21" s="1"/>
  <c r="S583" i="21" s="1"/>
  <c r="Q582" i="21"/>
  <c r="R582" i="21" s="1"/>
  <c r="S582" i="21" s="1"/>
  <c r="Q581" i="21"/>
  <c r="R581" i="21" s="1"/>
  <c r="S581" i="21" s="1"/>
  <c r="Q580" i="21"/>
  <c r="R580" i="21" s="1"/>
  <c r="S580" i="21" s="1"/>
  <c r="Q579" i="21"/>
  <c r="R579" i="21" s="1"/>
  <c r="S579" i="21" s="1"/>
  <c r="Q578" i="21"/>
  <c r="R578" i="21" s="1"/>
  <c r="S578" i="21" s="1"/>
  <c r="Q577" i="21"/>
  <c r="Q576" i="21"/>
  <c r="R576" i="21" s="1"/>
  <c r="S576" i="21" s="1"/>
  <c r="Q575" i="21"/>
  <c r="R575" i="21" s="1"/>
  <c r="S575" i="21" s="1"/>
  <c r="Q574" i="21"/>
  <c r="R574" i="21" s="1"/>
  <c r="S574" i="21" s="1"/>
  <c r="Q573" i="21"/>
  <c r="R573" i="21" s="1"/>
  <c r="S573" i="21" s="1"/>
  <c r="Q572" i="21"/>
  <c r="R572" i="21" s="1"/>
  <c r="S572" i="21" s="1"/>
  <c r="Q571" i="21"/>
  <c r="R571" i="21" s="1"/>
  <c r="S571" i="21" s="1"/>
  <c r="Q570" i="21"/>
  <c r="R570" i="21" s="1"/>
  <c r="S570" i="21" s="1"/>
  <c r="Q795" i="21"/>
  <c r="Q794" i="21"/>
  <c r="R794" i="21" s="1"/>
  <c r="S794" i="21" s="1"/>
  <c r="Q793" i="21"/>
  <c r="R793" i="21" s="1"/>
  <c r="S793" i="21" s="1"/>
  <c r="Q792" i="21"/>
  <c r="R792" i="21" s="1"/>
  <c r="S792" i="21" s="1"/>
  <c r="Q791" i="21"/>
  <c r="R791" i="21" s="1"/>
  <c r="S791" i="21" s="1"/>
  <c r="Q790" i="21"/>
  <c r="R790" i="21" s="1"/>
  <c r="S790" i="21" s="1"/>
  <c r="Q789" i="21"/>
  <c r="R789" i="21" s="1"/>
  <c r="S789" i="21" s="1"/>
  <c r="Q788" i="21"/>
  <c r="R788" i="21" s="1"/>
  <c r="S788" i="21" s="1"/>
  <c r="Q787" i="21"/>
  <c r="Q786" i="21"/>
  <c r="R786" i="21" s="1"/>
  <c r="S786" i="21" s="1"/>
  <c r="Q785" i="21"/>
  <c r="R785" i="21" s="1"/>
  <c r="S785" i="21" s="1"/>
  <c r="Q784" i="21"/>
  <c r="R784" i="21" s="1"/>
  <c r="S784" i="21" s="1"/>
  <c r="Q783" i="21"/>
  <c r="R783" i="21" s="1"/>
  <c r="S783" i="21" s="1"/>
  <c r="Q782" i="21"/>
  <c r="R782" i="21" s="1"/>
  <c r="S782" i="21" s="1"/>
  <c r="Q781" i="21"/>
  <c r="R781" i="21" s="1"/>
  <c r="S781" i="21" s="1"/>
  <c r="Q780" i="21"/>
  <c r="R780" i="21" s="1"/>
  <c r="S780" i="21" s="1"/>
  <c r="Q779" i="21"/>
  <c r="Q778" i="21"/>
  <c r="R778" i="21" s="1"/>
  <c r="S778" i="21" s="1"/>
  <c r="Q777" i="21"/>
  <c r="R777" i="21" s="1"/>
  <c r="S777" i="21" s="1"/>
  <c r="Q776" i="21"/>
  <c r="R776" i="21" s="1"/>
  <c r="S776" i="21" s="1"/>
  <c r="Q775" i="21"/>
  <c r="R775" i="21" s="1"/>
  <c r="S775" i="21" s="1"/>
  <c r="Q774" i="21"/>
  <c r="R774" i="21" s="1"/>
  <c r="S774" i="21" s="1"/>
  <c r="Q773" i="21"/>
  <c r="R773" i="21" s="1"/>
  <c r="S773" i="21" s="1"/>
  <c r="Q772" i="21"/>
  <c r="R772" i="21" s="1"/>
  <c r="S772" i="21" s="1"/>
  <c r="Q771" i="21"/>
  <c r="Q770" i="21"/>
  <c r="R770" i="21" s="1"/>
  <c r="S770" i="21" s="1"/>
  <c r="Q769" i="21"/>
  <c r="R769" i="21" s="1"/>
  <c r="S769" i="21" s="1"/>
  <c r="Q768" i="21"/>
  <c r="R768" i="21" s="1"/>
  <c r="S768" i="21" s="1"/>
  <c r="Q767" i="21"/>
  <c r="R767" i="21" s="1"/>
  <c r="S767" i="21" s="1"/>
  <c r="Q766" i="21"/>
  <c r="R766" i="21" s="1"/>
  <c r="S766" i="21" s="1"/>
  <c r="Q765" i="21"/>
  <c r="R765" i="21" s="1"/>
  <c r="S765" i="21" s="1"/>
  <c r="Q764" i="21"/>
  <c r="R764" i="21" s="1"/>
  <c r="S764" i="21" s="1"/>
  <c r="Q763" i="21"/>
  <c r="Q762" i="21"/>
  <c r="R762" i="21" s="1"/>
  <c r="S762" i="21" s="1"/>
  <c r="Q761" i="21"/>
  <c r="R761" i="21" s="1"/>
  <c r="S761" i="21" s="1"/>
  <c r="Q760" i="21"/>
  <c r="R760" i="21" s="1"/>
  <c r="S760" i="21" s="1"/>
  <c r="Q759" i="21"/>
  <c r="R759" i="21" s="1"/>
  <c r="S759" i="21" s="1"/>
  <c r="Q758" i="21"/>
  <c r="R758" i="21" s="1"/>
  <c r="S758" i="21" s="1"/>
  <c r="Q757" i="21"/>
  <c r="R757" i="21" s="1"/>
  <c r="S757" i="21" s="1"/>
  <c r="Q756" i="21"/>
  <c r="R756" i="21" s="1"/>
  <c r="S756" i="21" s="1"/>
  <c r="Q755" i="21"/>
  <c r="Q754" i="21"/>
  <c r="R754" i="21" s="1"/>
  <c r="S754" i="21" s="1"/>
  <c r="Q753" i="21"/>
  <c r="R753" i="21" s="1"/>
  <c r="S753" i="21" s="1"/>
  <c r="Q752" i="21"/>
  <c r="R752" i="21" s="1"/>
  <c r="S752" i="21" s="1"/>
  <c r="Q751" i="21"/>
  <c r="R751" i="21" s="1"/>
  <c r="S751" i="21" s="1"/>
  <c r="Q750" i="21"/>
  <c r="R750" i="21" s="1"/>
  <c r="S750" i="21" s="1"/>
  <c r="Q749" i="21"/>
  <c r="R749" i="21" s="1"/>
  <c r="S749" i="21" s="1"/>
  <c r="Q748" i="21"/>
  <c r="R748" i="21" s="1"/>
  <c r="S748" i="21" s="1"/>
  <c r="Q747" i="21"/>
  <c r="Q746" i="21"/>
  <c r="R746" i="21" s="1"/>
  <c r="S746" i="21" s="1"/>
  <c r="Q745" i="21"/>
  <c r="R745" i="21" s="1"/>
  <c r="S745" i="21" s="1"/>
  <c r="Q744" i="21"/>
  <c r="R744" i="21" s="1"/>
  <c r="S744" i="21" s="1"/>
  <c r="J744" i="21"/>
  <c r="K744" i="21" s="1"/>
  <c r="J745" i="21"/>
  <c r="K745" i="21" s="1"/>
  <c r="J746" i="21"/>
  <c r="K746" i="21" s="1"/>
  <c r="J747" i="21"/>
  <c r="K747" i="21" s="1"/>
  <c r="J748" i="21"/>
  <c r="K748" i="21" s="1"/>
  <c r="J749" i="21"/>
  <c r="K749" i="21" s="1"/>
  <c r="J750" i="21"/>
  <c r="K750" i="21" s="1"/>
  <c r="J751" i="21"/>
  <c r="K751" i="21" s="1"/>
  <c r="J752" i="21"/>
  <c r="K752" i="21" s="1"/>
  <c r="J753" i="21"/>
  <c r="K753" i="21" s="1"/>
  <c r="J754" i="21"/>
  <c r="K754" i="21" s="1"/>
  <c r="J755" i="21"/>
  <c r="K755" i="21" s="1"/>
  <c r="J756" i="21"/>
  <c r="K756" i="21" s="1"/>
  <c r="J757" i="21"/>
  <c r="K757" i="21" s="1"/>
  <c r="J758" i="21"/>
  <c r="K758" i="21" s="1"/>
  <c r="J759" i="21"/>
  <c r="K759" i="21" s="1"/>
  <c r="J760" i="21"/>
  <c r="K760" i="21" s="1"/>
  <c r="J761" i="21"/>
  <c r="K761" i="21" s="1"/>
  <c r="J762" i="21"/>
  <c r="K762" i="21" s="1"/>
  <c r="J763" i="21"/>
  <c r="K763" i="21" s="1"/>
  <c r="J764" i="21"/>
  <c r="K764" i="21" s="1"/>
  <c r="J765" i="21"/>
  <c r="K765" i="21" s="1"/>
  <c r="J766" i="21"/>
  <c r="K766" i="21" s="1"/>
  <c r="J767" i="21"/>
  <c r="K767" i="21" s="1"/>
  <c r="J768" i="21"/>
  <c r="K768" i="21" s="1"/>
  <c r="J769" i="21"/>
  <c r="K769" i="21" s="1"/>
  <c r="J770" i="21"/>
  <c r="K770" i="21" s="1"/>
  <c r="J771" i="21"/>
  <c r="K771" i="21" s="1"/>
  <c r="J772" i="21"/>
  <c r="K772" i="21" s="1"/>
  <c r="J773" i="21"/>
  <c r="K773" i="21" s="1"/>
  <c r="J774" i="21"/>
  <c r="K774" i="21" s="1"/>
  <c r="J775" i="21"/>
  <c r="K775" i="21" s="1"/>
  <c r="J776" i="21"/>
  <c r="K776" i="21" s="1"/>
  <c r="J777" i="21"/>
  <c r="K777" i="21" s="1"/>
  <c r="J778" i="21"/>
  <c r="K778" i="21" s="1"/>
  <c r="J779" i="21"/>
  <c r="K779" i="21" s="1"/>
  <c r="J780" i="21"/>
  <c r="K780" i="21" s="1"/>
  <c r="J781" i="21"/>
  <c r="K781" i="21" s="1"/>
  <c r="J782" i="21"/>
  <c r="K782" i="21" s="1"/>
  <c r="J783" i="21"/>
  <c r="K783" i="21" s="1"/>
  <c r="J784" i="21"/>
  <c r="K784" i="21" s="1"/>
  <c r="J785" i="21"/>
  <c r="K785" i="21" s="1"/>
  <c r="J786" i="21"/>
  <c r="K786" i="21" s="1"/>
  <c r="J787" i="21"/>
  <c r="K787" i="21" s="1"/>
  <c r="J788" i="21"/>
  <c r="K788" i="21" s="1"/>
  <c r="J789" i="21"/>
  <c r="K789" i="21" s="1"/>
  <c r="J790" i="21"/>
  <c r="K790" i="21" s="1"/>
  <c r="J791" i="21"/>
  <c r="K791" i="21" s="1"/>
  <c r="J792" i="21"/>
  <c r="K792" i="21" s="1"/>
  <c r="J793" i="21"/>
  <c r="K793" i="21" s="1"/>
  <c r="J794" i="21"/>
  <c r="K794" i="21" s="1"/>
  <c r="J795" i="21"/>
  <c r="K795" i="21" s="1"/>
  <c r="J570" i="21"/>
  <c r="K570" i="21" s="1"/>
  <c r="J571" i="21"/>
  <c r="K571" i="21" s="1"/>
  <c r="J572" i="21"/>
  <c r="K572" i="21" s="1"/>
  <c r="J573" i="21"/>
  <c r="K573" i="21" s="1"/>
  <c r="J574" i="21"/>
  <c r="K574" i="21" s="1"/>
  <c r="J575" i="21"/>
  <c r="K575" i="21" s="1"/>
  <c r="J576" i="21"/>
  <c r="K576" i="21" s="1"/>
  <c r="J577" i="21"/>
  <c r="K577" i="21" s="1"/>
  <c r="J578" i="21"/>
  <c r="K578" i="21" s="1"/>
  <c r="J579" i="21"/>
  <c r="K579" i="21" s="1"/>
  <c r="J580" i="21"/>
  <c r="K580" i="21" s="1"/>
  <c r="J581" i="21"/>
  <c r="K581" i="21" s="1"/>
  <c r="J582" i="21"/>
  <c r="K582" i="21" s="1"/>
  <c r="J583" i="21"/>
  <c r="K583" i="21" s="1"/>
  <c r="J584" i="21"/>
  <c r="K584" i="21" s="1"/>
  <c r="J585" i="21"/>
  <c r="K585" i="21" s="1"/>
  <c r="J586" i="21"/>
  <c r="K586" i="21" s="1"/>
  <c r="J587" i="21"/>
  <c r="K587" i="21" s="1"/>
  <c r="J588" i="21"/>
  <c r="K588" i="21" s="1"/>
  <c r="J589" i="21"/>
  <c r="K589" i="21" s="1"/>
  <c r="J590" i="21"/>
  <c r="K590" i="21" s="1"/>
  <c r="J591" i="21"/>
  <c r="K591" i="21" s="1"/>
  <c r="J592" i="21"/>
  <c r="K592" i="21" s="1"/>
  <c r="J593" i="21"/>
  <c r="K593" i="21" s="1"/>
  <c r="J594" i="21"/>
  <c r="K594" i="21" s="1"/>
  <c r="J595" i="21"/>
  <c r="K595" i="21" s="1"/>
  <c r="J596" i="21"/>
  <c r="K596" i="21" s="1"/>
  <c r="J597" i="21"/>
  <c r="K597" i="21" s="1"/>
  <c r="J598" i="21"/>
  <c r="K598" i="21" s="1"/>
  <c r="J599" i="21"/>
  <c r="K599" i="21" s="1"/>
  <c r="J600" i="21"/>
  <c r="K600" i="21" s="1"/>
  <c r="J601" i="21"/>
  <c r="K601" i="21" s="1"/>
  <c r="J602" i="21"/>
  <c r="K602" i="21" s="1"/>
  <c r="J603" i="21"/>
  <c r="K603" i="21" s="1"/>
  <c r="J604" i="21"/>
  <c r="K604" i="21" s="1"/>
  <c r="J605" i="21"/>
  <c r="K605" i="21" s="1"/>
  <c r="J606" i="21"/>
  <c r="K606" i="21" s="1"/>
  <c r="J607" i="21"/>
  <c r="K607" i="21" s="1"/>
  <c r="J608" i="21"/>
  <c r="K608" i="21" s="1"/>
  <c r="J609" i="21"/>
  <c r="K609" i="21" s="1"/>
  <c r="J610" i="21"/>
  <c r="K610" i="21" s="1"/>
  <c r="J611" i="21"/>
  <c r="K611" i="21" s="1"/>
  <c r="J612" i="21"/>
  <c r="K612" i="21" s="1"/>
  <c r="J613" i="21"/>
  <c r="K613" i="21" s="1"/>
  <c r="J614" i="21"/>
  <c r="K614" i="21" s="1"/>
  <c r="J615" i="21"/>
  <c r="K615" i="21" s="1"/>
  <c r="J616" i="21"/>
  <c r="K616" i="21" s="1"/>
  <c r="J617" i="21"/>
  <c r="K617" i="21" s="1"/>
  <c r="J618" i="21"/>
  <c r="K618" i="21" s="1"/>
  <c r="J619" i="21"/>
  <c r="K619" i="21" s="1"/>
  <c r="J620" i="21"/>
  <c r="K620" i="21" s="1"/>
  <c r="J621" i="21"/>
  <c r="K621" i="21" s="1"/>
  <c r="J622" i="21"/>
  <c r="K622" i="21" s="1"/>
  <c r="J623" i="21"/>
  <c r="K623" i="21" s="1"/>
  <c r="J624" i="21"/>
  <c r="K624" i="21" s="1"/>
  <c r="J625" i="21"/>
  <c r="K625" i="21" s="1"/>
  <c r="J626" i="21"/>
  <c r="K626" i="21" s="1"/>
  <c r="J627" i="21"/>
  <c r="K627" i="21" s="1"/>
  <c r="J628" i="21"/>
  <c r="K628" i="21" s="1"/>
  <c r="J629" i="21"/>
  <c r="K629" i="21" s="1"/>
  <c r="J630" i="21"/>
  <c r="K630" i="21" s="1"/>
  <c r="J631" i="21"/>
  <c r="K631" i="21" s="1"/>
  <c r="J632" i="21"/>
  <c r="K632" i="21" s="1"/>
  <c r="J633" i="21"/>
  <c r="K633" i="21" s="1"/>
  <c r="J634" i="21"/>
  <c r="K634" i="21" s="1"/>
  <c r="J635" i="21"/>
  <c r="K635" i="21" s="1"/>
  <c r="J636" i="21"/>
  <c r="K636" i="21" s="1"/>
  <c r="J637" i="21"/>
  <c r="K637" i="21" s="1"/>
  <c r="J638" i="21"/>
  <c r="K638" i="21" s="1"/>
  <c r="J639" i="21"/>
  <c r="K639" i="21" s="1"/>
  <c r="J640" i="21"/>
  <c r="K640" i="21" s="1"/>
  <c r="J641" i="21"/>
  <c r="K641" i="21" s="1"/>
  <c r="J642" i="21"/>
  <c r="K642" i="21" s="1"/>
  <c r="J643" i="21"/>
  <c r="K643" i="21" s="1"/>
  <c r="J644" i="21"/>
  <c r="K644" i="21" s="1"/>
  <c r="J645" i="21"/>
  <c r="K645" i="21" s="1"/>
  <c r="J646" i="21"/>
  <c r="K646" i="21" s="1"/>
  <c r="J647" i="21"/>
  <c r="K647" i="21" s="1"/>
  <c r="J648" i="21"/>
  <c r="K648" i="21" s="1"/>
  <c r="J649" i="21"/>
  <c r="K649" i="21" s="1"/>
  <c r="J650" i="21"/>
  <c r="K650" i="21" s="1"/>
  <c r="J651" i="21"/>
  <c r="K651" i="21" s="1"/>
  <c r="J652" i="21"/>
  <c r="K652" i="21" s="1"/>
  <c r="J653" i="21"/>
  <c r="K653" i="21" s="1"/>
  <c r="J654" i="21"/>
  <c r="K654" i="21" s="1"/>
  <c r="J655" i="21"/>
  <c r="K655" i="21" s="1"/>
  <c r="J656" i="21"/>
  <c r="K656" i="21" s="1"/>
  <c r="J657" i="21"/>
  <c r="K657" i="21" s="1"/>
  <c r="J658" i="21"/>
  <c r="K658" i="21" s="1"/>
  <c r="J659" i="21"/>
  <c r="K659" i="21" s="1"/>
  <c r="J660" i="21"/>
  <c r="K660" i="21" s="1"/>
  <c r="J661" i="21"/>
  <c r="K661" i="21" s="1"/>
  <c r="J662" i="21"/>
  <c r="K662" i="21" s="1"/>
  <c r="J663" i="21"/>
  <c r="K663" i="21" s="1"/>
  <c r="J664" i="21"/>
  <c r="K664" i="21" s="1"/>
  <c r="J665" i="21"/>
  <c r="K665" i="21" s="1"/>
  <c r="J666" i="21"/>
  <c r="K666" i="21" s="1"/>
  <c r="J667" i="21"/>
  <c r="K667" i="21" s="1"/>
  <c r="J668" i="21"/>
  <c r="K668" i="21" s="1"/>
  <c r="J669" i="21"/>
  <c r="K669" i="21" s="1"/>
  <c r="J670" i="21"/>
  <c r="K670" i="21" s="1"/>
  <c r="J671" i="21"/>
  <c r="K671" i="21" s="1"/>
  <c r="J672" i="21"/>
  <c r="K672" i="21" s="1"/>
  <c r="J673" i="21"/>
  <c r="K673" i="21" s="1"/>
  <c r="J674" i="21"/>
  <c r="K674" i="21" s="1"/>
  <c r="J675" i="21"/>
  <c r="K675" i="21" s="1"/>
  <c r="J676" i="21"/>
  <c r="K676" i="21" s="1"/>
  <c r="J677" i="21"/>
  <c r="K677" i="21" s="1"/>
  <c r="J678" i="21"/>
  <c r="K678" i="21" s="1"/>
  <c r="J679" i="21"/>
  <c r="K679" i="21" s="1"/>
  <c r="J680" i="21"/>
  <c r="K680" i="21" s="1"/>
  <c r="J681" i="21"/>
  <c r="K681" i="21" s="1"/>
  <c r="J682" i="21"/>
  <c r="K682" i="21" s="1"/>
  <c r="J683" i="21"/>
  <c r="K683" i="21" s="1"/>
  <c r="J684" i="21"/>
  <c r="K684" i="21" s="1"/>
  <c r="J685" i="21"/>
  <c r="K685" i="21" s="1"/>
  <c r="J686" i="21"/>
  <c r="K686" i="21" s="1"/>
  <c r="J687" i="21"/>
  <c r="K687" i="21" s="1"/>
  <c r="J688" i="21"/>
  <c r="K688" i="21" s="1"/>
  <c r="J689" i="21"/>
  <c r="K689" i="21" s="1"/>
  <c r="J690" i="21"/>
  <c r="K690" i="21" s="1"/>
  <c r="J691" i="21"/>
  <c r="K691" i="21" s="1"/>
  <c r="J692" i="21"/>
  <c r="K692" i="21" s="1"/>
  <c r="J693" i="21"/>
  <c r="K693" i="21" s="1"/>
  <c r="J694" i="21"/>
  <c r="K694" i="21" s="1"/>
  <c r="J695" i="21"/>
  <c r="K695" i="21" s="1"/>
  <c r="J696" i="21"/>
  <c r="K696" i="21" s="1"/>
  <c r="J697" i="21"/>
  <c r="K697" i="21" s="1"/>
  <c r="J698" i="21"/>
  <c r="K698" i="21" s="1"/>
  <c r="J699" i="21"/>
  <c r="K699" i="21" s="1"/>
  <c r="J700" i="21"/>
  <c r="K700" i="21" s="1"/>
  <c r="J701" i="21"/>
  <c r="K701" i="21" s="1"/>
  <c r="J702" i="21"/>
  <c r="K702" i="21" s="1"/>
  <c r="J703" i="21"/>
  <c r="K703" i="21" s="1"/>
  <c r="J704" i="21"/>
  <c r="K704" i="21" s="1"/>
  <c r="J705" i="21"/>
  <c r="K705" i="21" s="1"/>
  <c r="J706" i="21"/>
  <c r="K706" i="21" s="1"/>
  <c r="J707" i="21"/>
  <c r="K707" i="21" s="1"/>
  <c r="J708" i="21"/>
  <c r="K708" i="21" s="1"/>
  <c r="J709" i="21"/>
  <c r="K709" i="21" s="1"/>
  <c r="J710" i="21"/>
  <c r="K710" i="21" s="1"/>
  <c r="J711" i="21"/>
  <c r="K711" i="21" s="1"/>
  <c r="J712" i="21"/>
  <c r="K712" i="21" s="1"/>
  <c r="J713" i="21"/>
  <c r="K713" i="21" s="1"/>
  <c r="J714" i="21"/>
  <c r="K714" i="21" s="1"/>
  <c r="J715" i="21"/>
  <c r="K715" i="21" s="1"/>
  <c r="J716" i="21"/>
  <c r="K716" i="21" s="1"/>
  <c r="J717" i="21"/>
  <c r="K717" i="21" s="1"/>
  <c r="J718" i="21"/>
  <c r="K718" i="21" s="1"/>
  <c r="J719" i="21"/>
  <c r="K719" i="21" s="1"/>
  <c r="J720" i="21"/>
  <c r="K720" i="21" s="1"/>
  <c r="J721" i="21"/>
  <c r="K721" i="21" s="1"/>
  <c r="J722" i="21"/>
  <c r="K722" i="21" s="1"/>
  <c r="J723" i="21"/>
  <c r="K723" i="21" s="1"/>
  <c r="J724" i="21"/>
  <c r="K724" i="21" s="1"/>
  <c r="J725" i="21"/>
  <c r="K725" i="21" s="1"/>
  <c r="J726" i="21"/>
  <c r="K726" i="21" s="1"/>
  <c r="J727" i="21"/>
  <c r="K727" i="21" s="1"/>
  <c r="J728" i="21"/>
  <c r="K728" i="21" s="1"/>
  <c r="J729" i="21"/>
  <c r="K729" i="21" s="1"/>
  <c r="J730" i="21"/>
  <c r="K730" i="21" s="1"/>
  <c r="J731" i="21"/>
  <c r="K731" i="21" s="1"/>
  <c r="J732" i="21"/>
  <c r="K732" i="21" s="1"/>
  <c r="J733" i="21"/>
  <c r="K733" i="21" s="1"/>
  <c r="J734" i="21"/>
  <c r="K734" i="21" s="1"/>
  <c r="J735" i="21"/>
  <c r="K735" i="21" s="1"/>
  <c r="J736" i="21"/>
  <c r="K736" i="21" s="1"/>
  <c r="J737" i="21"/>
  <c r="K737" i="21" s="1"/>
  <c r="J738" i="21"/>
  <c r="K738" i="21" s="1"/>
  <c r="J739" i="21"/>
  <c r="K739" i="21" s="1"/>
  <c r="J740" i="21"/>
  <c r="K740" i="21" s="1"/>
  <c r="J741" i="21"/>
  <c r="K741" i="21" s="1"/>
  <c r="J742" i="21"/>
  <c r="K742" i="21" s="1"/>
  <c r="J743" i="21"/>
  <c r="K743" i="21" s="1"/>
  <c r="J364" i="21"/>
  <c r="K364" i="21" s="1"/>
  <c r="J365" i="21"/>
  <c r="K365" i="21" s="1"/>
  <c r="J375" i="21"/>
  <c r="K375" i="21" s="1"/>
  <c r="J376" i="21"/>
  <c r="K376" i="21" s="1"/>
  <c r="J377" i="21"/>
  <c r="K377" i="21" s="1"/>
  <c r="J378" i="21"/>
  <c r="K378" i="21" s="1"/>
  <c r="J379" i="21"/>
  <c r="K379" i="21" s="1"/>
  <c r="J380" i="21"/>
  <c r="K380" i="21" s="1"/>
  <c r="J381" i="21"/>
  <c r="K381" i="21" s="1"/>
  <c r="J382" i="21"/>
  <c r="K382" i="21" s="1"/>
  <c r="J383" i="21"/>
  <c r="K383" i="21" s="1"/>
  <c r="J384" i="21"/>
  <c r="K384" i="21" s="1"/>
  <c r="J385" i="21"/>
  <c r="K385" i="21" s="1"/>
  <c r="J386" i="21"/>
  <c r="K386" i="21" s="1"/>
  <c r="J387" i="21"/>
  <c r="K387" i="21" s="1"/>
  <c r="J388" i="21"/>
  <c r="K388" i="21" s="1"/>
  <c r="J389" i="21"/>
  <c r="K389" i="21" s="1"/>
  <c r="J390" i="21"/>
  <c r="K390" i="21" s="1"/>
  <c r="J391" i="21"/>
  <c r="K391" i="21" s="1"/>
  <c r="J392" i="21"/>
  <c r="K392" i="21" s="1"/>
  <c r="J393" i="21"/>
  <c r="K393" i="21" s="1"/>
  <c r="J394" i="21"/>
  <c r="K394" i="21" s="1"/>
  <c r="J395" i="21"/>
  <c r="K395" i="21" s="1"/>
  <c r="J396" i="21"/>
  <c r="K396" i="21" s="1"/>
  <c r="J397" i="21"/>
  <c r="K397" i="21" s="1"/>
  <c r="J398" i="21"/>
  <c r="K398" i="21" s="1"/>
  <c r="J399" i="21"/>
  <c r="K399" i="21" s="1"/>
  <c r="J400" i="21"/>
  <c r="K400" i="21" s="1"/>
  <c r="J401" i="21"/>
  <c r="K401" i="21" s="1"/>
  <c r="J402" i="21"/>
  <c r="K402" i="21" s="1"/>
  <c r="J403" i="21"/>
  <c r="K403" i="21" s="1"/>
  <c r="J404" i="21"/>
  <c r="K404" i="21" s="1"/>
  <c r="J405" i="21"/>
  <c r="K405" i="21" s="1"/>
  <c r="J406" i="21"/>
  <c r="K406" i="21" s="1"/>
  <c r="J407" i="21"/>
  <c r="K407" i="21" s="1"/>
  <c r="J408" i="21"/>
  <c r="K408" i="21" s="1"/>
  <c r="J409" i="21"/>
  <c r="K409" i="21" s="1"/>
  <c r="J410" i="21"/>
  <c r="K410" i="21" s="1"/>
  <c r="J411" i="21"/>
  <c r="K411" i="21" s="1"/>
  <c r="J412" i="21"/>
  <c r="K412" i="21" s="1"/>
  <c r="J422" i="21"/>
  <c r="K422" i="21" s="1"/>
  <c r="J423" i="21"/>
  <c r="K423" i="21" s="1"/>
  <c r="J2" i="21"/>
  <c r="K2" i="21" s="1"/>
  <c r="J3" i="21"/>
  <c r="K3" i="21" s="1"/>
  <c r="J4" i="21"/>
  <c r="K4" i="21" s="1"/>
  <c r="J5" i="21"/>
  <c r="K5" i="21" s="1"/>
  <c r="J6" i="21"/>
  <c r="K6" i="21" s="1"/>
  <c r="J7" i="21"/>
  <c r="K7" i="21" s="1"/>
  <c r="J8" i="21"/>
  <c r="K8" i="21" s="1"/>
  <c r="J9" i="21"/>
  <c r="K9" i="21" s="1"/>
  <c r="J10" i="21"/>
  <c r="K10" i="21" s="1"/>
  <c r="J11" i="21"/>
  <c r="K11" i="21" s="1"/>
  <c r="J12" i="21"/>
  <c r="K12" i="21" s="1"/>
  <c r="J13" i="21"/>
  <c r="K13" i="21" s="1"/>
  <c r="J14" i="21"/>
  <c r="K14" i="21" s="1"/>
  <c r="J15" i="21"/>
  <c r="K15" i="21" s="1"/>
  <c r="J16" i="21"/>
  <c r="K16" i="21" s="1"/>
  <c r="J17" i="21"/>
  <c r="K17" i="21" s="1"/>
  <c r="J18" i="21"/>
  <c r="K18" i="21" s="1"/>
  <c r="J19" i="21"/>
  <c r="K19" i="21" s="1"/>
  <c r="J20" i="21"/>
  <c r="K20" i="21" s="1"/>
  <c r="J21" i="21"/>
  <c r="K21" i="21" s="1"/>
  <c r="J22" i="21"/>
  <c r="K22" i="21" s="1"/>
  <c r="J23" i="21"/>
  <c r="K23" i="21" s="1"/>
  <c r="J24" i="21"/>
  <c r="J25" i="21"/>
  <c r="K25" i="21" s="1"/>
  <c r="J26" i="21"/>
  <c r="K26" i="21" s="1"/>
  <c r="J27" i="21"/>
  <c r="K27" i="21" s="1"/>
  <c r="J28" i="21"/>
  <c r="K28" i="21" s="1"/>
  <c r="J29" i="21"/>
  <c r="K29" i="21" s="1"/>
  <c r="J30" i="21"/>
  <c r="K30" i="21" s="1"/>
  <c r="J31" i="21"/>
  <c r="K31" i="21" s="1"/>
  <c r="J32" i="21"/>
  <c r="K32" i="21" s="1"/>
  <c r="J33" i="21"/>
  <c r="K33" i="21" s="1"/>
  <c r="J34" i="21"/>
  <c r="K34" i="21" s="1"/>
  <c r="J35" i="21"/>
  <c r="K35" i="21" s="1"/>
  <c r="J36" i="21"/>
  <c r="K36" i="21" s="1"/>
  <c r="J37" i="21"/>
  <c r="K37" i="21" s="1"/>
  <c r="J38" i="21"/>
  <c r="K38" i="21" s="1"/>
  <c r="J39" i="21"/>
  <c r="K39" i="21" s="1"/>
  <c r="J40" i="21"/>
  <c r="K40" i="21" s="1"/>
  <c r="J41" i="21"/>
  <c r="K41" i="21" s="1"/>
  <c r="J42" i="21"/>
  <c r="K42" i="21" s="1"/>
  <c r="J43" i="21"/>
  <c r="K43" i="21" s="1"/>
  <c r="J44" i="21"/>
  <c r="K44" i="21" s="1"/>
  <c r="J45" i="21"/>
  <c r="K45" i="21" s="1"/>
  <c r="J46" i="21"/>
  <c r="K46" i="21" s="1"/>
  <c r="J47" i="21"/>
  <c r="K47" i="21" s="1"/>
  <c r="J48" i="21"/>
  <c r="K48" i="21" s="1"/>
  <c r="J49" i="21"/>
  <c r="K49" i="21" s="1"/>
  <c r="J50" i="21"/>
  <c r="K50" i="21" s="1"/>
  <c r="J51" i="21"/>
  <c r="K51" i="21" s="1"/>
  <c r="J52" i="21"/>
  <c r="K52" i="21" s="1"/>
  <c r="J53" i="21"/>
  <c r="K53" i="21" s="1"/>
  <c r="J54" i="21"/>
  <c r="K54" i="21" s="1"/>
  <c r="J55" i="21"/>
  <c r="K55" i="21" s="1"/>
  <c r="J56" i="21"/>
  <c r="K56" i="21" s="1"/>
  <c r="J57" i="21"/>
  <c r="K57" i="21" s="1"/>
  <c r="J58" i="21"/>
  <c r="K58" i="21" s="1"/>
  <c r="J59" i="21"/>
  <c r="K59" i="21" s="1"/>
  <c r="J60" i="21"/>
  <c r="K60" i="21" s="1"/>
  <c r="J61" i="21"/>
  <c r="K61" i="21" s="1"/>
  <c r="J62" i="21"/>
  <c r="K62" i="21" s="1"/>
  <c r="J63" i="21"/>
  <c r="K63" i="21" s="1"/>
  <c r="J64" i="21"/>
  <c r="J65" i="21"/>
  <c r="K65" i="21" s="1"/>
  <c r="J66" i="21"/>
  <c r="K66" i="21" s="1"/>
  <c r="J67" i="21"/>
  <c r="K67" i="21" s="1"/>
  <c r="J68" i="21"/>
  <c r="K68" i="21" s="1"/>
  <c r="J69" i="21"/>
  <c r="K69" i="21" s="1"/>
  <c r="J70" i="21"/>
  <c r="K70" i="21" s="1"/>
  <c r="J71" i="21"/>
  <c r="K71" i="21" s="1"/>
  <c r="J72" i="21"/>
  <c r="K72" i="21" s="1"/>
  <c r="J73" i="21"/>
  <c r="K73" i="21" s="1"/>
  <c r="J74" i="21"/>
  <c r="K74" i="21" s="1"/>
  <c r="J75" i="21"/>
  <c r="K75" i="21" s="1"/>
  <c r="J76" i="21"/>
  <c r="K76" i="21" s="1"/>
  <c r="J77" i="21"/>
  <c r="K77" i="21" s="1"/>
  <c r="J78" i="21"/>
  <c r="K78" i="21" s="1"/>
  <c r="J79" i="21"/>
  <c r="K79" i="21" s="1"/>
  <c r="J80" i="21"/>
  <c r="K80" i="21" s="1"/>
  <c r="J81" i="21"/>
  <c r="K81" i="21" s="1"/>
  <c r="J82" i="21"/>
  <c r="K82" i="21" s="1"/>
  <c r="J83" i="21"/>
  <c r="K83" i="21" s="1"/>
  <c r="J84" i="21"/>
  <c r="K84" i="21" s="1"/>
  <c r="J85" i="21"/>
  <c r="K85" i="21" s="1"/>
  <c r="J86" i="21"/>
  <c r="K86" i="21" s="1"/>
  <c r="J87" i="21"/>
  <c r="K87" i="21" s="1"/>
  <c r="J88" i="21"/>
  <c r="J89" i="21"/>
  <c r="K89" i="21" s="1"/>
  <c r="J90" i="21"/>
  <c r="K90" i="21" s="1"/>
  <c r="J91" i="21"/>
  <c r="K91" i="21" s="1"/>
  <c r="J92" i="21"/>
  <c r="K92" i="21" s="1"/>
  <c r="J93" i="21"/>
  <c r="K93" i="21" s="1"/>
  <c r="J94" i="21"/>
  <c r="K94" i="21" s="1"/>
  <c r="J95" i="21"/>
  <c r="K95" i="21" s="1"/>
  <c r="J96" i="21"/>
  <c r="K96" i="21" s="1"/>
  <c r="J97" i="21"/>
  <c r="K97" i="21" s="1"/>
  <c r="J98" i="21"/>
  <c r="K98" i="21" s="1"/>
  <c r="J99" i="21"/>
  <c r="K99" i="21" s="1"/>
  <c r="J100" i="21"/>
  <c r="K100" i="21" s="1"/>
  <c r="J101" i="21"/>
  <c r="K101" i="21" s="1"/>
  <c r="J102" i="21"/>
  <c r="K102" i="21" s="1"/>
  <c r="J103" i="21"/>
  <c r="K103" i="21" s="1"/>
  <c r="J104" i="21"/>
  <c r="K104" i="21" s="1"/>
  <c r="J105" i="21"/>
  <c r="K105" i="21" s="1"/>
  <c r="J106" i="21"/>
  <c r="K106" i="21" s="1"/>
  <c r="J107" i="21"/>
  <c r="K107" i="21" s="1"/>
  <c r="J108" i="21"/>
  <c r="K108" i="21" s="1"/>
  <c r="J109" i="21"/>
  <c r="K109" i="21" s="1"/>
  <c r="J110" i="21"/>
  <c r="K110" i="21" s="1"/>
  <c r="J111" i="21"/>
  <c r="K111" i="21" s="1"/>
  <c r="J112" i="21"/>
  <c r="K112" i="21" s="1"/>
  <c r="J113" i="21"/>
  <c r="K113" i="21" s="1"/>
  <c r="J114" i="21"/>
  <c r="K114" i="21" s="1"/>
  <c r="J115" i="21"/>
  <c r="K115" i="21" s="1"/>
  <c r="J116" i="21"/>
  <c r="K116" i="21" s="1"/>
  <c r="J117" i="21"/>
  <c r="K117" i="21" s="1"/>
  <c r="J118" i="21"/>
  <c r="K118" i="21" s="1"/>
  <c r="J119" i="21"/>
  <c r="K119" i="21" s="1"/>
  <c r="J120" i="21"/>
  <c r="K120" i="21" s="1"/>
  <c r="J121" i="21"/>
  <c r="K121" i="21" s="1"/>
  <c r="J122" i="21"/>
  <c r="K122" i="21" s="1"/>
  <c r="J123" i="21"/>
  <c r="K123" i="21" s="1"/>
  <c r="J124" i="21"/>
  <c r="K124" i="21" s="1"/>
  <c r="J125" i="21"/>
  <c r="K125" i="21" s="1"/>
  <c r="J126" i="21"/>
  <c r="K126" i="21" s="1"/>
  <c r="J127" i="21"/>
  <c r="K127" i="21" s="1"/>
  <c r="J128" i="21"/>
  <c r="J129" i="21"/>
  <c r="K129" i="21" s="1"/>
  <c r="J130" i="21"/>
  <c r="K130" i="21" s="1"/>
  <c r="J131" i="21"/>
  <c r="K131" i="21" s="1"/>
  <c r="J132" i="21"/>
  <c r="K132" i="21" s="1"/>
  <c r="J133" i="21"/>
  <c r="K133" i="21" s="1"/>
  <c r="J134" i="21"/>
  <c r="K134" i="21" s="1"/>
  <c r="J135" i="21"/>
  <c r="K135" i="21" s="1"/>
  <c r="J136" i="21"/>
  <c r="K136" i="21" s="1"/>
  <c r="J137" i="21"/>
  <c r="K137" i="21" s="1"/>
  <c r="J138" i="21"/>
  <c r="K138" i="21" s="1"/>
  <c r="J139" i="21"/>
  <c r="K139" i="21" s="1"/>
  <c r="J140" i="21"/>
  <c r="K140" i="21" s="1"/>
  <c r="J141" i="21"/>
  <c r="K141" i="21" s="1"/>
  <c r="J142" i="21"/>
  <c r="K142" i="21" s="1"/>
  <c r="J143" i="21"/>
  <c r="K143" i="21" s="1"/>
  <c r="J144" i="21"/>
  <c r="K144" i="21" s="1"/>
  <c r="J145" i="21"/>
  <c r="K145" i="21" s="1"/>
  <c r="J146" i="21"/>
  <c r="K146" i="21" s="1"/>
  <c r="J147" i="21"/>
  <c r="J148" i="21"/>
  <c r="K148" i="21" s="1"/>
  <c r="J149" i="21"/>
  <c r="K149" i="21" s="1"/>
  <c r="J150" i="21"/>
  <c r="K150" i="21" s="1"/>
  <c r="J151" i="21"/>
  <c r="K151" i="21" s="1"/>
  <c r="J152" i="21"/>
  <c r="K152" i="21" s="1"/>
  <c r="J153" i="21"/>
  <c r="K153" i="21" s="1"/>
  <c r="J154" i="21"/>
  <c r="K154" i="21" s="1"/>
  <c r="J155" i="21"/>
  <c r="J156" i="21"/>
  <c r="K156" i="21" s="1"/>
  <c r="J157" i="21"/>
  <c r="K157" i="21" s="1"/>
  <c r="J158" i="21"/>
  <c r="K158" i="21" s="1"/>
  <c r="J159" i="21"/>
  <c r="K159" i="21" s="1"/>
  <c r="J160" i="21"/>
  <c r="K160" i="21" s="1"/>
  <c r="J161" i="21"/>
  <c r="K161" i="21" s="1"/>
  <c r="J162" i="21"/>
  <c r="K162" i="21" s="1"/>
  <c r="J163" i="21"/>
  <c r="J164" i="21"/>
  <c r="K164" i="21" s="1"/>
  <c r="J165" i="21"/>
  <c r="K165" i="21" s="1"/>
  <c r="J166" i="21"/>
  <c r="K166" i="21" s="1"/>
  <c r="J167" i="21"/>
  <c r="K167" i="21" s="1"/>
  <c r="J168" i="21"/>
  <c r="K168" i="21" s="1"/>
  <c r="J170" i="21"/>
  <c r="K170" i="21" s="1"/>
  <c r="J171" i="21"/>
  <c r="K171" i="21" s="1"/>
  <c r="J172" i="21"/>
  <c r="J173" i="21"/>
  <c r="K173" i="21" s="1"/>
  <c r="J174" i="21"/>
  <c r="K174" i="21" s="1"/>
  <c r="J175" i="21"/>
  <c r="K175" i="21" s="1"/>
  <c r="J176" i="21"/>
  <c r="K176" i="21" s="1"/>
  <c r="J177" i="21"/>
  <c r="J178" i="21"/>
  <c r="K178" i="21" s="1"/>
  <c r="J179" i="21"/>
  <c r="K179" i="21" s="1"/>
  <c r="J180" i="21"/>
  <c r="J181" i="21"/>
  <c r="K181" i="21" s="1"/>
  <c r="J182" i="21"/>
  <c r="K182" i="21" s="1"/>
  <c r="J183" i="21"/>
  <c r="K183" i="21" s="1"/>
  <c r="J184" i="21"/>
  <c r="K184" i="21" s="1"/>
  <c r="J185" i="21"/>
  <c r="J186" i="21"/>
  <c r="K186" i="21" s="1"/>
  <c r="J187" i="21"/>
  <c r="K187" i="21" s="1"/>
  <c r="J188" i="21"/>
  <c r="J189" i="21"/>
  <c r="K189" i="21" s="1"/>
  <c r="J190" i="21"/>
  <c r="K190" i="21" s="1"/>
  <c r="J191" i="21"/>
  <c r="K191" i="21" s="1"/>
  <c r="J192" i="21"/>
  <c r="K192" i="21" s="1"/>
  <c r="J193" i="21"/>
  <c r="J194" i="21"/>
  <c r="K194" i="21" s="1"/>
  <c r="J195" i="21"/>
  <c r="K195" i="21" s="1"/>
  <c r="J196" i="21"/>
  <c r="J197" i="21"/>
  <c r="K197" i="21" s="1"/>
  <c r="J198" i="21"/>
  <c r="K198" i="21" s="1"/>
  <c r="J199" i="21"/>
  <c r="K199" i="21" s="1"/>
  <c r="J200" i="21"/>
  <c r="K200" i="21" s="1"/>
  <c r="J201" i="21"/>
  <c r="K201" i="21" s="1"/>
  <c r="J202" i="21"/>
  <c r="K202" i="21" s="1"/>
  <c r="J203" i="21"/>
  <c r="K203" i="21" s="1"/>
  <c r="J204" i="21"/>
  <c r="J205" i="21"/>
  <c r="K205" i="21" s="1"/>
  <c r="J206" i="21"/>
  <c r="K206" i="21" s="1"/>
  <c r="J169" i="21"/>
  <c r="K169" i="21" s="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53" i="21"/>
  <c r="J254" i="21"/>
  <c r="J255" i="21"/>
  <c r="J256" i="21"/>
  <c r="J257" i="21"/>
  <c r="J258" i="21"/>
  <c r="J259" i="21"/>
  <c r="J260" i="21"/>
  <c r="J261" i="21"/>
  <c r="J244" i="21"/>
  <c r="J245" i="21"/>
  <c r="J246" i="21"/>
  <c r="J247" i="21"/>
  <c r="J248" i="21"/>
  <c r="J249" i="21"/>
  <c r="J250" i="21"/>
  <c r="J251" i="21"/>
  <c r="J252" i="21"/>
  <c r="J262" i="21"/>
  <c r="J263" i="21"/>
  <c r="J264" i="21"/>
  <c r="J265" i="21"/>
  <c r="J424" i="21"/>
  <c r="K424" i="21" s="1"/>
  <c r="J452" i="21"/>
  <c r="J425" i="21"/>
  <c r="K425" i="21" s="1"/>
  <c r="J453" i="21"/>
  <c r="K453" i="21" s="1"/>
  <c r="J454" i="21"/>
  <c r="K454" i="21" s="1"/>
  <c r="J426" i="21"/>
  <c r="K426" i="21" s="1"/>
  <c r="J455" i="21"/>
  <c r="J427" i="21"/>
  <c r="K427" i="21" s="1"/>
  <c r="J456" i="21"/>
  <c r="K456" i="21" s="1"/>
  <c r="J428" i="21"/>
  <c r="J429" i="21"/>
  <c r="K429" i="21" s="1"/>
  <c r="J457" i="21"/>
  <c r="K457" i="21" s="1"/>
  <c r="J430" i="21"/>
  <c r="K430" i="21" s="1"/>
  <c r="J458" i="21"/>
  <c r="K458" i="21" s="1"/>
  <c r="J431" i="21"/>
  <c r="K431" i="21" s="1"/>
  <c r="J459" i="21"/>
  <c r="K459" i="21" s="1"/>
  <c r="J432" i="21"/>
  <c r="K432" i="21" s="1"/>
  <c r="J460" i="21"/>
  <c r="J461" i="21"/>
  <c r="K461" i="21" s="1"/>
  <c r="J433" i="21"/>
  <c r="K433" i="21" s="1"/>
  <c r="J434" i="21"/>
  <c r="K434" i="21" s="1"/>
  <c r="J462" i="21"/>
  <c r="K462" i="21" s="1"/>
  <c r="J463" i="21"/>
  <c r="J435" i="21"/>
  <c r="K435" i="21" s="1"/>
  <c r="J436" i="21"/>
  <c r="K436" i="21" s="1"/>
  <c r="J464" i="21"/>
  <c r="J437" i="21"/>
  <c r="K437" i="21" s="1"/>
  <c r="J465" i="21"/>
  <c r="K465" i="21" s="1"/>
  <c r="J438" i="21"/>
  <c r="K438" i="21" s="1"/>
  <c r="J466" i="21"/>
  <c r="K466" i="21" s="1"/>
  <c r="J467" i="21"/>
  <c r="K467" i="21" s="1"/>
  <c r="J439" i="21"/>
  <c r="K439" i="21" s="1"/>
  <c r="J468" i="21"/>
  <c r="K468" i="21" s="1"/>
  <c r="J440" i="21"/>
  <c r="J441" i="21"/>
  <c r="K441" i="21" s="1"/>
  <c r="J469" i="21"/>
  <c r="K469" i="21" s="1"/>
  <c r="J470" i="21"/>
  <c r="K470" i="21" s="1"/>
  <c r="J442" i="21"/>
  <c r="K442" i="21" s="1"/>
  <c r="J443" i="21"/>
  <c r="K443" i="21" s="1"/>
  <c r="J444" i="21"/>
  <c r="K444" i="21" s="1"/>
  <c r="J445" i="21"/>
  <c r="K445" i="21" s="1"/>
  <c r="J446" i="21"/>
  <c r="J447" i="21"/>
  <c r="K447" i="21" s="1"/>
  <c r="J448" i="21"/>
  <c r="K448" i="21" s="1"/>
  <c r="J449" i="21"/>
  <c r="K449" i="21" s="1"/>
  <c r="J450" i="21"/>
  <c r="K450" i="21" s="1"/>
  <c r="J451" i="21"/>
  <c r="J490" i="21"/>
  <c r="K490" i="21" s="1"/>
  <c r="J471" i="21"/>
  <c r="K471" i="21" s="1"/>
  <c r="J472" i="21"/>
  <c r="J491" i="21"/>
  <c r="K491" i="21" s="1"/>
  <c r="J492" i="21"/>
  <c r="K492" i="21" s="1"/>
  <c r="J473" i="21"/>
  <c r="K473" i="21" s="1"/>
  <c r="J474" i="21"/>
  <c r="K474" i="21" s="1"/>
  <c r="J493" i="21"/>
  <c r="K493" i="21" s="1"/>
  <c r="J475" i="21"/>
  <c r="K475" i="21" s="1"/>
  <c r="J494" i="21"/>
  <c r="K494" i="21" s="1"/>
  <c r="J495" i="21"/>
  <c r="J476" i="21"/>
  <c r="K476" i="21" s="1"/>
  <c r="J477" i="21"/>
  <c r="K477" i="21" s="1"/>
  <c r="J496" i="21"/>
  <c r="K496" i="21" s="1"/>
  <c r="J497" i="21"/>
  <c r="K497" i="21" s="1"/>
  <c r="J478" i="21"/>
  <c r="K478" i="21" s="1"/>
  <c r="J479" i="21"/>
  <c r="K479" i="21" s="1"/>
  <c r="J498" i="21"/>
  <c r="K498" i="21" s="1"/>
  <c r="J499" i="21"/>
  <c r="J480" i="21"/>
  <c r="K480" i="21" s="1"/>
  <c r="J500" i="21"/>
  <c r="K500" i="21" s="1"/>
  <c r="J481" i="21"/>
  <c r="K481" i="21" s="1"/>
  <c r="J501" i="21"/>
  <c r="K501" i="21" s="1"/>
  <c r="J482" i="21"/>
  <c r="K482" i="21" s="1"/>
  <c r="J502" i="21"/>
  <c r="K502" i="21" s="1"/>
  <c r="J483" i="21"/>
  <c r="K483" i="21" s="1"/>
  <c r="J503" i="21"/>
  <c r="J484" i="21"/>
  <c r="K484" i="21" s="1"/>
  <c r="J504" i="21"/>
  <c r="K504" i="21" s="1"/>
  <c r="J485" i="21"/>
  <c r="K485" i="21" s="1"/>
  <c r="J505" i="21"/>
  <c r="K505" i="21" s="1"/>
  <c r="J486" i="21"/>
  <c r="J506" i="21"/>
  <c r="K506" i="21" s="1"/>
  <c r="J487" i="21"/>
  <c r="K487" i="21" s="1"/>
  <c r="J488" i="21"/>
  <c r="J507" i="21"/>
  <c r="K507" i="21" s="1"/>
  <c r="J508" i="21"/>
  <c r="K508" i="21" s="1"/>
  <c r="J489" i="21"/>
  <c r="K489" i="21" s="1"/>
  <c r="J509" i="21"/>
  <c r="K509" i="21" s="1"/>
  <c r="J510" i="21"/>
  <c r="J511" i="21"/>
  <c r="K511" i="21" s="1"/>
  <c r="J512" i="21"/>
  <c r="K512" i="21" s="1"/>
  <c r="J513" i="21"/>
  <c r="J514" i="21"/>
  <c r="K514" i="21" s="1"/>
  <c r="J515" i="21"/>
  <c r="K515" i="21" s="1"/>
  <c r="J516" i="21"/>
  <c r="K516" i="21" s="1"/>
  <c r="J517" i="21"/>
  <c r="K517" i="21" s="1"/>
  <c r="J518" i="21"/>
  <c r="K518" i="21" s="1"/>
  <c r="J519" i="21"/>
  <c r="K519" i="21" s="1"/>
  <c r="J520" i="21"/>
  <c r="K520" i="21" s="1"/>
  <c r="J521" i="21"/>
  <c r="J522" i="21"/>
  <c r="K522" i="21" s="1"/>
  <c r="J523" i="21"/>
  <c r="K523" i="21" s="1"/>
  <c r="J524" i="21"/>
  <c r="K524" i="21" s="1"/>
  <c r="J525" i="21"/>
  <c r="K525" i="21" s="1"/>
  <c r="J526" i="21"/>
  <c r="K526" i="21" s="1"/>
  <c r="J527" i="21"/>
  <c r="K527" i="21" s="1"/>
  <c r="J528" i="21"/>
  <c r="K528" i="21" s="1"/>
  <c r="J529" i="21"/>
  <c r="J530" i="21"/>
  <c r="K530" i="21" s="1"/>
  <c r="J531" i="21"/>
  <c r="J532" i="21"/>
  <c r="K532" i="21" s="1"/>
  <c r="J533" i="21"/>
  <c r="K533" i="21" s="1"/>
  <c r="J534" i="21"/>
  <c r="J535" i="21"/>
  <c r="K535" i="21" s="1"/>
  <c r="J536" i="21"/>
  <c r="K536" i="21" s="1"/>
  <c r="J537" i="21"/>
  <c r="J538" i="21"/>
  <c r="K538" i="21" s="1"/>
  <c r="J539" i="21"/>
  <c r="J540" i="21"/>
  <c r="K540" i="21" s="1"/>
  <c r="J541" i="21"/>
  <c r="K541" i="21" s="1"/>
  <c r="J542" i="21"/>
  <c r="K542" i="21" s="1"/>
  <c r="J543" i="21"/>
  <c r="K543" i="21" s="1"/>
  <c r="J544" i="21"/>
  <c r="K544" i="21" s="1"/>
  <c r="J545" i="21"/>
  <c r="J546" i="21"/>
  <c r="K546" i="21" s="1"/>
  <c r="J547" i="21"/>
  <c r="K547" i="21" s="1"/>
  <c r="J548" i="21"/>
  <c r="K548" i="21" s="1"/>
  <c r="J549" i="21"/>
  <c r="K549" i="21" s="1"/>
  <c r="J550" i="21"/>
  <c r="K550" i="21" s="1"/>
  <c r="J551" i="21"/>
  <c r="K551" i="21" s="1"/>
  <c r="J552" i="21"/>
  <c r="K552" i="21" s="1"/>
  <c r="J553" i="21"/>
  <c r="J554" i="21"/>
  <c r="K554" i="21" s="1"/>
  <c r="J555" i="21"/>
  <c r="K555" i="21" s="1"/>
  <c r="J556" i="21"/>
  <c r="K556" i="21" s="1"/>
  <c r="J557" i="21"/>
  <c r="K557" i="21" s="1"/>
  <c r="J558" i="21"/>
  <c r="K558" i="21" s="1"/>
  <c r="J559" i="21"/>
  <c r="K559" i="21" s="1"/>
  <c r="J560" i="21"/>
  <c r="K560" i="21" s="1"/>
  <c r="J561" i="21"/>
  <c r="J562" i="21"/>
  <c r="K562" i="21" s="1"/>
  <c r="J563" i="21"/>
  <c r="J564" i="21"/>
  <c r="K564" i="21" s="1"/>
  <c r="J565" i="21"/>
  <c r="K565" i="21" s="1"/>
  <c r="J566" i="21"/>
  <c r="J567" i="21"/>
  <c r="K567" i="21" s="1"/>
  <c r="J568" i="21"/>
  <c r="K568" i="21" s="1"/>
  <c r="J569" i="21"/>
  <c r="J867" i="21"/>
  <c r="K867" i="21" s="1"/>
  <c r="J868" i="21"/>
  <c r="K868" i="21" s="1"/>
  <c r="J869" i="21"/>
  <c r="K869" i="21" s="1"/>
  <c r="J870" i="21"/>
  <c r="K870" i="21" s="1"/>
  <c r="J871" i="21"/>
  <c r="J872" i="21"/>
  <c r="K872" i="21" s="1"/>
  <c r="J873" i="21"/>
  <c r="K873" i="21" s="1"/>
  <c r="J874" i="21"/>
  <c r="J875" i="21"/>
  <c r="K875" i="21" s="1"/>
  <c r="J876" i="21"/>
  <c r="K876" i="21" s="1"/>
  <c r="J877" i="21"/>
  <c r="K877" i="21" s="1"/>
  <c r="J878" i="21"/>
  <c r="K878" i="21" s="1"/>
  <c r="J879" i="21"/>
  <c r="K879" i="21" s="1"/>
  <c r="J880" i="21"/>
  <c r="K880" i="21" s="1"/>
  <c r="J881" i="21"/>
  <c r="K881" i="21" s="1"/>
  <c r="J882" i="21"/>
  <c r="J883" i="21"/>
  <c r="K883" i="21" s="1"/>
  <c r="J884" i="21"/>
  <c r="K884" i="21" s="1"/>
  <c r="J885" i="21"/>
  <c r="K885" i="21" s="1"/>
  <c r="J886" i="21"/>
  <c r="K886" i="21" s="1"/>
  <c r="J887" i="21"/>
  <c r="K887" i="21" s="1"/>
  <c r="J888" i="21"/>
  <c r="K888" i="21" s="1"/>
  <c r="J889" i="21"/>
  <c r="K889" i="21" s="1"/>
  <c r="J890" i="21"/>
  <c r="J891" i="21"/>
  <c r="K891" i="21" s="1"/>
  <c r="J892" i="21"/>
  <c r="J893" i="21"/>
  <c r="K893" i="21" s="1"/>
  <c r="J894" i="21"/>
  <c r="K894" i="21" s="1"/>
  <c r="J895" i="21"/>
  <c r="K895" i="21" s="1"/>
  <c r="J896" i="21"/>
  <c r="K896" i="21" s="1"/>
  <c r="J897" i="21"/>
  <c r="K897" i="21" s="1"/>
  <c r="J898" i="21"/>
  <c r="J899" i="21"/>
  <c r="K899" i="21" s="1"/>
  <c r="J900" i="21"/>
  <c r="J901" i="21"/>
  <c r="K901" i="21" s="1"/>
  <c r="J902" i="21"/>
  <c r="K902" i="21" s="1"/>
  <c r="J903" i="21"/>
  <c r="J904" i="21"/>
  <c r="K904" i="21" s="1"/>
  <c r="J905" i="21"/>
  <c r="K905" i="21" s="1"/>
  <c r="J906" i="21"/>
  <c r="J907" i="21"/>
  <c r="K907" i="21" s="1"/>
  <c r="J908" i="21"/>
  <c r="K908" i="21" s="1"/>
  <c r="J909" i="21"/>
  <c r="K909" i="21" s="1"/>
  <c r="J910" i="21"/>
  <c r="K910" i="21" s="1"/>
  <c r="J911" i="21"/>
  <c r="J912" i="21"/>
  <c r="K912" i="21" s="1"/>
  <c r="J913" i="21"/>
  <c r="K913" i="21" s="1"/>
  <c r="J914" i="21"/>
  <c r="J915" i="21"/>
  <c r="K915" i="21" s="1"/>
  <c r="J916" i="21"/>
  <c r="K916" i="21" s="1"/>
  <c r="J917" i="21"/>
  <c r="K917" i="21" s="1"/>
  <c r="J918" i="21"/>
  <c r="J919" i="21"/>
  <c r="K919" i="21" s="1"/>
  <c r="J920" i="21"/>
  <c r="K920" i="21" s="1"/>
  <c r="J921" i="21"/>
  <c r="K921" i="21" s="1"/>
  <c r="J922" i="21"/>
  <c r="J923" i="21"/>
  <c r="K923" i="21" s="1"/>
  <c r="J924" i="21"/>
  <c r="K924" i="21" s="1"/>
  <c r="J925" i="21"/>
  <c r="K925" i="21" s="1"/>
  <c r="J926" i="21"/>
  <c r="J927" i="21"/>
  <c r="J928" i="21"/>
  <c r="K928" i="21" s="1"/>
  <c r="J929" i="21"/>
  <c r="K929" i="21" s="1"/>
  <c r="C929" i="21" s="1"/>
  <c r="J930" i="21"/>
  <c r="J931" i="21"/>
  <c r="K931" i="21" s="1"/>
  <c r="J932" i="21"/>
  <c r="J933" i="21"/>
  <c r="J934" i="21"/>
  <c r="J935" i="21"/>
  <c r="K935" i="21" s="1"/>
  <c r="J936" i="21"/>
  <c r="K936" i="21" s="1"/>
  <c r="J937" i="21"/>
  <c r="K937" i="21" s="1"/>
  <c r="C937" i="21" s="1"/>
  <c r="J938" i="21"/>
  <c r="J939" i="21"/>
  <c r="K939" i="21" s="1"/>
  <c r="J940" i="21"/>
  <c r="K940" i="21" s="1"/>
  <c r="J941" i="21"/>
  <c r="J942" i="21"/>
  <c r="J943" i="21"/>
  <c r="J944" i="21"/>
  <c r="K944" i="21" s="1"/>
  <c r="J945" i="21"/>
  <c r="K945" i="21" s="1"/>
  <c r="C945" i="21" s="1"/>
  <c r="J946" i="21"/>
  <c r="J947" i="21"/>
  <c r="K947" i="21" s="1"/>
  <c r="J948" i="21"/>
  <c r="K948" i="21" s="1"/>
  <c r="J949" i="21"/>
  <c r="J950" i="21"/>
  <c r="J951" i="21"/>
  <c r="J952" i="21"/>
  <c r="K952" i="21" s="1"/>
  <c r="J953" i="21"/>
  <c r="K953" i="21" s="1"/>
  <c r="C953" i="21" s="1"/>
  <c r="J954" i="21"/>
  <c r="J955" i="21"/>
  <c r="K955" i="21" s="1"/>
  <c r="J956" i="21"/>
  <c r="K956" i="21" s="1"/>
  <c r="J957" i="21"/>
  <c r="J958" i="21"/>
  <c r="J959" i="21"/>
  <c r="K959" i="21" s="1"/>
  <c r="J960" i="21"/>
  <c r="K960" i="21" s="1"/>
  <c r="J961" i="21"/>
  <c r="K961" i="21" s="1"/>
  <c r="C961" i="21" s="1"/>
  <c r="J962" i="21"/>
  <c r="J963" i="21"/>
  <c r="K963" i="21" s="1"/>
  <c r="J964" i="21"/>
  <c r="J965" i="21"/>
  <c r="J966" i="21"/>
  <c r="J967" i="21"/>
  <c r="K967" i="21" s="1"/>
  <c r="J968" i="21"/>
  <c r="K968" i="21" s="1"/>
  <c r="J969" i="21"/>
  <c r="K969" i="21" s="1"/>
  <c r="C969" i="21" s="1"/>
  <c r="J970" i="21"/>
  <c r="J971" i="21"/>
  <c r="K971" i="21" s="1"/>
  <c r="J972" i="21"/>
  <c r="K972" i="21" s="1"/>
  <c r="J973" i="21"/>
  <c r="J974" i="21"/>
  <c r="J975" i="21"/>
  <c r="K975" i="21" s="1"/>
  <c r="J976" i="21"/>
  <c r="K976" i="21" s="1"/>
  <c r="J977" i="21"/>
  <c r="K977" i="21" s="1"/>
  <c r="C977" i="21" s="1"/>
  <c r="J978" i="21"/>
  <c r="J979" i="21"/>
  <c r="K979" i="21" s="1"/>
  <c r="J980" i="21"/>
  <c r="K980" i="21" s="1"/>
  <c r="J981" i="21"/>
  <c r="J982" i="21"/>
  <c r="J983" i="21"/>
  <c r="J984" i="21"/>
  <c r="K984" i="21" s="1"/>
  <c r="J985" i="21"/>
  <c r="K985" i="21" s="1"/>
  <c r="C985" i="21" s="1"/>
  <c r="J986" i="21"/>
  <c r="J987" i="21"/>
  <c r="K987" i="21" s="1"/>
  <c r="J988" i="21"/>
  <c r="K988" i="21" s="1"/>
  <c r="J989" i="21"/>
  <c r="J990" i="21"/>
  <c r="J991" i="21"/>
  <c r="J992" i="21"/>
  <c r="K992" i="21" s="1"/>
  <c r="J993" i="21"/>
  <c r="K993" i="21" s="1"/>
  <c r="C993" i="21" s="1"/>
  <c r="J994" i="21"/>
  <c r="J995" i="21"/>
  <c r="K995" i="21" s="1"/>
  <c r="J996" i="21"/>
  <c r="J997" i="21"/>
  <c r="J998" i="21"/>
  <c r="J999" i="21"/>
  <c r="K999" i="21" s="1"/>
  <c r="J1000" i="21"/>
  <c r="K1000" i="21" s="1"/>
  <c r="J1001" i="21"/>
  <c r="K1001" i="21" s="1"/>
  <c r="C1001" i="21" s="1"/>
  <c r="J1002" i="21"/>
  <c r="J1003" i="21"/>
  <c r="K1003" i="21" s="1"/>
  <c r="J1004" i="21"/>
  <c r="K1004" i="21" s="1"/>
  <c r="J1005" i="21"/>
  <c r="J1006" i="21"/>
  <c r="J1007" i="21"/>
  <c r="J1008" i="21"/>
  <c r="K1008" i="21" s="1"/>
  <c r="J1009" i="21"/>
  <c r="K1009" i="21" s="1"/>
  <c r="C1009" i="21" s="1"/>
  <c r="J1010" i="21"/>
  <c r="J1011" i="21"/>
  <c r="K1011" i="21" s="1"/>
  <c r="J1012" i="21"/>
  <c r="K1012" i="21" s="1"/>
  <c r="J1013" i="21"/>
  <c r="J1014" i="21"/>
  <c r="J1015" i="21"/>
  <c r="J1016" i="21"/>
  <c r="K1016" i="21" s="1"/>
  <c r="J1017" i="21"/>
  <c r="K1017" i="21" s="1"/>
  <c r="C1017" i="21" s="1"/>
  <c r="J1018" i="21"/>
  <c r="J1019" i="21"/>
  <c r="K1019" i="21" s="1"/>
  <c r="J1020" i="21"/>
  <c r="K1020" i="21" s="1"/>
  <c r="J1021" i="21"/>
  <c r="J1022" i="21"/>
  <c r="J1023" i="21"/>
  <c r="K1023" i="21" s="1"/>
  <c r="J1024" i="21"/>
  <c r="K1024" i="21" s="1"/>
  <c r="J1025" i="21"/>
  <c r="K1025" i="21" s="1"/>
  <c r="C1025" i="21" s="1"/>
  <c r="J1026" i="21"/>
  <c r="J1027" i="21"/>
  <c r="K1027" i="21" s="1"/>
  <c r="J1028" i="21"/>
  <c r="J1029" i="21"/>
  <c r="J1030" i="21"/>
  <c r="J1031" i="21"/>
  <c r="K1031" i="21" s="1"/>
  <c r="J1032" i="21"/>
  <c r="K1032" i="21" s="1"/>
  <c r="J1033" i="21"/>
  <c r="K1033" i="21" s="1"/>
  <c r="C1033" i="21" s="1"/>
  <c r="J1034" i="21"/>
  <c r="J1035" i="21"/>
  <c r="K1035" i="21" s="1"/>
  <c r="J1036" i="21"/>
  <c r="K1036" i="21" s="1"/>
  <c r="J1037" i="21"/>
  <c r="J1038" i="21"/>
  <c r="J1039" i="21"/>
  <c r="K1039" i="21" s="1"/>
  <c r="J1040" i="21"/>
  <c r="K1040" i="21" s="1"/>
  <c r="J1041" i="21"/>
  <c r="J1042" i="21"/>
  <c r="J1043" i="21"/>
  <c r="K1043" i="21" s="1"/>
  <c r="J1044" i="21"/>
  <c r="K1044" i="21" s="1"/>
  <c r="C1044" i="21" s="1"/>
  <c r="J1045" i="21"/>
  <c r="J1046" i="21"/>
  <c r="J1047" i="21"/>
  <c r="K1047" i="21" s="1"/>
  <c r="J1048" i="21"/>
  <c r="K1048" i="21" s="1"/>
  <c r="J1049" i="21"/>
  <c r="J1050" i="21"/>
  <c r="J1051" i="21"/>
  <c r="K1051" i="21" s="1"/>
  <c r="J1052" i="21"/>
  <c r="K1052" i="21" s="1"/>
  <c r="C1052" i="21" s="1"/>
  <c r="J1053" i="21"/>
  <c r="J1054" i="21"/>
  <c r="J1055" i="21"/>
  <c r="K1055" i="21" s="1"/>
  <c r="J1056" i="21"/>
  <c r="K1056" i="21" s="1"/>
  <c r="J1057" i="21"/>
  <c r="J1058" i="21"/>
  <c r="J1059" i="21"/>
  <c r="K1059" i="21" s="1"/>
  <c r="J1060" i="21"/>
  <c r="K1060" i="21" s="1"/>
  <c r="C1060" i="21" s="1"/>
  <c r="J1061" i="21"/>
  <c r="J1062" i="21"/>
  <c r="J1063" i="21"/>
  <c r="K1063" i="21" s="1"/>
  <c r="J1064" i="21"/>
  <c r="K1064" i="21" s="1"/>
  <c r="J1065" i="21"/>
  <c r="J1066" i="21"/>
  <c r="J1068" i="21"/>
  <c r="K1068" i="21" s="1"/>
  <c r="J1069" i="21"/>
  <c r="J1070" i="21"/>
  <c r="J1071" i="21"/>
  <c r="K1071" i="21" s="1"/>
  <c r="J1072" i="21"/>
  <c r="K1072" i="21" s="1"/>
  <c r="J1073" i="21"/>
  <c r="J1074" i="21"/>
  <c r="J1075" i="21"/>
  <c r="K1075" i="21" s="1"/>
  <c r="J1076" i="21"/>
  <c r="K1076" i="21" s="1"/>
  <c r="J1077" i="21"/>
  <c r="J1078" i="21"/>
  <c r="J1079" i="21"/>
  <c r="J1080" i="21"/>
  <c r="K1080" i="21" s="1"/>
  <c r="J1081" i="21"/>
  <c r="J1082" i="21"/>
  <c r="J1083" i="21"/>
  <c r="K1083" i="21" s="1"/>
  <c r="J1084" i="21"/>
  <c r="K1084" i="21" s="1"/>
  <c r="J1085" i="21"/>
  <c r="J1086" i="21"/>
  <c r="J1087" i="21"/>
  <c r="K1087" i="21" s="1"/>
  <c r="J1088" i="21"/>
  <c r="K1088" i="21" s="1"/>
  <c r="J1089" i="21"/>
  <c r="J1090" i="21"/>
  <c r="J1091" i="21"/>
  <c r="K1091" i="21" s="1"/>
  <c r="J1092" i="21"/>
  <c r="K1092" i="21" s="1"/>
  <c r="J1093" i="21"/>
  <c r="J1094" i="21"/>
  <c r="J1095" i="21"/>
  <c r="J1096" i="21"/>
  <c r="K1096" i="21" s="1"/>
  <c r="J1097" i="21"/>
  <c r="J1098" i="21"/>
  <c r="J1099" i="21"/>
  <c r="J1100" i="21"/>
  <c r="K1100" i="21" s="1"/>
  <c r="J1101" i="21"/>
  <c r="J1102" i="21"/>
  <c r="J1103" i="21"/>
  <c r="J1104" i="21"/>
  <c r="K1104" i="21" s="1"/>
  <c r="J1105" i="21"/>
  <c r="J1106" i="21"/>
  <c r="J1107" i="21"/>
  <c r="J1108" i="21"/>
  <c r="K1108" i="21" s="1"/>
  <c r="J1109" i="21"/>
  <c r="J1110" i="21"/>
  <c r="J1111" i="21"/>
  <c r="J1112" i="21"/>
  <c r="K1112" i="21" s="1"/>
  <c r="J1113" i="21"/>
  <c r="J1114" i="21"/>
  <c r="J1115" i="21"/>
  <c r="J1116" i="21"/>
  <c r="J1117" i="21"/>
  <c r="J1118" i="21"/>
  <c r="J1120" i="21"/>
  <c r="J1121" i="21"/>
  <c r="K1121" i="21" s="1"/>
  <c r="J1122" i="21"/>
  <c r="J1123" i="21"/>
  <c r="J1124" i="21"/>
  <c r="J1125" i="21"/>
  <c r="K1125" i="21" s="1"/>
  <c r="C1125" i="21" s="1"/>
  <c r="J1126" i="21"/>
  <c r="J1127" i="21"/>
  <c r="J1128" i="21"/>
  <c r="J1129" i="21"/>
  <c r="K1129" i="21" s="1"/>
  <c r="J1130" i="21"/>
  <c r="J1131" i="21"/>
  <c r="J1132" i="21"/>
  <c r="J1133" i="21"/>
  <c r="J1134" i="21"/>
  <c r="J1135" i="21"/>
  <c r="J1136" i="21"/>
  <c r="J1137" i="21"/>
  <c r="K1137" i="21" s="1"/>
  <c r="J1138" i="21"/>
  <c r="J1139" i="21"/>
  <c r="J1140" i="21"/>
  <c r="J1141" i="21"/>
  <c r="J1142" i="21"/>
  <c r="J1143" i="21"/>
  <c r="J1144" i="21"/>
  <c r="J1145" i="21"/>
  <c r="K1145" i="21" s="1"/>
  <c r="J1146" i="21"/>
  <c r="J1147" i="21"/>
  <c r="J1148" i="21"/>
  <c r="J1149" i="21"/>
  <c r="J1150" i="21"/>
  <c r="J1151" i="21"/>
  <c r="J1152" i="21"/>
  <c r="J1153" i="21"/>
  <c r="K1153" i="21" s="1"/>
  <c r="J1154" i="21"/>
  <c r="J1155" i="21"/>
  <c r="J1156" i="21"/>
  <c r="J1157" i="21"/>
  <c r="J1158" i="21"/>
  <c r="J1159" i="21"/>
  <c r="J1160" i="21"/>
  <c r="J1161" i="21"/>
  <c r="K1161" i="21" s="1"/>
  <c r="J1162" i="21"/>
  <c r="J1163" i="21"/>
  <c r="J1164" i="21"/>
  <c r="J1165" i="21"/>
  <c r="J1166" i="21"/>
  <c r="J1167" i="21"/>
  <c r="J1168" i="21"/>
  <c r="J1169" i="21"/>
  <c r="K1169" i="21" s="1"/>
  <c r="J1170" i="21"/>
  <c r="J1171" i="21"/>
  <c r="J1172" i="21"/>
  <c r="J1173" i="21"/>
  <c r="J1174" i="21"/>
  <c r="J1175" i="21"/>
  <c r="J1176" i="21"/>
  <c r="Q866" i="21"/>
  <c r="Q865" i="21"/>
  <c r="Q864" i="21"/>
  <c r="Q863" i="21"/>
  <c r="Q862" i="21"/>
  <c r="Q861" i="21"/>
  <c r="Q860" i="21"/>
  <c r="Q859" i="21"/>
  <c r="Q858" i="21"/>
  <c r="Q857" i="21"/>
  <c r="Q856" i="21"/>
  <c r="Q855" i="21"/>
  <c r="Q854" i="21"/>
  <c r="Q852" i="21"/>
  <c r="Q851" i="21"/>
  <c r="Q850" i="21"/>
  <c r="Q849" i="21"/>
  <c r="Q848" i="21"/>
  <c r="Q847" i="21"/>
  <c r="Q846" i="21"/>
  <c r="Q845" i="21"/>
  <c r="Q844" i="21"/>
  <c r="Q843" i="21"/>
  <c r="Q842" i="21"/>
  <c r="Q841" i="21"/>
  <c r="Q840" i="21"/>
  <c r="Q839" i="21"/>
  <c r="Q838" i="21"/>
  <c r="Q837" i="21"/>
  <c r="Q836" i="21"/>
  <c r="Q835" i="21"/>
  <c r="Q834" i="21"/>
  <c r="Q833" i="21"/>
  <c r="Q832" i="21"/>
  <c r="Q831" i="21"/>
  <c r="Q830" i="21"/>
  <c r="Q829" i="21"/>
  <c r="Q828" i="21"/>
  <c r="Q827" i="21"/>
  <c r="Q826" i="21"/>
  <c r="Q825" i="21"/>
  <c r="Q824" i="21"/>
  <c r="Q823" i="21"/>
  <c r="Q822" i="21"/>
  <c r="Q821" i="21"/>
  <c r="Q820" i="21"/>
  <c r="Q819" i="21"/>
  <c r="Q818" i="21"/>
  <c r="Q817" i="21"/>
  <c r="Q816" i="21"/>
  <c r="Q815" i="21"/>
  <c r="Q814" i="21"/>
  <c r="Q813" i="21"/>
  <c r="Q812" i="21"/>
  <c r="Q811" i="21"/>
  <c r="Q810" i="21"/>
  <c r="Q809" i="21"/>
  <c r="Q808" i="21"/>
  <c r="Q807" i="21"/>
  <c r="Q806" i="21"/>
  <c r="Q805" i="21"/>
  <c r="Q804" i="21"/>
  <c r="Q803" i="21"/>
  <c r="Q802" i="21"/>
  <c r="Q801" i="21"/>
  <c r="Q800" i="21"/>
  <c r="Q799" i="21"/>
  <c r="Q798" i="21"/>
  <c r="Q797" i="21"/>
  <c r="Q796" i="21"/>
  <c r="C925" i="21" l="1"/>
  <c r="C917" i="21"/>
  <c r="C921" i="21"/>
  <c r="C913" i="21"/>
  <c r="C905" i="21"/>
  <c r="C897" i="21"/>
  <c r="C889" i="21"/>
  <c r="C881" i="21"/>
  <c r="C873" i="21"/>
  <c r="C568" i="21"/>
  <c r="C560" i="21"/>
  <c r="C552" i="21"/>
  <c r="C544" i="21"/>
  <c r="C536" i="21"/>
  <c r="C528" i="21"/>
  <c r="C520" i="21"/>
  <c r="C512" i="21"/>
  <c r="C487" i="21"/>
  <c r="C483" i="21"/>
  <c r="C498" i="21"/>
  <c r="C494" i="21"/>
  <c r="C471" i="21"/>
  <c r="C445" i="21"/>
  <c r="C468" i="21"/>
  <c r="C436" i="21"/>
  <c r="C432" i="21"/>
  <c r="C456" i="21"/>
  <c r="C424" i="21"/>
  <c r="C1004" i="21"/>
  <c r="C980" i="21"/>
  <c r="C956" i="21"/>
  <c r="C916" i="21"/>
  <c r="C884" i="21"/>
  <c r="C555" i="21"/>
  <c r="C508" i="21"/>
  <c r="C477" i="21"/>
  <c r="C469" i="21"/>
  <c r="C433" i="21"/>
  <c r="C1020" i="21"/>
  <c r="C988" i="21"/>
  <c r="C940" i="21"/>
  <c r="C908" i="21"/>
  <c r="C876" i="21"/>
  <c r="C547" i="21"/>
  <c r="C515" i="21"/>
  <c r="C500" i="21"/>
  <c r="C448" i="21"/>
  <c r="C457" i="21"/>
  <c r="C1036" i="21"/>
  <c r="C1012" i="21"/>
  <c r="C972" i="21"/>
  <c r="C948" i="21"/>
  <c r="C924" i="21"/>
  <c r="C868" i="21"/>
  <c r="C523" i="21"/>
  <c r="C504" i="21"/>
  <c r="C492" i="21"/>
  <c r="C465" i="21"/>
  <c r="C453" i="21"/>
  <c r="C407" i="21"/>
  <c r="C399" i="21"/>
  <c r="C391" i="21"/>
  <c r="C383" i="21"/>
  <c r="C375" i="21"/>
  <c r="C738" i="21"/>
  <c r="C730" i="21"/>
  <c r="C722" i="21"/>
  <c r="C714" i="21"/>
  <c r="C909" i="21"/>
  <c r="C901" i="21"/>
  <c r="C893" i="21"/>
  <c r="C885" i="21"/>
  <c r="C877" i="21"/>
  <c r="C869" i="21"/>
  <c r="C564" i="21"/>
  <c r="C556" i="21"/>
  <c r="C548" i="21"/>
  <c r="C540" i="21"/>
  <c r="C532" i="21"/>
  <c r="C524" i="21"/>
  <c r="C516" i="21"/>
  <c r="C489" i="21"/>
  <c r="C485" i="21"/>
  <c r="C481" i="21"/>
  <c r="C496" i="21"/>
  <c r="C473" i="21"/>
  <c r="C449" i="21"/>
  <c r="C470" i="21"/>
  <c r="C438" i="21"/>
  <c r="C434" i="21"/>
  <c r="C430" i="21"/>
  <c r="C454" i="21"/>
  <c r="C1092" i="21"/>
  <c r="C1068" i="21"/>
  <c r="C1043" i="21"/>
  <c r="C1019" i="21"/>
  <c r="C995" i="21"/>
  <c r="C971" i="21"/>
  <c r="C955" i="21"/>
  <c r="C931" i="21"/>
  <c r="C907" i="21"/>
  <c r="C883" i="21"/>
  <c r="C546" i="21"/>
  <c r="C1108" i="21"/>
  <c r="C1084" i="21"/>
  <c r="C1059" i="21"/>
  <c r="C1027" i="21"/>
  <c r="C1003" i="21"/>
  <c r="C979" i="21"/>
  <c r="C947" i="21"/>
  <c r="C923" i="21"/>
  <c r="C899" i="21"/>
  <c r="C875" i="21"/>
  <c r="C562" i="21"/>
  <c r="C538" i="21"/>
  <c r="C522" i="21"/>
  <c r="C514" i="21"/>
  <c r="C484" i="21"/>
  <c r="C480" i="21"/>
  <c r="C476" i="21"/>
  <c r="C491" i="21"/>
  <c r="C447" i="21"/>
  <c r="C441" i="21"/>
  <c r="C437" i="21"/>
  <c r="C461" i="21"/>
  <c r="C429" i="21"/>
  <c r="C425" i="21"/>
  <c r="C1100" i="21"/>
  <c r="C1076" i="21"/>
  <c r="C1051" i="21"/>
  <c r="C1035" i="21"/>
  <c r="C1011" i="21"/>
  <c r="C987" i="21"/>
  <c r="C963" i="21"/>
  <c r="C939" i="21"/>
  <c r="C915" i="21"/>
  <c r="C891" i="21"/>
  <c r="C867" i="21"/>
  <c r="C554" i="21"/>
  <c r="C530" i="21"/>
  <c r="C507" i="21"/>
  <c r="C1091" i="21"/>
  <c r="C1083" i="21"/>
  <c r="C1075" i="21"/>
  <c r="C1040" i="21"/>
  <c r="C984" i="21"/>
  <c r="C928" i="21"/>
  <c r="C872" i="21"/>
  <c r="C1024" i="21"/>
  <c r="C968" i="21"/>
  <c r="C912" i="21"/>
  <c r="C1064" i="21"/>
  <c r="C1008" i="21"/>
  <c r="C952" i="21"/>
  <c r="C888" i="21"/>
  <c r="C1032" i="21"/>
  <c r="C976" i="21"/>
  <c r="C920" i="21"/>
  <c r="C567" i="21"/>
  <c r="C1048" i="21"/>
  <c r="C992" i="21"/>
  <c r="C936" i="21"/>
  <c r="C880" i="21"/>
  <c r="C1000" i="21"/>
  <c r="C944" i="21"/>
  <c r="C896" i="21"/>
  <c r="C1056" i="21"/>
  <c r="C1016" i="21"/>
  <c r="C960" i="21"/>
  <c r="C904" i="21"/>
  <c r="C543" i="21"/>
  <c r="C479" i="21"/>
  <c r="C459" i="21"/>
  <c r="C535" i="21"/>
  <c r="C475" i="21"/>
  <c r="C551" i="21"/>
  <c r="C506" i="21"/>
  <c r="C444" i="21"/>
  <c r="C559" i="21"/>
  <c r="C502" i="21"/>
  <c r="C427" i="21"/>
  <c r="C527" i="21"/>
  <c r="C490" i="21"/>
  <c r="C519" i="21"/>
  <c r="C439" i="21"/>
  <c r="C511" i="21"/>
  <c r="C435" i="21"/>
  <c r="C706" i="21"/>
  <c r="C698" i="21"/>
  <c r="C690" i="21"/>
  <c r="C682" i="21"/>
  <c r="C674" i="21"/>
  <c r="C666" i="21"/>
  <c r="C658" i="21"/>
  <c r="C650" i="21"/>
  <c r="C642" i="21"/>
  <c r="C634" i="21"/>
  <c r="C626" i="21"/>
  <c r="C618" i="21"/>
  <c r="C610" i="21"/>
  <c r="C602" i="21"/>
  <c r="C594" i="21"/>
  <c r="C586" i="21"/>
  <c r="C578" i="21"/>
  <c r="C570" i="21"/>
  <c r="C788" i="21"/>
  <c r="C780" i="21"/>
  <c r="C772" i="21"/>
  <c r="C1169" i="21"/>
  <c r="C1145" i="21"/>
  <c r="C1121" i="21"/>
  <c r="C1096" i="21"/>
  <c r="C1072" i="21"/>
  <c r="C1047" i="21"/>
  <c r="C1023" i="21"/>
  <c r="C967" i="21"/>
  <c r="C935" i="21"/>
  <c r="C895" i="21"/>
  <c r="C542" i="21"/>
  <c r="C1161" i="21"/>
  <c r="C1137" i="21"/>
  <c r="C1112" i="21"/>
  <c r="C1088" i="21"/>
  <c r="C1063" i="21"/>
  <c r="C1039" i="21"/>
  <c r="C999" i="21"/>
  <c r="C975" i="21"/>
  <c r="C879" i="21"/>
  <c r="C550" i="21"/>
  <c r="C526" i="21"/>
  <c r="C1153" i="21"/>
  <c r="C1129" i="21"/>
  <c r="C1104" i="21"/>
  <c r="C1080" i="21"/>
  <c r="C1055" i="21"/>
  <c r="C1031" i="21"/>
  <c r="C959" i="21"/>
  <c r="C919" i="21"/>
  <c r="C887" i="21"/>
  <c r="C558" i="21"/>
  <c r="C518" i="21"/>
  <c r="C1087" i="21"/>
  <c r="C1071" i="21"/>
  <c r="C910" i="21"/>
  <c r="C902" i="21"/>
  <c r="C894" i="21"/>
  <c r="C886" i="21"/>
  <c r="C878" i="21"/>
  <c r="C870" i="21"/>
  <c r="C565" i="21"/>
  <c r="C557" i="21"/>
  <c r="C482" i="21"/>
  <c r="C478" i="21"/>
  <c r="C409" i="21"/>
  <c r="C401" i="21"/>
  <c r="C393" i="21"/>
  <c r="C385" i="21"/>
  <c r="C377" i="21"/>
  <c r="C740" i="21"/>
  <c r="C732" i="21"/>
  <c r="C724" i="21"/>
  <c r="C716" i="21"/>
  <c r="C708" i="21"/>
  <c r="C700" i="21"/>
  <c r="C692" i="21"/>
  <c r="C684" i="21"/>
  <c r="C676" i="21"/>
  <c r="C668" i="21"/>
  <c r="C660" i="21"/>
  <c r="C652" i="21"/>
  <c r="C644" i="21"/>
  <c r="C636" i="21"/>
  <c r="C628" i="21"/>
  <c r="C620" i="21"/>
  <c r="C612" i="21"/>
  <c r="C604" i="21"/>
  <c r="C596" i="21"/>
  <c r="C588" i="21"/>
  <c r="C580" i="21"/>
  <c r="C572" i="21"/>
  <c r="C790" i="21"/>
  <c r="C782" i="21"/>
  <c r="C774" i="21"/>
  <c r="C412" i="21"/>
  <c r="C764" i="21"/>
  <c r="C756" i="21"/>
  <c r="C748" i="21"/>
  <c r="C549" i="21"/>
  <c r="C541" i="21"/>
  <c r="C533" i="21"/>
  <c r="C525" i="21"/>
  <c r="C517" i="21"/>
  <c r="C509" i="21"/>
  <c r="C505" i="21"/>
  <c r="C501" i="21"/>
  <c r="C497" i="21"/>
  <c r="C474" i="21"/>
  <c r="C450" i="21"/>
  <c r="C442" i="21"/>
  <c r="C466" i="21"/>
  <c r="C462" i="21"/>
  <c r="C458" i="21"/>
  <c r="C426" i="21"/>
  <c r="C423" i="21"/>
  <c r="C493" i="21"/>
  <c r="C443" i="21"/>
  <c r="C467" i="21"/>
  <c r="C431" i="21"/>
  <c r="C411" i="21"/>
  <c r="C403" i="21"/>
  <c r="C395" i="21"/>
  <c r="C387" i="21"/>
  <c r="C379" i="21"/>
  <c r="C742" i="21"/>
  <c r="C734" i="21"/>
  <c r="C726" i="21"/>
  <c r="C718" i="21"/>
  <c r="C710" i="21"/>
  <c r="C702" i="21"/>
  <c r="C694" i="21"/>
  <c r="C686" i="21"/>
  <c r="C678" i="21"/>
  <c r="C670" i="21"/>
  <c r="C662" i="21"/>
  <c r="C654" i="21"/>
  <c r="C646" i="21"/>
  <c r="C638" i="21"/>
  <c r="C630" i="21"/>
  <c r="C622" i="21"/>
  <c r="C614" i="21"/>
  <c r="C606" i="21"/>
  <c r="C598" i="21"/>
  <c r="C590" i="21"/>
  <c r="C582" i="21"/>
  <c r="C574" i="21"/>
  <c r="C792" i="21"/>
  <c r="C784" i="21"/>
  <c r="C776" i="21"/>
  <c r="C768" i="21"/>
  <c r="C760" i="21"/>
  <c r="C752" i="21"/>
  <c r="C744" i="21"/>
  <c r="C766" i="21"/>
  <c r="C758" i="21"/>
  <c r="C750" i="21"/>
  <c r="C408" i="21"/>
  <c r="C400" i="21"/>
  <c r="C392" i="21"/>
  <c r="C384" i="21"/>
  <c r="C376" i="21"/>
  <c r="C739" i="21"/>
  <c r="C731" i="21"/>
  <c r="C723" i="21"/>
  <c r="C715" i="21"/>
  <c r="C707" i="21"/>
  <c r="C699" i="21"/>
  <c r="C691" i="21"/>
  <c r="C683" i="21"/>
  <c r="C675" i="21"/>
  <c r="C667" i="21"/>
  <c r="C659" i="21"/>
  <c r="C651" i="21"/>
  <c r="C643" i="21"/>
  <c r="C635" i="21"/>
  <c r="C627" i="21"/>
  <c r="C619" i="21"/>
  <c r="C611" i="21"/>
  <c r="C603" i="21"/>
  <c r="C595" i="21"/>
  <c r="C587" i="21"/>
  <c r="C579" i="21"/>
  <c r="C571" i="21"/>
  <c r="C789" i="21"/>
  <c r="C781" i="21"/>
  <c r="C773" i="21"/>
  <c r="C765" i="21"/>
  <c r="C422" i="21"/>
  <c r="C405" i="21"/>
  <c r="C397" i="21"/>
  <c r="C389" i="21"/>
  <c r="C381" i="21"/>
  <c r="C364" i="21"/>
  <c r="C736" i="21"/>
  <c r="C728" i="21"/>
  <c r="C720" i="21"/>
  <c r="C712" i="21"/>
  <c r="C704" i="21"/>
  <c r="C696" i="21"/>
  <c r="C688" i="21"/>
  <c r="C680" i="21"/>
  <c r="C672" i="21"/>
  <c r="C664" i="21"/>
  <c r="C656" i="21"/>
  <c r="C648" i="21"/>
  <c r="C640" i="21"/>
  <c r="C632" i="21"/>
  <c r="C624" i="21"/>
  <c r="C616" i="21"/>
  <c r="C608" i="21"/>
  <c r="C600" i="21"/>
  <c r="C592" i="21"/>
  <c r="C584" i="21"/>
  <c r="C576" i="21"/>
  <c r="C794" i="21"/>
  <c r="C786" i="21"/>
  <c r="C778" i="21"/>
  <c r="C770" i="21"/>
  <c r="C762" i="21"/>
  <c r="C754" i="21"/>
  <c r="C746" i="21"/>
  <c r="C757" i="21"/>
  <c r="C749" i="21"/>
  <c r="C398" i="21"/>
  <c r="C382" i="21"/>
  <c r="C737" i="21"/>
  <c r="C729" i="21"/>
  <c r="C713" i="21"/>
  <c r="C697" i="21"/>
  <c r="C681" i="21"/>
  <c r="C406" i="21"/>
  <c r="C390" i="21"/>
  <c r="C365" i="21"/>
  <c r="C721" i="21"/>
  <c r="C705" i="21"/>
  <c r="C689" i="21"/>
  <c r="C673" i="21"/>
  <c r="C404" i="21"/>
  <c r="C396" i="21"/>
  <c r="C388" i="21"/>
  <c r="C380" i="21"/>
  <c r="C743" i="21"/>
  <c r="C735" i="21"/>
  <c r="C727" i="21"/>
  <c r="C719" i="21"/>
  <c r="C711" i="21"/>
  <c r="C703" i="21"/>
  <c r="C695" i="21"/>
  <c r="C687" i="21"/>
  <c r="C679" i="21"/>
  <c r="C671" i="21"/>
  <c r="C663" i="21"/>
  <c r="C655" i="21"/>
  <c r="C647" i="21"/>
  <c r="C639" i="21"/>
  <c r="C631" i="21"/>
  <c r="C623" i="21"/>
  <c r="C615" i="21"/>
  <c r="C607" i="21"/>
  <c r="C599" i="21"/>
  <c r="C591" i="21"/>
  <c r="C583" i="21"/>
  <c r="C575" i="21"/>
  <c r="C793" i="21"/>
  <c r="C785" i="21"/>
  <c r="C777" i="21"/>
  <c r="C769" i="21"/>
  <c r="C761" i="21"/>
  <c r="C753" i="21"/>
  <c r="C745" i="21"/>
  <c r="C410" i="21"/>
  <c r="C402" i="21"/>
  <c r="C394" i="21"/>
  <c r="C386" i="21"/>
  <c r="C378" i="21"/>
  <c r="C741" i="21"/>
  <c r="C733" i="21"/>
  <c r="C725" i="21"/>
  <c r="C717" i="21"/>
  <c r="C709" i="21"/>
  <c r="C701" i="21"/>
  <c r="C693" i="21"/>
  <c r="C685" i="21"/>
  <c r="C677" i="21"/>
  <c r="C669" i="21"/>
  <c r="C661" i="21"/>
  <c r="C653" i="21"/>
  <c r="C645" i="21"/>
  <c r="C637" i="21"/>
  <c r="C629" i="21"/>
  <c r="C621" i="21"/>
  <c r="C613" i="21"/>
  <c r="C605" i="21"/>
  <c r="C597" i="21"/>
  <c r="C589" i="21"/>
  <c r="C581" i="21"/>
  <c r="C573" i="21"/>
  <c r="C791" i="21"/>
  <c r="C783" i="21"/>
  <c r="C775" i="21"/>
  <c r="C767" i="21"/>
  <c r="C759" i="21"/>
  <c r="C751" i="21"/>
  <c r="K249" i="21"/>
  <c r="L249" i="21" s="1"/>
  <c r="K259" i="21"/>
  <c r="L259" i="21" s="1"/>
  <c r="K242" i="21"/>
  <c r="C242" i="21" s="1"/>
  <c r="K234" i="21"/>
  <c r="L234" i="21" s="1"/>
  <c r="K226" i="21"/>
  <c r="L226" i="21" s="1"/>
  <c r="K218" i="21"/>
  <c r="C218" i="21" s="1"/>
  <c r="K210" i="21"/>
  <c r="L210" i="21" s="1"/>
  <c r="K265" i="21"/>
  <c r="C265" i="21" s="1"/>
  <c r="K248" i="21"/>
  <c r="L248" i="21" s="1"/>
  <c r="K258" i="21"/>
  <c r="C258" i="21" s="1"/>
  <c r="K241" i="21"/>
  <c r="L241" i="21" s="1"/>
  <c r="K233" i="21"/>
  <c r="C233" i="21" s="1"/>
  <c r="K225" i="21"/>
  <c r="L225" i="21" s="1"/>
  <c r="K217" i="21"/>
  <c r="C217" i="21" s="1"/>
  <c r="K209" i="21"/>
  <c r="L209" i="21" s="1"/>
  <c r="K264" i="21"/>
  <c r="C264" i="21" s="1"/>
  <c r="K247" i="21"/>
  <c r="L247" i="21" s="1"/>
  <c r="K232" i="21"/>
  <c r="L232" i="21" s="1"/>
  <c r="K263" i="21"/>
  <c r="L263" i="21" s="1"/>
  <c r="K246" i="21"/>
  <c r="L246" i="21" s="1"/>
  <c r="K256" i="21"/>
  <c r="L256" i="21" s="1"/>
  <c r="K239" i="21"/>
  <c r="C239" i="21" s="1"/>
  <c r="K231" i="21"/>
  <c r="L231" i="21" s="1"/>
  <c r="K223" i="21"/>
  <c r="L223" i="21" s="1"/>
  <c r="K215" i="21"/>
  <c r="L215" i="21" s="1"/>
  <c r="K207" i="21"/>
  <c r="L207" i="21" s="1"/>
  <c r="K262" i="21"/>
  <c r="L262" i="21" s="1"/>
  <c r="K245" i="21"/>
  <c r="C245" i="21" s="1"/>
  <c r="K255" i="21"/>
  <c r="C255" i="21" s="1"/>
  <c r="K238" i="21"/>
  <c r="L238" i="21" s="1"/>
  <c r="K230" i="21"/>
  <c r="L230" i="21" s="1"/>
  <c r="K222" i="21"/>
  <c r="L222" i="21" s="1"/>
  <c r="K214" i="21"/>
  <c r="L214" i="21" s="1"/>
  <c r="K252" i="21"/>
  <c r="C252" i="21" s="1"/>
  <c r="K244" i="21"/>
  <c r="L244" i="21" s="1"/>
  <c r="K254" i="21"/>
  <c r="L254" i="21" s="1"/>
  <c r="K237" i="21"/>
  <c r="L237" i="21" s="1"/>
  <c r="K229" i="21"/>
  <c r="L229" i="21" s="1"/>
  <c r="K221" i="21"/>
  <c r="C221" i="21" s="1"/>
  <c r="K213" i="21"/>
  <c r="L213" i="21" s="1"/>
  <c r="K251" i="21"/>
  <c r="L251" i="21" s="1"/>
  <c r="K261" i="21"/>
  <c r="L261" i="21" s="1"/>
  <c r="K253" i="21"/>
  <c r="L253" i="21" s="1"/>
  <c r="K236" i="21"/>
  <c r="L236" i="21" s="1"/>
  <c r="K228" i="21"/>
  <c r="L228" i="21" s="1"/>
  <c r="K220" i="21"/>
  <c r="L220" i="21" s="1"/>
  <c r="K212" i="21"/>
  <c r="L212" i="21" s="1"/>
  <c r="L1033" i="21"/>
  <c r="L1025" i="21"/>
  <c r="L1017" i="21"/>
  <c r="L1009" i="21"/>
  <c r="L1001" i="21"/>
  <c r="L993" i="21"/>
  <c r="L985" i="21"/>
  <c r="L977" i="21"/>
  <c r="L969" i="21"/>
  <c r="L961" i="21"/>
  <c r="L953" i="21"/>
  <c r="L945" i="21"/>
  <c r="L937" i="21"/>
  <c r="L929" i="21"/>
  <c r="L921" i="21"/>
  <c r="L913" i="21"/>
  <c r="L905" i="21"/>
  <c r="L897" i="21"/>
  <c r="L889" i="21"/>
  <c r="L881" i="21"/>
  <c r="L873" i="21"/>
  <c r="L568" i="21"/>
  <c r="L560" i="21"/>
  <c r="L552" i="21"/>
  <c r="L544" i="21"/>
  <c r="L536" i="21"/>
  <c r="L528" i="21"/>
  <c r="L520" i="21"/>
  <c r="L512" i="21"/>
  <c r="L487" i="21"/>
  <c r="L483" i="21"/>
  <c r="L498" i="21"/>
  <c r="L494" i="21"/>
  <c r="L471" i="21"/>
  <c r="L445" i="21"/>
  <c r="L468" i="21"/>
  <c r="L436" i="21"/>
  <c r="L432" i="21"/>
  <c r="L456" i="21"/>
  <c r="L424" i="21"/>
  <c r="L203" i="21"/>
  <c r="C203" i="21"/>
  <c r="L195" i="21"/>
  <c r="C195" i="21"/>
  <c r="L187" i="21"/>
  <c r="C187" i="21"/>
  <c r="L179" i="21"/>
  <c r="C179" i="21"/>
  <c r="L171" i="21"/>
  <c r="C171" i="21"/>
  <c r="L162" i="21"/>
  <c r="C162" i="21"/>
  <c r="L154" i="21"/>
  <c r="C154" i="21"/>
  <c r="L146" i="21"/>
  <c r="C146" i="21"/>
  <c r="L138" i="21"/>
  <c r="C138" i="21"/>
  <c r="L130" i="21"/>
  <c r="C130" i="21"/>
  <c r="L122" i="21"/>
  <c r="C122" i="21"/>
  <c r="L114" i="21"/>
  <c r="C114" i="21"/>
  <c r="L106" i="21"/>
  <c r="C106" i="21"/>
  <c r="L98" i="21"/>
  <c r="C98" i="21"/>
  <c r="L90" i="21"/>
  <c r="C90" i="21"/>
  <c r="L82" i="21"/>
  <c r="C82" i="21"/>
  <c r="L74" i="21"/>
  <c r="C74" i="21"/>
  <c r="L66" i="21"/>
  <c r="C66" i="21"/>
  <c r="L58" i="21"/>
  <c r="C58" i="21"/>
  <c r="L50" i="21"/>
  <c r="C50" i="21"/>
  <c r="L42" i="21"/>
  <c r="C42" i="21"/>
  <c r="L34" i="21"/>
  <c r="C34" i="21"/>
  <c r="L26" i="21"/>
  <c r="C26" i="21"/>
  <c r="L18" i="21"/>
  <c r="C18" i="21"/>
  <c r="L10" i="21"/>
  <c r="C10" i="21"/>
  <c r="L2" i="21"/>
  <c r="C2" i="21"/>
  <c r="L407" i="21"/>
  <c r="L399" i="21"/>
  <c r="L391" i="21"/>
  <c r="L383" i="21"/>
  <c r="L375" i="21"/>
  <c r="L738" i="21"/>
  <c r="L730" i="21"/>
  <c r="L722" i="21"/>
  <c r="L714" i="21"/>
  <c r="L706" i="21"/>
  <c r="L698" i="21"/>
  <c r="L690" i="21"/>
  <c r="L682" i="21"/>
  <c r="L674" i="21"/>
  <c r="L666" i="21"/>
  <c r="L658" i="21"/>
  <c r="L650" i="21"/>
  <c r="L642" i="21"/>
  <c r="L634" i="21"/>
  <c r="L626" i="21"/>
  <c r="L618" i="21"/>
  <c r="L610" i="21"/>
  <c r="L602" i="21"/>
  <c r="L594" i="21"/>
  <c r="L586" i="21"/>
  <c r="L578" i="21"/>
  <c r="L570" i="21"/>
  <c r="L788" i="21"/>
  <c r="L780" i="21"/>
  <c r="L772" i="21"/>
  <c r="L764" i="21"/>
  <c r="L756" i="21"/>
  <c r="L748" i="21"/>
  <c r="L1064" i="21"/>
  <c r="L1056" i="21"/>
  <c r="L1048" i="21"/>
  <c r="L1040" i="21"/>
  <c r="L1032" i="21"/>
  <c r="L1024" i="21"/>
  <c r="L1016" i="21"/>
  <c r="L1008" i="21"/>
  <c r="L1000" i="21"/>
  <c r="L992" i="21"/>
  <c r="L984" i="21"/>
  <c r="L976" i="21"/>
  <c r="L968" i="21"/>
  <c r="L960" i="21"/>
  <c r="L952" i="21"/>
  <c r="L944" i="21"/>
  <c r="L936" i="21"/>
  <c r="L928" i="21"/>
  <c r="L920" i="21"/>
  <c r="L912" i="21"/>
  <c r="L904" i="21"/>
  <c r="L896" i="21"/>
  <c r="L888" i="21"/>
  <c r="L880" i="21"/>
  <c r="L872" i="21"/>
  <c r="L567" i="21"/>
  <c r="L559" i="21"/>
  <c r="L551" i="21"/>
  <c r="L543" i="21"/>
  <c r="L535" i="21"/>
  <c r="L527" i="21"/>
  <c r="L519" i="21"/>
  <c r="L511" i="21"/>
  <c r="L506" i="21"/>
  <c r="L502" i="21"/>
  <c r="L479" i="21"/>
  <c r="L475" i="21"/>
  <c r="L490" i="21"/>
  <c r="L444" i="21"/>
  <c r="L439" i="21"/>
  <c r="L435" i="21"/>
  <c r="L459" i="21"/>
  <c r="L427" i="21"/>
  <c r="L202" i="21"/>
  <c r="C202" i="21"/>
  <c r="L194" i="21"/>
  <c r="C194" i="21"/>
  <c r="L186" i="21"/>
  <c r="C186" i="21"/>
  <c r="L178" i="21"/>
  <c r="C178" i="21"/>
  <c r="L170" i="21"/>
  <c r="C170" i="21"/>
  <c r="L161" i="21"/>
  <c r="C161" i="21"/>
  <c r="L153" i="21"/>
  <c r="C153" i="21"/>
  <c r="L145" i="21"/>
  <c r="C145" i="21"/>
  <c r="L137" i="21"/>
  <c r="C137" i="21"/>
  <c r="L129" i="21"/>
  <c r="C129" i="21"/>
  <c r="L121" i="21"/>
  <c r="C121" i="21"/>
  <c r="L113" i="21"/>
  <c r="C113" i="21"/>
  <c r="L105" i="21"/>
  <c r="C105" i="21"/>
  <c r="L97" i="21"/>
  <c r="C97" i="21"/>
  <c r="L89" i="21"/>
  <c r="C89" i="21"/>
  <c r="L81" i="21"/>
  <c r="C81" i="21"/>
  <c r="L73" i="21"/>
  <c r="C73" i="21"/>
  <c r="L65" i="21"/>
  <c r="C65" i="21"/>
  <c r="L57" i="21"/>
  <c r="C57" i="21"/>
  <c r="L49" i="21"/>
  <c r="C49" i="21"/>
  <c r="L41" i="21"/>
  <c r="C41" i="21"/>
  <c r="L33" i="21"/>
  <c r="C33" i="21"/>
  <c r="L25" i="21"/>
  <c r="C25" i="21"/>
  <c r="L17" i="21"/>
  <c r="C17" i="21"/>
  <c r="L9" i="21"/>
  <c r="C9" i="21"/>
  <c r="L423" i="21"/>
  <c r="L406" i="21"/>
  <c r="L398" i="21"/>
  <c r="L390" i="21"/>
  <c r="L382" i="21"/>
  <c r="L365" i="21"/>
  <c r="L737" i="21"/>
  <c r="L729" i="21"/>
  <c r="L721" i="21"/>
  <c r="L713" i="21"/>
  <c r="L705" i="21"/>
  <c r="L697" i="21"/>
  <c r="L689" i="21"/>
  <c r="L681" i="21"/>
  <c r="L673" i="21"/>
  <c r="L665" i="21"/>
  <c r="L657" i="21"/>
  <c r="L649" i="21"/>
  <c r="L641" i="21"/>
  <c r="L633" i="21"/>
  <c r="L625" i="21"/>
  <c r="L617" i="21"/>
  <c r="L609" i="21"/>
  <c r="L601" i="21"/>
  <c r="L593" i="21"/>
  <c r="L585" i="21"/>
  <c r="L577" i="21"/>
  <c r="L795" i="21"/>
  <c r="L787" i="21"/>
  <c r="L779" i="21"/>
  <c r="L771" i="21"/>
  <c r="L763" i="21"/>
  <c r="L755" i="21"/>
  <c r="L747" i="21"/>
  <c r="L1169" i="21"/>
  <c r="L1161" i="21"/>
  <c r="L1153" i="21"/>
  <c r="L1145" i="21"/>
  <c r="L1137" i="21"/>
  <c r="L1129" i="21"/>
  <c r="L1121" i="21"/>
  <c r="L1112" i="21"/>
  <c r="L1104" i="21"/>
  <c r="L1096" i="21"/>
  <c r="L1088" i="21"/>
  <c r="L1080" i="21"/>
  <c r="L1072" i="21"/>
  <c r="L1063" i="21"/>
  <c r="L1055" i="21"/>
  <c r="L1047" i="21"/>
  <c r="L1039" i="21"/>
  <c r="L1031" i="21"/>
  <c r="L1023" i="21"/>
  <c r="L999" i="21"/>
  <c r="L975" i="21"/>
  <c r="L967" i="21"/>
  <c r="L959" i="21"/>
  <c r="L935" i="21"/>
  <c r="L919" i="21"/>
  <c r="L895" i="21"/>
  <c r="L887" i="21"/>
  <c r="L879" i="21"/>
  <c r="L558" i="21"/>
  <c r="L550" i="21"/>
  <c r="L542" i="21"/>
  <c r="L526" i="21"/>
  <c r="L518" i="21"/>
  <c r="L482" i="21"/>
  <c r="L478" i="21"/>
  <c r="L493" i="21"/>
  <c r="L443" i="21"/>
  <c r="L467" i="21"/>
  <c r="L431" i="21"/>
  <c r="L201" i="21"/>
  <c r="C201" i="21"/>
  <c r="L168" i="21"/>
  <c r="C168" i="21"/>
  <c r="L160" i="21"/>
  <c r="C160" i="21"/>
  <c r="L152" i="21"/>
  <c r="C152" i="21"/>
  <c r="L144" i="21"/>
  <c r="C144" i="21"/>
  <c r="L136" i="21"/>
  <c r="C136" i="21"/>
  <c r="L120" i="21"/>
  <c r="C120" i="21"/>
  <c r="L112" i="21"/>
  <c r="C112" i="21"/>
  <c r="L104" i="21"/>
  <c r="C104" i="21"/>
  <c r="L96" i="21"/>
  <c r="C96" i="21"/>
  <c r="L80" i="21"/>
  <c r="C80" i="21"/>
  <c r="L72" i="21"/>
  <c r="C72" i="21"/>
  <c r="L56" i="21"/>
  <c r="C56" i="21"/>
  <c r="L48" i="21"/>
  <c r="C48" i="21"/>
  <c r="L40" i="21"/>
  <c r="C40" i="21"/>
  <c r="L32" i="21"/>
  <c r="C32" i="21"/>
  <c r="L16" i="21"/>
  <c r="C16" i="21"/>
  <c r="L8" i="21"/>
  <c r="C8" i="21"/>
  <c r="L422" i="21"/>
  <c r="L405" i="21"/>
  <c r="L397" i="21"/>
  <c r="L389" i="21"/>
  <c r="L381" i="21"/>
  <c r="L364" i="21"/>
  <c r="L736" i="21"/>
  <c r="L728" i="21"/>
  <c r="L720" i="21"/>
  <c r="L712" i="21"/>
  <c r="L704" i="21"/>
  <c r="L696" i="21"/>
  <c r="L688" i="21"/>
  <c r="L680" i="21"/>
  <c r="L672" i="21"/>
  <c r="L664" i="21"/>
  <c r="L656" i="21"/>
  <c r="L648" i="21"/>
  <c r="L640" i="21"/>
  <c r="L632" i="21"/>
  <c r="L624" i="21"/>
  <c r="L616" i="21"/>
  <c r="L608" i="21"/>
  <c r="L600" i="21"/>
  <c r="L592" i="21"/>
  <c r="L584" i="21"/>
  <c r="L576" i="21"/>
  <c r="L794" i="21"/>
  <c r="L786" i="21"/>
  <c r="L778" i="21"/>
  <c r="L770" i="21"/>
  <c r="L762" i="21"/>
  <c r="L754" i="21"/>
  <c r="L746" i="21"/>
  <c r="L1087" i="21"/>
  <c r="L1071" i="21"/>
  <c r="L910" i="21"/>
  <c r="L902" i="21"/>
  <c r="L894" i="21"/>
  <c r="L886" i="21"/>
  <c r="L878" i="21"/>
  <c r="L870" i="21"/>
  <c r="L565" i="21"/>
  <c r="L557" i="21"/>
  <c r="L549" i="21"/>
  <c r="L541" i="21"/>
  <c r="L533" i="21"/>
  <c r="L525" i="21"/>
  <c r="L517" i="21"/>
  <c r="L509" i="21"/>
  <c r="L505" i="21"/>
  <c r="L501" i="21"/>
  <c r="L497" i="21"/>
  <c r="L474" i="21"/>
  <c r="L450" i="21"/>
  <c r="L442" i="21"/>
  <c r="L466" i="21"/>
  <c r="L462" i="21"/>
  <c r="L458" i="21"/>
  <c r="L426" i="21"/>
  <c r="L200" i="21"/>
  <c r="C200" i="21"/>
  <c r="L192" i="21"/>
  <c r="C192" i="21"/>
  <c r="L184" i="21"/>
  <c r="C184" i="21"/>
  <c r="L176" i="21"/>
  <c r="C176" i="21"/>
  <c r="L167" i="21"/>
  <c r="C167" i="21"/>
  <c r="L159" i="21"/>
  <c r="C159" i="21"/>
  <c r="L151" i="21"/>
  <c r="C151" i="21"/>
  <c r="L143" i="21"/>
  <c r="C143" i="21"/>
  <c r="L135" i="21"/>
  <c r="C135" i="21"/>
  <c r="L127" i="21"/>
  <c r="C127" i="21"/>
  <c r="L119" i="21"/>
  <c r="C119" i="21"/>
  <c r="L111" i="21"/>
  <c r="C111" i="21"/>
  <c r="L103" i="21"/>
  <c r="C103" i="21"/>
  <c r="L95" i="21"/>
  <c r="C95" i="21"/>
  <c r="L87" i="21"/>
  <c r="C87" i="21"/>
  <c r="L79" i="21"/>
  <c r="C79" i="21"/>
  <c r="L71" i="21"/>
  <c r="C71" i="21"/>
  <c r="L63" i="21"/>
  <c r="C63" i="21"/>
  <c r="L55" i="21"/>
  <c r="C55" i="21"/>
  <c r="L47" i="21"/>
  <c r="C47" i="21"/>
  <c r="L39" i="21"/>
  <c r="C39" i="21"/>
  <c r="L31" i="21"/>
  <c r="C31" i="21"/>
  <c r="L23" i="21"/>
  <c r="C23" i="21"/>
  <c r="L15" i="21"/>
  <c r="C15" i="21"/>
  <c r="L7" i="21"/>
  <c r="C7" i="21"/>
  <c r="L412" i="21"/>
  <c r="L404" i="21"/>
  <c r="L396" i="21"/>
  <c r="L388" i="21"/>
  <c r="L380" i="21"/>
  <c r="L743" i="21"/>
  <c r="L735" i="21"/>
  <c r="L727" i="21"/>
  <c r="L719" i="21"/>
  <c r="L711" i="21"/>
  <c r="L703" i="21"/>
  <c r="L695" i="21"/>
  <c r="L687" i="21"/>
  <c r="L679" i="21"/>
  <c r="L671" i="21"/>
  <c r="L663" i="21"/>
  <c r="L655" i="21"/>
  <c r="L647" i="21"/>
  <c r="L639" i="21"/>
  <c r="L631" i="21"/>
  <c r="L623" i="21"/>
  <c r="L615" i="21"/>
  <c r="L607" i="21"/>
  <c r="L599" i="21"/>
  <c r="L591" i="21"/>
  <c r="L583" i="21"/>
  <c r="L575" i="21"/>
  <c r="L793" i="21"/>
  <c r="L785" i="21"/>
  <c r="L777" i="21"/>
  <c r="L769" i="21"/>
  <c r="L761" i="21"/>
  <c r="L753" i="21"/>
  <c r="L745" i="21"/>
  <c r="L925" i="21"/>
  <c r="L917" i="21"/>
  <c r="L909" i="21"/>
  <c r="L901" i="21"/>
  <c r="L893" i="21"/>
  <c r="L885" i="21"/>
  <c r="L877" i="21"/>
  <c r="L869" i="21"/>
  <c r="L564" i="21"/>
  <c r="L556" i="21"/>
  <c r="L548" i="21"/>
  <c r="L540" i="21"/>
  <c r="L532" i="21"/>
  <c r="L524" i="21"/>
  <c r="L516" i="21"/>
  <c r="L489" i="21"/>
  <c r="L485" i="21"/>
  <c r="L481" i="21"/>
  <c r="L496" i="21"/>
  <c r="L473" i="21"/>
  <c r="L449" i="21"/>
  <c r="L470" i="21"/>
  <c r="L438" i="21"/>
  <c r="L434" i="21"/>
  <c r="L430" i="21"/>
  <c r="L454" i="21"/>
  <c r="L169" i="21"/>
  <c r="C169" i="21"/>
  <c r="L199" i="21"/>
  <c r="C199" i="21"/>
  <c r="L191" i="21"/>
  <c r="C191" i="21"/>
  <c r="L183" i="21"/>
  <c r="C183" i="21"/>
  <c r="L175" i="21"/>
  <c r="C175" i="21"/>
  <c r="L166" i="21"/>
  <c r="C166" i="21"/>
  <c r="L158" i="21"/>
  <c r="C158" i="21"/>
  <c r="L150" i="21"/>
  <c r="C150" i="21"/>
  <c r="L142" i="21"/>
  <c r="C142" i="21"/>
  <c r="L134" i="21"/>
  <c r="C134" i="21"/>
  <c r="L126" i="21"/>
  <c r="C126" i="21"/>
  <c r="L118" i="21"/>
  <c r="C118" i="21"/>
  <c r="L110" i="21"/>
  <c r="C110" i="21"/>
  <c r="L102" i="21"/>
  <c r="C102" i="21"/>
  <c r="L94" i="21"/>
  <c r="C94" i="21"/>
  <c r="L86" i="21"/>
  <c r="C86" i="21"/>
  <c r="L78" i="21"/>
  <c r="C78" i="21"/>
  <c r="L70" i="21"/>
  <c r="C70" i="21"/>
  <c r="L62" i="21"/>
  <c r="C62" i="21"/>
  <c r="L54" i="21"/>
  <c r="C54" i="21"/>
  <c r="L46" i="21"/>
  <c r="C46" i="21"/>
  <c r="L38" i="21"/>
  <c r="C38" i="21"/>
  <c r="L30" i="21"/>
  <c r="C30" i="21"/>
  <c r="L22" i="21"/>
  <c r="C22" i="21"/>
  <c r="L14" i="21"/>
  <c r="C14" i="21"/>
  <c r="L6" i="21"/>
  <c r="C6" i="21"/>
  <c r="L411" i="21"/>
  <c r="L403" i="21"/>
  <c r="L395" i="21"/>
  <c r="L387" i="21"/>
  <c r="L379" i="21"/>
  <c r="L742" i="21"/>
  <c r="L734" i="21"/>
  <c r="L726" i="21"/>
  <c r="L718" i="21"/>
  <c r="L710" i="21"/>
  <c r="L702" i="21"/>
  <c r="L694" i="21"/>
  <c r="L686" i="21"/>
  <c r="L678" i="21"/>
  <c r="L670" i="21"/>
  <c r="L662" i="21"/>
  <c r="L654" i="21"/>
  <c r="L646" i="21"/>
  <c r="L638" i="21"/>
  <c r="L630" i="21"/>
  <c r="L622" i="21"/>
  <c r="L614" i="21"/>
  <c r="L606" i="21"/>
  <c r="L598" i="21"/>
  <c r="L590" i="21"/>
  <c r="L582" i="21"/>
  <c r="L574" i="21"/>
  <c r="L792" i="21"/>
  <c r="L784" i="21"/>
  <c r="L776" i="21"/>
  <c r="L768" i="21"/>
  <c r="L760" i="21"/>
  <c r="L752" i="21"/>
  <c r="L744" i="21"/>
  <c r="L1060" i="21"/>
  <c r="L1052" i="21"/>
  <c r="L1044" i="21"/>
  <c r="L1036" i="21"/>
  <c r="L1020" i="21"/>
  <c r="L1012" i="21"/>
  <c r="L1004" i="21"/>
  <c r="L988" i="21"/>
  <c r="L980" i="21"/>
  <c r="L972" i="21"/>
  <c r="L956" i="21"/>
  <c r="L948" i="21"/>
  <c r="L940" i="21"/>
  <c r="L924" i="21"/>
  <c r="L916" i="21"/>
  <c r="L908" i="21"/>
  <c r="L884" i="21"/>
  <c r="L876" i="21"/>
  <c r="L868" i="21"/>
  <c r="L555" i="21"/>
  <c r="L547" i="21"/>
  <c r="L523" i="21"/>
  <c r="L515" i="21"/>
  <c r="L508" i="21"/>
  <c r="L504" i="21"/>
  <c r="L500" i="21"/>
  <c r="L477" i="21"/>
  <c r="L492" i="21"/>
  <c r="L448" i="21"/>
  <c r="L469" i="21"/>
  <c r="L465" i="21"/>
  <c r="L433" i="21"/>
  <c r="L457" i="21"/>
  <c r="L453" i="21"/>
  <c r="L206" i="21"/>
  <c r="C206" i="21"/>
  <c r="L198" i="21"/>
  <c r="C198" i="21"/>
  <c r="L190" i="21"/>
  <c r="C190" i="21"/>
  <c r="L182" i="21"/>
  <c r="C182" i="21"/>
  <c r="L174" i="21"/>
  <c r="C174" i="21"/>
  <c r="L165" i="21"/>
  <c r="C165" i="21"/>
  <c r="L157" i="21"/>
  <c r="C157" i="21"/>
  <c r="L149" i="21"/>
  <c r="C149" i="21"/>
  <c r="L141" i="21"/>
  <c r="C141" i="21"/>
  <c r="L133" i="21"/>
  <c r="C133" i="21"/>
  <c r="L125" i="21"/>
  <c r="C125" i="21"/>
  <c r="L117" i="21"/>
  <c r="C117" i="21"/>
  <c r="L109" i="21"/>
  <c r="C109" i="21"/>
  <c r="L101" i="21"/>
  <c r="C101" i="21"/>
  <c r="L93" i="21"/>
  <c r="C93" i="21"/>
  <c r="L85" i="21"/>
  <c r="C85" i="21"/>
  <c r="L77" i="21"/>
  <c r="C77" i="21"/>
  <c r="L69" i="21"/>
  <c r="C69" i="21"/>
  <c r="L61" i="21"/>
  <c r="C61" i="21"/>
  <c r="L53" i="21"/>
  <c r="C53" i="21"/>
  <c r="L45" i="21"/>
  <c r="C45" i="21"/>
  <c r="L37" i="21"/>
  <c r="C37" i="21"/>
  <c r="L29" i="21"/>
  <c r="C29" i="21"/>
  <c r="L21" i="21"/>
  <c r="C21" i="21"/>
  <c r="L13" i="21"/>
  <c r="C13" i="21"/>
  <c r="L5" i="21"/>
  <c r="C5" i="21"/>
  <c r="L410" i="21"/>
  <c r="L402" i="21"/>
  <c r="L394" i="21"/>
  <c r="L386" i="21"/>
  <c r="L378" i="21"/>
  <c r="L741" i="21"/>
  <c r="L733" i="21"/>
  <c r="L725" i="21"/>
  <c r="L717" i="21"/>
  <c r="L709" i="21"/>
  <c r="L701" i="21"/>
  <c r="L693" i="21"/>
  <c r="L685" i="21"/>
  <c r="L677" i="21"/>
  <c r="L669" i="21"/>
  <c r="L661" i="21"/>
  <c r="L653" i="21"/>
  <c r="L645" i="21"/>
  <c r="L637" i="21"/>
  <c r="L629" i="21"/>
  <c r="L621" i="21"/>
  <c r="L613" i="21"/>
  <c r="L605" i="21"/>
  <c r="L597" i="21"/>
  <c r="L589" i="21"/>
  <c r="L581" i="21"/>
  <c r="L573" i="21"/>
  <c r="L791" i="21"/>
  <c r="L783" i="21"/>
  <c r="L775" i="21"/>
  <c r="L767" i="21"/>
  <c r="L759" i="21"/>
  <c r="L751" i="21"/>
  <c r="L1125" i="21"/>
  <c r="L1108" i="21"/>
  <c r="L1100" i="21"/>
  <c r="L1092" i="21"/>
  <c r="L1084" i="21"/>
  <c r="L1076" i="21"/>
  <c r="L1068" i="21"/>
  <c r="L1059" i="21"/>
  <c r="L1051" i="21"/>
  <c r="L1043" i="21"/>
  <c r="L1035" i="21"/>
  <c r="L1027" i="21"/>
  <c r="L1019" i="21"/>
  <c r="L1011" i="21"/>
  <c r="L1003" i="21"/>
  <c r="L995" i="21"/>
  <c r="L987" i="21"/>
  <c r="L979" i="21"/>
  <c r="L971" i="21"/>
  <c r="L963" i="21"/>
  <c r="L955" i="21"/>
  <c r="L947" i="21"/>
  <c r="L939" i="21"/>
  <c r="L931" i="21"/>
  <c r="L923" i="21"/>
  <c r="L915" i="21"/>
  <c r="L907" i="21"/>
  <c r="L899" i="21"/>
  <c r="L891" i="21"/>
  <c r="L883" i="21"/>
  <c r="L875" i="21"/>
  <c r="L867" i="21"/>
  <c r="L562" i="21"/>
  <c r="L554" i="21"/>
  <c r="L546" i="21"/>
  <c r="L538" i="21"/>
  <c r="L530" i="21"/>
  <c r="L522" i="21"/>
  <c r="L514" i="21"/>
  <c r="L507" i="21"/>
  <c r="L484" i="21"/>
  <c r="L480" i="21"/>
  <c r="L476" i="21"/>
  <c r="L491" i="21"/>
  <c r="L447" i="21"/>
  <c r="L441" i="21"/>
  <c r="L437" i="21"/>
  <c r="L461" i="21"/>
  <c r="L429" i="21"/>
  <c r="L425" i="21"/>
  <c r="L205" i="21"/>
  <c r="C205" i="21"/>
  <c r="L197" i="21"/>
  <c r="C197" i="21"/>
  <c r="L189" i="21"/>
  <c r="C189" i="21"/>
  <c r="L181" i="21"/>
  <c r="C181" i="21"/>
  <c r="L173" i="21"/>
  <c r="C173" i="21"/>
  <c r="L164" i="21"/>
  <c r="C164" i="21"/>
  <c r="L156" i="21"/>
  <c r="C156" i="21"/>
  <c r="L148" i="21"/>
  <c r="C148" i="21"/>
  <c r="L140" i="21"/>
  <c r="C140" i="21"/>
  <c r="L132" i="21"/>
  <c r="C132" i="21"/>
  <c r="L124" i="21"/>
  <c r="C124" i="21"/>
  <c r="L116" i="21"/>
  <c r="C116" i="21"/>
  <c r="L108" i="21"/>
  <c r="C108" i="21"/>
  <c r="L100" i="21"/>
  <c r="C100" i="21"/>
  <c r="L92" i="21"/>
  <c r="C92" i="21"/>
  <c r="L84" i="21"/>
  <c r="C84" i="21"/>
  <c r="L76" i="21"/>
  <c r="C76" i="21"/>
  <c r="L68" i="21"/>
  <c r="C68" i="21"/>
  <c r="L60" i="21"/>
  <c r="C60" i="21"/>
  <c r="L52" i="21"/>
  <c r="C52" i="21"/>
  <c r="L44" i="21"/>
  <c r="C44" i="21"/>
  <c r="L36" i="21"/>
  <c r="C36" i="21"/>
  <c r="L28" i="21"/>
  <c r="C28" i="21"/>
  <c r="L20" i="21"/>
  <c r="C20" i="21"/>
  <c r="L12" i="21"/>
  <c r="C12" i="21"/>
  <c r="L4" i="21"/>
  <c r="C4" i="21"/>
  <c r="L409" i="21"/>
  <c r="L401" i="21"/>
  <c r="L393" i="21"/>
  <c r="L385" i="21"/>
  <c r="L377" i="21"/>
  <c r="L740" i="21"/>
  <c r="L732" i="21"/>
  <c r="L724" i="21"/>
  <c r="L716" i="21"/>
  <c r="L708" i="21"/>
  <c r="L700" i="21"/>
  <c r="L692" i="21"/>
  <c r="L684" i="21"/>
  <c r="L676" i="21"/>
  <c r="L668" i="21"/>
  <c r="L660" i="21"/>
  <c r="L652" i="21"/>
  <c r="L644" i="21"/>
  <c r="L636" i="21"/>
  <c r="L628" i="21"/>
  <c r="L620" i="21"/>
  <c r="L612" i="21"/>
  <c r="L604" i="21"/>
  <c r="L596" i="21"/>
  <c r="L588" i="21"/>
  <c r="L580" i="21"/>
  <c r="L572" i="21"/>
  <c r="L790" i="21"/>
  <c r="L782" i="21"/>
  <c r="L774" i="21"/>
  <c r="L766" i="21"/>
  <c r="L758" i="21"/>
  <c r="L750" i="21"/>
  <c r="L1091" i="21"/>
  <c r="L1083" i="21"/>
  <c r="L1075" i="21"/>
  <c r="L139" i="21"/>
  <c r="C139" i="21"/>
  <c r="L131" i="21"/>
  <c r="C131" i="21"/>
  <c r="L123" i="21"/>
  <c r="C123" i="21"/>
  <c r="L115" i="21"/>
  <c r="C115" i="21"/>
  <c r="L107" i="21"/>
  <c r="C107" i="21"/>
  <c r="L99" i="21"/>
  <c r="C99" i="21"/>
  <c r="L91" i="21"/>
  <c r="C91" i="21"/>
  <c r="L83" i="21"/>
  <c r="C83" i="21"/>
  <c r="L75" i="21"/>
  <c r="C75" i="21"/>
  <c r="L67" i="21"/>
  <c r="C67" i="21"/>
  <c r="L59" i="21"/>
  <c r="C59" i="21"/>
  <c r="L51" i="21"/>
  <c r="C51" i="21"/>
  <c r="L43" i="21"/>
  <c r="C43" i="21"/>
  <c r="L35" i="21"/>
  <c r="C35" i="21"/>
  <c r="L27" i="21"/>
  <c r="C27" i="21"/>
  <c r="L19" i="21"/>
  <c r="C19" i="21"/>
  <c r="L11" i="21"/>
  <c r="C11" i="21"/>
  <c r="L3" i="21"/>
  <c r="C3" i="21"/>
  <c r="L408" i="21"/>
  <c r="L400" i="21"/>
  <c r="L392" i="21"/>
  <c r="L384" i="21"/>
  <c r="L376" i="21"/>
  <c r="L739" i="21"/>
  <c r="L731" i="21"/>
  <c r="L723" i="21"/>
  <c r="L715" i="21"/>
  <c r="L707" i="21"/>
  <c r="L699" i="21"/>
  <c r="L691" i="21"/>
  <c r="L683" i="21"/>
  <c r="L675" i="21"/>
  <c r="L667" i="21"/>
  <c r="L659" i="21"/>
  <c r="L651" i="21"/>
  <c r="L643" i="21"/>
  <c r="L635" i="21"/>
  <c r="L627" i="21"/>
  <c r="L619" i="21"/>
  <c r="L611" i="21"/>
  <c r="L603" i="21"/>
  <c r="L595" i="21"/>
  <c r="L587" i="21"/>
  <c r="L579" i="21"/>
  <c r="L571" i="21"/>
  <c r="L789" i="21"/>
  <c r="L781" i="21"/>
  <c r="L773" i="21"/>
  <c r="L765" i="21"/>
  <c r="L757" i="21"/>
  <c r="L749" i="21"/>
  <c r="R809" i="21"/>
  <c r="S809" i="21" s="1"/>
  <c r="R832" i="21"/>
  <c r="S832" i="21" s="1"/>
  <c r="R848" i="21"/>
  <c r="S848" i="21" s="1"/>
  <c r="R816" i="21"/>
  <c r="S816" i="21" s="1"/>
  <c r="R825" i="21"/>
  <c r="S825" i="21" s="1"/>
  <c r="R841" i="21"/>
  <c r="S841" i="21" s="1"/>
  <c r="R858" i="21"/>
  <c r="S858" i="21" s="1"/>
  <c r="R865" i="21"/>
  <c r="S865" i="21" s="1"/>
  <c r="R798" i="21"/>
  <c r="S798" i="21" s="1"/>
  <c r="R807" i="21"/>
  <c r="S807" i="21" s="1"/>
  <c r="R814" i="21"/>
  <c r="S814" i="21" s="1"/>
  <c r="R823" i="21"/>
  <c r="S823" i="21" s="1"/>
  <c r="R830" i="21"/>
  <c r="S830" i="21" s="1"/>
  <c r="R839" i="21"/>
  <c r="S839" i="21" s="1"/>
  <c r="R846" i="21"/>
  <c r="S846" i="21" s="1"/>
  <c r="R856" i="21"/>
  <c r="S856" i="21" s="1"/>
  <c r="R863" i="21"/>
  <c r="S863" i="21" s="1"/>
  <c r="R800" i="21"/>
  <c r="S800" i="21" s="1"/>
  <c r="R796" i="21"/>
  <c r="S796" i="21" s="1"/>
  <c r="R805" i="21"/>
  <c r="S805" i="21" s="1"/>
  <c r="R812" i="21"/>
  <c r="S812" i="21" s="1"/>
  <c r="R821" i="21"/>
  <c r="S821" i="21" s="1"/>
  <c r="R828" i="21"/>
  <c r="S828" i="21" s="1"/>
  <c r="R837" i="21"/>
  <c r="R844" i="21"/>
  <c r="S844" i="21" s="1"/>
  <c r="R854" i="21"/>
  <c r="S854" i="21" s="1"/>
  <c r="R861" i="21"/>
  <c r="S861" i="21" s="1"/>
  <c r="R747" i="21"/>
  <c r="S747" i="21" s="1"/>
  <c r="R755" i="21"/>
  <c r="S755" i="21" s="1"/>
  <c r="R763" i="21"/>
  <c r="S763" i="21" s="1"/>
  <c r="R771" i="21"/>
  <c r="S771" i="21" s="1"/>
  <c r="R779" i="21"/>
  <c r="S779" i="21" s="1"/>
  <c r="R787" i="21"/>
  <c r="S787" i="21" s="1"/>
  <c r="R795" i="21"/>
  <c r="S795" i="21" s="1"/>
  <c r="R577" i="21"/>
  <c r="S577" i="21" s="1"/>
  <c r="R585" i="21"/>
  <c r="S585" i="21" s="1"/>
  <c r="R593" i="21"/>
  <c r="S593" i="21" s="1"/>
  <c r="R601" i="21"/>
  <c r="S601" i="21" s="1"/>
  <c r="R609" i="21"/>
  <c r="S609" i="21" s="1"/>
  <c r="R617" i="21"/>
  <c r="S617" i="21" s="1"/>
  <c r="R625" i="21"/>
  <c r="S625" i="21" s="1"/>
  <c r="R803" i="21"/>
  <c r="S803" i="21" s="1"/>
  <c r="R810" i="21"/>
  <c r="S810" i="21" s="1"/>
  <c r="R819" i="21"/>
  <c r="S819" i="21" s="1"/>
  <c r="R826" i="21"/>
  <c r="S826" i="21" s="1"/>
  <c r="R835" i="21"/>
  <c r="S835" i="21" s="1"/>
  <c r="R842" i="21"/>
  <c r="S842" i="21" s="1"/>
  <c r="R851" i="21"/>
  <c r="S851" i="21" s="1"/>
  <c r="R859" i="21"/>
  <c r="S859" i="21" s="1"/>
  <c r="R801" i="21"/>
  <c r="S801" i="21" s="1"/>
  <c r="R817" i="21"/>
  <c r="S817" i="21" s="1"/>
  <c r="R833" i="21"/>
  <c r="S833" i="21" s="1"/>
  <c r="R840" i="21"/>
  <c r="S840" i="21" s="1"/>
  <c r="R849" i="21"/>
  <c r="S849" i="21" s="1"/>
  <c r="R857" i="21"/>
  <c r="S857" i="21" s="1"/>
  <c r="R866" i="21"/>
  <c r="S866" i="21" s="1"/>
  <c r="R808" i="21"/>
  <c r="S808" i="21" s="1"/>
  <c r="R799" i="21"/>
  <c r="S799" i="21" s="1"/>
  <c r="R806" i="21"/>
  <c r="S806" i="21" s="1"/>
  <c r="R815" i="21"/>
  <c r="S815" i="21" s="1"/>
  <c r="R822" i="21"/>
  <c r="S822" i="21" s="1"/>
  <c r="R831" i="21"/>
  <c r="S831" i="21" s="1"/>
  <c r="R838" i="21"/>
  <c r="S838" i="21" s="1"/>
  <c r="R847" i="21"/>
  <c r="S847" i="21" s="1"/>
  <c r="R855" i="21"/>
  <c r="S855" i="21" s="1"/>
  <c r="R864" i="21"/>
  <c r="S864" i="21" s="1"/>
  <c r="R824" i="21"/>
  <c r="S824" i="21" s="1"/>
  <c r="R797" i="21"/>
  <c r="S797" i="21" s="1"/>
  <c r="R804" i="21"/>
  <c r="S804" i="21" s="1"/>
  <c r="R813" i="21"/>
  <c r="S813" i="21" s="1"/>
  <c r="R820" i="21"/>
  <c r="S820" i="21" s="1"/>
  <c r="R829" i="21"/>
  <c r="S829" i="21" s="1"/>
  <c r="R836" i="21"/>
  <c r="S836" i="21" s="1"/>
  <c r="R845" i="21"/>
  <c r="S845" i="21" s="1"/>
  <c r="R852" i="21"/>
  <c r="S852" i="21" s="1"/>
  <c r="R862" i="21"/>
  <c r="S862" i="21" s="1"/>
  <c r="R802" i="21"/>
  <c r="S802" i="21" s="1"/>
  <c r="R811" i="21"/>
  <c r="S811" i="21" s="1"/>
  <c r="R818" i="21"/>
  <c r="S818" i="21" s="1"/>
  <c r="R827" i="21"/>
  <c r="S827" i="21" s="1"/>
  <c r="R834" i="21"/>
  <c r="S834" i="21" s="1"/>
  <c r="R843" i="21"/>
  <c r="S843" i="21" s="1"/>
  <c r="R850" i="21"/>
  <c r="S850" i="21" s="1"/>
  <c r="R860" i="21"/>
  <c r="S860" i="21" s="1"/>
  <c r="R633" i="21"/>
  <c r="S633" i="21" s="1"/>
  <c r="R641" i="21"/>
  <c r="S641" i="21" s="1"/>
  <c r="R649" i="21"/>
  <c r="S649" i="21" s="1"/>
  <c r="R657" i="21"/>
  <c r="S657" i="21" s="1"/>
  <c r="R665" i="21"/>
  <c r="S665" i="21" s="1"/>
  <c r="K1171" i="21"/>
  <c r="C1171" i="21" s="1"/>
  <c r="K1163" i="21"/>
  <c r="C1163" i="21" s="1"/>
  <c r="K1155" i="21"/>
  <c r="C1155" i="21" s="1"/>
  <c r="K1147" i="21"/>
  <c r="C1147" i="21" s="1"/>
  <c r="K1139" i="21"/>
  <c r="C1139" i="21" s="1"/>
  <c r="K1131" i="21"/>
  <c r="C1131" i="21" s="1"/>
  <c r="K1123" i="21"/>
  <c r="C1123" i="21" s="1"/>
  <c r="K1114" i="21"/>
  <c r="C1114" i="21" s="1"/>
  <c r="K1106" i="21"/>
  <c r="C1106" i="21" s="1"/>
  <c r="K1098" i="21"/>
  <c r="C1098" i="21" s="1"/>
  <c r="K1085" i="21"/>
  <c r="C1085" i="21" s="1"/>
  <c r="K1077" i="21"/>
  <c r="C1077" i="21" s="1"/>
  <c r="K1069" i="21"/>
  <c r="C1069" i="21" s="1"/>
  <c r="K1061" i="21"/>
  <c r="C1061" i="21" s="1"/>
  <c r="K1053" i="21"/>
  <c r="C1053" i="21" s="1"/>
  <c r="K1045" i="21"/>
  <c r="C1045" i="21" s="1"/>
  <c r="K1037" i="21"/>
  <c r="C1037" i="21" s="1"/>
  <c r="K1028" i="21"/>
  <c r="C1028" i="21" s="1"/>
  <c r="K1010" i="21"/>
  <c r="C1010" i="21" s="1"/>
  <c r="K983" i="21"/>
  <c r="C983" i="21" s="1"/>
  <c r="K974" i="21"/>
  <c r="C974" i="21" s="1"/>
  <c r="K964" i="21"/>
  <c r="C964" i="21" s="1"/>
  <c r="K946" i="21"/>
  <c r="C946" i="21" s="1"/>
  <c r="K927" i="21"/>
  <c r="C927" i="21" s="1"/>
  <c r="K903" i="21"/>
  <c r="C903" i="21" s="1"/>
  <c r="K890" i="21"/>
  <c r="C890" i="21" s="1"/>
  <c r="K455" i="21"/>
  <c r="C455" i="21" s="1"/>
  <c r="K934" i="21"/>
  <c r="C934" i="21" s="1"/>
  <c r="K926" i="21"/>
  <c r="C926" i="21" s="1"/>
  <c r="K918" i="21"/>
  <c r="C918" i="21" s="1"/>
  <c r="K1170" i="21"/>
  <c r="C1170" i="21" s="1"/>
  <c r="K1162" i="21"/>
  <c r="C1162" i="21" s="1"/>
  <c r="K1154" i="21"/>
  <c r="C1154" i="21" s="1"/>
  <c r="K1146" i="21"/>
  <c r="C1146" i="21" s="1"/>
  <c r="K1138" i="21"/>
  <c r="C1138" i="21" s="1"/>
  <c r="K1130" i="21"/>
  <c r="C1130" i="21" s="1"/>
  <c r="K1122" i="21"/>
  <c r="C1122" i="21" s="1"/>
  <c r="K1113" i="21"/>
  <c r="C1113" i="21" s="1"/>
  <c r="K1105" i="21"/>
  <c r="C1105" i="21" s="1"/>
  <c r="K1097" i="21"/>
  <c r="C1097" i="21" s="1"/>
  <c r="K1018" i="21"/>
  <c r="C1018" i="21" s="1"/>
  <c r="K991" i="21"/>
  <c r="C991" i="21" s="1"/>
  <c r="K982" i="21"/>
  <c r="C982" i="21" s="1"/>
  <c r="K954" i="21"/>
  <c r="C954" i="21" s="1"/>
  <c r="K914" i="21"/>
  <c r="C914" i="21" s="1"/>
  <c r="K900" i="21"/>
  <c r="C900" i="21" s="1"/>
  <c r="K566" i="21"/>
  <c r="C566" i="21" s="1"/>
  <c r="K553" i="21"/>
  <c r="C553" i="21" s="1"/>
  <c r="K534" i="21"/>
  <c r="C534" i="21" s="1"/>
  <c r="K451" i="21"/>
  <c r="C451" i="21" s="1"/>
  <c r="K257" i="21"/>
  <c r="K224" i="21"/>
  <c r="K193" i="21"/>
  <c r="K128" i="21"/>
  <c r="K64" i="21"/>
  <c r="K1029" i="21"/>
  <c r="C1029" i="21" s="1"/>
  <c r="K1021" i="21"/>
  <c r="C1021" i="21" s="1"/>
  <c r="K1013" i="21"/>
  <c r="C1013" i="21" s="1"/>
  <c r="K1005" i="21"/>
  <c r="C1005" i="21" s="1"/>
  <c r="K997" i="21"/>
  <c r="C997" i="21" s="1"/>
  <c r="K989" i="21"/>
  <c r="C989" i="21" s="1"/>
  <c r="K981" i="21"/>
  <c r="C981" i="21" s="1"/>
  <c r="K973" i="21"/>
  <c r="C973" i="21" s="1"/>
  <c r="K965" i="21"/>
  <c r="C965" i="21" s="1"/>
  <c r="K957" i="21"/>
  <c r="C957" i="21" s="1"/>
  <c r="K949" i="21"/>
  <c r="C949" i="21" s="1"/>
  <c r="K941" i="21"/>
  <c r="C941" i="21" s="1"/>
  <c r="K933" i="21"/>
  <c r="C933" i="21" s="1"/>
  <c r="K1026" i="21"/>
  <c r="C1026" i="21" s="1"/>
  <c r="K990" i="21"/>
  <c r="C990" i="21" s="1"/>
  <c r="K962" i="21"/>
  <c r="C962" i="21" s="1"/>
  <c r="K874" i="21"/>
  <c r="C874" i="21" s="1"/>
  <c r="K563" i="21"/>
  <c r="C563" i="21" s="1"/>
  <c r="K510" i="21"/>
  <c r="C510" i="21" s="1"/>
  <c r="K463" i="21"/>
  <c r="C463" i="21" s="1"/>
  <c r="K539" i="21"/>
  <c r="C539" i="21" s="1"/>
  <c r="K531" i="21"/>
  <c r="C531" i="21" s="1"/>
  <c r="K1176" i="21"/>
  <c r="C1176" i="21" s="1"/>
  <c r="K1168" i="21"/>
  <c r="C1168" i="21" s="1"/>
  <c r="K1160" i="21"/>
  <c r="C1160" i="21" s="1"/>
  <c r="K1152" i="21"/>
  <c r="C1152" i="21" s="1"/>
  <c r="K1144" i="21"/>
  <c r="C1144" i="21" s="1"/>
  <c r="K1136" i="21"/>
  <c r="C1136" i="21" s="1"/>
  <c r="K1128" i="21"/>
  <c r="C1128" i="21" s="1"/>
  <c r="K1120" i="21"/>
  <c r="C1120" i="21" s="1"/>
  <c r="K1111" i="21"/>
  <c r="C1111" i="21" s="1"/>
  <c r="K1103" i="21"/>
  <c r="C1103" i="21" s="1"/>
  <c r="K1095" i="21"/>
  <c r="C1095" i="21" s="1"/>
  <c r="K1090" i="21"/>
  <c r="C1090" i="21" s="1"/>
  <c r="K1082" i="21"/>
  <c r="C1082" i="21" s="1"/>
  <c r="K1074" i="21"/>
  <c r="C1074" i="21" s="1"/>
  <c r="K1066" i="21"/>
  <c r="C1066" i="21" s="1"/>
  <c r="K1058" i="21"/>
  <c r="C1058" i="21" s="1"/>
  <c r="K1050" i="21"/>
  <c r="C1050" i="21" s="1"/>
  <c r="K1042" i="21"/>
  <c r="C1042" i="21" s="1"/>
  <c r="K1034" i="21"/>
  <c r="C1034" i="21" s="1"/>
  <c r="K1007" i="21"/>
  <c r="C1007" i="21" s="1"/>
  <c r="K998" i="21"/>
  <c r="C998" i="21" s="1"/>
  <c r="K970" i="21"/>
  <c r="C970" i="21" s="1"/>
  <c r="K943" i="21"/>
  <c r="C943" i="21" s="1"/>
  <c r="K932" i="21"/>
  <c r="C932" i="21" s="1"/>
  <c r="K922" i="21"/>
  <c r="C922" i="21" s="1"/>
  <c r="K911" i="21"/>
  <c r="C911" i="21" s="1"/>
  <c r="K898" i="21"/>
  <c r="C898" i="21" s="1"/>
  <c r="K216" i="21"/>
  <c r="K185" i="21"/>
  <c r="K88" i="21"/>
  <c r="K24" i="21"/>
  <c r="K1175" i="21"/>
  <c r="C1175" i="21" s="1"/>
  <c r="K1167" i="21"/>
  <c r="C1167" i="21" s="1"/>
  <c r="K1159" i="21"/>
  <c r="C1159" i="21" s="1"/>
  <c r="K1151" i="21"/>
  <c r="C1151" i="21" s="1"/>
  <c r="K1143" i="21"/>
  <c r="C1143" i="21" s="1"/>
  <c r="K1135" i="21"/>
  <c r="C1135" i="21" s="1"/>
  <c r="K1127" i="21"/>
  <c r="C1127" i="21" s="1"/>
  <c r="K1118" i="21"/>
  <c r="C1118" i="21" s="1"/>
  <c r="K1110" i="21"/>
  <c r="C1110" i="21" s="1"/>
  <c r="K1102" i="21"/>
  <c r="C1102" i="21" s="1"/>
  <c r="K1094" i="21"/>
  <c r="C1094" i="21" s="1"/>
  <c r="K1089" i="21"/>
  <c r="C1089" i="21" s="1"/>
  <c r="K1081" i="21"/>
  <c r="C1081" i="21" s="1"/>
  <c r="K1073" i="21"/>
  <c r="C1073" i="21" s="1"/>
  <c r="K1065" i="21"/>
  <c r="C1065" i="21" s="1"/>
  <c r="K1057" i="21"/>
  <c r="C1057" i="21" s="1"/>
  <c r="K1049" i="21"/>
  <c r="C1049" i="21" s="1"/>
  <c r="K1041" i="21"/>
  <c r="C1041" i="21" s="1"/>
  <c r="K1015" i="21"/>
  <c r="C1015" i="21" s="1"/>
  <c r="K1006" i="21"/>
  <c r="C1006" i="21" s="1"/>
  <c r="K996" i="21"/>
  <c r="C996" i="21" s="1"/>
  <c r="K978" i="21"/>
  <c r="C978" i="21" s="1"/>
  <c r="K951" i="21"/>
  <c r="C951" i="21" s="1"/>
  <c r="K942" i="21"/>
  <c r="C942" i="21" s="1"/>
  <c r="K871" i="21"/>
  <c r="C871" i="21" s="1"/>
  <c r="K561" i="21"/>
  <c r="C561" i="21" s="1"/>
  <c r="K240" i="21"/>
  <c r="K545" i="21"/>
  <c r="C545" i="21" s="1"/>
  <c r="K537" i="21"/>
  <c r="C537" i="21" s="1"/>
  <c r="K529" i="21"/>
  <c r="C529" i="21" s="1"/>
  <c r="K521" i="21"/>
  <c r="C521" i="21" s="1"/>
  <c r="K513" i="21"/>
  <c r="C513" i="21" s="1"/>
  <c r="K488" i="21"/>
  <c r="C488" i="21" s="1"/>
  <c r="K503" i="21"/>
  <c r="C503" i="21" s="1"/>
  <c r="K499" i="21"/>
  <c r="C499" i="21" s="1"/>
  <c r="K495" i="21"/>
  <c r="C495" i="21" s="1"/>
  <c r="K472" i="21"/>
  <c r="C472" i="21" s="1"/>
  <c r="K446" i="21"/>
  <c r="C446" i="21" s="1"/>
  <c r="K440" i="21"/>
  <c r="C440" i="21" s="1"/>
  <c r="K464" i="21"/>
  <c r="C464" i="21" s="1"/>
  <c r="K460" i="21"/>
  <c r="C460" i="21" s="1"/>
  <c r="K428" i="21"/>
  <c r="C428" i="21" s="1"/>
  <c r="K452" i="21"/>
  <c r="C452" i="21" s="1"/>
  <c r="K250" i="21"/>
  <c r="K260" i="21"/>
  <c r="K243" i="21"/>
  <c r="K235" i="21"/>
  <c r="K227" i="21"/>
  <c r="K219" i="21"/>
  <c r="K211" i="21"/>
  <c r="K204" i="21"/>
  <c r="K196" i="21"/>
  <c r="K188" i="21"/>
  <c r="K180" i="21"/>
  <c r="K172" i="21"/>
  <c r="K163" i="21"/>
  <c r="K155" i="21"/>
  <c r="K147" i="21"/>
  <c r="K1174" i="21"/>
  <c r="C1174" i="21" s="1"/>
  <c r="K1166" i="21"/>
  <c r="C1166" i="21" s="1"/>
  <c r="K1158" i="21"/>
  <c r="C1158" i="21" s="1"/>
  <c r="K1150" i="21"/>
  <c r="C1150" i="21" s="1"/>
  <c r="K1142" i="21"/>
  <c r="C1142" i="21" s="1"/>
  <c r="K1134" i="21"/>
  <c r="C1134" i="21" s="1"/>
  <c r="K1126" i="21"/>
  <c r="C1126" i="21" s="1"/>
  <c r="K1117" i="21"/>
  <c r="C1117" i="21" s="1"/>
  <c r="K1109" i="21"/>
  <c r="C1109" i="21" s="1"/>
  <c r="K1101" i="21"/>
  <c r="C1101" i="21" s="1"/>
  <c r="K1093" i="21"/>
  <c r="C1093" i="21" s="1"/>
  <c r="K1014" i="21"/>
  <c r="C1014" i="21" s="1"/>
  <c r="K986" i="21"/>
  <c r="C986" i="21" s="1"/>
  <c r="K950" i="21"/>
  <c r="C950" i="21" s="1"/>
  <c r="K930" i="21"/>
  <c r="C930" i="21" s="1"/>
  <c r="K882" i="21"/>
  <c r="C882" i="21" s="1"/>
  <c r="K486" i="21"/>
  <c r="C486" i="21" s="1"/>
  <c r="K208" i="21"/>
  <c r="K177" i="21"/>
  <c r="K1173" i="21"/>
  <c r="C1173" i="21" s="1"/>
  <c r="K1165" i="21"/>
  <c r="C1165" i="21" s="1"/>
  <c r="K1157" i="21"/>
  <c r="C1157" i="21" s="1"/>
  <c r="K1149" i="21"/>
  <c r="C1149" i="21" s="1"/>
  <c r="K1141" i="21"/>
  <c r="C1141" i="21" s="1"/>
  <c r="K1133" i="21"/>
  <c r="C1133" i="21" s="1"/>
  <c r="K1116" i="21"/>
  <c r="C1116" i="21" s="1"/>
  <c r="K1079" i="21"/>
  <c r="C1079" i="21" s="1"/>
  <c r="K1022" i="21"/>
  <c r="C1022" i="21" s="1"/>
  <c r="K994" i="21"/>
  <c r="C994" i="21" s="1"/>
  <c r="K958" i="21"/>
  <c r="C958" i="21" s="1"/>
  <c r="K906" i="21"/>
  <c r="C906" i="21" s="1"/>
  <c r="K892" i="21"/>
  <c r="C892" i="21" s="1"/>
  <c r="K1172" i="21"/>
  <c r="C1172" i="21" s="1"/>
  <c r="K1164" i="21"/>
  <c r="C1164" i="21" s="1"/>
  <c r="K1156" i="21"/>
  <c r="C1156" i="21" s="1"/>
  <c r="K1148" i="21"/>
  <c r="C1148" i="21" s="1"/>
  <c r="K1140" i="21"/>
  <c r="C1140" i="21" s="1"/>
  <c r="K1132" i="21"/>
  <c r="C1132" i="21" s="1"/>
  <c r="K1124" i="21"/>
  <c r="C1124" i="21" s="1"/>
  <c r="K1115" i="21"/>
  <c r="C1115" i="21" s="1"/>
  <c r="K1107" i="21"/>
  <c r="C1107" i="21" s="1"/>
  <c r="K1099" i="21"/>
  <c r="C1099" i="21" s="1"/>
  <c r="K1086" i="21"/>
  <c r="C1086" i="21" s="1"/>
  <c r="K1078" i="21"/>
  <c r="C1078" i="21" s="1"/>
  <c r="K1070" i="21"/>
  <c r="C1070" i="21" s="1"/>
  <c r="K1062" i="21"/>
  <c r="C1062" i="21" s="1"/>
  <c r="K1054" i="21"/>
  <c r="C1054" i="21" s="1"/>
  <c r="K1046" i="21"/>
  <c r="C1046" i="21" s="1"/>
  <c r="K1038" i="21"/>
  <c r="C1038" i="21" s="1"/>
  <c r="K1030" i="21"/>
  <c r="C1030" i="21" s="1"/>
  <c r="K1002" i="21"/>
  <c r="C1002" i="21" s="1"/>
  <c r="K966" i="21"/>
  <c r="C966" i="21" s="1"/>
  <c r="K938" i="21"/>
  <c r="C938" i="21" s="1"/>
  <c r="K569" i="21"/>
  <c r="C569" i="21" s="1"/>
  <c r="C787" i="21" l="1"/>
  <c r="C795" i="21"/>
  <c r="C577" i="21"/>
  <c r="C585" i="21"/>
  <c r="C593" i="21"/>
  <c r="C601" i="21"/>
  <c r="C609" i="21"/>
  <c r="C617" i="21"/>
  <c r="C625" i="21"/>
  <c r="C633" i="21"/>
  <c r="C747" i="21"/>
  <c r="C641" i="21"/>
  <c r="C649" i="21"/>
  <c r="C755" i="21"/>
  <c r="C657" i="21"/>
  <c r="C763" i="21"/>
  <c r="C665" i="21"/>
  <c r="S837" i="21"/>
  <c r="C837" i="21"/>
  <c r="C771" i="21"/>
  <c r="C779" i="21"/>
  <c r="L239" i="21"/>
  <c r="C259" i="21"/>
  <c r="C256" i="21"/>
  <c r="L242" i="21"/>
  <c r="L221" i="21"/>
  <c r="C246" i="21"/>
  <c r="C263" i="21"/>
  <c r="C249" i="21"/>
  <c r="C254" i="21"/>
  <c r="C236" i="21"/>
  <c r="C244" i="21"/>
  <c r="L255" i="21"/>
  <c r="C225" i="21"/>
  <c r="C247" i="21"/>
  <c r="C253" i="21"/>
  <c r="L233" i="21"/>
  <c r="L245" i="21"/>
  <c r="C241" i="21"/>
  <c r="C261" i="21"/>
  <c r="L252" i="21"/>
  <c r="C262" i="21"/>
  <c r="C220" i="21"/>
  <c r="C207" i="21"/>
  <c r="C232" i="21"/>
  <c r="L258" i="21"/>
  <c r="C237" i="21"/>
  <c r="C214" i="21"/>
  <c r="C215" i="21"/>
  <c r="C228" i="21"/>
  <c r="C251" i="21"/>
  <c r="C248" i="21"/>
  <c r="C226" i="21"/>
  <c r="L217" i="21"/>
  <c r="L218" i="21"/>
  <c r="C229" i="21"/>
  <c r="C238" i="21"/>
  <c r="C213" i="21"/>
  <c r="C230" i="21"/>
  <c r="C231" i="21"/>
  <c r="C209" i="21"/>
  <c r="C212" i="21"/>
  <c r="C210" i="21"/>
  <c r="L264" i="21"/>
  <c r="C222" i="21"/>
  <c r="C223" i="21"/>
  <c r="L265" i="21"/>
  <c r="C234" i="21"/>
  <c r="L1054" i="21"/>
  <c r="L882" i="21"/>
  <c r="L561" i="21"/>
  <c r="L1050" i="21"/>
  <c r="L1176" i="21"/>
  <c r="L900" i="21"/>
  <c r="L918" i="21"/>
  <c r="L1131" i="21"/>
  <c r="L569" i="21"/>
  <c r="L1062" i="21"/>
  <c r="L1132" i="21"/>
  <c r="L906" i="21"/>
  <c r="L1149" i="21"/>
  <c r="L930" i="21"/>
  <c r="L1126" i="21"/>
  <c r="L155" i="21"/>
  <c r="C155" i="21"/>
  <c r="L219" i="21"/>
  <c r="C219" i="21"/>
  <c r="L460" i="21"/>
  <c r="L488" i="21"/>
  <c r="L871" i="21"/>
  <c r="L1049" i="21"/>
  <c r="L1110" i="21"/>
  <c r="L1175" i="21"/>
  <c r="L932" i="21"/>
  <c r="L1058" i="21"/>
  <c r="L1120" i="21"/>
  <c r="L531" i="21"/>
  <c r="L1026" i="21"/>
  <c r="L989" i="21"/>
  <c r="L193" i="21"/>
  <c r="C193" i="21"/>
  <c r="L914" i="21"/>
  <c r="L1122" i="21"/>
  <c r="L926" i="21"/>
  <c r="L974" i="21"/>
  <c r="L1069" i="21"/>
  <c r="L1139" i="21"/>
  <c r="L1124" i="21"/>
  <c r="L1141" i="21"/>
  <c r="L428" i="21"/>
  <c r="L1102" i="21"/>
  <c r="L938" i="21"/>
  <c r="L1140" i="21"/>
  <c r="L1157" i="21"/>
  <c r="L163" i="21"/>
  <c r="C163" i="21"/>
  <c r="L227" i="21"/>
  <c r="C227" i="21"/>
  <c r="L513" i="21"/>
  <c r="L1057" i="21"/>
  <c r="L24" i="21"/>
  <c r="C24" i="21"/>
  <c r="L1128" i="21"/>
  <c r="L933" i="21"/>
  <c r="L224" i="21"/>
  <c r="C224" i="21"/>
  <c r="L934" i="21"/>
  <c r="L1147" i="21"/>
  <c r="L147" i="21"/>
  <c r="C147" i="21"/>
  <c r="L1041" i="21"/>
  <c r="L922" i="21"/>
  <c r="L990" i="21"/>
  <c r="L981" i="21"/>
  <c r="L1113" i="21"/>
  <c r="L964" i="21"/>
  <c r="L1061" i="21"/>
  <c r="L1070" i="21"/>
  <c r="L958" i="21"/>
  <c r="L950" i="21"/>
  <c r="L1134" i="21"/>
  <c r="L464" i="21"/>
  <c r="L942" i="21"/>
  <c r="L1118" i="21"/>
  <c r="L943" i="21"/>
  <c r="L1066" i="21"/>
  <c r="L539" i="21"/>
  <c r="L997" i="21"/>
  <c r="L954" i="21"/>
  <c r="L1130" i="21"/>
  <c r="L983" i="21"/>
  <c r="L1077" i="21"/>
  <c r="L966" i="21"/>
  <c r="L1078" i="21"/>
  <c r="L1148" i="21"/>
  <c r="L994" i="21"/>
  <c r="L1165" i="21"/>
  <c r="L986" i="21"/>
  <c r="L1142" i="21"/>
  <c r="L172" i="21"/>
  <c r="C172" i="21"/>
  <c r="L235" i="21"/>
  <c r="C235" i="21"/>
  <c r="L440" i="21"/>
  <c r="L521" i="21"/>
  <c r="L951" i="21"/>
  <c r="L1065" i="21"/>
  <c r="L1127" i="21"/>
  <c r="L88" i="21"/>
  <c r="C88" i="21"/>
  <c r="L970" i="21"/>
  <c r="L1074" i="21"/>
  <c r="L1136" i="21"/>
  <c r="L463" i="21"/>
  <c r="L941" i="21"/>
  <c r="L1005" i="21"/>
  <c r="L257" i="21"/>
  <c r="C257" i="21"/>
  <c r="L982" i="21"/>
  <c r="L1138" i="21"/>
  <c r="L455" i="21"/>
  <c r="L1010" i="21"/>
  <c r="L1085" i="21"/>
  <c r="L1155" i="21"/>
  <c r="L1086" i="21"/>
  <c r="L1173" i="21"/>
  <c r="L180" i="21"/>
  <c r="C180" i="21"/>
  <c r="L243" i="21"/>
  <c r="C243" i="21"/>
  <c r="L529" i="21"/>
  <c r="L1073" i="21"/>
  <c r="L998" i="21"/>
  <c r="L1082" i="21"/>
  <c r="L510" i="21"/>
  <c r="L949" i="21"/>
  <c r="L451" i="21"/>
  <c r="L991" i="21"/>
  <c r="L1098" i="21"/>
  <c r="L1030" i="21"/>
  <c r="L1099" i="21"/>
  <c r="L1164" i="21"/>
  <c r="L1079" i="21"/>
  <c r="L177" i="21"/>
  <c r="C177" i="21"/>
  <c r="L1093" i="21"/>
  <c r="L1158" i="21"/>
  <c r="L188" i="21"/>
  <c r="C188" i="21"/>
  <c r="L260" i="21"/>
  <c r="C260" i="21"/>
  <c r="L472" i="21"/>
  <c r="L537" i="21"/>
  <c r="L996" i="21"/>
  <c r="L1081" i="21"/>
  <c r="L1143" i="21"/>
  <c r="L216" i="21"/>
  <c r="C216" i="21"/>
  <c r="L1007" i="21"/>
  <c r="L1090" i="21"/>
  <c r="L1152" i="21"/>
  <c r="L563" i="21"/>
  <c r="L957" i="21"/>
  <c r="L1021" i="21"/>
  <c r="L534" i="21"/>
  <c r="L1018" i="21"/>
  <c r="L1154" i="21"/>
  <c r="L903" i="21"/>
  <c r="L1037" i="21"/>
  <c r="L1106" i="21"/>
  <c r="L1171" i="21"/>
  <c r="L1002" i="21"/>
  <c r="L1156" i="21"/>
  <c r="L1022" i="21"/>
  <c r="L1014" i="21"/>
  <c r="L1150" i="21"/>
  <c r="L446" i="21"/>
  <c r="L978" i="21"/>
  <c r="L1135" i="21"/>
  <c r="L185" i="21"/>
  <c r="C185" i="21"/>
  <c r="L1144" i="21"/>
  <c r="L1013" i="21"/>
  <c r="L1146" i="21"/>
  <c r="L890" i="21"/>
  <c r="L1028" i="21"/>
  <c r="L1163" i="21"/>
  <c r="L1038" i="21"/>
  <c r="L1172" i="21"/>
  <c r="L1116" i="21"/>
  <c r="L1101" i="21"/>
  <c r="L196" i="21"/>
  <c r="C196" i="21"/>
  <c r="L250" i="21"/>
  <c r="C250" i="21"/>
  <c r="L1006" i="21"/>
  <c r="L1151" i="21"/>
  <c r="L898" i="21"/>
  <c r="L1034" i="21"/>
  <c r="L1160" i="21"/>
  <c r="L874" i="21"/>
  <c r="L1029" i="21"/>
  <c r="L553" i="21"/>
  <c r="L1097" i="21"/>
  <c r="L1162" i="21"/>
  <c r="L927" i="21"/>
  <c r="L1045" i="21"/>
  <c r="L1114" i="21"/>
  <c r="L1107" i="21"/>
  <c r="L208" i="21"/>
  <c r="C208" i="21"/>
  <c r="L1166" i="21"/>
  <c r="L495" i="21"/>
  <c r="L545" i="21"/>
  <c r="L1089" i="21"/>
  <c r="L1095" i="21"/>
  <c r="L965" i="21"/>
  <c r="L1046" i="21"/>
  <c r="L1115" i="21"/>
  <c r="L1133" i="21"/>
  <c r="L486" i="21"/>
  <c r="L1109" i="21"/>
  <c r="L1174" i="21"/>
  <c r="L204" i="21"/>
  <c r="C204" i="21"/>
  <c r="L452" i="21"/>
  <c r="L499" i="21"/>
  <c r="L240" i="21"/>
  <c r="C240" i="21"/>
  <c r="L1015" i="21"/>
  <c r="L1094" i="21"/>
  <c r="L1159" i="21"/>
  <c r="L911" i="21"/>
  <c r="L1042" i="21"/>
  <c r="L1103" i="21"/>
  <c r="L1168" i="21"/>
  <c r="L962" i="21"/>
  <c r="L973" i="21"/>
  <c r="L64" i="21"/>
  <c r="C64" i="21"/>
  <c r="L566" i="21"/>
  <c r="L1105" i="21"/>
  <c r="L1170" i="21"/>
  <c r="L946" i="21"/>
  <c r="L1053" i="21"/>
  <c r="L1123" i="21"/>
  <c r="L892" i="21"/>
  <c r="L1117" i="21"/>
  <c r="L211" i="21"/>
  <c r="C211" i="21"/>
  <c r="L503" i="21"/>
  <c r="L1167" i="21"/>
  <c r="L1111" i="21"/>
  <c r="L128" i="21"/>
  <c r="C128" i="21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2" i="8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2" i="8"/>
  <c r="J829" i="21" l="1"/>
  <c r="J812" i="21"/>
  <c r="J827" i="21"/>
  <c r="J840" i="21"/>
  <c r="J851" i="21"/>
  <c r="J828" i="21"/>
  <c r="J864" i="21"/>
  <c r="J848" i="21"/>
  <c r="J806" i="21"/>
  <c r="J814" i="21"/>
  <c r="K814" i="21" s="1"/>
  <c r="C814" i="21" s="1"/>
  <c r="J823" i="21"/>
  <c r="K823" i="21" s="1"/>
  <c r="C823" i="21" s="1"/>
  <c r="J822" i="21"/>
  <c r="J816" i="21"/>
  <c r="J831" i="21"/>
  <c r="J863" i="21"/>
  <c r="J801" i="21"/>
  <c r="J819" i="21"/>
  <c r="J845" i="21"/>
  <c r="J821" i="21"/>
  <c r="J834" i="21"/>
  <c r="J820" i="21"/>
  <c r="J825" i="21"/>
  <c r="J799" i="21"/>
  <c r="J826" i="21"/>
  <c r="K826" i="21" s="1"/>
  <c r="C826" i="21" s="1"/>
  <c r="J857" i="21"/>
  <c r="J815" i="21"/>
  <c r="K815" i="21" s="1"/>
  <c r="C815" i="21" s="1"/>
  <c r="J839" i="21"/>
  <c r="J852" i="21"/>
  <c r="J849" i="21"/>
  <c r="J850" i="21"/>
  <c r="J856" i="21"/>
  <c r="K856" i="21" s="1"/>
  <c r="C856" i="21" s="1"/>
  <c r="J836" i="21"/>
  <c r="J796" i="21"/>
  <c r="K796" i="21" s="1"/>
  <c r="C796" i="21" s="1"/>
  <c r="J842" i="21"/>
  <c r="J807" i="21"/>
  <c r="J844" i="21"/>
  <c r="J817" i="21"/>
  <c r="J800" i="21"/>
  <c r="J824" i="21"/>
  <c r="J865" i="21"/>
  <c r="J855" i="21"/>
  <c r="J866" i="21"/>
  <c r="J810" i="21"/>
  <c r="J835" i="21"/>
  <c r="J862" i="21"/>
  <c r="J843" i="21"/>
  <c r="K843" i="21" s="1"/>
  <c r="C843" i="21" s="1"/>
  <c r="J833" i="21"/>
  <c r="J830" i="21"/>
  <c r="J859" i="21"/>
  <c r="J804" i="21"/>
  <c r="K804" i="21" s="1"/>
  <c r="C804" i="21" s="1"/>
  <c r="J797" i="21"/>
  <c r="J805" i="21"/>
  <c r="J818" i="21"/>
  <c r="J847" i="21"/>
  <c r="J860" i="21"/>
  <c r="J858" i="21"/>
  <c r="K858" i="21" s="1"/>
  <c r="C858" i="21" s="1"/>
  <c r="J813" i="21"/>
  <c r="J841" i="21"/>
  <c r="J838" i="21"/>
  <c r="J802" i="21"/>
  <c r="J798" i="21"/>
  <c r="J803" i="21"/>
  <c r="J861" i="21"/>
  <c r="J854" i="21"/>
  <c r="J846" i="21"/>
  <c r="J809" i="21"/>
  <c r="K809" i="21" s="1"/>
  <c r="C809" i="21" s="1"/>
  <c r="J832" i="21"/>
  <c r="J808" i="21"/>
  <c r="J811" i="21"/>
  <c r="L858" i="21" l="1"/>
  <c r="L826" i="21"/>
  <c r="L809" i="21"/>
  <c r="L856" i="21"/>
  <c r="L843" i="21"/>
  <c r="L823" i="21"/>
  <c r="L804" i="21"/>
  <c r="L815" i="21"/>
  <c r="L814" i="21"/>
  <c r="L796" i="21"/>
  <c r="K831" i="21"/>
  <c r="C831" i="21" s="1"/>
  <c r="K832" i="21"/>
  <c r="C832" i="21" s="1"/>
  <c r="K799" i="21"/>
  <c r="C799" i="21" s="1"/>
  <c r="K841" i="21"/>
  <c r="C841" i="21" s="1"/>
  <c r="K818" i="21"/>
  <c r="C818" i="21" s="1"/>
  <c r="K830" i="21"/>
  <c r="C830" i="21" s="1"/>
  <c r="K866" i="21"/>
  <c r="C866" i="21" s="1"/>
  <c r="K807" i="21"/>
  <c r="C807" i="21" s="1"/>
  <c r="K850" i="21"/>
  <c r="C850" i="21" s="1"/>
  <c r="K825" i="21"/>
  <c r="C825" i="21" s="1"/>
  <c r="K828" i="21"/>
  <c r="C828" i="21" s="1"/>
  <c r="K859" i="21"/>
  <c r="C859" i="21" s="1"/>
  <c r="K849" i="21"/>
  <c r="C849" i="21" s="1"/>
  <c r="K801" i="21"/>
  <c r="C801" i="21" s="1"/>
  <c r="K851" i="21"/>
  <c r="C851" i="21" s="1"/>
  <c r="K813" i="21"/>
  <c r="C813" i="21" s="1"/>
  <c r="K833" i="21"/>
  <c r="C833" i="21" s="1"/>
  <c r="K855" i="21"/>
  <c r="C855" i="21" s="1"/>
  <c r="K798" i="21"/>
  <c r="C798" i="21" s="1"/>
  <c r="K865" i="21"/>
  <c r="C865" i="21" s="1"/>
  <c r="K852" i="21"/>
  <c r="C852" i="21" s="1"/>
  <c r="K840" i="21"/>
  <c r="C840" i="21" s="1"/>
  <c r="K810" i="21"/>
  <c r="C810" i="21" s="1"/>
  <c r="K834" i="21"/>
  <c r="C834" i="21" s="1"/>
  <c r="K827" i="21"/>
  <c r="C827" i="21" s="1"/>
  <c r="K847" i="21"/>
  <c r="C847" i="21" s="1"/>
  <c r="K864" i="21"/>
  <c r="C864" i="21" s="1"/>
  <c r="K839" i="21"/>
  <c r="C839" i="21" s="1"/>
  <c r="K862" i="21"/>
  <c r="C862" i="21" s="1"/>
  <c r="K821" i="21"/>
  <c r="C821" i="21" s="1"/>
  <c r="K812" i="21"/>
  <c r="C812" i="21" s="1"/>
  <c r="K845" i="21"/>
  <c r="C845" i="21" s="1"/>
  <c r="K806" i="21"/>
  <c r="C806" i="21" s="1"/>
  <c r="K829" i="21"/>
  <c r="C829" i="21" s="1"/>
  <c r="K844" i="21"/>
  <c r="C844" i="21" s="1"/>
  <c r="K808" i="21"/>
  <c r="C808" i="21" s="1"/>
  <c r="K800" i="21"/>
  <c r="C800" i="21" s="1"/>
  <c r="K857" i="21"/>
  <c r="C857" i="21" s="1"/>
  <c r="K838" i="21"/>
  <c r="C838" i="21" s="1"/>
  <c r="K817" i="21"/>
  <c r="C817" i="21" s="1"/>
  <c r="K848" i="21"/>
  <c r="C848" i="21" s="1"/>
  <c r="K846" i="21"/>
  <c r="C846" i="21" s="1"/>
  <c r="K861" i="21"/>
  <c r="C861" i="21" s="1"/>
  <c r="K797" i="21"/>
  <c r="C797" i="21" s="1"/>
  <c r="K835" i="21"/>
  <c r="C835" i="21" s="1"/>
  <c r="K824" i="21"/>
  <c r="C824" i="21" s="1"/>
  <c r="K842" i="21"/>
  <c r="C842" i="21" s="1"/>
  <c r="K863" i="21"/>
  <c r="C863" i="21" s="1"/>
  <c r="K836" i="21"/>
  <c r="C836" i="21" s="1"/>
  <c r="K811" i="21"/>
  <c r="C811" i="21" s="1"/>
  <c r="K802" i="21"/>
  <c r="C802" i="21" s="1"/>
  <c r="K860" i="21"/>
  <c r="C860" i="21" s="1"/>
  <c r="K820" i="21"/>
  <c r="C820" i="21" s="1"/>
  <c r="K816" i="21"/>
  <c r="C816" i="21" s="1"/>
  <c r="K854" i="21"/>
  <c r="C854" i="21" s="1"/>
  <c r="K803" i="21"/>
  <c r="C803" i="21" s="1"/>
  <c r="K805" i="21"/>
  <c r="C805" i="21" s="1"/>
  <c r="K822" i="21"/>
  <c r="C822" i="21" s="1"/>
  <c r="K819" i="21"/>
  <c r="C819" i="21" s="1"/>
  <c r="L800" i="21" l="1"/>
  <c r="L852" i="21"/>
  <c r="L819" i="21"/>
  <c r="L802" i="21"/>
  <c r="L861" i="21"/>
  <c r="L808" i="21"/>
  <c r="L839" i="21"/>
  <c r="L865" i="21"/>
  <c r="L859" i="21"/>
  <c r="L841" i="21"/>
  <c r="L822" i="21"/>
  <c r="L846" i="21"/>
  <c r="L864" i="21"/>
  <c r="L798" i="21"/>
  <c r="L828" i="21"/>
  <c r="L799" i="21"/>
  <c r="L860" i="21"/>
  <c r="L811" i="21"/>
  <c r="L844" i="21"/>
  <c r="L805" i="21"/>
  <c r="L836" i="21"/>
  <c r="L848" i="21"/>
  <c r="L829" i="21"/>
  <c r="L847" i="21"/>
  <c r="L855" i="21"/>
  <c r="L825" i="21"/>
  <c r="L832" i="21"/>
  <c r="L797" i="21"/>
  <c r="L863" i="21"/>
  <c r="L806" i="21"/>
  <c r="L833" i="21"/>
  <c r="L850" i="21"/>
  <c r="L831" i="21"/>
  <c r="L803" i="21"/>
  <c r="L817" i="21"/>
  <c r="L827" i="21"/>
  <c r="L854" i="21"/>
  <c r="L842" i="21"/>
  <c r="L838" i="21"/>
  <c r="L845" i="21"/>
  <c r="L834" i="21"/>
  <c r="L813" i="21"/>
  <c r="L807" i="21"/>
  <c r="L816" i="21"/>
  <c r="L810" i="21"/>
  <c r="L866" i="21"/>
  <c r="L824" i="21"/>
  <c r="L812" i="21"/>
  <c r="L851" i="21"/>
  <c r="L820" i="21"/>
  <c r="L835" i="21"/>
  <c r="L857" i="21"/>
  <c r="L821" i="21"/>
  <c r="L840" i="21"/>
  <c r="L801" i="21"/>
  <c r="L830" i="21"/>
  <c r="L862" i="21"/>
  <c r="L849" i="21"/>
  <c r="L818" i="21"/>
</calcChain>
</file>

<file path=xl/sharedStrings.xml><?xml version="1.0" encoding="utf-8"?>
<sst xmlns="http://schemas.openxmlformats.org/spreadsheetml/2006/main" count="15862" uniqueCount="7634">
  <si>
    <t>Definitions</t>
  </si>
  <si>
    <t>Modes</t>
  </si>
  <si>
    <t>Lines</t>
  </si>
  <si>
    <t>Stations</t>
  </si>
  <si>
    <t>Nodes</t>
  </si>
  <si>
    <t>Links</t>
  </si>
  <si>
    <t>StationComplexes</t>
  </si>
  <si>
    <t>DayTypes</t>
  </si>
  <si>
    <t>modeID</t>
  </si>
  <si>
    <t>mode</t>
  </si>
  <si>
    <t>LU</t>
  </si>
  <si>
    <t>LO</t>
  </si>
  <si>
    <t>EZL</t>
  </si>
  <si>
    <t>DLR</t>
  </si>
  <si>
    <t>NR</t>
  </si>
  <si>
    <t>BAK</t>
  </si>
  <si>
    <t>CEN</t>
  </si>
  <si>
    <t>DIS</t>
  </si>
  <si>
    <t>HAM</t>
  </si>
  <si>
    <t>JUB</t>
  </si>
  <si>
    <t>MET</t>
  </si>
  <si>
    <t>NOR</t>
  </si>
  <si>
    <t>PIC</t>
  </si>
  <si>
    <t>VIC</t>
  </si>
  <si>
    <t>WAT</t>
  </si>
  <si>
    <t>LOA</t>
  </si>
  <si>
    <t>LOE</t>
  </si>
  <si>
    <t>LOG</t>
  </si>
  <si>
    <t>LON</t>
  </si>
  <si>
    <t>LOR</t>
  </si>
  <si>
    <t>LOW</t>
  </si>
  <si>
    <t>CHR</t>
  </si>
  <si>
    <t>ETR</t>
  </si>
  <si>
    <t>GER</t>
  </si>
  <si>
    <t>GNM</t>
  </si>
  <si>
    <t>GNR</t>
  </si>
  <si>
    <t>GWM</t>
  </si>
  <si>
    <t>GWR</t>
  </si>
  <si>
    <t>SCM</t>
  </si>
  <si>
    <t>SCR</t>
  </si>
  <si>
    <t>SEI</t>
  </si>
  <si>
    <t>SEM</t>
  </si>
  <si>
    <t>SER</t>
  </si>
  <si>
    <t>SWM</t>
  </si>
  <si>
    <t>SWR</t>
  </si>
  <si>
    <t>THM</t>
  </si>
  <si>
    <t>WAR</t>
  </si>
  <si>
    <t>WCR</t>
  </si>
  <si>
    <t>GWX</t>
  </si>
  <si>
    <t>NodeNo</t>
  </si>
  <si>
    <t>NodeCode</t>
  </si>
  <si>
    <t>LSTu_StnEnt1</t>
  </si>
  <si>
    <t>LSTr_StnEnt1</t>
  </si>
  <si>
    <t>LSTu_CEN_EB</t>
  </si>
  <si>
    <t>LSTu_CEN_WB</t>
  </si>
  <si>
    <t>LSTu_MET_NB</t>
  </si>
  <si>
    <t>LSTu_MET_SB</t>
  </si>
  <si>
    <t>LSTr_WAGe_DN</t>
  </si>
  <si>
    <t>LSTr_WAGe_UP</t>
  </si>
  <si>
    <t>LSTr_RWAr_DN</t>
  </si>
  <si>
    <t>LSTr_RWAr_UP</t>
  </si>
  <si>
    <t>LSTr_RGEr_DN</t>
  </si>
  <si>
    <t>LSTr_RGEr_UP</t>
  </si>
  <si>
    <t>LSTr_WAGc_DN</t>
  </si>
  <si>
    <t>LSTr_WAGc_UP</t>
  </si>
  <si>
    <t>STPu_StnEnt1</t>
  </si>
  <si>
    <t>STPu_CEN_EB</t>
  </si>
  <si>
    <t>STPu_CEN_WB</t>
  </si>
  <si>
    <t>CSTu_StnEnt1</t>
  </si>
  <si>
    <t>CSTr_StnEnt1</t>
  </si>
  <si>
    <t>CSTu_DIS_EB</t>
  </si>
  <si>
    <t>CSTu_DIS_WB</t>
  </si>
  <si>
    <t>CSTr_RSEm_DN</t>
  </si>
  <si>
    <t>CSTr_RSEm_UP</t>
  </si>
  <si>
    <t>GPKu_StnEnt1</t>
  </si>
  <si>
    <t>GPKu_JUB_NB</t>
  </si>
  <si>
    <t>GPKu_JUB_SB</t>
  </si>
  <si>
    <t>GPKu_PIC_EB</t>
  </si>
  <si>
    <t>GPKu_PIC_WB</t>
  </si>
  <si>
    <t>GPKu_VIC_NB</t>
  </si>
  <si>
    <t>GPKu_VIC_SB</t>
  </si>
  <si>
    <t>CHXu_StnEnt1</t>
  </si>
  <si>
    <t>CHXr_StnEnt1</t>
  </si>
  <si>
    <t>CHXu_BAK_NB</t>
  </si>
  <si>
    <t>CHXu_BAK_SB</t>
  </si>
  <si>
    <t>CHXu_NOR_NB</t>
  </si>
  <si>
    <t>CHXu_NOR_SB</t>
  </si>
  <si>
    <t>CHXr_RSEm_DN</t>
  </si>
  <si>
    <t>CHXr_RSEm_UP</t>
  </si>
  <si>
    <t>VICu_StnEnt1</t>
  </si>
  <si>
    <t>VICr_StnEnt1</t>
  </si>
  <si>
    <t>VICu_DIS_EB</t>
  </si>
  <si>
    <t>VICu_DIS_WB</t>
  </si>
  <si>
    <t>VICu_VIC_NB</t>
  </si>
  <si>
    <t>VICu_VIC_SB</t>
  </si>
  <si>
    <t>VICr_RSEm_DN</t>
  </si>
  <si>
    <t>VICr_RSEm_UP</t>
  </si>
  <si>
    <t>VICr_RSEr_DN</t>
  </si>
  <si>
    <t>VICr_RSEr_UP</t>
  </si>
  <si>
    <t>PADu_StnEnt1</t>
  </si>
  <si>
    <t>PADr_StnEnt1</t>
  </si>
  <si>
    <t>PADu_BAK_NB</t>
  </si>
  <si>
    <t>PADu_BAK_SB</t>
  </si>
  <si>
    <t>PADu_DIS_EB</t>
  </si>
  <si>
    <t>PADu_DIS_WB</t>
  </si>
  <si>
    <t>PADu_HAM_EB</t>
  </si>
  <si>
    <t>PADu_HAM_WB</t>
  </si>
  <si>
    <t>PADr_RGWm_DN</t>
  </si>
  <si>
    <t>PADr_RGWm_UP</t>
  </si>
  <si>
    <t>PADr_RGWr_DN</t>
  </si>
  <si>
    <t>PADr_RGWr_UP</t>
  </si>
  <si>
    <t>MYBu_StnEnt1</t>
  </si>
  <si>
    <t>MYBr_StnEnt1</t>
  </si>
  <si>
    <t>MYBu_BAK_NB</t>
  </si>
  <si>
    <t>MYBu_BAK_SB</t>
  </si>
  <si>
    <t>MYBr_RCHm_DN</t>
  </si>
  <si>
    <t>MYBr_RCHm_UP</t>
  </si>
  <si>
    <t>WBPu_StnEnt1</t>
  </si>
  <si>
    <t>WBPu_HAM_EB</t>
  </si>
  <si>
    <t>WBPu_HAM_WB</t>
  </si>
  <si>
    <t>WARu_StnEnt1</t>
  </si>
  <si>
    <t>WARu_BAK_NB</t>
  </si>
  <si>
    <t>WARu_BAK_SB</t>
  </si>
  <si>
    <t>CYPd_StnEnt1</t>
  </si>
  <si>
    <t>BECd_StnEnt1</t>
  </si>
  <si>
    <t>STLd_StnEnt1</t>
  </si>
  <si>
    <t>HRDu_StnEnt1</t>
  </si>
  <si>
    <t>HRDu_PIC_EB</t>
  </si>
  <si>
    <t>HRDu_PIC_WB</t>
  </si>
  <si>
    <t>STPr_StnEnt1</t>
  </si>
  <si>
    <t>STPr_REM_DN</t>
  </si>
  <si>
    <t>STPr_REM_UP</t>
  </si>
  <si>
    <t>WSTu_StnEnt1</t>
  </si>
  <si>
    <t>WSTu_NOR_NB</t>
  </si>
  <si>
    <t>WSTu_NOR_SB</t>
  </si>
  <si>
    <t>WSTu_VIC_NB</t>
  </si>
  <si>
    <t>WSTu_VIC_SB</t>
  </si>
  <si>
    <t>GSTu_StnEnt1</t>
  </si>
  <si>
    <t>GSTu_NOR_NB</t>
  </si>
  <si>
    <t>GSTu_NOR_SB</t>
  </si>
  <si>
    <t>EUSu_StnEnt1</t>
  </si>
  <si>
    <t>EUSr_StnEnt1</t>
  </si>
  <si>
    <t>EUSu_NORx_NB</t>
  </si>
  <si>
    <t>EUSu_NORx_SB</t>
  </si>
  <si>
    <t>EUSu_NORb_NB</t>
  </si>
  <si>
    <t>EUSu_NORb_SB</t>
  </si>
  <si>
    <t>EUSu_VIC_NB</t>
  </si>
  <si>
    <t>EUSu_VIC_SB</t>
  </si>
  <si>
    <t>EUSr_RWCm_DN</t>
  </si>
  <si>
    <t>EUSr_RWCm_UP</t>
  </si>
  <si>
    <t>EUSr_RWCr_DN</t>
  </si>
  <si>
    <t>EUSr_RWCr_UP</t>
  </si>
  <si>
    <t>CTNu_StnEnt1</t>
  </si>
  <si>
    <t>HMPu_StnEnt1</t>
  </si>
  <si>
    <t>HMPu_NOR_NB</t>
  </si>
  <si>
    <t>HMPu_NOR_SB</t>
  </si>
  <si>
    <t>WHDu_StnEnt1</t>
  </si>
  <si>
    <t>WHDu_JUB_NB</t>
  </si>
  <si>
    <t>WHDu_JUB_SB</t>
  </si>
  <si>
    <t>SBMu_StnEnt1</t>
  </si>
  <si>
    <t>SBMu_HAM_EB</t>
  </si>
  <si>
    <t>SBMu_HAM_WB</t>
  </si>
  <si>
    <t>PUTu_StnEnt1</t>
  </si>
  <si>
    <t>PUTu_DIS_EB</t>
  </si>
  <si>
    <t>PUTu_DIS_WB</t>
  </si>
  <si>
    <t>BALu_StnEnt1</t>
  </si>
  <si>
    <t>BALr_StnEnt1</t>
  </si>
  <si>
    <t>BALu_NOR_NB</t>
  </si>
  <si>
    <t>BALu_NOR_SB</t>
  </si>
  <si>
    <t>BALr_RSCb_DN</t>
  </si>
  <si>
    <t>BALr_RSCb_UP</t>
  </si>
  <si>
    <t>PUTr_StnEnt1</t>
  </si>
  <si>
    <t>PUTr_RSWw_DN</t>
  </si>
  <si>
    <t>PUTr_RSWw_UP</t>
  </si>
  <si>
    <t>WATr_StnEnt1</t>
  </si>
  <si>
    <t>WATr_RSWm_DN</t>
  </si>
  <si>
    <t>WATr_RSWm_UP</t>
  </si>
  <si>
    <t>BRXu_StnEnt1</t>
  </si>
  <si>
    <t>BRXr_StnEnt1</t>
  </si>
  <si>
    <t>BRXu_VIC_NB</t>
  </si>
  <si>
    <t>BRXu_VIC_SB</t>
  </si>
  <si>
    <t>BRXr_RSEc_DN</t>
  </si>
  <si>
    <t>BRXr_RSEc_UP</t>
  </si>
  <si>
    <t>SBMr_StnEnt1</t>
  </si>
  <si>
    <t>SBMr_RSCs_DN</t>
  </si>
  <si>
    <t>SBMr_RSCs_UP</t>
  </si>
  <si>
    <t>LEWd_StnEnt1</t>
  </si>
  <si>
    <t>LEWr_StnEnt1</t>
  </si>
  <si>
    <t>DEBd_StnEnt1</t>
  </si>
  <si>
    <t>BKGu_StnEnt1</t>
  </si>
  <si>
    <t>BKGu_DIS_EB</t>
  </si>
  <si>
    <t>BKGu_DIS_WB</t>
  </si>
  <si>
    <t>BKGu_GOB_EB</t>
  </si>
  <si>
    <t>BKGu_GOB_WB</t>
  </si>
  <si>
    <t>BKGu_RET_DN</t>
  </si>
  <si>
    <t>BKGu_RET_UP</t>
  </si>
  <si>
    <t>BECu_StnEnt1</t>
  </si>
  <si>
    <t>BECu_DIS_EB</t>
  </si>
  <si>
    <t>BECu_DIS_WB</t>
  </si>
  <si>
    <t>DEBu_StnEnt1</t>
  </si>
  <si>
    <t>DEBu_CEN_EB</t>
  </si>
  <si>
    <t>DEBu_CEN_WB</t>
  </si>
  <si>
    <t>BHLu_StnEnt1</t>
  </si>
  <si>
    <t>BHLu_CEN_EB</t>
  </si>
  <si>
    <t>BHLu_CEN_WB</t>
  </si>
  <si>
    <t>WSTr_StnEnt1</t>
  </si>
  <si>
    <t>LEBr_StnEnt1</t>
  </si>
  <si>
    <t>LEBr_RWAt_DN</t>
  </si>
  <si>
    <t>LEBr_RWAt_UP</t>
  </si>
  <si>
    <t>TTHu_StnEnt1</t>
  </si>
  <si>
    <t>TTHu_VIC_NB</t>
  </si>
  <si>
    <t>TTHu_VIC_SB</t>
  </si>
  <si>
    <t>TPLu_StnEnt1</t>
  </si>
  <si>
    <t>TPLu_PIC_EB</t>
  </si>
  <si>
    <t>TPLu_PIC_WB</t>
  </si>
  <si>
    <t>AGRr_StnEnt1</t>
  </si>
  <si>
    <t>AGRr_RWA_DN</t>
  </si>
  <si>
    <t>AGRr_RWA_UP</t>
  </si>
  <si>
    <t>GPKr_StnEnt1</t>
  </si>
  <si>
    <t>GPKr_RGNh_DN</t>
  </si>
  <si>
    <t>GPKr_RGNh_UP</t>
  </si>
  <si>
    <t>AGRu_StnEnt1</t>
  </si>
  <si>
    <t>AGRu_PIC_EB</t>
  </si>
  <si>
    <t>AGRu_PIC_WB</t>
  </si>
  <si>
    <t>WPKu_StnEnt1</t>
  </si>
  <si>
    <t>WPKu_JUB_NB</t>
  </si>
  <si>
    <t>WPKu_JUB_SB</t>
  </si>
  <si>
    <t>WPKu_MET_NB</t>
  </si>
  <si>
    <t>WPKu_MET_SB</t>
  </si>
  <si>
    <t>CPKu_StnEnt1</t>
  </si>
  <si>
    <t>CPKu_JUB_NB</t>
  </si>
  <si>
    <t>CPKu_JUB_SB</t>
  </si>
  <si>
    <t>RAYu_StnEnt1</t>
  </si>
  <si>
    <t>RAYu_MET_NB</t>
  </si>
  <si>
    <t>RAYu_MET_SB</t>
  </si>
  <si>
    <t>WATu_StnEnt1</t>
  </si>
  <si>
    <t>WATu_MET_NB</t>
  </si>
  <si>
    <t>WATu_MET_SB</t>
  </si>
  <si>
    <t>MPKu_StnEnt1</t>
  </si>
  <si>
    <t>MPKu_MET_NB</t>
  </si>
  <si>
    <t>MPKu_MET_SB</t>
  </si>
  <si>
    <t>CPKr_StnEnt1</t>
  </si>
  <si>
    <t>CHPu_StnEnt1</t>
  </si>
  <si>
    <t>CHPu_DIS_EB</t>
  </si>
  <si>
    <t>CHPu_DIS_WB</t>
  </si>
  <si>
    <t>STLr_StnEnt1</t>
  </si>
  <si>
    <t>STLr_RGW_DN</t>
  </si>
  <si>
    <t>STLr_RGW_UP</t>
  </si>
  <si>
    <t>NWDu_StnEnt1</t>
  </si>
  <si>
    <t>NWDu_MET_NB</t>
  </si>
  <si>
    <t>NWDu_MET_SB</t>
  </si>
  <si>
    <t>HDNu_StnEnt1</t>
  </si>
  <si>
    <t>HDNu_MET_NB</t>
  </si>
  <si>
    <t>HDNu_MET_SB</t>
  </si>
  <si>
    <t>GUNu_StnEnt1</t>
  </si>
  <si>
    <t>GUNu_DIS_EB</t>
  </si>
  <si>
    <t>GUNu_DIS_WB</t>
  </si>
  <si>
    <t>FLWr_StnEnt1</t>
  </si>
  <si>
    <t>FLWr_RSWs_DN</t>
  </si>
  <si>
    <t>FLWr_RSWs_UP</t>
  </si>
  <si>
    <t>HMPr_StnEnt1</t>
  </si>
  <si>
    <t>RAYr_StnEnt1</t>
  </si>
  <si>
    <t>RAYr_RSW_DN</t>
  </si>
  <si>
    <t>RAYr_RSW_UP</t>
  </si>
  <si>
    <t>CHPr_StnEnt1</t>
  </si>
  <si>
    <t>CHPr_RSCa_DN</t>
  </si>
  <si>
    <t>CHPr_RSCa_UP</t>
  </si>
  <si>
    <t>TTHr_StnEnt1</t>
  </si>
  <si>
    <t>TTHr_RSCb_DN</t>
  </si>
  <si>
    <t>TTHr_RSCb_UP</t>
  </si>
  <si>
    <t>NWDr_StnEnt1</t>
  </si>
  <si>
    <t>NWDr_ELL_NB</t>
  </si>
  <si>
    <t>NWDr_ELL_SB</t>
  </si>
  <si>
    <t>NWDr_RSCd_DN</t>
  </si>
  <si>
    <t>NWDr_RSCd_UP</t>
  </si>
  <si>
    <t>ECRr_StnEnt1</t>
  </si>
  <si>
    <t>ECRr_RSCb_DN</t>
  </si>
  <si>
    <t>ECRr_RSCb_UP</t>
  </si>
  <si>
    <t>CYPr_StnEnt1</t>
  </si>
  <si>
    <t>CYPr_ELL_NB</t>
  </si>
  <si>
    <t>CYPr_ELL_SB</t>
  </si>
  <si>
    <t>CYPr_RSCp_DN</t>
  </si>
  <si>
    <t>CYPr_RSCp_UP</t>
  </si>
  <si>
    <t>CTNr_StnEnt1</t>
  </si>
  <si>
    <t>CTNr_RSEk_DN</t>
  </si>
  <si>
    <t>CTNr_RSEk_UP</t>
  </si>
  <si>
    <t>WARr_StnEnt1</t>
  </si>
  <si>
    <t>WARr_RWAh_DN</t>
  </si>
  <si>
    <t>WARr_RWAh_UP</t>
  </si>
  <si>
    <t>MNLC</t>
  </si>
  <si>
    <t>AGRu</t>
  </si>
  <si>
    <t>BALu</t>
  </si>
  <si>
    <t>BALr</t>
  </si>
  <si>
    <t>BKGu</t>
  </si>
  <si>
    <t>BECd</t>
  </si>
  <si>
    <t>BECu</t>
  </si>
  <si>
    <t>BRXu</t>
  </si>
  <si>
    <t>BRXr</t>
  </si>
  <si>
    <t>BHLu</t>
  </si>
  <si>
    <t>CTNu</t>
  </si>
  <si>
    <t>CSTu</t>
  </si>
  <si>
    <t>CSTr</t>
  </si>
  <si>
    <t>CPKu</t>
  </si>
  <si>
    <t>CPKr</t>
  </si>
  <si>
    <t>CHXu</t>
  </si>
  <si>
    <t>CHXr</t>
  </si>
  <si>
    <t>CTNr</t>
  </si>
  <si>
    <t>CHPr</t>
  </si>
  <si>
    <t>CHPu</t>
  </si>
  <si>
    <t>CYPr</t>
  </si>
  <si>
    <t>CYPd</t>
  </si>
  <si>
    <t>DEBu</t>
  </si>
  <si>
    <t>DEBd</t>
  </si>
  <si>
    <t>ECRr</t>
  </si>
  <si>
    <t>EUSu</t>
  </si>
  <si>
    <t>EUSr</t>
  </si>
  <si>
    <t>FLWr</t>
  </si>
  <si>
    <t>GSTu</t>
  </si>
  <si>
    <t>GPKr</t>
  </si>
  <si>
    <t>GPKu</t>
  </si>
  <si>
    <t>GUNu</t>
  </si>
  <si>
    <t>HMPu</t>
  </si>
  <si>
    <t>HMPr</t>
  </si>
  <si>
    <t>HDNu</t>
  </si>
  <si>
    <t>HRDu</t>
  </si>
  <si>
    <t>LEBr</t>
  </si>
  <si>
    <t>LEWd</t>
  </si>
  <si>
    <t>LEWr</t>
  </si>
  <si>
    <t>LSTu</t>
  </si>
  <si>
    <t>LSTr</t>
  </si>
  <si>
    <t>MYBu</t>
  </si>
  <si>
    <t>MYBr</t>
  </si>
  <si>
    <t>MPKu</t>
  </si>
  <si>
    <t>NWDu</t>
  </si>
  <si>
    <t>NWDr</t>
  </si>
  <si>
    <t>PADr</t>
  </si>
  <si>
    <t>PADu</t>
  </si>
  <si>
    <t>PUTr</t>
  </si>
  <si>
    <t>PUTu</t>
  </si>
  <si>
    <t>RAYu</t>
  </si>
  <si>
    <t>RAYr</t>
  </si>
  <si>
    <t>SBMu</t>
  </si>
  <si>
    <t>SAT</t>
  </si>
  <si>
    <t>SBMr</t>
  </si>
  <si>
    <t>STLr</t>
  </si>
  <si>
    <t>STPr</t>
  </si>
  <si>
    <t>STPu</t>
  </si>
  <si>
    <t>STLd</t>
  </si>
  <si>
    <t>TTHr</t>
  </si>
  <si>
    <t>TTHu</t>
  </si>
  <si>
    <t>TPLu</t>
  </si>
  <si>
    <t>VICu</t>
  </si>
  <si>
    <t>VICr</t>
  </si>
  <si>
    <t>WARr</t>
  </si>
  <si>
    <t>WSTu</t>
  </si>
  <si>
    <t>WARu</t>
  </si>
  <si>
    <t>WATr</t>
  </si>
  <si>
    <t>WATu</t>
  </si>
  <si>
    <t>WPKu</t>
  </si>
  <si>
    <t>WAC</t>
  </si>
  <si>
    <t>WHDu</t>
  </si>
  <si>
    <t>WHDr</t>
  </si>
  <si>
    <t>WBPu</t>
  </si>
  <si>
    <t>WSTr</t>
  </si>
  <si>
    <t>Abbey Road</t>
  </si>
  <si>
    <t>Abbey Wood</t>
  </si>
  <si>
    <t>Acton Central</t>
  </si>
  <si>
    <t>Acton Main Line</t>
  </si>
  <si>
    <t>Acton Town</t>
  </si>
  <si>
    <t>Albany Park</t>
  </si>
  <si>
    <t>Aldgate</t>
  </si>
  <si>
    <t>Aldgate East</t>
  </si>
  <si>
    <t>Alexandra Palace</t>
  </si>
  <si>
    <t>All Saints</t>
  </si>
  <si>
    <t>Alperton</t>
  </si>
  <si>
    <t>Amersham</t>
  </si>
  <si>
    <t>Anerley</t>
  </si>
  <si>
    <t>Angel</t>
  </si>
  <si>
    <t>Archway</t>
  </si>
  <si>
    <t>Arnos Grove</t>
  </si>
  <si>
    <t>Arsenal</t>
  </si>
  <si>
    <t>Baker Street</t>
  </si>
  <si>
    <t>Balham LU</t>
  </si>
  <si>
    <t>Balham NR</t>
  </si>
  <si>
    <t>Bank and Monument</t>
  </si>
  <si>
    <t>Banstead</t>
  </si>
  <si>
    <t>Barbican</t>
  </si>
  <si>
    <t>Barking</t>
  </si>
  <si>
    <t>Barkingside</t>
  </si>
  <si>
    <t>Barnehurst</t>
  </si>
  <si>
    <t>Barnes</t>
  </si>
  <si>
    <t>Barnes Bridge</t>
  </si>
  <si>
    <t>Barons Court</t>
  </si>
  <si>
    <t>Battersea Park</t>
  </si>
  <si>
    <t>Bayswater</t>
  </si>
  <si>
    <t>Beckenham Hill</t>
  </si>
  <si>
    <t>Beckenham Junction</t>
  </si>
  <si>
    <t>Beckton</t>
  </si>
  <si>
    <t>Beckton Park</t>
  </si>
  <si>
    <t>Becontree</t>
  </si>
  <si>
    <t>Bellingham</t>
  </si>
  <si>
    <t>Belmont</t>
  </si>
  <si>
    <t>Belsize Park</t>
  </si>
  <si>
    <t>Belvedere</t>
  </si>
  <si>
    <t>Bermondsey</t>
  </si>
  <si>
    <t>Berrylands</t>
  </si>
  <si>
    <t>Bethnal Green LO</t>
  </si>
  <si>
    <t>Bethnal Green LU</t>
  </si>
  <si>
    <t>Bexley</t>
  </si>
  <si>
    <t>Bexleyheath</t>
  </si>
  <si>
    <t>Bickley</t>
  </si>
  <si>
    <t>Birkbeck</t>
  </si>
  <si>
    <t>Blackfriars LU</t>
  </si>
  <si>
    <t>Blackfriars NR</t>
  </si>
  <si>
    <t>Blackheath</t>
  </si>
  <si>
    <t>Blackhorse Road</t>
  </si>
  <si>
    <t>Blackwall</t>
  </si>
  <si>
    <t>Bond Street</t>
  </si>
  <si>
    <t>Borough</t>
  </si>
  <si>
    <t>Boston Manor</t>
  </si>
  <si>
    <t>Bounds Green</t>
  </si>
  <si>
    <t>Bow Church</t>
  </si>
  <si>
    <t>Bow Road</t>
  </si>
  <si>
    <t>Bowes Park</t>
  </si>
  <si>
    <t>Brent Cross</t>
  </si>
  <si>
    <t>Brentford</t>
  </si>
  <si>
    <t>Brentwood</t>
  </si>
  <si>
    <t>Brimsdown</t>
  </si>
  <si>
    <t>Brixton LU</t>
  </si>
  <si>
    <t>Brixton NR</t>
  </si>
  <si>
    <t>Brockley</t>
  </si>
  <si>
    <t>Bromley North</t>
  </si>
  <si>
    <t>Bromley South</t>
  </si>
  <si>
    <t>Bromley-by-Bow</t>
  </si>
  <si>
    <t>Brondesbury</t>
  </si>
  <si>
    <t>Brondesbury Park</t>
  </si>
  <si>
    <t>Broxbourne</t>
  </si>
  <si>
    <t>Bruce Grove</t>
  </si>
  <si>
    <t>Buckhurst Hill</t>
  </si>
  <si>
    <t>Burnham</t>
  </si>
  <si>
    <t>Burnt Oak</t>
  </si>
  <si>
    <t>Bush Hill Park</t>
  </si>
  <si>
    <t>Bushey</t>
  </si>
  <si>
    <t>Caledonian Road</t>
  </si>
  <si>
    <t>Caledonian Road &amp; Barnsbury</t>
  </si>
  <si>
    <t>Cambridge Heath</t>
  </si>
  <si>
    <t>Camden Road</t>
  </si>
  <si>
    <t>Camden Town</t>
  </si>
  <si>
    <t>Canada Water</t>
  </si>
  <si>
    <t>Canary Wharf LU</t>
  </si>
  <si>
    <t>Canary Wharf DLR</t>
  </si>
  <si>
    <t>Canning Town</t>
  </si>
  <si>
    <t>Cannon Street LU</t>
  </si>
  <si>
    <t>Cannon Street NR</t>
  </si>
  <si>
    <t>Canonbury</t>
  </si>
  <si>
    <t>Canons Park</t>
  </si>
  <si>
    <t>Carpenders Park</t>
  </si>
  <si>
    <t>Carshalton</t>
  </si>
  <si>
    <t>Carshalton Beeches</t>
  </si>
  <si>
    <t>Castle Bar Park</t>
  </si>
  <si>
    <t>Caterham</t>
  </si>
  <si>
    <t>Catford</t>
  </si>
  <si>
    <t>Catford Bridge</t>
  </si>
  <si>
    <t>Chadwell Heath</t>
  </si>
  <si>
    <t>Chafford Hundred</t>
  </si>
  <si>
    <t>Chalfont &amp; Latimer</t>
  </si>
  <si>
    <t>Chalk Farm</t>
  </si>
  <si>
    <t>Chancery Lane</t>
  </si>
  <si>
    <t>Charing Cross LU</t>
  </si>
  <si>
    <t>Charing Cross NR</t>
  </si>
  <si>
    <t>Charlton</t>
  </si>
  <si>
    <t>Cheam</t>
  </si>
  <si>
    <t>Chelsfield</t>
  </si>
  <si>
    <t>Chesham</t>
  </si>
  <si>
    <t>Cheshunt</t>
  </si>
  <si>
    <t>Chessington North</t>
  </si>
  <si>
    <t>Chessington South</t>
  </si>
  <si>
    <t>Chigwell</t>
  </si>
  <si>
    <t>Chingford</t>
  </si>
  <si>
    <t>Chipstead</t>
  </si>
  <si>
    <t>Chislehurst</t>
  </si>
  <si>
    <t>Chiswick</t>
  </si>
  <si>
    <t>Chiswick Park</t>
  </si>
  <si>
    <t>Chorleywood</t>
  </si>
  <si>
    <t>City Thameslink</t>
  </si>
  <si>
    <t>Clapham Common</t>
  </si>
  <si>
    <t>Clapham High Street</t>
  </si>
  <si>
    <t>Clapham Junction</t>
  </si>
  <si>
    <t>Clapham North</t>
  </si>
  <si>
    <t>Clapham South</t>
  </si>
  <si>
    <t>Clapton</t>
  </si>
  <si>
    <t>Clock House</t>
  </si>
  <si>
    <t>Cockfosters</t>
  </si>
  <si>
    <t>Colindale</t>
  </si>
  <si>
    <t>Colliers Wood</t>
  </si>
  <si>
    <t>Coulsdon South</t>
  </si>
  <si>
    <t>Coulsdon Town</t>
  </si>
  <si>
    <t>Covent Garden</t>
  </si>
  <si>
    <t>Crayford</t>
  </si>
  <si>
    <t>Crews Hill</t>
  </si>
  <si>
    <t>Cricklewood</t>
  </si>
  <si>
    <t>Crofton Park</t>
  </si>
  <si>
    <t>Crossharbour</t>
  </si>
  <si>
    <t>Crouch Hill</t>
  </si>
  <si>
    <t>Croxley</t>
  </si>
  <si>
    <t>Crystal Palace</t>
  </si>
  <si>
    <t>Custom House</t>
  </si>
  <si>
    <t>Cutty Sark</t>
  </si>
  <si>
    <t>Cyprus</t>
  </si>
  <si>
    <t>Dagenham Dock</t>
  </si>
  <si>
    <t>Dagenham East</t>
  </si>
  <si>
    <t>Dagenham Heathway</t>
  </si>
  <si>
    <t>Dalston Junction</t>
  </si>
  <si>
    <t>Dalston Kingsland</t>
  </si>
  <si>
    <t>Dartford</t>
  </si>
  <si>
    <t>Debden</t>
  </si>
  <si>
    <t>Denmark Hill</t>
  </si>
  <si>
    <t>Deptford</t>
  </si>
  <si>
    <t>Deptford Bridge</t>
  </si>
  <si>
    <t>Devons Road</t>
  </si>
  <si>
    <t>Dollis Hill</t>
  </si>
  <si>
    <t>Drayton Green</t>
  </si>
  <si>
    <t>Drayton Park</t>
  </si>
  <si>
    <t>Ealing Broadway</t>
  </si>
  <si>
    <t>Ealing Common</t>
  </si>
  <si>
    <t>Earl's Court</t>
  </si>
  <si>
    <t>Earlsfield</t>
  </si>
  <si>
    <t>Earlswood</t>
  </si>
  <si>
    <t>East Acton</t>
  </si>
  <si>
    <t>East Croydon</t>
  </si>
  <si>
    <t>East Dulwich</t>
  </si>
  <si>
    <t>East Finchley</t>
  </si>
  <si>
    <t>East Ham</t>
  </si>
  <si>
    <t>East India</t>
  </si>
  <si>
    <t>East Putney</t>
  </si>
  <si>
    <t>Eastcote</t>
  </si>
  <si>
    <t>Eden Park</t>
  </si>
  <si>
    <t>Edgware</t>
  </si>
  <si>
    <t>Edgware Road (Bak)</t>
  </si>
  <si>
    <t>Edgware Road (DIS)</t>
  </si>
  <si>
    <t>Edmonton Green</t>
  </si>
  <si>
    <t>Elephant &amp; Castle LU</t>
  </si>
  <si>
    <t>Elephant &amp; Castle NR</t>
  </si>
  <si>
    <t>Elm Park</t>
  </si>
  <si>
    <t>Elmers End</t>
  </si>
  <si>
    <t>Elmstead Woods</t>
  </si>
  <si>
    <t>Elstree &amp; Borehamwood</t>
  </si>
  <si>
    <t>Eltham</t>
  </si>
  <si>
    <t>Elverson Road</t>
  </si>
  <si>
    <t>Embankment</t>
  </si>
  <si>
    <t>Emerson Park</t>
  </si>
  <si>
    <t>Enfield Chase</t>
  </si>
  <si>
    <t>Enfield Lock</t>
  </si>
  <si>
    <t>Enfield Town</t>
  </si>
  <si>
    <t>Epping</t>
  </si>
  <si>
    <t>Epsom Downs</t>
  </si>
  <si>
    <t>Erith</t>
  </si>
  <si>
    <t>Essex Road</t>
  </si>
  <si>
    <t>Euston LU</t>
  </si>
  <si>
    <t>Euston NR</t>
  </si>
  <si>
    <t>Euston Square</t>
  </si>
  <si>
    <t>Ewell East</t>
  </si>
  <si>
    <t>Ewell West</t>
  </si>
  <si>
    <t>Fairlop</t>
  </si>
  <si>
    <t>Falconwood</t>
  </si>
  <si>
    <t>Farringdon</t>
  </si>
  <si>
    <t>Feltham</t>
  </si>
  <si>
    <t>Fenchurch Street</t>
  </si>
  <si>
    <t>Finchley Central</t>
  </si>
  <si>
    <t>Finchley Road</t>
  </si>
  <si>
    <t>Finchley Road &amp; Frognal</t>
  </si>
  <si>
    <t>Forest Gate</t>
  </si>
  <si>
    <t>Forest Hill</t>
  </si>
  <si>
    <t>Fulham Broadway</t>
  </si>
  <si>
    <t>Fulwell</t>
  </si>
  <si>
    <t>Gallions Reach</t>
  </si>
  <si>
    <t>Gants Hill</t>
  </si>
  <si>
    <t>Gatwick Airport</t>
  </si>
  <si>
    <t>Gidea Park</t>
  </si>
  <si>
    <t>Gipsy Hill</t>
  </si>
  <si>
    <t>Gloucester Road</t>
  </si>
  <si>
    <t>Golders Green</t>
  </si>
  <si>
    <t>Goldhawk Road</t>
  </si>
  <si>
    <t>Goodge Street</t>
  </si>
  <si>
    <t>Goodmayes</t>
  </si>
  <si>
    <t>Gordon Hill</t>
  </si>
  <si>
    <t>Gospel Oak</t>
  </si>
  <si>
    <t>Grange Hill</t>
  </si>
  <si>
    <t>Grange Park</t>
  </si>
  <si>
    <t>Grays</t>
  </si>
  <si>
    <t>Great Portland Street</t>
  </si>
  <si>
    <t>Green Park</t>
  </si>
  <si>
    <t>Greenford</t>
  </si>
  <si>
    <t>Greenwich</t>
  </si>
  <si>
    <t>Grove Park</t>
  </si>
  <si>
    <t>Gunnersbury</t>
  </si>
  <si>
    <t>Hackbridge</t>
  </si>
  <si>
    <t>Hackney Central</t>
  </si>
  <si>
    <t>Hackney Downs</t>
  </si>
  <si>
    <t>Hackney Wick</t>
  </si>
  <si>
    <t>Hadley Wood</t>
  </si>
  <si>
    <t>Haggerston</t>
  </si>
  <si>
    <t>Hainault</t>
  </si>
  <si>
    <t>Hammersmith (DIS)</t>
  </si>
  <si>
    <t>Hammersmith (H&amp;C)</t>
  </si>
  <si>
    <t>Hampstead</t>
  </si>
  <si>
    <t>Hampstead Heath</t>
  </si>
  <si>
    <t>Hampton</t>
  </si>
  <si>
    <t>Hampton Court</t>
  </si>
  <si>
    <t>Hampton Wick</t>
  </si>
  <si>
    <t>Hanger Lane</t>
  </si>
  <si>
    <t>Hanwell</t>
  </si>
  <si>
    <t>Harlesden</t>
  </si>
  <si>
    <t>Harold Wood</t>
  </si>
  <si>
    <t>Harringay</t>
  </si>
  <si>
    <t>Harringay Green Lanes</t>
  </si>
  <si>
    <t>Harrow &amp; Wealdstone</t>
  </si>
  <si>
    <t>Harrow-on-the-Hill</t>
  </si>
  <si>
    <t>Hatch End</t>
  </si>
  <si>
    <t>Hatton Cross</t>
  </si>
  <si>
    <t>Haydons Road</t>
  </si>
  <si>
    <t>Hayes &amp; Harlington</t>
  </si>
  <si>
    <t>Hayes (Kent)</t>
  </si>
  <si>
    <t>Headstone Lane</t>
  </si>
  <si>
    <t>Heathrow Terminal 4 EL</t>
  </si>
  <si>
    <t>Heathrow Terminal 4 LU</t>
  </si>
  <si>
    <t>Heathrow Terminal 5 EL</t>
  </si>
  <si>
    <t>Heathrow Terminal 5 LU</t>
  </si>
  <si>
    <t>Heathrow Terminals 123 LU</t>
  </si>
  <si>
    <t>Heathrow Terminals 2 &amp; 3 EL</t>
  </si>
  <si>
    <t>Hendon</t>
  </si>
  <si>
    <t>Hendon Central</t>
  </si>
  <si>
    <t>Herne Hill</t>
  </si>
  <si>
    <t>Heron Quays</t>
  </si>
  <si>
    <t>Hertford East</t>
  </si>
  <si>
    <t>High Barnet</t>
  </si>
  <si>
    <t>High Street Kensington</t>
  </si>
  <si>
    <t>Highams Park</t>
  </si>
  <si>
    <t>Highbury &amp; Islington</t>
  </si>
  <si>
    <t>Highgate</t>
  </si>
  <si>
    <t>Hillingdon</t>
  </si>
  <si>
    <t>Hither Green</t>
  </si>
  <si>
    <t>Holborn</t>
  </si>
  <si>
    <t>Holland Park</t>
  </si>
  <si>
    <t>Holloway Road</t>
  </si>
  <si>
    <t>Homerton</t>
  </si>
  <si>
    <t>Honor Oak Park</t>
  </si>
  <si>
    <t>Horley</t>
  </si>
  <si>
    <t>Hornchurch</t>
  </si>
  <si>
    <t>Hornsey</t>
  </si>
  <si>
    <t>Hounslow</t>
  </si>
  <si>
    <t>Hounslow Central</t>
  </si>
  <si>
    <t>Hounslow East</t>
  </si>
  <si>
    <t>Hounslow West</t>
  </si>
  <si>
    <t>Hoxton</t>
  </si>
  <si>
    <t>Hyde Park Corner</t>
  </si>
  <si>
    <t>Ickenham</t>
  </si>
  <si>
    <t>Ilford</t>
  </si>
  <si>
    <t>Imperial Wharf</t>
  </si>
  <si>
    <t>Island Gardens</t>
  </si>
  <si>
    <t>Isleworth</t>
  </si>
  <si>
    <t>Iver</t>
  </si>
  <si>
    <t>Kenley</t>
  </si>
  <si>
    <t>Kennington</t>
  </si>
  <si>
    <t>Kensal Green</t>
  </si>
  <si>
    <t>Kensal Rise</t>
  </si>
  <si>
    <t>Kensington (Olympia)</t>
  </si>
  <si>
    <t>Kent House</t>
  </si>
  <si>
    <t>Kentish Town</t>
  </si>
  <si>
    <t>Kentish Town West</t>
  </si>
  <si>
    <t>Kenton</t>
  </si>
  <si>
    <t>Kew Bridge</t>
  </si>
  <si>
    <t>Kew Gardens</t>
  </si>
  <si>
    <t>Kidbrooke</t>
  </si>
  <si>
    <t>Kilburn</t>
  </si>
  <si>
    <t>Kilburn High Road</t>
  </si>
  <si>
    <t>Kilburn Park</t>
  </si>
  <si>
    <t>King George V</t>
  </si>
  <si>
    <t>King's Cross</t>
  </si>
  <si>
    <t>King's Cross St. Pancras</t>
  </si>
  <si>
    <t>Kingsbury</t>
  </si>
  <si>
    <t>Kingston</t>
  </si>
  <si>
    <t>Kingswood</t>
  </si>
  <si>
    <t>Knightsbridge</t>
  </si>
  <si>
    <t>Knockholt</t>
  </si>
  <si>
    <t>Ladbroke Grove</t>
  </si>
  <si>
    <t>Ladywell</t>
  </si>
  <si>
    <t>Lambeth North</t>
  </si>
  <si>
    <t>Lancaster Gate</t>
  </si>
  <si>
    <t>Langdon Park</t>
  </si>
  <si>
    <t>Langley</t>
  </si>
  <si>
    <t>Latimer Road</t>
  </si>
  <si>
    <t>Lea Bridge</t>
  </si>
  <si>
    <t>Lee</t>
  </si>
  <si>
    <t>Leicester Square</t>
  </si>
  <si>
    <t>Lewisham DLR</t>
  </si>
  <si>
    <t>Lewisham NR</t>
  </si>
  <si>
    <t>Leyton</t>
  </si>
  <si>
    <t>Leyton Midland Road</t>
  </si>
  <si>
    <t>Leytonstone</t>
  </si>
  <si>
    <t>Leytonstone High Road</t>
  </si>
  <si>
    <t>Limehouse DLR</t>
  </si>
  <si>
    <t>Limehouse NR</t>
  </si>
  <si>
    <t>Liverpool Street LU</t>
  </si>
  <si>
    <t>Liverpool Street NR</t>
  </si>
  <si>
    <t>London Bridge LU</t>
  </si>
  <si>
    <t>London Bridge NR</t>
  </si>
  <si>
    <t>London City Airport</t>
  </si>
  <si>
    <t>London Fields</t>
  </si>
  <si>
    <t>Loughborough Junction</t>
  </si>
  <si>
    <t>Loughton</t>
  </si>
  <si>
    <t>Lower Sydenham</t>
  </si>
  <si>
    <t>Maida Vale</t>
  </si>
  <si>
    <t>Maidenhead</t>
  </si>
  <si>
    <t>Malden Manor</t>
  </si>
  <si>
    <t>Manor House</t>
  </si>
  <si>
    <t>Manor Park</t>
  </si>
  <si>
    <t>Mansion House</t>
  </si>
  <si>
    <t>Marble Arch</t>
  </si>
  <si>
    <t>Maryland</t>
  </si>
  <si>
    <t>Marylebone LU</t>
  </si>
  <si>
    <t>Marylebone NR</t>
  </si>
  <si>
    <t>Maze Hill</t>
  </si>
  <si>
    <t>Merstham</t>
  </si>
  <si>
    <t>Mile End</t>
  </si>
  <si>
    <t>Mill Hill Broadway</t>
  </si>
  <si>
    <t>Mill Hill East</t>
  </si>
  <si>
    <t>Mitcham Eastfields</t>
  </si>
  <si>
    <t>Mitcham Junction</t>
  </si>
  <si>
    <t>Moor Park</t>
  </si>
  <si>
    <t>Moorgate</t>
  </si>
  <si>
    <t>Morden</t>
  </si>
  <si>
    <t>Morden South</t>
  </si>
  <si>
    <t>Mornington Crescent</t>
  </si>
  <si>
    <t>Mortlake</t>
  </si>
  <si>
    <t>Motspur Park</t>
  </si>
  <si>
    <t>Mottingham</t>
  </si>
  <si>
    <t>Mudchute</t>
  </si>
  <si>
    <t>Neasden</t>
  </si>
  <si>
    <t>New Barnet</t>
  </si>
  <si>
    <t>New Beckenham</t>
  </si>
  <si>
    <t>New Cross</t>
  </si>
  <si>
    <t>New Cross Gate</t>
  </si>
  <si>
    <t>New Eltham</t>
  </si>
  <si>
    <t>New Malden</t>
  </si>
  <si>
    <t>New Southgate</t>
  </si>
  <si>
    <t>Newbury Park</t>
  </si>
  <si>
    <t>Norbiton</t>
  </si>
  <si>
    <t>Norbury</t>
  </si>
  <si>
    <t>North Acton</t>
  </si>
  <si>
    <t>North Dulwich</t>
  </si>
  <si>
    <t>North Ealing</t>
  </si>
  <si>
    <t>North Greenwich</t>
  </si>
  <si>
    <t>North Harrow</t>
  </si>
  <si>
    <t>North Sheen</t>
  </si>
  <si>
    <t>North Wembley</t>
  </si>
  <si>
    <t>Northfields</t>
  </si>
  <si>
    <t>Northolt</t>
  </si>
  <si>
    <t>Northolt Park</t>
  </si>
  <si>
    <t>Northumberland Park</t>
  </si>
  <si>
    <t>Northwick Park</t>
  </si>
  <si>
    <t>Northwood</t>
  </si>
  <si>
    <t>Northwood Hills</t>
  </si>
  <si>
    <t>Norwood Junction</t>
  </si>
  <si>
    <t>Notting Hill Gate</t>
  </si>
  <si>
    <t>Nunhead</t>
  </si>
  <si>
    <t>Oakleigh Park</t>
  </si>
  <si>
    <t>Oakwood</t>
  </si>
  <si>
    <t>Ockendon</t>
  </si>
  <si>
    <t>Old Street</t>
  </si>
  <si>
    <t>Orpington</t>
  </si>
  <si>
    <t>Osterley</t>
  </si>
  <si>
    <t>Oval</t>
  </si>
  <si>
    <t>Oxford Circus</t>
  </si>
  <si>
    <t>Paddington NR</t>
  </si>
  <si>
    <t>Paddington TfL</t>
  </si>
  <si>
    <t>Palmers Green</t>
  </si>
  <si>
    <t>Park Royal</t>
  </si>
  <si>
    <t>Parsons Green</t>
  </si>
  <si>
    <t>Peckham Rye</t>
  </si>
  <si>
    <t>Penge East</t>
  </si>
  <si>
    <t>Penge West</t>
  </si>
  <si>
    <t>Perivale</t>
  </si>
  <si>
    <t>Petts Wood</t>
  </si>
  <si>
    <t>Piccadilly Circus</t>
  </si>
  <si>
    <t>Pimlico</t>
  </si>
  <si>
    <t>Pinner</t>
  </si>
  <si>
    <t>Plaistow</t>
  </si>
  <si>
    <t>Plumstead</t>
  </si>
  <si>
    <t>Ponders End</t>
  </si>
  <si>
    <t>Pontoon Dock</t>
  </si>
  <si>
    <t>Poplar</t>
  </si>
  <si>
    <t>Preston Road</t>
  </si>
  <si>
    <t>Prince Regent</t>
  </si>
  <si>
    <t>Pudding Mill Lane</t>
  </si>
  <si>
    <t>Purfleet</t>
  </si>
  <si>
    <t>Purley</t>
  </si>
  <si>
    <t>Purley Oaks</t>
  </si>
  <si>
    <t>Putney</t>
  </si>
  <si>
    <t>Putney Bridge</t>
  </si>
  <si>
    <t>Queen's Park</t>
  </si>
  <si>
    <t>Queens Road Peckham</t>
  </si>
  <si>
    <t>Queensbury</t>
  </si>
  <si>
    <t>Queenstown Road (Battersea)</t>
  </si>
  <si>
    <t>Queensway</t>
  </si>
  <si>
    <t>Rainham (Essex)</t>
  </si>
  <si>
    <t>Ravensbourne</t>
  </si>
  <si>
    <t>Ravenscourt Park</t>
  </si>
  <si>
    <t>Rayners Lane</t>
  </si>
  <si>
    <t>Raynes Park</t>
  </si>
  <si>
    <t>Reading</t>
  </si>
  <si>
    <t>Rectory Road</t>
  </si>
  <si>
    <t>Redbridge</t>
  </si>
  <si>
    <t>Redhill</t>
  </si>
  <si>
    <t>Reedham</t>
  </si>
  <si>
    <t>Regent's Park</t>
  </si>
  <si>
    <t>Richmond</t>
  </si>
  <si>
    <t>Rickmansworth</t>
  </si>
  <si>
    <t>Riddlesdown</t>
  </si>
  <si>
    <t>Roding Valley</t>
  </si>
  <si>
    <t>Romford</t>
  </si>
  <si>
    <t>Rotherhithe</t>
  </si>
  <si>
    <t>Royal Albert</t>
  </si>
  <si>
    <t>Royal Oak</t>
  </si>
  <si>
    <t>Royal Victoria</t>
  </si>
  <si>
    <t>Ruislip</t>
  </si>
  <si>
    <t>Ruislip Gardens</t>
  </si>
  <si>
    <t>Ruislip Manor</t>
  </si>
  <si>
    <t>Russell Square</t>
  </si>
  <si>
    <t>Rye House</t>
  </si>
  <si>
    <t>Salfords</t>
  </si>
  <si>
    <t>Sanderstead</t>
  </si>
  <si>
    <t>Selhurst</t>
  </si>
  <si>
    <t>Seven Kings</t>
  </si>
  <si>
    <t>Seven Sisters</t>
  </si>
  <si>
    <t>Shadwell DLR</t>
  </si>
  <si>
    <t>Shadwell LO</t>
  </si>
  <si>
    <t>Shenfield</t>
  </si>
  <si>
    <t>Shepherd's Bush LU</t>
  </si>
  <si>
    <t>Shepherd's Bush Market</t>
  </si>
  <si>
    <t>Shepherd's Bush NR</t>
  </si>
  <si>
    <t>Shoreditch High Street</t>
  </si>
  <si>
    <t>Shortlands</t>
  </si>
  <si>
    <t>Sidcup</t>
  </si>
  <si>
    <t>Silver Street</t>
  </si>
  <si>
    <t>Slade Green</t>
  </si>
  <si>
    <t>Sloane Square</t>
  </si>
  <si>
    <t>Slough</t>
  </si>
  <si>
    <t>Snaresbrook</t>
  </si>
  <si>
    <t>South Acton</t>
  </si>
  <si>
    <t>South Bermondsey</t>
  </si>
  <si>
    <t>South Croydon</t>
  </si>
  <si>
    <t>South Ealing</t>
  </si>
  <si>
    <t>South Greenford</t>
  </si>
  <si>
    <t>South Hampstead</t>
  </si>
  <si>
    <t>South Harrow</t>
  </si>
  <si>
    <t>South Kensington</t>
  </si>
  <si>
    <t>South Kenton</t>
  </si>
  <si>
    <t>South Merton</t>
  </si>
  <si>
    <t>South Quay</t>
  </si>
  <si>
    <t>South Ruislip</t>
  </si>
  <si>
    <t>South Tottenham</t>
  </si>
  <si>
    <t>South Wimbledon</t>
  </si>
  <si>
    <t>South Woodford</t>
  </si>
  <si>
    <t>Southall</t>
  </si>
  <si>
    <t>Southbury</t>
  </si>
  <si>
    <t>Southfields</t>
  </si>
  <si>
    <t>Southgate</t>
  </si>
  <si>
    <t>Southwark</t>
  </si>
  <si>
    <t>St James Street</t>
  </si>
  <si>
    <t>St Margarets (Hertfordshire)</t>
  </si>
  <si>
    <t>St. Helier</t>
  </si>
  <si>
    <t>St. James's Park</t>
  </si>
  <si>
    <t>St. John's</t>
  </si>
  <si>
    <t>St. John's Wood</t>
  </si>
  <si>
    <t>St. Margaret's (Greater London)</t>
  </si>
  <si>
    <t>St. Mary Cray</t>
  </si>
  <si>
    <t>St. Pancras International</t>
  </si>
  <si>
    <t>St. Paul's</t>
  </si>
  <si>
    <t>Stamford Brook</t>
  </si>
  <si>
    <t>Stamford Hill</t>
  </si>
  <si>
    <t>Stanmore</t>
  </si>
  <si>
    <t>Star Lane</t>
  </si>
  <si>
    <t>Stepney Green</t>
  </si>
  <si>
    <t>Stockwell</t>
  </si>
  <si>
    <t>Stoke Newington</t>
  </si>
  <si>
    <t>Stonebridge Park</t>
  </si>
  <si>
    <t>Stoneleigh</t>
  </si>
  <si>
    <t>Stratford</t>
  </si>
  <si>
    <t>Stratford High Street</t>
  </si>
  <si>
    <t>Stratford International DLR</t>
  </si>
  <si>
    <t>Stratford International NR</t>
  </si>
  <si>
    <t>Strawberry Hill</t>
  </si>
  <si>
    <t>Streatham</t>
  </si>
  <si>
    <t>Streatham Common</t>
  </si>
  <si>
    <t>Streatham Hill</t>
  </si>
  <si>
    <t>Sudbury &amp; Harrow Road</t>
  </si>
  <si>
    <t>Sudbury Hill</t>
  </si>
  <si>
    <t>Sudbury Hill Harrow</t>
  </si>
  <si>
    <t>Sudbury Town</t>
  </si>
  <si>
    <t>Sundridge Park</t>
  </si>
  <si>
    <t>Surbiton</t>
  </si>
  <si>
    <t>Surrey Quays</t>
  </si>
  <si>
    <t>Sutton (Surrey)</t>
  </si>
  <si>
    <t>Sutton Common</t>
  </si>
  <si>
    <t>Swanley</t>
  </si>
  <si>
    <t>Swiss Cottage</t>
  </si>
  <si>
    <t>Sydenham</t>
  </si>
  <si>
    <t>Sydenham Hill</t>
  </si>
  <si>
    <t>Syon Lane</t>
  </si>
  <si>
    <t>Tadworth</t>
  </si>
  <si>
    <t>Taplow</t>
  </si>
  <si>
    <t>Tattenham Corner</t>
  </si>
  <si>
    <t>Teddington</t>
  </si>
  <si>
    <t>Temple</t>
  </si>
  <si>
    <t>Thames Ditton</t>
  </si>
  <si>
    <t>Theobalds Grove</t>
  </si>
  <si>
    <t>Theydon Bois</t>
  </si>
  <si>
    <t>Thornton Heath</t>
  </si>
  <si>
    <t>Tolworth</t>
  </si>
  <si>
    <t>Tooting</t>
  </si>
  <si>
    <t>Tooting Bec</t>
  </si>
  <si>
    <t>Tooting Broadway</t>
  </si>
  <si>
    <t>Tottenham Court Road</t>
  </si>
  <si>
    <t>Tottenham Hale LU</t>
  </si>
  <si>
    <t>Tottenham Hale NR</t>
  </si>
  <si>
    <t>Totteridge &amp; Whetstone</t>
  </si>
  <si>
    <t>Tower Gateway</t>
  </si>
  <si>
    <t>Tower Hill</t>
  </si>
  <si>
    <t>Tufnell Park</t>
  </si>
  <si>
    <t>Tulse Hill</t>
  </si>
  <si>
    <t>Turkey Street</t>
  </si>
  <si>
    <t>Turnham Green</t>
  </si>
  <si>
    <t>Turnpike Lane</t>
  </si>
  <si>
    <t>Twickenham</t>
  </si>
  <si>
    <t>Twyford</t>
  </si>
  <si>
    <t>Upminster</t>
  </si>
  <si>
    <t>Upminster Bridge</t>
  </si>
  <si>
    <t>Upney</t>
  </si>
  <si>
    <t>Upper Holloway</t>
  </si>
  <si>
    <t>Upper Warlingham</t>
  </si>
  <si>
    <t>Upton Park</t>
  </si>
  <si>
    <t>Uxbridge</t>
  </si>
  <si>
    <t>Vauxhall LU</t>
  </si>
  <si>
    <t>Vauxhall NR</t>
  </si>
  <si>
    <t>Victoria LU</t>
  </si>
  <si>
    <t>Victoria NR</t>
  </si>
  <si>
    <t>Waddon</t>
  </si>
  <si>
    <t>Wallington</t>
  </si>
  <si>
    <t>Waltham Cross</t>
  </si>
  <si>
    <t>Walthamstow Central</t>
  </si>
  <si>
    <t>Walthamstow Queen's Road</t>
  </si>
  <si>
    <t>Wandsworth Common</t>
  </si>
  <si>
    <t>Wandsworth Road</t>
  </si>
  <si>
    <t>Wandsworth Town</t>
  </si>
  <si>
    <t>Wanstead</t>
  </si>
  <si>
    <t>Wanstead Park</t>
  </si>
  <si>
    <t>Wapping</t>
  </si>
  <si>
    <t>Ware</t>
  </si>
  <si>
    <t>Warren Street</t>
  </si>
  <si>
    <t>Warwick Avenue</t>
  </si>
  <si>
    <t>Waterloo East</t>
  </si>
  <si>
    <t>Waterloo LU</t>
  </si>
  <si>
    <t>Waterloo NR</t>
  </si>
  <si>
    <t>Watford</t>
  </si>
  <si>
    <t>Watford High Street</t>
  </si>
  <si>
    <t>Watford Junction</t>
  </si>
  <si>
    <t>Welling</t>
  </si>
  <si>
    <t>Wembley Central</t>
  </si>
  <si>
    <t>Wembley Park</t>
  </si>
  <si>
    <t>Wembley Stadium</t>
  </si>
  <si>
    <t>West Acton</t>
  </si>
  <si>
    <t>West Brompton</t>
  </si>
  <si>
    <t>West Croydon NR</t>
  </si>
  <si>
    <t>West Drayton</t>
  </si>
  <si>
    <t>West Dulwich</t>
  </si>
  <si>
    <t>West Ealing</t>
  </si>
  <si>
    <t>West Finchley</t>
  </si>
  <si>
    <t>West Ham</t>
  </si>
  <si>
    <t>West Hampstead LO</t>
  </si>
  <si>
    <t>West Hampstead LU</t>
  </si>
  <si>
    <t>West Hampstead NR</t>
  </si>
  <si>
    <t>West Harrow</t>
  </si>
  <si>
    <t>West India Quay</t>
  </si>
  <si>
    <t>West Kensington</t>
  </si>
  <si>
    <t>West Norwood</t>
  </si>
  <si>
    <t>West Ruislip</t>
  </si>
  <si>
    <t>West Silvertown</t>
  </si>
  <si>
    <t>West Sutton</t>
  </si>
  <si>
    <t>West Wickham</t>
  </si>
  <si>
    <t>Westbourne Park</t>
  </si>
  <si>
    <t>Westcombe Park</t>
  </si>
  <si>
    <t>Westferry</t>
  </si>
  <si>
    <t>Westminster</t>
  </si>
  <si>
    <t>White City</t>
  </si>
  <si>
    <t>White Hart Lane</t>
  </si>
  <si>
    <t>Whitechapel</t>
  </si>
  <si>
    <t>Whitton</t>
  </si>
  <si>
    <t>Whyteleafe</t>
  </si>
  <si>
    <t>Whyteleafe South</t>
  </si>
  <si>
    <t>Willesden Green</t>
  </si>
  <si>
    <t>Willesden Junction</t>
  </si>
  <si>
    <t>Wimbledon</t>
  </si>
  <si>
    <t>Wimbledon Chase</t>
  </si>
  <si>
    <t>Wimbledon Park</t>
  </si>
  <si>
    <t>Winchmore Hill</t>
  </si>
  <si>
    <t>Wood Green</t>
  </si>
  <si>
    <t>Wood Lane</t>
  </si>
  <si>
    <t>Wood Street</t>
  </si>
  <si>
    <t>Woodford</t>
  </si>
  <si>
    <t>Woodgrange Park</t>
  </si>
  <si>
    <t>Woodmansterne</t>
  </si>
  <si>
    <t>Woodside Park</t>
  </si>
  <si>
    <t>Woolwich Arsenal</t>
  </si>
  <si>
    <t>Woolwich Dockyard</t>
  </si>
  <si>
    <t>Worcester Park</t>
  </si>
  <si>
    <t>MASC</t>
  </si>
  <si>
    <t>CYPd_DLR_OB</t>
  </si>
  <si>
    <t>CYPd_DLR_IB</t>
  </si>
  <si>
    <t>BECd_DLR_OB</t>
  </si>
  <si>
    <t>BECd_DLR_IB</t>
  </si>
  <si>
    <t>STLd_DLR_OB</t>
  </si>
  <si>
    <t>STLd_DLR_IB</t>
  </si>
  <si>
    <t>LEWd_DLR_OB</t>
  </si>
  <si>
    <t>LEWd_DLR_IB</t>
  </si>
  <si>
    <t>DEBd_DLR_OB</t>
  </si>
  <si>
    <t>DEBd_DLR_IB</t>
  </si>
  <si>
    <t>Line Group</t>
  </si>
  <si>
    <t>Line Name Long</t>
  </si>
  <si>
    <t>ASC with suffix</t>
  </si>
  <si>
    <t>Definition</t>
  </si>
  <si>
    <t>CH</t>
  </si>
  <si>
    <t>Aylesbury Line</t>
  </si>
  <si>
    <t>RCHa</t>
  </si>
  <si>
    <t>ayelsbury</t>
  </si>
  <si>
    <t>Chiltern Main Line</t>
  </si>
  <si>
    <t>RCH</t>
  </si>
  <si>
    <t>Chiltern Metro</t>
  </si>
  <si>
    <t>RCHm</t>
  </si>
  <si>
    <t>metro</t>
  </si>
  <si>
    <t>EL</t>
  </si>
  <si>
    <t>Central Section</t>
  </si>
  <si>
    <t>RELc</t>
  </si>
  <si>
    <t>central</t>
  </si>
  <si>
    <t>Heathrow Branch</t>
  </si>
  <si>
    <t>RELh</t>
  </si>
  <si>
    <t>heathrow</t>
  </si>
  <si>
    <t>Shenfield Branch</t>
  </si>
  <si>
    <t>RELs</t>
  </si>
  <si>
    <t>shenfield</t>
  </si>
  <si>
    <t>Woolwich branch</t>
  </si>
  <si>
    <t>RELw</t>
  </si>
  <si>
    <t>woolwich</t>
  </si>
  <si>
    <t>EM</t>
  </si>
  <si>
    <t>Midland Main Line</t>
  </si>
  <si>
    <t>REM</t>
  </si>
  <si>
    <t>ET</t>
  </si>
  <si>
    <t>Essex Thameside</t>
  </si>
  <si>
    <t>RET</t>
  </si>
  <si>
    <t>Ockendon Branch</t>
  </si>
  <si>
    <t>RETo</t>
  </si>
  <si>
    <t>ockendon</t>
  </si>
  <si>
    <t>Tilbury Loop</t>
  </si>
  <si>
    <t>RETt</t>
  </si>
  <si>
    <t>tilbury</t>
  </si>
  <si>
    <t>GE</t>
  </si>
  <si>
    <t>GE Main Line</t>
  </si>
  <si>
    <t>RGE</t>
  </si>
  <si>
    <t>GE Regional</t>
  </si>
  <si>
    <t>RGEr</t>
  </si>
  <si>
    <t>regional</t>
  </si>
  <si>
    <t>West London Line</t>
  </si>
  <si>
    <t>RGEw</t>
  </si>
  <si>
    <t>west</t>
  </si>
  <si>
    <t>GN</t>
  </si>
  <si>
    <t>EC Main Line</t>
  </si>
  <si>
    <t>RGNe</t>
  </si>
  <si>
    <t>east coast</t>
  </si>
  <si>
    <t>GN Metro</t>
  </si>
  <si>
    <t>RGNm</t>
  </si>
  <si>
    <t>GN Regional</t>
  </si>
  <si>
    <t>RGNr</t>
  </si>
  <si>
    <t>Hertford Loop</t>
  </si>
  <si>
    <t>RGNh</t>
  </si>
  <si>
    <t>hertford</t>
  </si>
  <si>
    <t>Northern City Line</t>
  </si>
  <si>
    <t>RGNn</t>
  </si>
  <si>
    <t>northern</t>
  </si>
  <si>
    <t>GW</t>
  </si>
  <si>
    <t>Greenford Branch</t>
  </si>
  <si>
    <t>RGWg</t>
  </si>
  <si>
    <t>greenford</t>
  </si>
  <si>
    <t>GW Main Line</t>
  </si>
  <si>
    <t>RGW</t>
  </si>
  <si>
    <t>GW Metro</t>
  </si>
  <si>
    <t>RGWm</t>
  </si>
  <si>
    <t>GW Regional</t>
  </si>
  <si>
    <t>RGWr</t>
  </si>
  <si>
    <t>North Downs Line</t>
  </si>
  <si>
    <t>RGWn</t>
  </si>
  <si>
    <t>north</t>
  </si>
  <si>
    <t>Chingford Branch</t>
  </si>
  <si>
    <t>WAGc</t>
  </si>
  <si>
    <t>chingford</t>
  </si>
  <si>
    <t>East London</t>
  </si>
  <si>
    <t>ELL</t>
  </si>
  <si>
    <t>Enfield Town Branch</t>
  </si>
  <si>
    <t>WAGe</t>
  </si>
  <si>
    <t>enfield</t>
  </si>
  <si>
    <t>Gospel Oak-Barking</t>
  </si>
  <si>
    <t>GOB</t>
  </si>
  <si>
    <t>North London</t>
  </si>
  <si>
    <t>NLL</t>
  </si>
  <si>
    <t>Romford–Upminster</t>
  </si>
  <si>
    <t>URL</t>
  </si>
  <si>
    <t>Southbury Loop</t>
  </si>
  <si>
    <t>WAGs</t>
  </si>
  <si>
    <t>southbury</t>
  </si>
  <si>
    <t>WA Main Line</t>
  </si>
  <si>
    <t>WAG</t>
  </si>
  <si>
    <t>Watford-Euston</t>
  </si>
  <si>
    <t>WEL</t>
  </si>
  <si>
    <t>West London</t>
  </si>
  <si>
    <t>WLL</t>
  </si>
  <si>
    <t>Bakerloo</t>
  </si>
  <si>
    <t>Central</t>
  </si>
  <si>
    <t>District</t>
  </si>
  <si>
    <t>Hammersmith City</t>
  </si>
  <si>
    <t>H&amp;C</t>
  </si>
  <si>
    <t>Jubilee</t>
  </si>
  <si>
    <t>Metropolitan</t>
  </si>
  <si>
    <t>Northern</t>
  </si>
  <si>
    <t>Piccadilly</t>
  </si>
  <si>
    <t>Victoria</t>
  </si>
  <si>
    <t>Waterloo City</t>
  </si>
  <si>
    <t>SC</t>
  </si>
  <si>
    <t>Brighton Main Line</t>
  </si>
  <si>
    <t>RSCb</t>
  </si>
  <si>
    <t>brighton</t>
  </si>
  <si>
    <t>Caterham line</t>
  </si>
  <si>
    <t>RSCc</t>
  </si>
  <si>
    <t>caterham</t>
  </si>
  <si>
    <t>Crystal Palace line</t>
  </si>
  <si>
    <t>RSCp</t>
  </si>
  <si>
    <t>palace</t>
  </si>
  <si>
    <t>Epsom Downs Branch</t>
  </si>
  <si>
    <t>RSCe</t>
  </si>
  <si>
    <t>epsom</t>
  </si>
  <si>
    <t>London Bridge Line</t>
  </si>
  <si>
    <t>RSCd</t>
  </si>
  <si>
    <t>lonDon briDge</t>
  </si>
  <si>
    <t>Oxted line</t>
  </si>
  <si>
    <t>RSCo</t>
  </si>
  <si>
    <t>oxted</t>
  </si>
  <si>
    <t>Redhill-Tonbridge</t>
  </si>
  <si>
    <t>RSCt</t>
  </si>
  <si>
    <t>tonbridge</t>
  </si>
  <si>
    <t>SC Metro</t>
  </si>
  <si>
    <t>RSCm</t>
  </si>
  <si>
    <t>SC Regional</t>
  </si>
  <si>
    <t>RSCr</t>
  </si>
  <si>
    <t>South London Line</t>
  </si>
  <si>
    <t>RSCs</t>
  </si>
  <si>
    <t xml:space="preserve">south </t>
  </si>
  <si>
    <t>Sutton and Mole Valley Lines</t>
  </si>
  <si>
    <t>RSCv</t>
  </si>
  <si>
    <t>valley</t>
  </si>
  <si>
    <t>Tattenham Corner line</t>
  </si>
  <si>
    <t>RSCa</t>
  </si>
  <si>
    <t>SE</t>
  </si>
  <si>
    <t>Bexleyheath Line</t>
  </si>
  <si>
    <t>RSEb</t>
  </si>
  <si>
    <t>bexleyheath</t>
  </si>
  <si>
    <t>Bromley North Branch</t>
  </si>
  <si>
    <t>RSEn</t>
  </si>
  <si>
    <t>Catford Loop</t>
  </si>
  <si>
    <t>RSEp</t>
  </si>
  <si>
    <t>looP</t>
  </si>
  <si>
    <t>Chatham Main Line</t>
  </si>
  <si>
    <t>RSEc</t>
  </si>
  <si>
    <t>chatham</t>
  </si>
  <si>
    <t>Hayes Branch</t>
  </si>
  <si>
    <t>RSEh</t>
  </si>
  <si>
    <t>hayes</t>
  </si>
  <si>
    <t>High Speed One</t>
  </si>
  <si>
    <t>RHS</t>
  </si>
  <si>
    <t>North Kent Line</t>
  </si>
  <si>
    <t>RSEk</t>
  </si>
  <si>
    <t>kent</t>
  </si>
  <si>
    <t>SE Metro</t>
  </si>
  <si>
    <t>RSEm</t>
  </si>
  <si>
    <t>SE Regional</t>
  </si>
  <si>
    <t>RSEr</t>
  </si>
  <si>
    <t>Sidcup Line</t>
  </si>
  <si>
    <t>RSEs</t>
  </si>
  <si>
    <t>sidcup</t>
  </si>
  <si>
    <t>Southeastern</t>
  </si>
  <si>
    <t>RSE</t>
  </si>
  <si>
    <t>Tonbridge Main Line</t>
  </si>
  <si>
    <t>RSEt</t>
  </si>
  <si>
    <t>SW</t>
  </si>
  <si>
    <t>Chessington Branch</t>
  </si>
  <si>
    <t>RSWc</t>
  </si>
  <si>
    <t>chessington</t>
  </si>
  <si>
    <t>Hampton Court Branch</t>
  </si>
  <si>
    <t>RSWh</t>
  </si>
  <si>
    <t>hampton</t>
  </si>
  <si>
    <t>Hounslow Loop</t>
  </si>
  <si>
    <t>RSWb</t>
  </si>
  <si>
    <t>brentford</t>
  </si>
  <si>
    <t>Kingston loop</t>
  </si>
  <si>
    <t>RSWk</t>
  </si>
  <si>
    <t>kingston</t>
  </si>
  <si>
    <t>New Guildford Line</t>
  </si>
  <si>
    <t>RSWg</t>
  </si>
  <si>
    <t>guildford</t>
  </si>
  <si>
    <t>Shepperton branch</t>
  </si>
  <si>
    <t>RSWs</t>
  </si>
  <si>
    <t>shepperton</t>
  </si>
  <si>
    <t>SW Epsom Line</t>
  </si>
  <si>
    <t>RSWe</t>
  </si>
  <si>
    <t>SW Main Line</t>
  </si>
  <si>
    <t>RSW</t>
  </si>
  <si>
    <t>SW Metro</t>
  </si>
  <si>
    <t>RSWm</t>
  </si>
  <si>
    <t>Windsor Line</t>
  </si>
  <si>
    <t>RSWw</t>
  </si>
  <si>
    <t>windsor</t>
  </si>
  <si>
    <t>TL</t>
  </si>
  <si>
    <t>Thameslink</t>
  </si>
  <si>
    <t>RTL</t>
  </si>
  <si>
    <t>WA</t>
  </si>
  <si>
    <t>Hertford East Branch</t>
  </si>
  <si>
    <t>RWAh</t>
  </si>
  <si>
    <t>RWAs</t>
  </si>
  <si>
    <t>Temple Mills Branch</t>
  </si>
  <si>
    <t>RWAt</t>
  </si>
  <si>
    <t>temple</t>
  </si>
  <si>
    <t>RWA</t>
  </si>
  <si>
    <t>WA Regional</t>
  </si>
  <si>
    <t>RWAr</t>
  </si>
  <si>
    <t>WC</t>
  </si>
  <si>
    <t>RWCw</t>
  </si>
  <si>
    <t>watford</t>
  </si>
  <si>
    <t>WC Main Line</t>
  </si>
  <si>
    <t>RWC</t>
  </si>
  <si>
    <t>WC Metro</t>
  </si>
  <si>
    <t>RWCm</t>
  </si>
  <si>
    <t>WC Regional</t>
  </si>
  <si>
    <t>RWCr</t>
  </si>
  <si>
    <t>DN</t>
  </si>
  <si>
    <t>UP</t>
  </si>
  <si>
    <t>WB</t>
  </si>
  <si>
    <t>EB</t>
  </si>
  <si>
    <t>IR</t>
  </si>
  <si>
    <t>NB</t>
  </si>
  <si>
    <t>OR</t>
  </si>
  <si>
    <t>SB</t>
  </si>
  <si>
    <t>PADr_RGW_UP</t>
  </si>
  <si>
    <t>CTNu_NOR_SB</t>
  </si>
  <si>
    <t>CTNu_NOR_NB</t>
  </si>
  <si>
    <t>EUSu_NOR_SB</t>
  </si>
  <si>
    <t>EUSu_NOR_NB</t>
  </si>
  <si>
    <t>LSTr_EZL_EB</t>
  </si>
  <si>
    <t>PADr_RGW_DN</t>
  </si>
  <si>
    <t>Unique Station Name</t>
  </si>
  <si>
    <t>ComplexNLC</t>
  </si>
  <si>
    <t>0000-0015</t>
  </si>
  <si>
    <t>0015-0030</t>
  </si>
  <si>
    <t>0030-0045</t>
  </si>
  <si>
    <t>0045-0100</t>
  </si>
  <si>
    <t>0100-0115</t>
  </si>
  <si>
    <t>0115-0130</t>
  </si>
  <si>
    <t>0130-0145</t>
  </si>
  <si>
    <t>0145-0200</t>
  </si>
  <si>
    <t>0200-0215</t>
  </si>
  <si>
    <t>0215-0230</t>
  </si>
  <si>
    <t>0230-0245</t>
  </si>
  <si>
    <t>0245-0300</t>
  </si>
  <si>
    <t>0300-0315</t>
  </si>
  <si>
    <t>0315-0330</t>
  </si>
  <si>
    <t>0330-0345</t>
  </si>
  <si>
    <t>0345-0400</t>
  </si>
  <si>
    <t>0400-0415</t>
  </si>
  <si>
    <t>0415-0430</t>
  </si>
  <si>
    <t>0430-0445</t>
  </si>
  <si>
    <t>0445-0500</t>
  </si>
  <si>
    <t>0500-0515</t>
  </si>
  <si>
    <t>0515-0530</t>
  </si>
  <si>
    <t>0530-0545</t>
  </si>
  <si>
    <t>0545-0600</t>
  </si>
  <si>
    <t>0600-0615</t>
  </si>
  <si>
    <t>0615-0630</t>
  </si>
  <si>
    <t>0630-0645</t>
  </si>
  <si>
    <t>0645-0700</t>
  </si>
  <si>
    <t>0700-0715</t>
  </si>
  <si>
    <t>0715-0730</t>
  </si>
  <si>
    <t>0730-0745</t>
  </si>
  <si>
    <t>0745-0800</t>
  </si>
  <si>
    <t>0800-0815</t>
  </si>
  <si>
    <t>0815-0830</t>
  </si>
  <si>
    <t>0830-0845</t>
  </si>
  <si>
    <t>0845-0900</t>
  </si>
  <si>
    <t>0900-0915</t>
  </si>
  <si>
    <t>0915-0930</t>
  </si>
  <si>
    <t>0930-0945</t>
  </si>
  <si>
    <t>0945-1000</t>
  </si>
  <si>
    <t>1000-1015</t>
  </si>
  <si>
    <t>1015-1030</t>
  </si>
  <si>
    <t>1030-1045</t>
  </si>
  <si>
    <t>1045-1100</t>
  </si>
  <si>
    <t>1100-1115</t>
  </si>
  <si>
    <t>1115-1130</t>
  </si>
  <si>
    <t>1130-1145</t>
  </si>
  <si>
    <t>1145-1200</t>
  </si>
  <si>
    <t>1200-1215</t>
  </si>
  <si>
    <t>1215-1230</t>
  </si>
  <si>
    <t>1230-1245</t>
  </si>
  <si>
    <t>1245-1300</t>
  </si>
  <si>
    <t>1300-1315</t>
  </si>
  <si>
    <t>1315-1330</t>
  </si>
  <si>
    <t>1330-1345</t>
  </si>
  <si>
    <t>1345-1400</t>
  </si>
  <si>
    <t>1400-1415</t>
  </si>
  <si>
    <t>1415-1430</t>
  </si>
  <si>
    <t>1430-1445</t>
  </si>
  <si>
    <t>1445-1500</t>
  </si>
  <si>
    <t>1500-1515</t>
  </si>
  <si>
    <t>1515-1530</t>
  </si>
  <si>
    <t>1530-1545</t>
  </si>
  <si>
    <t>1545-1600</t>
  </si>
  <si>
    <t>1600-1615</t>
  </si>
  <si>
    <t>1615-1630</t>
  </si>
  <si>
    <t>1630-1645</t>
  </si>
  <si>
    <t>1645-1700</t>
  </si>
  <si>
    <t>1700-1715</t>
  </si>
  <si>
    <t>1715-1730</t>
  </si>
  <si>
    <t>1730-1745</t>
  </si>
  <si>
    <t>1745-1800</t>
  </si>
  <si>
    <t>1800-1815</t>
  </si>
  <si>
    <t>1815-1830</t>
  </si>
  <si>
    <t>1830-1845</t>
  </si>
  <si>
    <t>1845-1900</t>
  </si>
  <si>
    <t>1900-1915</t>
  </si>
  <si>
    <t>1915-1930</t>
  </si>
  <si>
    <t>1930-1945</t>
  </si>
  <si>
    <t>1945-2000</t>
  </si>
  <si>
    <t>2000-2015</t>
  </si>
  <si>
    <t>2015-2030</t>
  </si>
  <si>
    <t>2030-2045</t>
  </si>
  <si>
    <t>2045-2100</t>
  </si>
  <si>
    <t>2100-2115</t>
  </si>
  <si>
    <t>2115-2130</t>
  </si>
  <si>
    <t>2130-2145</t>
  </si>
  <si>
    <t>2145-2200</t>
  </si>
  <si>
    <t>2200-2215</t>
  </si>
  <si>
    <t>2215-2230</t>
  </si>
  <si>
    <t>2230-2245</t>
  </si>
  <si>
    <t>2245-2300</t>
  </si>
  <si>
    <t>2300-2315</t>
  </si>
  <si>
    <t>2315-2330</t>
  </si>
  <si>
    <t>2330-2345</t>
  </si>
  <si>
    <t>2345-2400</t>
  </si>
  <si>
    <t>Sunday</t>
  </si>
  <si>
    <t>Qhr</t>
  </si>
  <si>
    <t>Time</t>
  </si>
  <si>
    <t>Morning</t>
  </si>
  <si>
    <t>AM Peak</t>
  </si>
  <si>
    <t>Inter Peak</t>
  </si>
  <si>
    <t>PM Peak</t>
  </si>
  <si>
    <t>Evening</t>
  </si>
  <si>
    <t>Late</t>
  </si>
  <si>
    <t>Night</t>
  </si>
  <si>
    <t>Early</t>
  </si>
  <si>
    <t>Timeband</t>
  </si>
  <si>
    <t>Timeband Description</t>
  </si>
  <si>
    <t>Branches</t>
  </si>
  <si>
    <t>Daytype</t>
  </si>
  <si>
    <t>Daytype description</t>
  </si>
  <si>
    <t>MTF</t>
  </si>
  <si>
    <t>SUN</t>
  </si>
  <si>
    <t>MTT</t>
  </si>
  <si>
    <t>FRI</t>
  </si>
  <si>
    <t>Monday to Friday</t>
  </si>
  <si>
    <t>Saturday</t>
  </si>
  <si>
    <t>Monday to Thursday</t>
  </si>
  <si>
    <t>Friday</t>
  </si>
  <si>
    <t>Timebands</t>
  </si>
  <si>
    <t>LSTr_EZLs_EB</t>
  </si>
  <si>
    <t>LSTr_EZLs_WB</t>
  </si>
  <si>
    <t>LSTr_EZLc_EB</t>
  </si>
  <si>
    <t>LSTr_EZLc_WB</t>
  </si>
  <si>
    <t>STPr_RHS_DN</t>
  </si>
  <si>
    <t>STPr_RHS_UP</t>
  </si>
  <si>
    <t>EUSr_WEL_NB</t>
  </si>
  <si>
    <t>EUSr_WEL_SB</t>
  </si>
  <si>
    <t>CPKr_WEL_NB</t>
  </si>
  <si>
    <t>CPKr_WEL_SB</t>
  </si>
  <si>
    <t>CPKr_RWC_DN</t>
  </si>
  <si>
    <t>CPKr_RWC_UP</t>
  </si>
  <si>
    <t>HMPr_RSWs_DN</t>
  </si>
  <si>
    <t>HMPr_RSWs_UP</t>
  </si>
  <si>
    <t>Tsys</t>
  </si>
  <si>
    <t>OldLineCode</t>
  </si>
  <si>
    <t>u_BAK</t>
  </si>
  <si>
    <t>u_CEN</t>
  </si>
  <si>
    <t>u_DIS</t>
  </si>
  <si>
    <t>u_HAM</t>
  </si>
  <si>
    <t>u_JUB</t>
  </si>
  <si>
    <t>u_MET</t>
  </si>
  <si>
    <t>u_NOR</t>
  </si>
  <si>
    <t>u_PIC</t>
  </si>
  <si>
    <t>u_VIC</t>
  </si>
  <si>
    <t>u_WAT</t>
  </si>
  <si>
    <t>d_DLR</t>
  </si>
  <si>
    <t>o_LOA</t>
  </si>
  <si>
    <t>o_LOE</t>
  </si>
  <si>
    <t>o_LOG</t>
  </si>
  <si>
    <t>o_LON</t>
  </si>
  <si>
    <t>o_LOR</t>
  </si>
  <si>
    <t>o_LOW</t>
  </si>
  <si>
    <t>r_CHR</t>
  </si>
  <si>
    <t>r_ETR</t>
  </si>
  <si>
    <t>r_EZL</t>
  </si>
  <si>
    <t>r_GER</t>
  </si>
  <si>
    <t>r_GNM</t>
  </si>
  <si>
    <t>r_GNR</t>
  </si>
  <si>
    <t>r_GWI</t>
  </si>
  <si>
    <t>r_GWM</t>
  </si>
  <si>
    <t>r_GWR</t>
  </si>
  <si>
    <t>r_GWX</t>
  </si>
  <si>
    <t>r_SCM</t>
  </si>
  <si>
    <t>r_SCR</t>
  </si>
  <si>
    <t>r_SEI</t>
  </si>
  <si>
    <t>r_SEM</t>
  </si>
  <si>
    <t>r_SER</t>
  </si>
  <si>
    <t>r_SWM</t>
  </si>
  <si>
    <t>r_SWR</t>
  </si>
  <si>
    <t>r_THM</t>
  </si>
  <si>
    <t>r_WAR</t>
  </si>
  <si>
    <t>r_WCR</t>
  </si>
  <si>
    <t>GWI</t>
  </si>
  <si>
    <t>modecode</t>
  </si>
  <si>
    <t>u</t>
  </si>
  <si>
    <t>o</t>
  </si>
  <si>
    <t>r</t>
  </si>
  <si>
    <t>d</t>
  </si>
  <si>
    <t>RGWi</t>
  </si>
  <si>
    <t>RGWx</t>
  </si>
  <si>
    <t>RSEi</t>
  </si>
  <si>
    <t>RSWr</t>
  </si>
  <si>
    <t>RTH</t>
  </si>
  <si>
    <t>Northbound</t>
  </si>
  <si>
    <t>Southbound</t>
  </si>
  <si>
    <t>Eastbound</t>
  </si>
  <si>
    <t>Westbound</t>
  </si>
  <si>
    <t>IB</t>
  </si>
  <si>
    <t>Inbound</t>
  </si>
  <si>
    <t>OB</t>
  </si>
  <si>
    <t>Outbound</t>
  </si>
  <si>
    <t>Up</t>
  </si>
  <si>
    <t>Down</t>
  </si>
  <si>
    <t>Inner Rail</t>
  </si>
  <si>
    <t>Outer Rail</t>
  </si>
  <si>
    <t>FPKu</t>
  </si>
  <si>
    <t>Finsbury Park LU</t>
  </si>
  <si>
    <t>FPKr</t>
  </si>
  <si>
    <t>Finsbury Park NR</t>
  </si>
  <si>
    <t>StationName</t>
  </si>
  <si>
    <t>TFL?</t>
  </si>
  <si>
    <t>NodeName</t>
  </si>
  <si>
    <t>NodeCode_Simple</t>
  </si>
  <si>
    <t>Barbican // EntEx</t>
  </si>
  <si>
    <t>Barbican // Met+Cir+H&amp;C // NB</t>
  </si>
  <si>
    <t>Barbican // Met+Cir+H&amp;C // SB</t>
  </si>
  <si>
    <t>Moorgate // EntEx</t>
  </si>
  <si>
    <t>Moorgate // Met+Cir+H&amp;C // NB</t>
  </si>
  <si>
    <t>Moorgate // Met+Cir+H&amp;C // SB</t>
  </si>
  <si>
    <t>Moorgate // Northern // NB</t>
  </si>
  <si>
    <t>Moorgate // Northern // SB</t>
  </si>
  <si>
    <t>Liverpool Street LU // EntEx</t>
  </si>
  <si>
    <t>Liverpool Street NR // EntEx</t>
  </si>
  <si>
    <t>Liverpool Street LU // Central // EB</t>
  </si>
  <si>
    <t>Liverpool Street LU // Central // WB</t>
  </si>
  <si>
    <t>Liverpool Street LU // Met+Cir+H&amp;C // NB</t>
  </si>
  <si>
    <t>Liverpool Street LU // Met+Cir+H&amp;C // SB</t>
  </si>
  <si>
    <t>LSTr_WAG_DN</t>
  </si>
  <si>
    <t>LSTr_WAG_UP</t>
  </si>
  <si>
    <t>LSTr_RWA_DN</t>
  </si>
  <si>
    <t>LSTr_RWA_UP</t>
  </si>
  <si>
    <t>LSTr_RGE_DN</t>
  </si>
  <si>
    <t>LSTr_RGE_UP</t>
  </si>
  <si>
    <t>LSTr_EZL_WB</t>
  </si>
  <si>
    <t>St. Paul's // EntEx</t>
  </si>
  <si>
    <t>St. Paul's // Central // EB</t>
  </si>
  <si>
    <t>St. Paul's // Central // WB</t>
  </si>
  <si>
    <t>Bank and Monument // Central // EB</t>
  </si>
  <si>
    <t>Bank and Monument // Central // WB</t>
  </si>
  <si>
    <t>Bank and Monument // Northern // NB</t>
  </si>
  <si>
    <t>Bank and Monument // Northern // SB</t>
  </si>
  <si>
    <t>Bank and Monument // Waterloo &amp; City // EB</t>
  </si>
  <si>
    <t>Bank and Monument // Waterloo &amp; City // WB</t>
  </si>
  <si>
    <t>Bank and Monument // DLR // OB</t>
  </si>
  <si>
    <t>Bank and Monument // DLR // IB</t>
  </si>
  <si>
    <t>Aldgate // EntEx</t>
  </si>
  <si>
    <t>Aldgate // Met+Cir // NB</t>
  </si>
  <si>
    <t>Aldgate // Met+Cir // SB</t>
  </si>
  <si>
    <t>Fenchurch Street // EntEx</t>
  </si>
  <si>
    <t>Aldgate East // EntEx</t>
  </si>
  <si>
    <t>Aldgate East // Dis+H&amp;C // EB</t>
  </si>
  <si>
    <t>Aldgate East // Dis+H&amp;C // WB</t>
  </si>
  <si>
    <t>Blackfriars LU // EntEx</t>
  </si>
  <si>
    <t>Blackfriars NR // EntEx</t>
  </si>
  <si>
    <t>Blackfriars LU // Cir+Dis // EB</t>
  </si>
  <si>
    <t>Blackfriars LU // Cir+Dis // WB</t>
  </si>
  <si>
    <t>City Thameslink // EntEx</t>
  </si>
  <si>
    <t>Mansion House // EntEx</t>
  </si>
  <si>
    <t>Mansion House // Cir+Dis // EB</t>
  </si>
  <si>
    <t>Mansion House // Cir+Dis // WB</t>
  </si>
  <si>
    <t>Cannon Street LU // EntEx</t>
  </si>
  <si>
    <t>Cannon Street NR // EntEx</t>
  </si>
  <si>
    <t>Cannon Street LU // Cir+Dis // EB</t>
  </si>
  <si>
    <t>Cannon Street LU // Cir+Dis // WB</t>
  </si>
  <si>
    <t>CSTr_RSE_DN</t>
  </si>
  <si>
    <t>CSTr_RSE_UP</t>
  </si>
  <si>
    <t>Bank and Monument // Cir+Dis // EB</t>
  </si>
  <si>
    <t>Bank and Monument // Cir+Dis // WB</t>
  </si>
  <si>
    <t>Tower Gateway // EntEx</t>
  </si>
  <si>
    <t>Tower Gateway // DLR // OB</t>
  </si>
  <si>
    <t>Tower Gateway // DLR // IB</t>
  </si>
  <si>
    <t>Tower Hill // EntEx</t>
  </si>
  <si>
    <t>Tower Hill // Cir+Dis // EB</t>
  </si>
  <si>
    <t>Tower Hill // Cir+Dis // WB</t>
  </si>
  <si>
    <t>Piccadilly Circus // EntEx</t>
  </si>
  <si>
    <t>Piccadilly Circus // Bakerloo // NB</t>
  </si>
  <si>
    <t>Piccadilly Circus // Bakerloo // SB</t>
  </si>
  <si>
    <t>Piccadilly Circus // Piccadilly // EB</t>
  </si>
  <si>
    <t>Piccadilly Circus // Piccadilly // WB</t>
  </si>
  <si>
    <t>Leicester Square // EntEx</t>
  </si>
  <si>
    <t>Leicester Square // Northern // NB</t>
  </si>
  <si>
    <t>Leicester Square // Northern // SB</t>
  </si>
  <si>
    <t>Leicester Square // Piccadilly // EB</t>
  </si>
  <si>
    <t>Leicester Square // Piccadilly // WB</t>
  </si>
  <si>
    <t>Covent Garden // EntEx</t>
  </si>
  <si>
    <t>Covent Garden // Piccadilly // EB</t>
  </si>
  <si>
    <t>Covent Garden // Piccadilly // WB</t>
  </si>
  <si>
    <t>Temple // EntEx</t>
  </si>
  <si>
    <t>Temple // Cir+Dis // EB</t>
  </si>
  <si>
    <t>Temple // Cir+Dis // WB</t>
  </si>
  <si>
    <t>Green Park // EntEx</t>
  </si>
  <si>
    <t>Green Park // Jubilee // NB</t>
  </si>
  <si>
    <t>Green Park // Jubilee // SB</t>
  </si>
  <si>
    <t>Green Park // Piccadilly // EB</t>
  </si>
  <si>
    <t>Green Park // Piccadilly // WB</t>
  </si>
  <si>
    <t>Green Park // Victoria // NB</t>
  </si>
  <si>
    <t>Green Park // Victoria // SB</t>
  </si>
  <si>
    <t>Charing Cross LU // EntEx</t>
  </si>
  <si>
    <t>Charing Cross NR // EntEx</t>
  </si>
  <si>
    <t>Charing Cross LU // Bakerloo // NB</t>
  </si>
  <si>
    <t>Charing Cross LU // Bakerloo // SB</t>
  </si>
  <si>
    <t>Charing Cross LU // Northern // NB</t>
  </si>
  <si>
    <t>Charing Cross LU // Northern // SB</t>
  </si>
  <si>
    <t>CHXr_RSE_DN</t>
  </si>
  <si>
    <t>CHXr_RSE_UP</t>
  </si>
  <si>
    <t>Embankment // EntEx</t>
  </si>
  <si>
    <t>Embankment // Bakerloo // NB</t>
  </si>
  <si>
    <t>Embankment // Bakerloo // SB</t>
  </si>
  <si>
    <t>Embankment // Cir+Dis // EB</t>
  </si>
  <si>
    <t>Embankment // Cir+Dis // WB</t>
  </si>
  <si>
    <t>Embankment // Northern // NB</t>
  </si>
  <si>
    <t>Embankment // Northern // SB</t>
  </si>
  <si>
    <t>Hyde Park Corner // EntEx</t>
  </si>
  <si>
    <t>Hyde Park Corner // Piccadilly // EB</t>
  </si>
  <si>
    <t>Hyde Park Corner // Piccadilly // WB</t>
  </si>
  <si>
    <t>Westminster // EntEx</t>
  </si>
  <si>
    <t>Westminster // Cir+Dis // EB</t>
  </si>
  <si>
    <t>Westminster // Cir+Dis // WB</t>
  </si>
  <si>
    <t>Westminster // Jubilee // NB</t>
  </si>
  <si>
    <t>Westminster // Jubilee // SB</t>
  </si>
  <si>
    <t>Baker Street // EntEx</t>
  </si>
  <si>
    <t>Baker Street // Bakerloo // NB</t>
  </si>
  <si>
    <t>Baker Street // Bakerloo // SB</t>
  </si>
  <si>
    <t>Baker Street // Jubilee // NB</t>
  </si>
  <si>
    <t>Baker Street // Jubilee // SB</t>
  </si>
  <si>
    <t>Baker Street // Metropolitan // NB</t>
  </si>
  <si>
    <t>Baker Street // Metropolitan // SB</t>
  </si>
  <si>
    <t>Great Portland Street // EntEx</t>
  </si>
  <si>
    <t>Great Portland Street // Met+Cir+H&amp;C // NB</t>
  </si>
  <si>
    <t>Great Portland Street // Met+Cir+H&amp;C // SB</t>
  </si>
  <si>
    <t>Regent's Park // EntEx</t>
  </si>
  <si>
    <t>Regent's Park // Bakerloo // NB</t>
  </si>
  <si>
    <t>Regent's Park // Bakerloo // SB</t>
  </si>
  <si>
    <t>Marble Arch // EntEx</t>
  </si>
  <si>
    <t>Marble Arch // Central // EB</t>
  </si>
  <si>
    <t>Marble Arch // Central // WB</t>
  </si>
  <si>
    <t>Oxford Circus // EntEx</t>
  </si>
  <si>
    <t>Oxford Circus // Bakerloo // NB</t>
  </si>
  <si>
    <t>Oxford Circus // Bakerloo // SB</t>
  </si>
  <si>
    <t>Oxford Circus // Central // EB</t>
  </si>
  <si>
    <t>Oxford Circus // Central // WB</t>
  </si>
  <si>
    <t>Oxford Circus // Victoria // NB</t>
  </si>
  <si>
    <t>Oxford Circus // Victoria // SB</t>
  </si>
  <si>
    <t>Tottenham Court Road // EntEx</t>
  </si>
  <si>
    <t>Tottenham Court Road // Central // EB</t>
  </si>
  <si>
    <t>Tottenham Court Road // Central // WB</t>
  </si>
  <si>
    <t>Tottenham Court Road // Northern // NB</t>
  </si>
  <si>
    <t>Tottenham Court Road // Northern // SB</t>
  </si>
  <si>
    <t>Bond Street // EntEx</t>
  </si>
  <si>
    <t>Bond Street // Central // EB</t>
  </si>
  <si>
    <t>Bond Street // Central // WB</t>
  </si>
  <si>
    <t>Bond Street // Jubilee // NB</t>
  </si>
  <si>
    <t>Bond Street // Jubilee // SB</t>
  </si>
  <si>
    <t>St. James's Park // EntEx</t>
  </si>
  <si>
    <t>St. James's Park // Cir+Dis // EB</t>
  </si>
  <si>
    <t>St. James's Park // Cir+Dis // WB</t>
  </si>
  <si>
    <t>Victoria LU // EntEx</t>
  </si>
  <si>
    <t>Victoria NR // EntEx</t>
  </si>
  <si>
    <t>Victoria LU // Cir+Dis // EB</t>
  </si>
  <si>
    <t>Victoria LU // Cir+Dis // WB</t>
  </si>
  <si>
    <t>Victoria LU // Victoria // NB</t>
  </si>
  <si>
    <t>Victoria LU // Victoria // SB</t>
  </si>
  <si>
    <t>VICr_RSE_DN</t>
  </si>
  <si>
    <t>VICr_RSE_UP</t>
  </si>
  <si>
    <t>Pimlico // EntEx</t>
  </si>
  <si>
    <t>Pimlico // Victoria // NB</t>
  </si>
  <si>
    <t>Pimlico // Victoria // SB</t>
  </si>
  <si>
    <t>Paddington TfL // EntEx</t>
  </si>
  <si>
    <t>Paddington NR // EntEx</t>
  </si>
  <si>
    <t>Paddington TfL // Bakerloo // NB</t>
  </si>
  <si>
    <t>Paddington TfL // Bakerloo // SB</t>
  </si>
  <si>
    <t>Paddington TfL // Cir+Dis // EB</t>
  </si>
  <si>
    <t>Paddington TfL // Cir+Dis // WB</t>
  </si>
  <si>
    <t>Edgware Road (DIS) // EntEx</t>
  </si>
  <si>
    <t>Edgware Road (DIS) // Cir+Dis+H&amp;C // EB</t>
  </si>
  <si>
    <t>Edgware Road (DIS) // Cir+Dis+H&amp;C // WB</t>
  </si>
  <si>
    <t>Marylebone LU // EntEx</t>
  </si>
  <si>
    <t>Marylebone NR // EntEx</t>
  </si>
  <si>
    <t>Marylebone LU // Bakerloo // NB</t>
  </si>
  <si>
    <t>Marylebone LU // Bakerloo // SB</t>
  </si>
  <si>
    <t>MYBr_RCH_DN</t>
  </si>
  <si>
    <t>MYBr_RCH_UP</t>
  </si>
  <si>
    <t>Edgware Road (Bak) // EntEx</t>
  </si>
  <si>
    <t>Edgware Road (Bak) // Bakerloo // NB</t>
  </si>
  <si>
    <t>Edgware Road (Bak) // Bakerloo // SB</t>
  </si>
  <si>
    <t>St. John's Wood // EntEx</t>
  </si>
  <si>
    <t>St. John's Wood // Jubilee // NB</t>
  </si>
  <si>
    <t>St. John's Wood // Jubilee // SB</t>
  </si>
  <si>
    <t>Maida Vale // EntEx</t>
  </si>
  <si>
    <t>Maida Vale // Bakerloo // NB</t>
  </si>
  <si>
    <t>Maida Vale // Bakerloo // SB</t>
  </si>
  <si>
    <t>Westbourne Park // EntEx</t>
  </si>
  <si>
    <t>Warwick Avenue // EntEx</t>
  </si>
  <si>
    <t>Warwick Avenue // Bakerloo // NB</t>
  </si>
  <si>
    <t>Warwick Avenue // Bakerloo // SB</t>
  </si>
  <si>
    <t>Royal Oak // EntEx</t>
  </si>
  <si>
    <t>Bayswater // EntEx</t>
  </si>
  <si>
    <t>Bayswater // Cir+Dis // EB</t>
  </si>
  <si>
    <t>Bayswater // Cir+Dis // WB</t>
  </si>
  <si>
    <t>Queensway // EntEx</t>
  </si>
  <si>
    <t>Queensway // Central // EB</t>
  </si>
  <si>
    <t>Queensway // Central // WB</t>
  </si>
  <si>
    <t>Lancaster Gate // EntEx</t>
  </si>
  <si>
    <t>Lancaster Gate // Central // EB</t>
  </si>
  <si>
    <t>Lancaster Gate // Central // WB</t>
  </si>
  <si>
    <t>West India Quay // EntEx</t>
  </si>
  <si>
    <t>Blackwall // EntEx</t>
  </si>
  <si>
    <t>Blackwall // DLR // OB</t>
  </si>
  <si>
    <t>Blackwall // DLR // IB</t>
  </si>
  <si>
    <t>East India // EntEx</t>
  </si>
  <si>
    <t>East India // DLR // OB</t>
  </si>
  <si>
    <t>East India // DLR // IB</t>
  </si>
  <si>
    <t>Crossharbour // EntEx</t>
  </si>
  <si>
    <t>Crossharbour // DLR // OB</t>
  </si>
  <si>
    <t>Crossharbour // DLR // IB</t>
  </si>
  <si>
    <t>Island Gardens // EntEx</t>
  </si>
  <si>
    <t>Island Gardens // DLR // OB</t>
  </si>
  <si>
    <t>Island Gardens // DLR // IB</t>
  </si>
  <si>
    <t>Mudchute // EntEx</t>
  </si>
  <si>
    <t>Mudchute // DLR // OB</t>
  </si>
  <si>
    <t>Mudchute // DLR // IB</t>
  </si>
  <si>
    <t>Langdon Park // EntEx</t>
  </si>
  <si>
    <t>Langdon Park // DLR // OB</t>
  </si>
  <si>
    <t>Langdon Park // DLR // IB</t>
  </si>
  <si>
    <t>Wapping // EntEx</t>
  </si>
  <si>
    <t>Wapping // LO East London // NB</t>
  </si>
  <si>
    <t>Wapping // LO East London // SB</t>
  </si>
  <si>
    <t>Limehouse DLR // EntEx</t>
  </si>
  <si>
    <t>Limehouse NR // EntEx</t>
  </si>
  <si>
    <t>Limehouse DLR // DLR // OB</t>
  </si>
  <si>
    <t>Limehouse DLR // DLR // IB</t>
  </si>
  <si>
    <t>Devons Road // EntEx</t>
  </si>
  <si>
    <t>Devons Road // DLR // OB</t>
  </si>
  <si>
    <t>Devons Road // DLR // IB</t>
  </si>
  <si>
    <t>All Saints // EntEx</t>
  </si>
  <si>
    <t>All Saints // DLR // OB</t>
  </si>
  <si>
    <t>All Saints // DLR // IB</t>
  </si>
  <si>
    <t>Poplar // EntEx</t>
  </si>
  <si>
    <t>Westferry // EntEx</t>
  </si>
  <si>
    <t>Canary Wharf DLR // EntEx</t>
  </si>
  <si>
    <t>Canary Wharf LU // EntEx</t>
  </si>
  <si>
    <t>Canary Wharf LU // Jubilee // NB</t>
  </si>
  <si>
    <t>Canary Wharf LU // Jubilee // SB</t>
  </si>
  <si>
    <t>Heron Quays // EntEx</t>
  </si>
  <si>
    <t>Heron Quays // DLR // OB</t>
  </si>
  <si>
    <t>Heron Quays // DLR // IB</t>
  </si>
  <si>
    <t>South Quay // EntEx</t>
  </si>
  <si>
    <t>South Quay // DLR // OB</t>
  </si>
  <si>
    <t>South Quay // DLR // IB</t>
  </si>
  <si>
    <t>Hackney Wick // EntEx</t>
  </si>
  <si>
    <t>Hackney Wick // LO North London // EB</t>
  </si>
  <si>
    <t>Hackney Wick // LO North London // WB</t>
  </si>
  <si>
    <t>Bethnal Green LU // EntEx</t>
  </si>
  <si>
    <t>Bethnal Green LU // Central // EB</t>
  </si>
  <si>
    <t>Bethnal Green LU // Central // WB</t>
  </si>
  <si>
    <t>Cambridge Heath // EntEx</t>
  </si>
  <si>
    <t>Bethnal Green LO // EntEx</t>
  </si>
  <si>
    <t>Shoreditch High Street // EntEx</t>
  </si>
  <si>
    <t>Shoreditch High Street // LO East London // NB</t>
  </si>
  <si>
    <t>Shoreditch High Street // LO East London // SB</t>
  </si>
  <si>
    <t>Whitechapel // EntEx</t>
  </si>
  <si>
    <t>Whitechapel // Dis+H&amp;C // EB</t>
  </si>
  <si>
    <t>Whitechapel // Dis+H&amp;C // WB</t>
  </si>
  <si>
    <t>Whitechapel // LO East London // NB</t>
  </si>
  <si>
    <t>Whitechapel // LO East London // SB</t>
  </si>
  <si>
    <t>Stepney Green // EntEx</t>
  </si>
  <si>
    <t>Stepney Green // Dis+H&amp;C // EB</t>
  </si>
  <si>
    <t>Stepney Green // Dis+H&amp;C // WB</t>
  </si>
  <si>
    <t>Mile End // EntEx</t>
  </si>
  <si>
    <t>Mile End // Central // EB</t>
  </si>
  <si>
    <t>Mile End // Central // WB</t>
  </si>
  <si>
    <t>Mile End // Dis+H&amp;C // EB</t>
  </si>
  <si>
    <t>Mile End // Dis+H&amp;C // WB</t>
  </si>
  <si>
    <t>Bow Road // EntEx</t>
  </si>
  <si>
    <t>Bow Road // Dis+H&amp;C // EB</t>
  </si>
  <si>
    <t>Bow Road // Dis+H&amp;C // WB</t>
  </si>
  <si>
    <t>Bow Church // EntEx</t>
  </si>
  <si>
    <t>Bow Church // DLR // OB</t>
  </si>
  <si>
    <t>Bow Church // DLR // IB</t>
  </si>
  <si>
    <t>Bromley-by-Bow // EntEx</t>
  </si>
  <si>
    <t>Bromley-by-Bow // Dis+H&amp;C // EB</t>
  </si>
  <si>
    <t>Bromley-by-Bow // Dis+H&amp;C // WB</t>
  </si>
  <si>
    <t>Shadwell LO // EntEx</t>
  </si>
  <si>
    <t>Shadwell DLR // EntEx</t>
  </si>
  <si>
    <t>Shadwell LO // LO East London // NB</t>
  </si>
  <si>
    <t>Shadwell LO // LO East London // SB</t>
  </si>
  <si>
    <t>Shadwell DLR // DLR // OB</t>
  </si>
  <si>
    <t>Shadwell DLR // DLR // IB</t>
  </si>
  <si>
    <t>Beckton Park // EntEx</t>
  </si>
  <si>
    <t>Beckton Park // DLR // OB</t>
  </si>
  <si>
    <t>Beckton Park // DLR // IB</t>
  </si>
  <si>
    <t>Cyprus // EntEx</t>
  </si>
  <si>
    <t>Cyprus // DLR // OB</t>
  </si>
  <si>
    <t>Cyprus // DLR // IB</t>
  </si>
  <si>
    <t>Beckton // EntEx</t>
  </si>
  <si>
    <t>Beckton // DLR // OB</t>
  </si>
  <si>
    <t>Beckton // DLR // IB</t>
  </si>
  <si>
    <t>Gallions Reach // EntEx</t>
  </si>
  <si>
    <t>Gallions Reach // DLR // OB</t>
  </si>
  <si>
    <t>Gallions Reach // DLR // IB</t>
  </si>
  <si>
    <t>Royal Victoria // EntEx</t>
  </si>
  <si>
    <t>Royal Victoria // DLR // OB</t>
  </si>
  <si>
    <t>Royal Victoria // DLR // IB</t>
  </si>
  <si>
    <t>Custom House // EntEx</t>
  </si>
  <si>
    <t>Custom House // DLR // OB</t>
  </si>
  <si>
    <t>Custom House // DLR // IB</t>
  </si>
  <si>
    <t>Prince Regent // EntEx</t>
  </si>
  <si>
    <t>Prince Regent // DLR // OB</t>
  </si>
  <si>
    <t>Prince Regent // DLR // IB</t>
  </si>
  <si>
    <t>Royal Albert // EntEx</t>
  </si>
  <si>
    <t>Royal Albert // DLR // OB</t>
  </si>
  <si>
    <t>Royal Albert // DLR // IB</t>
  </si>
  <si>
    <t>West Silvertown // EntEx</t>
  </si>
  <si>
    <t>West Silvertown // DLR // OB</t>
  </si>
  <si>
    <t>West Silvertown // DLR // IB</t>
  </si>
  <si>
    <t>Pontoon Dock // EntEx</t>
  </si>
  <si>
    <t>Pontoon Dock // DLR // OB</t>
  </si>
  <si>
    <t>Pontoon Dock // DLR // IB</t>
  </si>
  <si>
    <t>London City Airport // EntEx</t>
  </si>
  <si>
    <t>London City Airport // DLR // OB</t>
  </si>
  <si>
    <t>London City Airport // DLR // IB</t>
  </si>
  <si>
    <t>King George V // EntEx</t>
  </si>
  <si>
    <t>King George V // DLR // OB</t>
  </si>
  <si>
    <t>King George V // DLR // IB</t>
  </si>
  <si>
    <t>Wanstead Park // EntEx</t>
  </si>
  <si>
    <t>Wanstead Park // LO Gospel Oak-Barking // EB</t>
  </si>
  <si>
    <t>Wanstead Park // LO Gospel Oak-Barking // WB</t>
  </si>
  <si>
    <t>Forest Gate // EntEx</t>
  </si>
  <si>
    <t>Woodgrange Park // EntEx</t>
  </si>
  <si>
    <t>Woodgrange Park // LO Gospel Oak-Barking // EB</t>
  </si>
  <si>
    <t>Woodgrange Park // LO Gospel Oak-Barking // WB</t>
  </si>
  <si>
    <t>Manor Park // EntEx</t>
  </si>
  <si>
    <t>Stratford // EntEx</t>
  </si>
  <si>
    <t>Stratford // Central // EB</t>
  </si>
  <si>
    <t>Stratford // Central // WB</t>
  </si>
  <si>
    <t>Stratford // Jubilee // NB</t>
  </si>
  <si>
    <t>Stratford // Jubilee // SB</t>
  </si>
  <si>
    <t>Stratford // LO North London // EB</t>
  </si>
  <si>
    <t>Stratford // LO North London // WB</t>
  </si>
  <si>
    <t>Maryland // EntEx</t>
  </si>
  <si>
    <t>Pudding Mill Lane // EntEx</t>
  </si>
  <si>
    <t>Pudding Mill Lane // DLR // OB</t>
  </si>
  <si>
    <t>Pudding Mill Lane // DLR // IB</t>
  </si>
  <si>
    <t>Plaistow // EntEx</t>
  </si>
  <si>
    <t>Plaistow // Dis+H&amp;C // EB</t>
  </si>
  <si>
    <t>Plaistow // Dis+H&amp;C // WB</t>
  </si>
  <si>
    <t>West Ham // EntEx</t>
  </si>
  <si>
    <t>West Ham // Dis+H&amp;C // EB</t>
  </si>
  <si>
    <t>West Ham // Dis+H&amp;C // WB</t>
  </si>
  <si>
    <t>West Ham // Jubilee // NB</t>
  </si>
  <si>
    <t>West Ham // Jubilee // SB</t>
  </si>
  <si>
    <t>West Ham // DLR // OB</t>
  </si>
  <si>
    <t>West Ham // DLR // IB</t>
  </si>
  <si>
    <t>Abbey Road // EntEx</t>
  </si>
  <si>
    <t>Abbey Road // DLR // OB</t>
  </si>
  <si>
    <t>Abbey Road // DLR // IB</t>
  </si>
  <si>
    <t>Stratford High Street // EntEx</t>
  </si>
  <si>
    <t>Stratford High Street // DLR // OB</t>
  </si>
  <si>
    <t>Stratford High Street // DLR // IB</t>
  </si>
  <si>
    <t>Stratford International NR // EntEx</t>
  </si>
  <si>
    <t>Stratford International DLR // EntEx</t>
  </si>
  <si>
    <t>Stratford International DLR // DLR // OB</t>
  </si>
  <si>
    <t>Stratford International DLR // DLR // IB</t>
  </si>
  <si>
    <t>Upton Park // EntEx</t>
  </si>
  <si>
    <t>Upton Park // Dis+H&amp;C // EB</t>
  </si>
  <si>
    <t>Upton Park // Dis+H&amp;C // WB</t>
  </si>
  <si>
    <t>East Ham // EntEx</t>
  </si>
  <si>
    <t>East Ham // Dis+H&amp;C // EB</t>
  </si>
  <si>
    <t>East Ham // Dis+H&amp;C // WB</t>
  </si>
  <si>
    <t>Canning Town // EntEx</t>
  </si>
  <si>
    <t>Canning Town // Jubilee // NB</t>
  </si>
  <si>
    <t>Canning Town // Jubilee // SB</t>
  </si>
  <si>
    <t>Star Lane // EntEx</t>
  </si>
  <si>
    <t>Star Lane // DLR // OB</t>
  </si>
  <si>
    <t>Star Lane // DLR // IB</t>
  </si>
  <si>
    <t>Manor House // EntEx</t>
  </si>
  <si>
    <t>Manor House // Piccadilly // EB</t>
  </si>
  <si>
    <t>Manor House // Piccadilly // WB</t>
  </si>
  <si>
    <t>Stamford Hill // EntEx</t>
  </si>
  <si>
    <t>Stoke Newington // EntEx</t>
  </si>
  <si>
    <t>Rectory Road // EntEx</t>
  </si>
  <si>
    <t>Clapton // EntEx</t>
  </si>
  <si>
    <t>Dalston Kingsland // EntEx</t>
  </si>
  <si>
    <t>Dalston Kingsland // LO North London // EB</t>
  </si>
  <si>
    <t>Dalston Kingsland // LO North London // WB</t>
  </si>
  <si>
    <t>Dalston Junction // EntEx</t>
  </si>
  <si>
    <t>Dalston Junction // LO East London // NB</t>
  </si>
  <si>
    <t>Dalston Junction // LO East London // SB</t>
  </si>
  <si>
    <t>Hackney Downs // EntEx</t>
  </si>
  <si>
    <t>Haggerston // EntEx</t>
  </si>
  <si>
    <t>Haggerston // LO East London // NB</t>
  </si>
  <si>
    <t>Haggerston // LO East London // SB</t>
  </si>
  <si>
    <t>Hackney Central // EntEx</t>
  </si>
  <si>
    <t>Hackney Central // LO North London // EB</t>
  </si>
  <si>
    <t>Hackney Central // LO North London // WB</t>
  </si>
  <si>
    <t>Homerton // EntEx</t>
  </si>
  <si>
    <t>Homerton // LO North London // EB</t>
  </si>
  <si>
    <t>Homerton // LO North London // WB</t>
  </si>
  <si>
    <t>London Fields // EntEx</t>
  </si>
  <si>
    <t>Hoxton // EntEx</t>
  </si>
  <si>
    <t>Hoxton // LO East London // NB</t>
  </si>
  <si>
    <t>Hoxton // LO East London // SB</t>
  </si>
  <si>
    <t>Old Street // EntEx</t>
  </si>
  <si>
    <t>Old Street // Northern // NB</t>
  </si>
  <si>
    <t>Old Street // Northern // SB</t>
  </si>
  <si>
    <t>Farringdon // EntEx</t>
  </si>
  <si>
    <t>Farringdon // Met+Cir+H&amp;C // NB</t>
  </si>
  <si>
    <t>Farringdon // Met+Cir+H&amp;C // SB</t>
  </si>
  <si>
    <t>Caledonian Road // EntEx</t>
  </si>
  <si>
    <t>Caledonian Road // Piccadilly // EB</t>
  </si>
  <si>
    <t>Caledonian Road // Piccadilly // WB</t>
  </si>
  <si>
    <t>Highbury &amp; Islington // EntEx</t>
  </si>
  <si>
    <t>Highbury &amp; Islington // LO East London // NB</t>
  </si>
  <si>
    <t>Highbury &amp; Islington // LO East London // SB</t>
  </si>
  <si>
    <t>Highbury &amp; Islington // Victoria // NB</t>
  </si>
  <si>
    <t>Highbury &amp; Islington // Victoria // SB</t>
  </si>
  <si>
    <t>Highbury &amp; Islington // LO North London // EB</t>
  </si>
  <si>
    <t>Highbury &amp; Islington // LO North London // WB</t>
  </si>
  <si>
    <t>Canonbury // EntEx</t>
  </si>
  <si>
    <t>Canonbury // LO East London // NB</t>
  </si>
  <si>
    <t>Canonbury // LO East London // SB</t>
  </si>
  <si>
    <t>Canonbury // LO North London // EB</t>
  </si>
  <si>
    <t>Canonbury // LO North London // WB</t>
  </si>
  <si>
    <t>Caledonian Road &amp; Barnsbury // EntEx</t>
  </si>
  <si>
    <t>Caledonian Road &amp; Barnsbury // LO North London // EB</t>
  </si>
  <si>
    <t>Caledonian Road &amp; Barnsbury // LO North London // WB</t>
  </si>
  <si>
    <t>Angel // EntEx</t>
  </si>
  <si>
    <t>Angel // Northern // NB</t>
  </si>
  <si>
    <t>Angel // Northern // SB</t>
  </si>
  <si>
    <t>Essex Road // EntEx</t>
  </si>
  <si>
    <t>Upper Holloway // EntEx</t>
  </si>
  <si>
    <t>Upper Holloway // LO Gospel Oak-Barking // EB</t>
  </si>
  <si>
    <t>Upper Holloway // LO Gospel Oak-Barking // WB</t>
  </si>
  <si>
    <t>Crouch Hill // EntEx</t>
  </si>
  <si>
    <t>Crouch Hill // LO Gospel Oak-Barking // EB</t>
  </si>
  <si>
    <t>Crouch Hill // LO Gospel Oak-Barking // WB</t>
  </si>
  <si>
    <t>FPKu_StnEnt1</t>
  </si>
  <si>
    <t>Finsbury Park LU // EntEx</t>
  </si>
  <si>
    <t>FPKr_StnEnt1</t>
  </si>
  <si>
    <t>Finsbury Park NR // EntEx</t>
  </si>
  <si>
    <t>FPKu_PIC_EB</t>
  </si>
  <si>
    <t>Finsbury Park LU // Piccadilly // EB</t>
  </si>
  <si>
    <t>FPKu_PIC_WB</t>
  </si>
  <si>
    <t>Finsbury Park LU // Piccadilly // WB</t>
  </si>
  <si>
    <t>FPKu_VIC_NB</t>
  </si>
  <si>
    <t>Finsbury Park LU // Victoria // NB</t>
  </si>
  <si>
    <t>FPKu_VIC_SB</t>
  </si>
  <si>
    <t>Finsbury Park LU // Victoria // SB</t>
  </si>
  <si>
    <t>FPKr_RGNr_DN</t>
  </si>
  <si>
    <t>FPKr_RGN_DN</t>
  </si>
  <si>
    <t>FPKr_RGNr_UP</t>
  </si>
  <si>
    <t>FPKr_RGN_UP</t>
  </si>
  <si>
    <t>FPKr_RGNn_DN</t>
  </si>
  <si>
    <t>FPKr_RGNn_UP</t>
  </si>
  <si>
    <t>Archway // EntEx</t>
  </si>
  <si>
    <t>Archway // Northern // NB</t>
  </si>
  <si>
    <t>Archway // Northern // SB</t>
  </si>
  <si>
    <t>Arsenal // EntEx</t>
  </si>
  <si>
    <t>Arsenal // Piccadilly // EB</t>
  </si>
  <si>
    <t>Arsenal // Piccadilly // WB</t>
  </si>
  <si>
    <t>Drayton Park // EntEx</t>
  </si>
  <si>
    <t>Holloway Road // EntEx</t>
  </si>
  <si>
    <t>Holloway Road // Piccadilly // EB</t>
  </si>
  <si>
    <t>Holloway Road // Piccadilly // WB</t>
  </si>
  <si>
    <t>St. Pancras International // EntEx</t>
  </si>
  <si>
    <t>STPr_RTL_NB</t>
  </si>
  <si>
    <t>STPr_RTL_SB</t>
  </si>
  <si>
    <t>King's Cross // EntEx</t>
  </si>
  <si>
    <t>King's Cross St. Pancras // EntEx</t>
  </si>
  <si>
    <t>King's Cross St. Pancras // Northern // NB</t>
  </si>
  <si>
    <t>King's Cross St. Pancras // Northern // SB</t>
  </si>
  <si>
    <t>King's Cross St. Pancras // Piccadilly // EB</t>
  </si>
  <si>
    <t>King's Cross St. Pancras // Piccadilly // WB</t>
  </si>
  <si>
    <t>King's Cross St. Pancras // Victoria // NB</t>
  </si>
  <si>
    <t>King's Cross St. Pancras // Victoria // SB</t>
  </si>
  <si>
    <t>Chancery Lane // EntEx</t>
  </si>
  <si>
    <t>Chancery Lane // Central // EB</t>
  </si>
  <si>
    <t>Chancery Lane // Central // WB</t>
  </si>
  <si>
    <t>Warren Street // EntEx</t>
  </si>
  <si>
    <t>Warren Street // Northern // NB</t>
  </si>
  <si>
    <t>Warren Street // Northern // SB</t>
  </si>
  <si>
    <t>Warren Street // Victoria // NB</t>
  </si>
  <si>
    <t>Warren Street // Victoria // SB</t>
  </si>
  <si>
    <t>Goodge Street // EntEx</t>
  </si>
  <si>
    <t>Goodge Street // Northern // NB</t>
  </si>
  <si>
    <t>Goodge Street // Northern // SB</t>
  </si>
  <si>
    <t>Euston Square // EntEx</t>
  </si>
  <si>
    <t>Euston Square // Met+Cir+H&amp;C // NB</t>
  </si>
  <si>
    <t>Euston Square // Met+Cir+H&amp;C // SB</t>
  </si>
  <si>
    <t>Euston LU // EntEx</t>
  </si>
  <si>
    <t>Euston NR // EntEx</t>
  </si>
  <si>
    <t>Euston LU // Victoria // NB</t>
  </si>
  <si>
    <t>Euston LU // Victoria // SB</t>
  </si>
  <si>
    <t>Euston NR // LO Watford-Euston // NB</t>
  </si>
  <si>
    <t>Euston NR // LO Watford-Euston // SB</t>
  </si>
  <si>
    <t>EUSr_RWC_DN</t>
  </si>
  <si>
    <t>EUSr_RWC_UP</t>
  </si>
  <si>
    <t>Russell Square // EntEx</t>
  </si>
  <si>
    <t>Russell Square // Piccadilly // EB</t>
  </si>
  <si>
    <t>Russell Square // Piccadilly // WB</t>
  </si>
  <si>
    <t>Holborn // EntEx</t>
  </si>
  <si>
    <t>Holborn // Central // EB</t>
  </si>
  <si>
    <t>Holborn // Central // WB</t>
  </si>
  <si>
    <t>Holborn // Piccadilly // EB</t>
  </si>
  <si>
    <t>Holborn // Piccadilly // WB</t>
  </si>
  <si>
    <t>Gospel Oak // EntEx</t>
  </si>
  <si>
    <t>Gospel Oak // LO North London // EB</t>
  </si>
  <si>
    <t>Gospel Oak // LO North London // WB</t>
  </si>
  <si>
    <t>Gospel Oak // LO Gospel Oak-Barking // EB</t>
  </si>
  <si>
    <t>Gospel Oak // LO Gospel Oak-Barking // WB</t>
  </si>
  <si>
    <t>Kentish Town West // EntEx</t>
  </si>
  <si>
    <t>Kentish Town West // LO North London // EB</t>
  </si>
  <si>
    <t>Kentish Town West // LO North London // WB</t>
  </si>
  <si>
    <t>Tufnell Park // EntEx</t>
  </si>
  <si>
    <t>Tufnell Park // Northern // NB</t>
  </si>
  <si>
    <t>Tufnell Park // Northern // SB</t>
  </si>
  <si>
    <t>Chalk Farm // EntEx</t>
  </si>
  <si>
    <t>Chalk Farm // Northern // NB</t>
  </si>
  <si>
    <t>Chalk Farm // Northern // SB</t>
  </si>
  <si>
    <t>Kentish Town // EntEx</t>
  </si>
  <si>
    <t>Kentish Town // Northern // NB</t>
  </si>
  <si>
    <t>Kentish Town // Northern // SB</t>
  </si>
  <si>
    <t>Camden Road // EntEx</t>
  </si>
  <si>
    <t>Camden Road // LO North London // EB</t>
  </si>
  <si>
    <t>Camden Road // LO North London // WB</t>
  </si>
  <si>
    <t>Camden Town // EntEx</t>
  </si>
  <si>
    <t>Mornington Crescent // EntEx</t>
  </si>
  <si>
    <t>Mornington Crescent // Northern // NB</t>
  </si>
  <si>
    <t>Mornington Crescent // Northern // SB</t>
  </si>
  <si>
    <t>Hampstead // EntEx</t>
  </si>
  <si>
    <t>Hampstead // Northern // NB</t>
  </si>
  <si>
    <t>Hampstead // Northern // SB</t>
  </si>
  <si>
    <t>West Hampstead LO // EntEx</t>
  </si>
  <si>
    <t>West Hampstead LO // LO North London // EB</t>
  </si>
  <si>
    <t>West Hampstead LO // LO North London // WB</t>
  </si>
  <si>
    <t>Kilburn High Road // EntEx</t>
  </si>
  <si>
    <t>Kilburn High Road // LO Watford-Euston // NB</t>
  </si>
  <si>
    <t>Kilburn High Road // LO Watford-Euston // SB</t>
  </si>
  <si>
    <t>Finchley Road &amp; Frognal // EntEx</t>
  </si>
  <si>
    <t>Finchley Road &amp; Frognal // LO North London // EB</t>
  </si>
  <si>
    <t>Finchley Road &amp; Frognal // LO North London // WB</t>
  </si>
  <si>
    <t>Finchley Road // EntEx</t>
  </si>
  <si>
    <t>Finchley Road // Jubilee // NB</t>
  </si>
  <si>
    <t>Finchley Road // Jubilee // SB</t>
  </si>
  <si>
    <t>Finchley Road // Metropolitan // NB</t>
  </si>
  <si>
    <t>Finchley Road // Metropolitan // SB</t>
  </si>
  <si>
    <t>West Hampstead LU // EntEx</t>
  </si>
  <si>
    <t>West Hampstead LU // Jubilee // NB</t>
  </si>
  <si>
    <t>West Hampstead LU // Jubilee // SB</t>
  </si>
  <si>
    <t>West Hampstead NR // EntEx</t>
  </si>
  <si>
    <t>Belsize Park // EntEx</t>
  </si>
  <si>
    <t>Belsize Park // Northern // NB</t>
  </si>
  <si>
    <t>Belsize Park // Northern // SB</t>
  </si>
  <si>
    <t>Hampstead Heath // EntEx</t>
  </si>
  <si>
    <t>Hampstead Heath // LO North London // EB</t>
  </si>
  <si>
    <t>Hampstead Heath // LO North London // WB</t>
  </si>
  <si>
    <t>Swiss Cottage // EntEx</t>
  </si>
  <si>
    <t>Swiss Cottage // Jubilee // NB</t>
  </si>
  <si>
    <t>Swiss Cottage // Jubilee // SB</t>
  </si>
  <si>
    <t>South Hampstead // EntEx</t>
  </si>
  <si>
    <t>South Hampstead // LO Watford-Euston // NB</t>
  </si>
  <si>
    <t>South Hampstead // LO Watford-Euston // SB</t>
  </si>
  <si>
    <t>Knightsbridge // EntEx</t>
  </si>
  <si>
    <t>Knightsbridge // Piccadilly // EB</t>
  </si>
  <si>
    <t>Knightsbridge // Piccadilly // WB</t>
  </si>
  <si>
    <t>Sloane Square // EntEx</t>
  </si>
  <si>
    <t>Sloane Square // Cir+Dis // EB</t>
  </si>
  <si>
    <t>Sloane Square // Cir+Dis // WB</t>
  </si>
  <si>
    <t>Ladbroke Grove // EntEx</t>
  </si>
  <si>
    <t>Latimer Road // EntEx</t>
  </si>
  <si>
    <t>Notting Hill Gate // EntEx</t>
  </si>
  <si>
    <t>Notting Hill Gate // Central // EB</t>
  </si>
  <si>
    <t>Notting Hill Gate // Central // WB</t>
  </si>
  <si>
    <t>Notting Hill Gate // Cir+Dis // EB</t>
  </si>
  <si>
    <t>Notting Hill Gate // Cir+Dis // WB</t>
  </si>
  <si>
    <t>Holland Park // EntEx</t>
  </si>
  <si>
    <t>Holland Park // Central // EB</t>
  </si>
  <si>
    <t>Holland Park // Central // WB</t>
  </si>
  <si>
    <t>High Street Kensington // EntEx</t>
  </si>
  <si>
    <t>High Street Kensington // Cir+Dis // EB</t>
  </si>
  <si>
    <t>High Street Kensington // Cir+Dis // WB</t>
  </si>
  <si>
    <t>Gloucester Road // EntEx</t>
  </si>
  <si>
    <t>Gloucester Road // Cir+Dis // EB</t>
  </si>
  <si>
    <t>Gloucester Road // Cir+Dis // WB</t>
  </si>
  <si>
    <t>Gloucester Road // Piccadilly // EB</t>
  </si>
  <si>
    <t>Gloucester Road // Piccadilly // WB</t>
  </si>
  <si>
    <t>South Kensington // EntEx</t>
  </si>
  <si>
    <t>South Kensington // Cir+Dis // EB</t>
  </si>
  <si>
    <t>South Kensington // Cir+Dis // WB</t>
  </si>
  <si>
    <t>South Kensington // Piccadilly // EB</t>
  </si>
  <si>
    <t>South Kensington // Piccadilly // WB</t>
  </si>
  <si>
    <t>Earl's Court // EntEx</t>
  </si>
  <si>
    <t>Earl's Court // District // EB</t>
  </si>
  <si>
    <t>Earl's Court // District // WB</t>
  </si>
  <si>
    <t>Earl's Court // Piccadilly // EB</t>
  </si>
  <si>
    <t>Earl's Court // Piccadilly // WB</t>
  </si>
  <si>
    <t>West Brompton // EntEx</t>
  </si>
  <si>
    <t>West Brompton // District // EB</t>
  </si>
  <si>
    <t>West Brompton // District // WB</t>
  </si>
  <si>
    <t>West Brompton // LO North London // EB</t>
  </si>
  <si>
    <t>West Brompton // LO North London // WB</t>
  </si>
  <si>
    <t>East Acton // EntEx</t>
  </si>
  <si>
    <t>East Acton // Central // EB</t>
  </si>
  <si>
    <t>East Acton // Central // WB</t>
  </si>
  <si>
    <t>White City // EntEx</t>
  </si>
  <si>
    <t>White City // Central // EB</t>
  </si>
  <si>
    <t>White City // Central // WB</t>
  </si>
  <si>
    <t>Shepherd's Bush Market // EntEx</t>
  </si>
  <si>
    <t>Shepherd's Bush NR // EntEx</t>
  </si>
  <si>
    <t>Shepherd's Bush NR // LO North London // EB</t>
  </si>
  <si>
    <t>Shepherd's Bush NR // LO North London // WB</t>
  </si>
  <si>
    <t>Shepherd's Bush LU // EntEx</t>
  </si>
  <si>
    <t>Shepherd's Bush LU // Central // EB</t>
  </si>
  <si>
    <t>Shepherd's Bush LU // Central // WB</t>
  </si>
  <si>
    <t>Goldhawk Road // EntEx</t>
  </si>
  <si>
    <t>Ravenscourt Park // EntEx</t>
  </si>
  <si>
    <t>Ravenscourt Park // District // EB</t>
  </si>
  <si>
    <t>Ravenscourt Park // District // WB</t>
  </si>
  <si>
    <t>Hammersmith (DIS) // EntEx</t>
  </si>
  <si>
    <t>Hammersmith (DIS) // District // EB</t>
  </si>
  <si>
    <t>Hammersmith (DIS) // District // WB</t>
  </si>
  <si>
    <t>Hammersmith (DIS) // Piccadilly // EB</t>
  </si>
  <si>
    <t>Hammersmith (DIS) // Piccadilly // WB</t>
  </si>
  <si>
    <t>Kensington (Olympia) // EntEx</t>
  </si>
  <si>
    <t>Kensington (Olympia) // District // EB</t>
  </si>
  <si>
    <t>Kensington (Olympia) // District // WB</t>
  </si>
  <si>
    <t>Kensington (Olympia) // LO North London // EB</t>
  </si>
  <si>
    <t>Kensington (Olympia) // LO North London // WB</t>
  </si>
  <si>
    <t>Hammersmith (H&amp;C) // EntEx</t>
  </si>
  <si>
    <t>Wood Lane // EntEx</t>
  </si>
  <si>
    <t>Barons Court // EntEx</t>
  </si>
  <si>
    <t>Barons Court // District // EB</t>
  </si>
  <si>
    <t>Barons Court // District // WB</t>
  </si>
  <si>
    <t>Barons Court // Piccadilly // EB</t>
  </si>
  <si>
    <t>Barons Court // Piccadilly // WB</t>
  </si>
  <si>
    <t>West Kensington // EntEx</t>
  </si>
  <si>
    <t>West Kensington // District // EB</t>
  </si>
  <si>
    <t>West Kensington // District // WB</t>
  </si>
  <si>
    <t>Fulham Broadway // EntEx</t>
  </si>
  <si>
    <t>Fulham Broadway // District // EB</t>
  </si>
  <si>
    <t>Fulham Broadway // District // WB</t>
  </si>
  <si>
    <t>Parsons Green // EntEx</t>
  </si>
  <si>
    <t>Parsons Green // District // EB</t>
  </si>
  <si>
    <t>Parsons Green // District // WB</t>
  </si>
  <si>
    <t>Imperial Wharf // EntEx</t>
  </si>
  <si>
    <t>Imperial Wharf // LO North London // EB</t>
  </si>
  <si>
    <t>Imperial Wharf // LO North London // WB</t>
  </si>
  <si>
    <t>Putney Bridge // EntEx</t>
  </si>
  <si>
    <t>Putney Bridge // District // EB</t>
  </si>
  <si>
    <t>Putney Bridge // District // WB</t>
  </si>
  <si>
    <t>Battersea Park // EntEx</t>
  </si>
  <si>
    <t>Battersea Park // LO East London // NB</t>
  </si>
  <si>
    <t>Battersea Park // LO East London // SB</t>
  </si>
  <si>
    <t>Queenstown Road (Battersea) // EntEx</t>
  </si>
  <si>
    <t>Clapham Junction // EntEx</t>
  </si>
  <si>
    <t>Clapham Junction // LO East London // NB</t>
  </si>
  <si>
    <t>Clapham Junction // LO East London // SB</t>
  </si>
  <si>
    <t>Clapham Junction // LO North London // EB</t>
  </si>
  <si>
    <t>Clapham Junction // LO North London // WB</t>
  </si>
  <si>
    <t>Tooting Bec // EntEx</t>
  </si>
  <si>
    <t>Tooting Bec // Northern // NB</t>
  </si>
  <si>
    <t>Tooting Bec // Northern // SB</t>
  </si>
  <si>
    <t>Balham LU // EntEx</t>
  </si>
  <si>
    <t>Balham NR // EntEx</t>
  </si>
  <si>
    <t>Balham LU // Northern // NB</t>
  </si>
  <si>
    <t>Balham LU // Northern // SB</t>
  </si>
  <si>
    <t>BALr_RSC_DN</t>
  </si>
  <si>
    <t>BALr_RSC_UP</t>
  </si>
  <si>
    <t>Tooting Broadway // EntEx</t>
  </si>
  <si>
    <t>Tooting Broadway // Northern // NB</t>
  </si>
  <si>
    <t>Tooting Broadway // Northern // SB</t>
  </si>
  <si>
    <t>Putney // EntEx</t>
  </si>
  <si>
    <t>PUTr_RSW_DN</t>
  </si>
  <si>
    <t>PUTr_RSW_UP</t>
  </si>
  <si>
    <t>Wandsworth Town // EntEx</t>
  </si>
  <si>
    <t>East Putney // EntEx</t>
  </si>
  <si>
    <t>East Putney // District // EB</t>
  </si>
  <si>
    <t>East Putney // District // WB</t>
  </si>
  <si>
    <t>Southfields // EntEx</t>
  </si>
  <si>
    <t>Southfields // District // EB</t>
  </si>
  <si>
    <t>Southfields // District // WB</t>
  </si>
  <si>
    <t>Earlsfield // EntEx</t>
  </si>
  <si>
    <t>Wandsworth Common // EntEx</t>
  </si>
  <si>
    <t>Waterloo LU // EntEx</t>
  </si>
  <si>
    <t>Waterloo NR // EntEx</t>
  </si>
  <si>
    <t>Waterloo LU // Bakerloo // NB</t>
  </si>
  <si>
    <t>Waterloo LU // Bakerloo // SB</t>
  </si>
  <si>
    <t>Waterloo LU // Jubilee // NB</t>
  </si>
  <si>
    <t>Waterloo LU // Jubilee // SB</t>
  </si>
  <si>
    <t>Waterloo LU // Northern // NB</t>
  </si>
  <si>
    <t>Waterloo LU // Northern // SB</t>
  </si>
  <si>
    <t>Waterloo LU // Waterloo &amp; City // EB</t>
  </si>
  <si>
    <t>Waterloo LU // Waterloo &amp; City // WB</t>
  </si>
  <si>
    <t>WATr_RSW_DN</t>
  </si>
  <si>
    <t>WATr_RSW_UP</t>
  </si>
  <si>
    <t>Waterloo East // EntEx</t>
  </si>
  <si>
    <t>Lambeth North // EntEx</t>
  </si>
  <si>
    <t>Lambeth North // Bakerloo // NB</t>
  </si>
  <si>
    <t>Lambeth North // Bakerloo // SB</t>
  </si>
  <si>
    <t>Vauxhall LU // EntEx</t>
  </si>
  <si>
    <t>Vauxhall NR // EntEx</t>
  </si>
  <si>
    <t>Vauxhall LU // Victoria // NB</t>
  </si>
  <si>
    <t>Vauxhall LU // Victoria // SB</t>
  </si>
  <si>
    <t>Oval // EntEx</t>
  </si>
  <si>
    <t>Oval // Northern // NB</t>
  </si>
  <si>
    <t>Oval // Northern // SB</t>
  </si>
  <si>
    <t>Stockwell // EntEx</t>
  </si>
  <si>
    <t>Stockwell // Northern // NB</t>
  </si>
  <si>
    <t>Stockwell // Northern // SB</t>
  </si>
  <si>
    <t>Stockwell // Victoria // NB</t>
  </si>
  <si>
    <t>Stockwell // Victoria // SB</t>
  </si>
  <si>
    <t>Clapham High Street // EntEx</t>
  </si>
  <si>
    <t>Clapham High Street // LO East London // NB</t>
  </si>
  <si>
    <t>Clapham High Street // LO East London // SB</t>
  </si>
  <si>
    <t>Clapham North // EntEx</t>
  </si>
  <si>
    <t>Clapham North // Northern // NB</t>
  </si>
  <si>
    <t>Clapham North // Northern // SB</t>
  </si>
  <si>
    <t>Loughborough Junction // EntEx</t>
  </si>
  <si>
    <t>Wandsworth Road // EntEx</t>
  </si>
  <si>
    <t>Wandsworth Road // LO East London // NB</t>
  </si>
  <si>
    <t>Wandsworth Road // LO East London // SB</t>
  </si>
  <si>
    <t>Clapham Common // EntEx</t>
  </si>
  <si>
    <t>Clapham Common // Northern // NB</t>
  </si>
  <si>
    <t>Clapham Common // Northern // SB</t>
  </si>
  <si>
    <t>Brixton LU // EntEx</t>
  </si>
  <si>
    <t>Brixton NR // EntEx</t>
  </si>
  <si>
    <t>Brixton LU // Victoria // NB</t>
  </si>
  <si>
    <t>Brixton LU // Victoria // SB</t>
  </si>
  <si>
    <t>BRXr_RSE_DN</t>
  </si>
  <si>
    <t>BRXr_RSE_UP</t>
  </si>
  <si>
    <t>Herne Hill // EntEx</t>
  </si>
  <si>
    <t>Clapham South // EntEx</t>
  </si>
  <si>
    <t>Clapham South // Northern // NB</t>
  </si>
  <si>
    <t>Clapham South // Northern // SB</t>
  </si>
  <si>
    <t>Tulse Hill // EntEx</t>
  </si>
  <si>
    <t>Streatham Hill // EntEx</t>
  </si>
  <si>
    <t>West Norwood // EntEx</t>
  </si>
  <si>
    <t>Gipsy Hill // EntEx</t>
  </si>
  <si>
    <t>Streatham // EntEx</t>
  </si>
  <si>
    <t>Streatham Common // EntEx</t>
  </si>
  <si>
    <t>Southwark // EntEx</t>
  </si>
  <si>
    <t>Southwark // Jubilee // NB</t>
  </si>
  <si>
    <t>Southwark // Jubilee // SB</t>
  </si>
  <si>
    <t>London Bridge LU // EntEx</t>
  </si>
  <si>
    <t>London Bridge NR // EntEx</t>
  </si>
  <si>
    <t>London Bridge LU // Jubilee // NB</t>
  </si>
  <si>
    <t>London Bridge LU // Jubilee // SB</t>
  </si>
  <si>
    <t>London Bridge LU // Northern // NB</t>
  </si>
  <si>
    <t>London Bridge LU // Northern // SB</t>
  </si>
  <si>
    <t>Borough // EntEx</t>
  </si>
  <si>
    <t>Borough // Northern // NB</t>
  </si>
  <si>
    <t>Borough // Northern // SB</t>
  </si>
  <si>
    <t>Elephant &amp; Castle LU // EntEx</t>
  </si>
  <si>
    <t>Elephant &amp; Castle NR // EntEx</t>
  </si>
  <si>
    <t>Elephant &amp; Castle LU // Bakerloo // NB</t>
  </si>
  <si>
    <t>Elephant &amp; Castle LU // Bakerloo // SB</t>
  </si>
  <si>
    <t>Elephant &amp; Castle LU // Northern // NB</t>
  </si>
  <si>
    <t>Elephant &amp; Castle LU // Northern // SB</t>
  </si>
  <si>
    <t>Bermondsey // EntEx</t>
  </si>
  <si>
    <t>Bermondsey // Jubilee // NB</t>
  </si>
  <si>
    <t>Bermondsey // Jubilee // SB</t>
  </si>
  <si>
    <t>Rotherhithe // EntEx</t>
  </si>
  <si>
    <t>Rotherhithe // LO East London // NB</t>
  </si>
  <si>
    <t>Rotherhithe // LO East London // SB</t>
  </si>
  <si>
    <t>Canada Water // EntEx</t>
  </si>
  <si>
    <t>Canada Water // LO East London // NB</t>
  </si>
  <si>
    <t>Canada Water // LO East London // SB</t>
  </si>
  <si>
    <t>Canada Water // Jubilee // NB</t>
  </si>
  <si>
    <t>Canada Water // Jubilee // SB</t>
  </si>
  <si>
    <t>Surrey Quays // EntEx</t>
  </si>
  <si>
    <t>Surrey Quays // LO East London // NB</t>
  </si>
  <si>
    <t>Surrey Quays // LO East London // SB</t>
  </si>
  <si>
    <t>Kennington // EntEx</t>
  </si>
  <si>
    <t>South Bermondsey // EntEx</t>
  </si>
  <si>
    <t>SBMr_RSC_DN</t>
  </si>
  <si>
    <t>SBMr_RSC_UP</t>
  </si>
  <si>
    <t>Queens Road Peckham // EntEx</t>
  </si>
  <si>
    <t>Queens Road Peckham // LO East London // NB</t>
  </si>
  <si>
    <t>Queens Road Peckham // LO East London // SB</t>
  </si>
  <si>
    <t>Denmark Hill // EntEx</t>
  </si>
  <si>
    <t>Denmark Hill // LO East London // NB</t>
  </si>
  <si>
    <t>Denmark Hill // LO East London // SB</t>
  </si>
  <si>
    <t>Peckham Rye // EntEx</t>
  </si>
  <si>
    <t>Peckham Rye // LO East London // NB</t>
  </si>
  <si>
    <t>Peckham Rye // LO East London // SB</t>
  </si>
  <si>
    <t>Nunhead // EntEx</t>
  </si>
  <si>
    <t>East Dulwich // EntEx</t>
  </si>
  <si>
    <t>North Dulwich // EntEx</t>
  </si>
  <si>
    <t>Sydenham Hill // EntEx</t>
  </si>
  <si>
    <t>West Dulwich // EntEx</t>
  </si>
  <si>
    <t>New Cross Gate // EntEx</t>
  </si>
  <si>
    <t>New Cross Gate // LO East London // NB</t>
  </si>
  <si>
    <t>New Cross Gate // LO East London // SB</t>
  </si>
  <si>
    <t>Deptford // EntEx</t>
  </si>
  <si>
    <t>New Cross // EntEx</t>
  </si>
  <si>
    <t>New Cross // LO East London // NB</t>
  </si>
  <si>
    <t>New Cross // LO East London // SB</t>
  </si>
  <si>
    <t>St. John's // EntEx</t>
  </si>
  <si>
    <t>Lewisham NR // EntEx</t>
  </si>
  <si>
    <t>Lewisham DLR // EntEx</t>
  </si>
  <si>
    <t>LEWr_RSE_DN</t>
  </si>
  <si>
    <t>LEWr_RSE_UP</t>
  </si>
  <si>
    <t>Lewisham DLR // DLR // OB</t>
  </si>
  <si>
    <t>Lewisham DLR // DLR // IB</t>
  </si>
  <si>
    <t>Blackheath // EntEx</t>
  </si>
  <si>
    <t>Brockley // EntEx</t>
  </si>
  <si>
    <t>Brockley // LO East London // NB</t>
  </si>
  <si>
    <t>Brockley // LO East London // SB</t>
  </si>
  <si>
    <t>Deptford Bridge // EntEx</t>
  </si>
  <si>
    <t>Deptford Bridge // DLR // OB</t>
  </si>
  <si>
    <t>Deptford Bridge // DLR // IB</t>
  </si>
  <si>
    <t>Elverson Road // EntEx</t>
  </si>
  <si>
    <t>Elverson Road // DLR // OB</t>
  </si>
  <si>
    <t>Elverson Road // DLR // IB</t>
  </si>
  <si>
    <t>Hither Green // EntEx</t>
  </si>
  <si>
    <t>Lee // EntEx</t>
  </si>
  <si>
    <t>Catford Bridge // EntEx</t>
  </si>
  <si>
    <t>Bellingham // EntEx</t>
  </si>
  <si>
    <t>Beckenham Hill // EntEx</t>
  </si>
  <si>
    <t>Grove Park // EntEx</t>
  </si>
  <si>
    <t>Ladywell // EntEx</t>
  </si>
  <si>
    <t>Forest Hill // EntEx</t>
  </si>
  <si>
    <t>Forest Hill // LO East London // NB</t>
  </si>
  <si>
    <t>Forest Hill // LO East London // SB</t>
  </si>
  <si>
    <t>Honor Oak Park // EntEx</t>
  </si>
  <si>
    <t>Honor Oak Park // LO East London // NB</t>
  </si>
  <si>
    <t>Honor Oak Park // LO East London // SB</t>
  </si>
  <si>
    <t>Crofton Park // EntEx</t>
  </si>
  <si>
    <t>Catford // EntEx</t>
  </si>
  <si>
    <t>Sydenham // EntEx</t>
  </si>
  <si>
    <t>Sydenham // LO East London // NB</t>
  </si>
  <si>
    <t>Sydenham // LO East London // SB</t>
  </si>
  <si>
    <t>Chadwell Heath // EntEx</t>
  </si>
  <si>
    <t>Dagenham Heathway // EntEx</t>
  </si>
  <si>
    <t>Dagenham Heathway // District // EB</t>
  </si>
  <si>
    <t>Dagenham Heathway // District // WB</t>
  </si>
  <si>
    <t>Barking // EntEx</t>
  </si>
  <si>
    <t>Barking // Dis+H&amp;C // EB</t>
  </si>
  <si>
    <t>Barking // Dis+H&amp;C // WB</t>
  </si>
  <si>
    <t>Barking // LO Gospel Oak-Barking // EB</t>
  </si>
  <si>
    <t>Barking // LO Gospel Oak-Barking // WB</t>
  </si>
  <si>
    <t>BKGu_xxx_DN</t>
  </si>
  <si>
    <t>Barking // ## not used ## // DN</t>
  </si>
  <si>
    <t>BKGu_xxx_UP</t>
  </si>
  <si>
    <t>Barking // ## not used ## // UP</t>
  </si>
  <si>
    <t>Upney // EntEx</t>
  </si>
  <si>
    <t>Upney // District // EB</t>
  </si>
  <si>
    <t>Upney // District // WB</t>
  </si>
  <si>
    <t>Becontree // EntEx</t>
  </si>
  <si>
    <t>Becontree // District // EB</t>
  </si>
  <si>
    <t>Becontree // District // WB</t>
  </si>
  <si>
    <t>Dagenham East // EntEx</t>
  </si>
  <si>
    <t>Dagenham East // District // EB</t>
  </si>
  <si>
    <t>Dagenham East // District // WB</t>
  </si>
  <si>
    <t>Dagenham Dock // EntEx</t>
  </si>
  <si>
    <t>Gidea Park // EntEx</t>
  </si>
  <si>
    <t>Harold Wood // EntEx</t>
  </si>
  <si>
    <t>Romford // EntEx</t>
  </si>
  <si>
    <t>Hornchurch // EntEx</t>
  </si>
  <si>
    <t>Hornchurch // District // EB</t>
  </si>
  <si>
    <t>Hornchurch // District // WB</t>
  </si>
  <si>
    <t>Emerson Park // EntEx</t>
  </si>
  <si>
    <t>Upminster Bridge // EntEx</t>
  </si>
  <si>
    <t>Upminster Bridge // District // EB</t>
  </si>
  <si>
    <t>Upminster Bridge // District // WB</t>
  </si>
  <si>
    <t>Upminster // EntEx</t>
  </si>
  <si>
    <t>Upminster // District // EB</t>
  </si>
  <si>
    <t>Upminster // District // WB</t>
  </si>
  <si>
    <t>Elm Park // EntEx</t>
  </si>
  <si>
    <t>Elm Park // District // EB</t>
  </si>
  <si>
    <t>Elm Park // District // WB</t>
  </si>
  <si>
    <t>Rainham (Essex) // EntEx</t>
  </si>
  <si>
    <t>Purfleet // EntEx</t>
  </si>
  <si>
    <t>Grange Hill // EntEx</t>
  </si>
  <si>
    <t>Grange Hill // Central // EB</t>
  </si>
  <si>
    <t>Grange Hill // Central // WB</t>
  </si>
  <si>
    <t>Hainault // EntEx</t>
  </si>
  <si>
    <t>Hainault // Central // EB</t>
  </si>
  <si>
    <t>Hainault // Central // WB</t>
  </si>
  <si>
    <t>Barkingside // EntEx</t>
  </si>
  <si>
    <t>Barkingside // Central // EB</t>
  </si>
  <si>
    <t>Barkingside // Central // WB</t>
  </si>
  <si>
    <t>Gants Hill // EntEx</t>
  </si>
  <si>
    <t>Gants Hill // Central // EB</t>
  </si>
  <si>
    <t>Gants Hill // Central // WB</t>
  </si>
  <si>
    <t>Newbury Park // EntEx</t>
  </si>
  <si>
    <t>Newbury Park // Central // EB</t>
  </si>
  <si>
    <t>Newbury Park // Central // WB</t>
  </si>
  <si>
    <t>Seven Kings // EntEx</t>
  </si>
  <si>
    <t>Goodmayes // EntEx</t>
  </si>
  <si>
    <t>Fairlop // EntEx</t>
  </si>
  <si>
    <t>Fairlop // Central // EB</t>
  </si>
  <si>
    <t>Fairlop // Central // WB</t>
  </si>
  <si>
    <t>Woodford // EntEx</t>
  </si>
  <si>
    <t>Woodford // Central // EB</t>
  </si>
  <si>
    <t>Woodford // Central // WB</t>
  </si>
  <si>
    <t>South Woodford // EntEx</t>
  </si>
  <si>
    <t>South Woodford // Central // EB</t>
  </si>
  <si>
    <t>South Woodford // Central // WB</t>
  </si>
  <si>
    <t>Snaresbrook // EntEx</t>
  </si>
  <si>
    <t>Snaresbrook // Central // EB</t>
  </si>
  <si>
    <t>Snaresbrook // Central // WB</t>
  </si>
  <si>
    <t>Wanstead // EntEx</t>
  </si>
  <si>
    <t>Wanstead // Central // EB</t>
  </si>
  <si>
    <t>Wanstead // Central // WB</t>
  </si>
  <si>
    <t>Redbridge // EntEx</t>
  </si>
  <si>
    <t>Redbridge // Central // EB</t>
  </si>
  <si>
    <t>Redbridge // Central // WB</t>
  </si>
  <si>
    <t>Ilford // EntEx</t>
  </si>
  <si>
    <t>Theydon Bois // EntEx</t>
  </si>
  <si>
    <t>Theydon Bois // Central // EB</t>
  </si>
  <si>
    <t>Theydon Bois // Central // WB</t>
  </si>
  <si>
    <t>Debden // EntEx</t>
  </si>
  <si>
    <t>Debden // Central // EB</t>
  </si>
  <si>
    <t>Debden // Central // WB</t>
  </si>
  <si>
    <t>Loughton // EntEx</t>
  </si>
  <si>
    <t>Loughton // Central // EB</t>
  </si>
  <si>
    <t>Loughton // Central // WB</t>
  </si>
  <si>
    <t>Buckhurst Hill // EntEx</t>
  </si>
  <si>
    <t>Buckhurst Hill // Central // EB</t>
  </si>
  <si>
    <t>Buckhurst Hill // Central // WB</t>
  </si>
  <si>
    <t>Roding Valley // EntEx</t>
  </si>
  <si>
    <t>Roding Valley // Central // EB</t>
  </si>
  <si>
    <t>Roding Valley // Central // WB</t>
  </si>
  <si>
    <t>Chigwell // EntEx</t>
  </si>
  <si>
    <t>Chigwell // Central // EB</t>
  </si>
  <si>
    <t>Chigwell // Central // WB</t>
  </si>
  <si>
    <t>Blackhorse Road // EntEx</t>
  </si>
  <si>
    <t>Blackhorse Road // Victoria // NB</t>
  </si>
  <si>
    <t>Blackhorse Road // Victoria // SB</t>
  </si>
  <si>
    <t>Blackhorse Road // LO Gospel Oak-Barking // EB</t>
  </si>
  <si>
    <t>Blackhorse Road // LO Gospel Oak-Barking // WB</t>
  </si>
  <si>
    <t>St James Street // EntEx</t>
  </si>
  <si>
    <t>Walthamstow Queen's Road // EntEx</t>
  </si>
  <si>
    <t>Walthamstow Queen's Road // LO Gospel Oak-Barking // EB</t>
  </si>
  <si>
    <t>Walthamstow Queen's Road // LO Gospel Oak-Barking // WB</t>
  </si>
  <si>
    <t>Walthamstow Central // EntEx</t>
  </si>
  <si>
    <t>Walthamstow Central // Victoria // NB</t>
  </si>
  <si>
    <t>Walthamstow Central // Victoria // SB</t>
  </si>
  <si>
    <t>Wood Street // EntEx</t>
  </si>
  <si>
    <t>WSTr_WAG_DN</t>
  </si>
  <si>
    <t>WSTr_WAG_UP</t>
  </si>
  <si>
    <t>Leytonstone // EntEx</t>
  </si>
  <si>
    <t>Leytonstone // Central // EB</t>
  </si>
  <si>
    <t>Leytonstone // Central // WB</t>
  </si>
  <si>
    <t>Leytonstone High Road // EntEx</t>
  </si>
  <si>
    <t>Leytonstone High Road // LO Gospel Oak-Barking // EB</t>
  </si>
  <si>
    <t>Leytonstone High Road // LO Gospel Oak-Barking // WB</t>
  </si>
  <si>
    <t>Leyton // EntEx</t>
  </si>
  <si>
    <t>Leyton // Central // EB</t>
  </si>
  <si>
    <t>Leyton // Central // WB</t>
  </si>
  <si>
    <t>Leyton Midland Road // EntEx</t>
  </si>
  <si>
    <t>Leyton Midland Road // LO Gospel Oak-Barking // EB</t>
  </si>
  <si>
    <t>Leyton Midland Road // LO Gospel Oak-Barking // WB</t>
  </si>
  <si>
    <t>Lea Bridge // EntEx</t>
  </si>
  <si>
    <t>LEBr_RWA_DN</t>
  </si>
  <si>
    <t>LEBr_RWA_UP</t>
  </si>
  <si>
    <t>Chingford // EntEx</t>
  </si>
  <si>
    <t>Highams Park // EntEx</t>
  </si>
  <si>
    <t>White Hart Lane // EntEx</t>
  </si>
  <si>
    <t>Bruce Grove // EntEx</t>
  </si>
  <si>
    <t>Northumberland Park // EntEx</t>
  </si>
  <si>
    <t>Seven Sisters // EntEx</t>
  </si>
  <si>
    <t>Seven Sisters // Victoria // NB</t>
  </si>
  <si>
    <t>Seven Sisters // Victoria // SB</t>
  </si>
  <si>
    <t>South Tottenham // EntEx</t>
  </si>
  <si>
    <t>South Tottenham // LO Gospel Oak-Barking // EB</t>
  </si>
  <si>
    <t>South Tottenham // LO Gospel Oak-Barking // WB</t>
  </si>
  <si>
    <t>Tottenham Hale LU // EntEx</t>
  </si>
  <si>
    <t>Tottenham Hale NR // EntEx</t>
  </si>
  <si>
    <t>Tottenham Hale LU // Victoria // NB</t>
  </si>
  <si>
    <t>Tottenham Hale LU // Victoria // SB</t>
  </si>
  <si>
    <t>Harringay Green Lanes // EntEx</t>
  </si>
  <si>
    <t>Harringay Green Lanes // LO Gospel Oak-Barking // EB</t>
  </si>
  <si>
    <t>Harringay Green Lanes // LO Gospel Oak-Barking // WB</t>
  </si>
  <si>
    <t>Bounds Green // EntEx</t>
  </si>
  <si>
    <t>Bounds Green // Piccadilly // EB</t>
  </si>
  <si>
    <t>Bounds Green // Piccadilly // WB</t>
  </si>
  <si>
    <t>Bowes Park // EntEx</t>
  </si>
  <si>
    <t>Alexandra Palace // EntEx</t>
  </si>
  <si>
    <t>Wood Green // EntEx</t>
  </si>
  <si>
    <t>Wood Green // Piccadilly // EB</t>
  </si>
  <si>
    <t>Wood Green // Piccadilly // WB</t>
  </si>
  <si>
    <t>Turnpike Lane // EntEx</t>
  </si>
  <si>
    <t>Turnpike Lane // Piccadilly // EB</t>
  </si>
  <si>
    <t>Turnpike Lane // Piccadilly // WB</t>
  </si>
  <si>
    <t>Hornsey // EntEx</t>
  </si>
  <si>
    <t>Highgate // EntEx</t>
  </si>
  <si>
    <t>Highgate // Northern // NB</t>
  </si>
  <si>
    <t>Highgate // Northern // SB</t>
  </si>
  <si>
    <t>Harringay // EntEx</t>
  </si>
  <si>
    <t>Turkey Street // EntEx</t>
  </si>
  <si>
    <t>Enfield Lock // EntEx</t>
  </si>
  <si>
    <t>Southbury // EntEx</t>
  </si>
  <si>
    <t>Brimsdown // EntEx</t>
  </si>
  <si>
    <t>Ponders End // EntEx</t>
  </si>
  <si>
    <t>Edmonton Green // EntEx</t>
  </si>
  <si>
    <t>Angel Road // EntEx</t>
  </si>
  <si>
    <t>Hadley Wood // EntEx</t>
  </si>
  <si>
    <t>Crews Hill // EntEx</t>
  </si>
  <si>
    <t>Gordon Hill // EntEx</t>
  </si>
  <si>
    <t>Cockfosters // EntEx</t>
  </si>
  <si>
    <t>Cockfosters // Piccadilly // EB</t>
  </si>
  <si>
    <t>Cockfosters // Piccadilly // WB</t>
  </si>
  <si>
    <t>Oakwood // EntEx</t>
  </si>
  <si>
    <t>Oakwood // Piccadilly // EB</t>
  </si>
  <si>
    <t>Oakwood // Piccadilly // WB</t>
  </si>
  <si>
    <t>Enfield Chase // EntEx</t>
  </si>
  <si>
    <t>Enfield Town // EntEx</t>
  </si>
  <si>
    <t>Southgate // EntEx</t>
  </si>
  <si>
    <t>Southgate // Piccadilly // EB</t>
  </si>
  <si>
    <t>Southgate // Piccadilly // WB</t>
  </si>
  <si>
    <t>Winchmore Hill // EntEx</t>
  </si>
  <si>
    <t>Grange Park // EntEx</t>
  </si>
  <si>
    <t>GPKr_RGN_DN</t>
  </si>
  <si>
    <t>GPKr_RGN_UP</t>
  </si>
  <si>
    <t>Bush Hill Park // EntEx</t>
  </si>
  <si>
    <t>Arnos Grove // EntEx</t>
  </si>
  <si>
    <t>Arnos Grove // Piccadilly // EB</t>
  </si>
  <si>
    <t>Arnos Grove // Piccadilly // WB</t>
  </si>
  <si>
    <t>Palmers Green // EntEx</t>
  </si>
  <si>
    <t>Silver Street // EntEx</t>
  </si>
  <si>
    <t>High Barnet // EntEx</t>
  </si>
  <si>
    <t>High Barnet // Northern // NB</t>
  </si>
  <si>
    <t>High Barnet // Northern // SB</t>
  </si>
  <si>
    <t>New Barnet // EntEx</t>
  </si>
  <si>
    <t>Oakleigh Park // EntEx</t>
  </si>
  <si>
    <t>Totteridge &amp; Whetstone // EntEx</t>
  </si>
  <si>
    <t>Totteridge &amp; Whetstone // Northern // NB</t>
  </si>
  <si>
    <t>Totteridge &amp; Whetstone // Northern // SB</t>
  </si>
  <si>
    <t>West Finchley // EntEx</t>
  </si>
  <si>
    <t>West Finchley // Northern // NB</t>
  </si>
  <si>
    <t>West Finchley // Northern // SB</t>
  </si>
  <si>
    <t>Woodside Park // EntEx</t>
  </si>
  <si>
    <t>Woodside Park // Northern // NB</t>
  </si>
  <si>
    <t>Woodside Park // Northern // SB</t>
  </si>
  <si>
    <t>New Southgate // EntEx</t>
  </si>
  <si>
    <t>Finchley Central // EntEx</t>
  </si>
  <si>
    <t>Finchley Central // Northern // NB</t>
  </si>
  <si>
    <t>Finchley Central // Northern // SB</t>
  </si>
  <si>
    <t>East Finchley // EntEx</t>
  </si>
  <si>
    <t>East Finchley // Northern // NB</t>
  </si>
  <si>
    <t>East Finchley // Northern // SB</t>
  </si>
  <si>
    <t>Golders Green // EntEx</t>
  </si>
  <si>
    <t>Golders Green // Northern // NB</t>
  </si>
  <si>
    <t>Golders Green // Northern // SB</t>
  </si>
  <si>
    <t>Edgware // EntEx</t>
  </si>
  <si>
    <t>Edgware // Northern // NB</t>
  </si>
  <si>
    <t>Edgware // Northern // SB</t>
  </si>
  <si>
    <t>Mill Hill Broadway // EntEx</t>
  </si>
  <si>
    <t>Mill Hill East // EntEx</t>
  </si>
  <si>
    <t>Mill Hill East // Northern // NB</t>
  </si>
  <si>
    <t>Mill Hill East // Northern // SB</t>
  </si>
  <si>
    <t>Burnt Oak // EntEx</t>
  </si>
  <si>
    <t>Burnt Oak // Northern // NB</t>
  </si>
  <si>
    <t>Burnt Oak // Northern // SB</t>
  </si>
  <si>
    <t>Colindale // EntEx</t>
  </si>
  <si>
    <t>Colindale // Northern // NB</t>
  </si>
  <si>
    <t>Colindale // Northern // SB</t>
  </si>
  <si>
    <t>Hendon // EntEx</t>
  </si>
  <si>
    <t>Hendon Central // EntEx</t>
  </si>
  <si>
    <t>Hendon Central // Northern // NB</t>
  </si>
  <si>
    <t>Hendon Central // Northern // SB</t>
  </si>
  <si>
    <t>Cricklewood // EntEx</t>
  </si>
  <si>
    <t>Brent Cross // EntEx</t>
  </si>
  <si>
    <t>Brent Cross // Northern // NB</t>
  </si>
  <si>
    <t>Brent Cross // Northern // SB</t>
  </si>
  <si>
    <t>Queensbury // EntEx</t>
  </si>
  <si>
    <t>Queensbury // Jubilee // NB</t>
  </si>
  <si>
    <t>Queensbury // Jubilee // SB</t>
  </si>
  <si>
    <t>Kingsbury // EntEx</t>
  </si>
  <si>
    <t>Kingsbury // Jubilee // NB</t>
  </si>
  <si>
    <t>Kingsbury // Jubilee // SB</t>
  </si>
  <si>
    <t>Neasden // EntEx</t>
  </si>
  <si>
    <t>Neasden // Jubilee // NB</t>
  </si>
  <si>
    <t>Neasden // Jubilee // SB</t>
  </si>
  <si>
    <t>Stonebridge Park // EntEx</t>
  </si>
  <si>
    <t>Wembley Stadium // EntEx</t>
  </si>
  <si>
    <t>Willesden Junction // EntEx</t>
  </si>
  <si>
    <t>Willesden Junction // LO North London // EB</t>
  </si>
  <si>
    <t>Willesden Junction // LO North London // WB</t>
  </si>
  <si>
    <t>Harlesden // EntEx</t>
  </si>
  <si>
    <t>Kenton // EntEx</t>
  </si>
  <si>
    <t>Northwick Park // EntEx</t>
  </si>
  <si>
    <t>Northwick Park // Metropolitan // NB</t>
  </si>
  <si>
    <t>Northwick Park // Metropolitan // SB</t>
  </si>
  <si>
    <t>South Kenton // EntEx</t>
  </si>
  <si>
    <t>Preston Road // EntEx</t>
  </si>
  <si>
    <t>Preston Road // Metropolitan // NB</t>
  </si>
  <si>
    <t>Preston Road // Metropolitan // SB</t>
  </si>
  <si>
    <t>Wembley Park // EntEx</t>
  </si>
  <si>
    <t>Wembley Park // Jubilee // NB</t>
  </si>
  <si>
    <t>Wembley Park // Jubilee // SB</t>
  </si>
  <si>
    <t>Wembley Park // Metropolitan // NB</t>
  </si>
  <si>
    <t>Wembley Park // Metropolitan // SB</t>
  </si>
  <si>
    <t>North Wembley // EntEx</t>
  </si>
  <si>
    <t>Sudbury &amp; Harrow Road // EntEx</t>
  </si>
  <si>
    <t>Sudbury Town // EntEx</t>
  </si>
  <si>
    <t>Sudbury Town // Piccadilly // EB</t>
  </si>
  <si>
    <t>Sudbury Town // Piccadilly // WB</t>
  </si>
  <si>
    <t>Wembley Central // EntEx</t>
  </si>
  <si>
    <t>Alperton // EntEx</t>
  </si>
  <si>
    <t>Alperton // Piccadilly // EB</t>
  </si>
  <si>
    <t>Alperton // Piccadilly // WB</t>
  </si>
  <si>
    <t>Willesden Green // EntEx</t>
  </si>
  <si>
    <t>Willesden Green // Jubilee // NB</t>
  </si>
  <si>
    <t>Willesden Green // Jubilee // SB</t>
  </si>
  <si>
    <t>Kilburn // EntEx</t>
  </si>
  <si>
    <t>Kilburn // Jubilee // NB</t>
  </si>
  <si>
    <t>Kilburn // Jubilee // SB</t>
  </si>
  <si>
    <t>Dollis Hill // EntEx</t>
  </si>
  <si>
    <t>Dollis Hill // Jubilee // NB</t>
  </si>
  <si>
    <t>Dollis Hill // Jubilee // SB</t>
  </si>
  <si>
    <t>Kensal Green // EntEx</t>
  </si>
  <si>
    <t>Kensal Rise // EntEx</t>
  </si>
  <si>
    <t>Kensal Rise // LO North London // EB</t>
  </si>
  <si>
    <t>Kensal Rise // LO North London // WB</t>
  </si>
  <si>
    <t>Brondesbury // EntEx</t>
  </si>
  <si>
    <t>Brondesbury // LO North London // EB</t>
  </si>
  <si>
    <t>Brondesbury // LO North London // WB</t>
  </si>
  <si>
    <t>Brondesbury Park // EntEx</t>
  </si>
  <si>
    <t>Brondesbury Park // LO North London // EB</t>
  </si>
  <si>
    <t>Brondesbury Park // LO North London // WB</t>
  </si>
  <si>
    <t>Queen's Park // EntEx</t>
  </si>
  <si>
    <t>Kilburn Park // EntEx</t>
  </si>
  <si>
    <t>Kilburn Park // Bakerloo // NB</t>
  </si>
  <si>
    <t>Kilburn Park // Bakerloo // SB</t>
  </si>
  <si>
    <t>Stanmore // EntEx</t>
  </si>
  <si>
    <t>Stanmore // Jubilee // NB</t>
  </si>
  <si>
    <t>Stanmore // Jubilee // SB</t>
  </si>
  <si>
    <t>Canons Park // EntEx</t>
  </si>
  <si>
    <t>Canons Park // Jubilee // NB</t>
  </si>
  <si>
    <t>Canons Park // Jubilee // SB</t>
  </si>
  <si>
    <t>Harrow &amp; Wealdstone // EntEx</t>
  </si>
  <si>
    <t>Harrow-on-the-Hill // EntEx</t>
  </si>
  <si>
    <t>Harrow-on-the-Hill // Metropolitan // NB</t>
  </si>
  <si>
    <t>Harrow-on-the-Hill // Metropolitan // SB</t>
  </si>
  <si>
    <t>Hatch End // EntEx</t>
  </si>
  <si>
    <t>Hatch End // LO Watford-Euston // NB</t>
  </si>
  <si>
    <t>Hatch End // LO Watford-Euston // SB</t>
  </si>
  <si>
    <t>Headstone Lane // EntEx</t>
  </si>
  <si>
    <t>Headstone Lane // LO Watford-Euston // NB</t>
  </si>
  <si>
    <t>Headstone Lane // LO Watford-Euston // SB</t>
  </si>
  <si>
    <t>Pinner // EntEx</t>
  </si>
  <si>
    <t>Pinner // Metropolitan // NB</t>
  </si>
  <si>
    <t>Pinner // Metropolitan // SB</t>
  </si>
  <si>
    <t>North Harrow // EntEx</t>
  </si>
  <si>
    <t>North Harrow // Metropolitan // NB</t>
  </si>
  <si>
    <t>North Harrow // Metropolitan // SB</t>
  </si>
  <si>
    <t>West Harrow // EntEx</t>
  </si>
  <si>
    <t>West Harrow // Metropolitan // NB</t>
  </si>
  <si>
    <t>West Harrow // Metropolitan // SB</t>
  </si>
  <si>
    <t>Rayners Lane // EntEx</t>
  </si>
  <si>
    <t>Rayners Lane // Met+Pic // NB</t>
  </si>
  <si>
    <t>Rayners Lane // Met+Pic // SB</t>
  </si>
  <si>
    <t>South Harrow // EntEx</t>
  </si>
  <si>
    <t>South Harrow // Piccadilly // EB</t>
  </si>
  <si>
    <t>South Harrow // Piccadilly // WB</t>
  </si>
  <si>
    <t>Sudbury Hill // EntEx</t>
  </si>
  <si>
    <t>Sudbury Hill // Piccadilly // EB</t>
  </si>
  <si>
    <t>Sudbury Hill // Piccadilly // WB</t>
  </si>
  <si>
    <t>Sudbury Hill Harrow // EntEx</t>
  </si>
  <si>
    <t>Watford Junction // EntEx</t>
  </si>
  <si>
    <t>Watford Junction // LO Watford-Euston // NB</t>
  </si>
  <si>
    <t>Watford Junction // LO Watford-Euston // SB</t>
  </si>
  <si>
    <t>Rickmansworth // EntEx</t>
  </si>
  <si>
    <t>Rickmansworth // Metropolitan // NB</t>
  </si>
  <si>
    <t>Rickmansworth // Metropolitan // SB</t>
  </si>
  <si>
    <t>Croxley // EntEx</t>
  </si>
  <si>
    <t>Croxley // Metropolitan // NB</t>
  </si>
  <si>
    <t>Croxley // Metropolitan // SB</t>
  </si>
  <si>
    <t>Watford // EntEx</t>
  </si>
  <si>
    <t>Watford // Metropolitan // NB</t>
  </si>
  <si>
    <t>Watford // Metropolitan // SB</t>
  </si>
  <si>
    <t>Watford High Street // EntEx</t>
  </si>
  <si>
    <t>Watford High Street // LO Watford-Euston // NB</t>
  </si>
  <si>
    <t>Watford High Street // LO Watford-Euston // SB</t>
  </si>
  <si>
    <t>Bushey // EntEx</t>
  </si>
  <si>
    <t>Bushey // LO Watford-Euston // NB</t>
  </si>
  <si>
    <t>Bushey // LO Watford-Euston // SB</t>
  </si>
  <si>
    <t>Elstree &amp; Borehamwood // EntEx</t>
  </si>
  <si>
    <t>Moor Park // EntEx</t>
  </si>
  <si>
    <t>Moor Park // Metropolitan // NB</t>
  </si>
  <si>
    <t>Moor Park // Metropolitan // SB</t>
  </si>
  <si>
    <t>Carpenders Park // EntEx</t>
  </si>
  <si>
    <t>Carpenders Park // LO Watford-Euston // NB</t>
  </si>
  <si>
    <t>Carpenders Park // LO Watford-Euston // SB</t>
  </si>
  <si>
    <t>Hanger Lane // EntEx</t>
  </si>
  <si>
    <t>Hanger Lane // Central // EB</t>
  </si>
  <si>
    <t>Hanger Lane // Central // WB</t>
  </si>
  <si>
    <t>North Ealing // EntEx</t>
  </si>
  <si>
    <t>North Ealing // Piccadilly // EB</t>
  </si>
  <si>
    <t>North Ealing // Piccadilly // WB</t>
  </si>
  <si>
    <t>Park Royal // EntEx</t>
  </si>
  <si>
    <t>Park Royal // Piccadilly // EB</t>
  </si>
  <si>
    <t>Park Royal // Piccadilly // WB</t>
  </si>
  <si>
    <t>North Acton // EntEx</t>
  </si>
  <si>
    <t>North Acton // Central // EB</t>
  </si>
  <si>
    <t>North Acton // Central // WB</t>
  </si>
  <si>
    <t>West Acton // EntEx</t>
  </si>
  <si>
    <t>West Acton // Central // EB</t>
  </si>
  <si>
    <t>West Acton // Central // WB</t>
  </si>
  <si>
    <t>Acton Main Line // EntEx</t>
  </si>
  <si>
    <t>Acton Central // EntEx</t>
  </si>
  <si>
    <t>Acton Central // LO North London // EB</t>
  </si>
  <si>
    <t>Acton Central // LO North London // WB</t>
  </si>
  <si>
    <t>Acton Town // EntEx</t>
  </si>
  <si>
    <t>Acton Town // District // EB</t>
  </si>
  <si>
    <t>Acton Town // District // WB</t>
  </si>
  <si>
    <t>Acton Town // Piccadilly // EB</t>
  </si>
  <si>
    <t>Acton Town // Piccadilly // WB</t>
  </si>
  <si>
    <t>Chiswick Park // EntEx</t>
  </si>
  <si>
    <t>Chiswick Park // District // EB</t>
  </si>
  <si>
    <t>Chiswick Park // District // WB</t>
  </si>
  <si>
    <t>South Acton // EntEx</t>
  </si>
  <si>
    <t>South Acton // LO North London // EB</t>
  </si>
  <si>
    <t>South Acton // LO North London // WB</t>
  </si>
  <si>
    <t>Perivale // EntEx</t>
  </si>
  <si>
    <t>Perivale // Central // EB</t>
  </si>
  <si>
    <t>Perivale // Central // WB</t>
  </si>
  <si>
    <t>Castle Bar Park // EntEx</t>
  </si>
  <si>
    <t>Ealing Broadway // EntEx</t>
  </si>
  <si>
    <t>Ealing Broadway // Central // EB</t>
  </si>
  <si>
    <t>Ealing Broadway // Central // WB</t>
  </si>
  <si>
    <t>Ealing Broadway // District // EB</t>
  </si>
  <si>
    <t>Ealing Broadway // District // WB</t>
  </si>
  <si>
    <t>West Ealing // EntEx</t>
  </si>
  <si>
    <t>Northfields // EntEx</t>
  </si>
  <si>
    <t>Northfields // Piccadilly // EB</t>
  </si>
  <si>
    <t>Northfields // Piccadilly // WB</t>
  </si>
  <si>
    <t>South Ealing // EntEx</t>
  </si>
  <si>
    <t>South Ealing // Piccadilly // EB</t>
  </si>
  <si>
    <t>South Ealing // Piccadilly // WB</t>
  </si>
  <si>
    <t>Ealing Common // EntEx</t>
  </si>
  <si>
    <t>Ealing Common // Dis+Pic // EB</t>
  </si>
  <si>
    <t>Ealing Common // Dis+Pic // WB</t>
  </si>
  <si>
    <t>Northolt // EntEx</t>
  </si>
  <si>
    <t>Northolt // Central // EB</t>
  </si>
  <si>
    <t>Northolt // Central // WB</t>
  </si>
  <si>
    <t>Northolt Park // EntEx</t>
  </si>
  <si>
    <t>Greenford // EntEx</t>
  </si>
  <si>
    <t>Greenford // Central // EB</t>
  </si>
  <si>
    <t>Greenford // Central // WB</t>
  </si>
  <si>
    <t>South Greenford // EntEx</t>
  </si>
  <si>
    <t>Southall // EntEx</t>
  </si>
  <si>
    <t>Drayton Green // EntEx</t>
  </si>
  <si>
    <t>Hanwell // EntEx</t>
  </si>
  <si>
    <t>Heathrow Terminals 123 LU // EntEx</t>
  </si>
  <si>
    <t>Heathrow Terminals 123 LU // Piccadilly // EB</t>
  </si>
  <si>
    <t>Heathrow Terminals 123 LU // Piccadilly // WB</t>
  </si>
  <si>
    <t>Heathrow Terminal 4 LU // EntEx</t>
  </si>
  <si>
    <t>Heathrow Terminal 4 LU // Piccadilly // WB</t>
  </si>
  <si>
    <t>Hatton Cross // EntEx</t>
  </si>
  <si>
    <t>Hatton Cross // Piccadilly // EB</t>
  </si>
  <si>
    <t>Hatton Cross // Piccadilly // WB</t>
  </si>
  <si>
    <t>Heathrow Terminal 5 LU // EntEx</t>
  </si>
  <si>
    <t>Heathrow Terminal 5 LU // Piccadilly // EB</t>
  </si>
  <si>
    <t>Heathrow Terminal 5 LU // Piccadilly // WB</t>
  </si>
  <si>
    <t>West Drayton // EntEx</t>
  </si>
  <si>
    <t>Hayes &amp; Harlington // EntEx</t>
  </si>
  <si>
    <t>Northwood // EntEx</t>
  </si>
  <si>
    <t>Northwood // Metropolitan // NB</t>
  </si>
  <si>
    <t>Northwood // Metropolitan // SB</t>
  </si>
  <si>
    <t>Northwood Hills // EntEx</t>
  </si>
  <si>
    <t>Northwood Hills // Metropolitan // NB</t>
  </si>
  <si>
    <t>Northwood Hills // Metropolitan // SB</t>
  </si>
  <si>
    <t>Ruislip Manor // EntEx</t>
  </si>
  <si>
    <t>Ruislip Manor // Met+Pic // NB</t>
  </si>
  <si>
    <t>Ruislip Manor // Met+Pic // SB</t>
  </si>
  <si>
    <t>Ruislip // EntEx</t>
  </si>
  <si>
    <t>Ruislip // Met+Pic // NB</t>
  </si>
  <si>
    <t>Ruislip // Met+Pic // SB</t>
  </si>
  <si>
    <t>Eastcote // EntEx</t>
  </si>
  <si>
    <t>Eastcote // Met+Pic // NB</t>
  </si>
  <si>
    <t>Eastcote // Met+Pic // SB</t>
  </si>
  <si>
    <t>Hillingdon // EntEx</t>
  </si>
  <si>
    <t>Hillingdon // Met+Pic // NB</t>
  </si>
  <si>
    <t>Hillingdon // Met+Pic // SB</t>
  </si>
  <si>
    <t>Ickenham // EntEx</t>
  </si>
  <si>
    <t>Ickenham // Met+Pic // NB</t>
  </si>
  <si>
    <t>Ickenham // Met+Pic // SB</t>
  </si>
  <si>
    <t>West Ruislip // EntEx</t>
  </si>
  <si>
    <t>West Ruislip // Central // EB</t>
  </si>
  <si>
    <t>West Ruislip // Central // WB</t>
  </si>
  <si>
    <t>Ruislip Gardens // EntEx</t>
  </si>
  <si>
    <t>Ruislip Gardens // Central // EB</t>
  </si>
  <si>
    <t>Ruislip Gardens // Central // WB</t>
  </si>
  <si>
    <t>South Ruislip // EntEx</t>
  </si>
  <si>
    <t>South Ruislip // Central // EB</t>
  </si>
  <si>
    <t>South Ruislip // Central // WB</t>
  </si>
  <si>
    <t>Uxbridge // EntEx</t>
  </si>
  <si>
    <t>Uxbridge // Met+Pic // NB</t>
  </si>
  <si>
    <t>Uxbridge // Met+Pic // SB</t>
  </si>
  <si>
    <t>Osterley // EntEx</t>
  </si>
  <si>
    <t>Osterley // Piccadilly // EB</t>
  </si>
  <si>
    <t>Osterley // Piccadilly // WB</t>
  </si>
  <si>
    <t>Boston Manor // EntEx</t>
  </si>
  <si>
    <t>Boston Manor // Piccadilly // EB</t>
  </si>
  <si>
    <t>Boston Manor // Piccadilly // WB</t>
  </si>
  <si>
    <t>Syon Lane // EntEx</t>
  </si>
  <si>
    <t>Brentford // EntEx</t>
  </si>
  <si>
    <t>Kew Bridge // EntEx</t>
  </si>
  <si>
    <t>Stamford Brook // EntEx</t>
  </si>
  <si>
    <t>Stamford Brook // District // EB</t>
  </si>
  <si>
    <t>Stamford Brook // District // WB</t>
  </si>
  <si>
    <t>Turnham Green // EntEx</t>
  </si>
  <si>
    <t>Turnham Green // District // EB</t>
  </si>
  <si>
    <t>Turnham Green // District // WB</t>
  </si>
  <si>
    <t>Turnham Green // Piccadilly // EB</t>
  </si>
  <si>
    <t>Turnham Green // Piccadilly // WB</t>
  </si>
  <si>
    <t>Gunnersbury // EntEx</t>
  </si>
  <si>
    <t>Chiswick // EntEx</t>
  </si>
  <si>
    <t>Isleworth // EntEx</t>
  </si>
  <si>
    <t>Hounslow West // EntEx</t>
  </si>
  <si>
    <t>Hounslow West // Piccadilly // EB</t>
  </si>
  <si>
    <t>Hounslow West // Piccadilly // WB</t>
  </si>
  <si>
    <t>Feltham // EntEx</t>
  </si>
  <si>
    <t>Hounslow Central // EntEx</t>
  </si>
  <si>
    <t>Hounslow Central // Piccadilly // EB</t>
  </si>
  <si>
    <t>Hounslow Central // Piccadilly // WB</t>
  </si>
  <si>
    <t>Hounslow // EntEx</t>
  </si>
  <si>
    <t>Hounslow East // EntEx</t>
  </si>
  <si>
    <t>Hounslow East // Piccadilly // EB</t>
  </si>
  <si>
    <t>Hounslow East // Piccadilly // WB</t>
  </si>
  <si>
    <t>Kew Gardens // EntEx</t>
  </si>
  <si>
    <t>Mortlake // EntEx</t>
  </si>
  <si>
    <t>Barnes // EntEx</t>
  </si>
  <si>
    <t>Barnes Bridge // EntEx</t>
  </si>
  <si>
    <t>Richmond // EntEx</t>
  </si>
  <si>
    <t>Richmond // District // EB</t>
  </si>
  <si>
    <t>Richmond // District // WB</t>
  </si>
  <si>
    <t>Richmond // LO North London // EB</t>
  </si>
  <si>
    <t>Richmond // LO North London // WB</t>
  </si>
  <si>
    <t>North Sheen // EntEx</t>
  </si>
  <si>
    <t>Whitton // EntEx</t>
  </si>
  <si>
    <t>Twickenham // EntEx</t>
  </si>
  <si>
    <t>St. Margaret's (Greater London) // EntEx</t>
  </si>
  <si>
    <t>Strawberry Hill // EntEx</t>
  </si>
  <si>
    <t>Fulwell // EntEx</t>
  </si>
  <si>
    <t>FLWr_RSW_DN</t>
  </si>
  <si>
    <t>FLWr_RSW_UP</t>
  </si>
  <si>
    <t>Teddington // EntEx</t>
  </si>
  <si>
    <t>Hampton Wick // EntEx</t>
  </si>
  <si>
    <t>Hampton // EntEx</t>
  </si>
  <si>
    <t>HMPr_RSW_DN</t>
  </si>
  <si>
    <t>HMPr_RSW_UP</t>
  </si>
  <si>
    <t>Kingston // EntEx</t>
  </si>
  <si>
    <t>Norbiton // EntEx</t>
  </si>
  <si>
    <t>Surbiton // EntEx</t>
  </si>
  <si>
    <t>Berrylands // EntEx</t>
  </si>
  <si>
    <t>New Malden // EntEx</t>
  </si>
  <si>
    <t>Malden Manor // EntEx</t>
  </si>
  <si>
    <t>Worcester Park // EntEx</t>
  </si>
  <si>
    <t>Chessington North // EntEx</t>
  </si>
  <si>
    <t>Tolworth // EntEx</t>
  </si>
  <si>
    <t>Chessington South // EntEx</t>
  </si>
  <si>
    <t>Stoneleigh // EntEx</t>
  </si>
  <si>
    <t>Ewell East // EntEx</t>
  </si>
  <si>
    <t>Ewell West // EntEx</t>
  </si>
  <si>
    <t>Hampton Court // EntEx</t>
  </si>
  <si>
    <t>Thames Ditton // EntEx</t>
  </si>
  <si>
    <t>Wimbledon Park // EntEx</t>
  </si>
  <si>
    <t>Wimbledon Park // District // EB</t>
  </si>
  <si>
    <t>Wimbledon Park // District // WB</t>
  </si>
  <si>
    <t>Wimbledon // EntEx</t>
  </si>
  <si>
    <t>Wimbledon // District // EB</t>
  </si>
  <si>
    <t>Wimbledon // District // WB</t>
  </si>
  <si>
    <t>Haydons Road // EntEx</t>
  </si>
  <si>
    <t>Colliers Wood // EntEx</t>
  </si>
  <si>
    <t>Colliers Wood // Northern // NB</t>
  </si>
  <si>
    <t>Colliers Wood // Northern // SB</t>
  </si>
  <si>
    <t>Tooting // EntEx</t>
  </si>
  <si>
    <t>Raynes Park // EntEx</t>
  </si>
  <si>
    <t>Wimbledon Chase // EntEx</t>
  </si>
  <si>
    <t>South Wimbledon // EntEx</t>
  </si>
  <si>
    <t>South Wimbledon // Northern // NB</t>
  </si>
  <si>
    <t>South Wimbledon // Northern // SB</t>
  </si>
  <si>
    <t>Motspur Park // EntEx</t>
  </si>
  <si>
    <t>Morden South // EntEx</t>
  </si>
  <si>
    <t>St. Helier // EntEx</t>
  </si>
  <si>
    <t>Morden // EntEx</t>
  </si>
  <si>
    <t>Morden // Northern // NB</t>
  </si>
  <si>
    <t>Morden // Northern // SB</t>
  </si>
  <si>
    <t>South Merton // EntEx</t>
  </si>
  <si>
    <t>Mitcham Junction // EntEx</t>
  </si>
  <si>
    <t>Mitcham Eastfields // EntEx</t>
  </si>
  <si>
    <t>Sutton Common // EntEx</t>
  </si>
  <si>
    <t>Carshalton // EntEx</t>
  </si>
  <si>
    <t>Hackbridge // EntEx</t>
  </si>
  <si>
    <t>West Sutton // EntEx</t>
  </si>
  <si>
    <t>Sutton (Surrey) // EntEx</t>
  </si>
  <si>
    <t>Wallington // EntEx</t>
  </si>
  <si>
    <t>Belmont // EntEx</t>
  </si>
  <si>
    <t>Carshalton Beeches // EntEx</t>
  </si>
  <si>
    <t>Cheam // EntEx</t>
  </si>
  <si>
    <t>Banstead // EntEx</t>
  </si>
  <si>
    <t>Epsom Downs // EntEx</t>
  </si>
  <si>
    <t>Chipstead // EntEx</t>
  </si>
  <si>
    <t>CHPr_RSC_DN</t>
  </si>
  <si>
    <t>CHPr_RSC_UP</t>
  </si>
  <si>
    <t>Tadworth // EntEx</t>
  </si>
  <si>
    <t>Tattenham Corner // EntEx</t>
  </si>
  <si>
    <t>Kingswood // EntEx</t>
  </si>
  <si>
    <t>Norbury // EntEx</t>
  </si>
  <si>
    <t>Thornton Heath // EntEx</t>
  </si>
  <si>
    <t>TTHr_RSC_DN</t>
  </si>
  <si>
    <t>TTHr_RSC_UP</t>
  </si>
  <si>
    <t>Norwood Junction // EntEx</t>
  </si>
  <si>
    <t>Norwood Junction // LO East London // NB</t>
  </si>
  <si>
    <t>Norwood Junction // LO East London // SB</t>
  </si>
  <si>
    <t>NWDr_RSC_DN</t>
  </si>
  <si>
    <t>NWDr_RSC_UP</t>
  </si>
  <si>
    <t>Selhurst // EntEx</t>
  </si>
  <si>
    <t>East Croydon // EntEx</t>
  </si>
  <si>
    <t>ECRr_RSC_DN</t>
  </si>
  <si>
    <t>ECRr_RSC_UP</t>
  </si>
  <si>
    <t>West Croydon NR // EntEx</t>
  </si>
  <si>
    <t>West Croydon NR // LO East London // NB</t>
  </si>
  <si>
    <t>West Croydon NR // LO East London // SB</t>
  </si>
  <si>
    <t>West Croydon NR // ## not used ## // DN</t>
  </si>
  <si>
    <t>West Croydon NR // ## not used ## // UP</t>
  </si>
  <si>
    <t>Waddon // EntEx</t>
  </si>
  <si>
    <t>South Croydon // EntEx</t>
  </si>
  <si>
    <t>Purley Oaks // EntEx</t>
  </si>
  <si>
    <t>Sanderstead // EntEx</t>
  </si>
  <si>
    <t>Purley // EntEx</t>
  </si>
  <si>
    <t>Reedham // EntEx</t>
  </si>
  <si>
    <t>Riddlesdown // EntEx</t>
  </si>
  <si>
    <t>Coulsdon Town // EntEx</t>
  </si>
  <si>
    <t>Woodmansterne // EntEx</t>
  </si>
  <si>
    <t>Kenley // EntEx</t>
  </si>
  <si>
    <t>Coulsdon South // EntEx</t>
  </si>
  <si>
    <t>Caterham // EntEx</t>
  </si>
  <si>
    <t>Upper Warlingham // EntEx</t>
  </si>
  <si>
    <t>Whyteleafe // EntEx</t>
  </si>
  <si>
    <t>Whyteleafe South // EntEx</t>
  </si>
  <si>
    <t>Bromley North // EntEx</t>
  </si>
  <si>
    <t>Sundridge Park // EntEx</t>
  </si>
  <si>
    <t>Elmstead Woods // EntEx</t>
  </si>
  <si>
    <t>Crystal Palace // EntEx</t>
  </si>
  <si>
    <t>Crystal Palace // LO East London // NB</t>
  </si>
  <si>
    <t>Crystal Palace // LO East London // SB</t>
  </si>
  <si>
    <t>CYPr_RSC_DN</t>
  </si>
  <si>
    <t>CYPr_RSC_UP</t>
  </si>
  <si>
    <t>Penge East // EntEx</t>
  </si>
  <si>
    <t>Penge West // EntEx</t>
  </si>
  <si>
    <t>Penge West // LO East London // NB</t>
  </si>
  <si>
    <t>Penge West // LO East London // SB</t>
  </si>
  <si>
    <t>Kent House // EntEx</t>
  </si>
  <si>
    <t>Lower Sydenham // EntEx</t>
  </si>
  <si>
    <t>New Beckenham // EntEx</t>
  </si>
  <si>
    <t>Ravensbourne // EntEx</t>
  </si>
  <si>
    <t>Anerley // EntEx</t>
  </si>
  <si>
    <t>Anerley // LO East London // NB</t>
  </si>
  <si>
    <t>Anerley // LO East London // SB</t>
  </si>
  <si>
    <t>Birkbeck // EntEx</t>
  </si>
  <si>
    <t>Clock House // EntEx</t>
  </si>
  <si>
    <t>Elmers End // EntEx</t>
  </si>
  <si>
    <t>Shortlands // EntEx</t>
  </si>
  <si>
    <t>Chislehurst // EntEx</t>
  </si>
  <si>
    <t>Beckenham Junction // EntEx</t>
  </si>
  <si>
    <t>Eden Park // EntEx</t>
  </si>
  <si>
    <t>West Wickham // EntEx</t>
  </si>
  <si>
    <t>Bromley South // EntEx</t>
  </si>
  <si>
    <t>Bromley South // ## not used ## // DN</t>
  </si>
  <si>
    <t>Bromley South // ## not used ## // UP</t>
  </si>
  <si>
    <t>Bickley // EntEx</t>
  </si>
  <si>
    <t>Swanley // EntEx</t>
  </si>
  <si>
    <t>Swanley // ## not used ## // DN</t>
  </si>
  <si>
    <t>Swanley // ## not used ## // UP</t>
  </si>
  <si>
    <t>Petts Wood // EntEx</t>
  </si>
  <si>
    <t>St. Mary Cray // EntEx</t>
  </si>
  <si>
    <t>Orpington // EntEx</t>
  </si>
  <si>
    <t>Knockholt // EntEx</t>
  </si>
  <si>
    <t>Chelsfield // EntEx</t>
  </si>
  <si>
    <t>Hayes (Kent) // EntEx</t>
  </si>
  <si>
    <t>Greenwich // EntEx</t>
  </si>
  <si>
    <t>Greenwich // DLR // OB</t>
  </si>
  <si>
    <t>Greenwich // DLR // IB</t>
  </si>
  <si>
    <t>Maze Hill // EntEx</t>
  </si>
  <si>
    <t>North Greenwich // EntEx</t>
  </si>
  <si>
    <t>North Greenwich // Jubilee // NB</t>
  </si>
  <si>
    <t>North Greenwich // Jubilee // SB</t>
  </si>
  <si>
    <t>Westcombe Park // EntEx</t>
  </si>
  <si>
    <t>Woolwich Arsenal // EntEx</t>
  </si>
  <si>
    <t>Woolwich Arsenal // DLR // OB</t>
  </si>
  <si>
    <t>Woolwich Arsenal // DLR // IB</t>
  </si>
  <si>
    <t>Cutty Sark // EntEx</t>
  </si>
  <si>
    <t>Cutty Sark // DLR // OB</t>
  </si>
  <si>
    <t>Cutty Sark // DLR // IB</t>
  </si>
  <si>
    <t>Charlton // EntEx</t>
  </si>
  <si>
    <t>CTNr_RSE_DN</t>
  </si>
  <si>
    <t>CTNr_RSE_UP</t>
  </si>
  <si>
    <t>Woolwich Dockyard // EntEx</t>
  </si>
  <si>
    <t>Plumstead // EntEx</t>
  </si>
  <si>
    <t>Abbey Wood // EntEx</t>
  </si>
  <si>
    <t>Falconwood // EntEx</t>
  </si>
  <si>
    <t>New Eltham // EntEx</t>
  </si>
  <si>
    <t>Kidbrooke // EntEx</t>
  </si>
  <si>
    <t>Eltham // EntEx</t>
  </si>
  <si>
    <t>Mottingham // EntEx</t>
  </si>
  <si>
    <t>Slade Green // EntEx</t>
  </si>
  <si>
    <t>Barnehurst // EntEx</t>
  </si>
  <si>
    <t>Crayford // EntEx</t>
  </si>
  <si>
    <t>Bexley // EntEx</t>
  </si>
  <si>
    <t>Dartford // EntEx</t>
  </si>
  <si>
    <t>Sidcup // EntEx</t>
  </si>
  <si>
    <t>Albany Park // EntEx</t>
  </si>
  <si>
    <t>Belvedere // EntEx</t>
  </si>
  <si>
    <t>Erith // EntEx</t>
  </si>
  <si>
    <t>Welling // EntEx</t>
  </si>
  <si>
    <t>Bexleyheath // EntEx</t>
  </si>
  <si>
    <t>Epping // EntEx</t>
  </si>
  <si>
    <t>Epping // Central // EB</t>
  </si>
  <si>
    <t>Epping // Central // WB</t>
  </si>
  <si>
    <t>Shenfield // EntEx</t>
  </si>
  <si>
    <t>Ockendon // EntEx</t>
  </si>
  <si>
    <t>Grays // EntEx</t>
  </si>
  <si>
    <t>Brentwood // EntEx</t>
  </si>
  <si>
    <t>Chafford Hundred // EntEx</t>
  </si>
  <si>
    <t>Hertford East // EntEx</t>
  </si>
  <si>
    <t>Ware // EntEx</t>
  </si>
  <si>
    <t>WARr_RWA_DN</t>
  </si>
  <si>
    <t>WARr_RWA_UP</t>
  </si>
  <si>
    <t>Chorleywood // EntEx</t>
  </si>
  <si>
    <t>Chorleywood // Metropolitan // NB</t>
  </si>
  <si>
    <t>Chorleywood // Metropolitan // SB</t>
  </si>
  <si>
    <t>Cheshunt // EntEx</t>
  </si>
  <si>
    <t>Waltham Cross // EntEx</t>
  </si>
  <si>
    <t>Broxbourne // EntEx</t>
  </si>
  <si>
    <t>Theobalds Grove // EntEx</t>
  </si>
  <si>
    <t>St Margarets (Hertfordshire) // EntEx</t>
  </si>
  <si>
    <t>Amersham // EntEx</t>
  </si>
  <si>
    <t>Amersham // Metropolitan // NB</t>
  </si>
  <si>
    <t>Amersham // Metropolitan // SB</t>
  </si>
  <si>
    <t>Chalfont &amp; Latimer // EntEx</t>
  </si>
  <si>
    <t>Chalfont &amp; Latimer // Metropolitan // NB</t>
  </si>
  <si>
    <t>Chalfont &amp; Latimer // Metropolitan // SB</t>
  </si>
  <si>
    <t>Chesham // EntEx</t>
  </si>
  <si>
    <t>Chesham // Metropolitan // NB</t>
  </si>
  <si>
    <t>Chesham // Metropolitan // SB</t>
  </si>
  <si>
    <t>Taplow // EntEx</t>
  </si>
  <si>
    <t>Iver // EntEx</t>
  </si>
  <si>
    <t>Reading // EntEx</t>
  </si>
  <si>
    <t>Reading // ## not used ## // DN</t>
  </si>
  <si>
    <t>Reading // ## not used ## // UP</t>
  </si>
  <si>
    <t>Twyford // EntEx</t>
  </si>
  <si>
    <t>Maidenhead // EntEx</t>
  </si>
  <si>
    <t>Slough // EntEx</t>
  </si>
  <si>
    <t>Burnham // EntEx</t>
  </si>
  <si>
    <t>Langley // EntEx</t>
  </si>
  <si>
    <t>Horley // EntEx</t>
  </si>
  <si>
    <t>Redhill // EntEx</t>
  </si>
  <si>
    <t>Gatwick Airport // EntEx</t>
  </si>
  <si>
    <t>Merstham // EntEx</t>
  </si>
  <si>
    <t>Salfords // EntEx</t>
  </si>
  <si>
    <t>Heathrow Terminal 5 EL // EntEx</t>
  </si>
  <si>
    <t>Heathrow Terminals 2 &amp; 3 EL // EntEx</t>
  </si>
  <si>
    <t>Heathrow Terminal 4 EL // EntEx</t>
  </si>
  <si>
    <t>Earlswood // EntEx</t>
  </si>
  <si>
    <t>Rye House // EntEx</t>
  </si>
  <si>
    <t>TRUE</t>
  </si>
  <si>
    <t>FALSE</t>
  </si>
  <si>
    <t>EntEx</t>
  </si>
  <si>
    <t>LineName</t>
  </si>
  <si>
    <t>Elizabeth Line</t>
  </si>
  <si>
    <t>West Anglia</t>
  </si>
  <si>
    <t>West Coast</t>
  </si>
  <si>
    <t>South Eastern Metro</t>
  </si>
  <si>
    <t>South Eastern Regional</t>
  </si>
  <si>
    <t>South Western Metro</t>
  </si>
  <si>
    <t>South Western Regional</t>
  </si>
  <si>
    <t>South Eastern High Speed</t>
  </si>
  <si>
    <t>South Central Regional</t>
  </si>
  <si>
    <t>South Central Metro</t>
  </si>
  <si>
    <t>Heathrow Express</t>
  </si>
  <si>
    <t>Great Western Regional</t>
  </si>
  <si>
    <t>Great Western Metro</t>
  </si>
  <si>
    <t>Great Western Main Line</t>
  </si>
  <si>
    <t>Great Northern Regional</t>
  </si>
  <si>
    <t>Great Northern Metro</t>
  </si>
  <si>
    <t>Chiltern</t>
  </si>
  <si>
    <t>Great Eastern</t>
  </si>
  <si>
    <t>Enter-Board</t>
  </si>
  <si>
    <t>Alight-Exit</t>
  </si>
  <si>
    <t>Alight-Interchange-Board</t>
  </si>
  <si>
    <t>Alight-Exit-Interchange-Enter-Board</t>
  </si>
  <si>
    <t>MovementCode</t>
  </si>
  <si>
    <t>MovementName</t>
  </si>
  <si>
    <t>CodeLong</t>
  </si>
  <si>
    <t>StartMNLC</t>
  </si>
  <si>
    <t>EndMNLC</t>
  </si>
  <si>
    <t>Order</t>
  </si>
  <si>
    <t>Dir</t>
  </si>
  <si>
    <t>StartNodeCode</t>
  </si>
  <si>
    <t>EndNodeCode</t>
  </si>
  <si>
    <t>CodeLong_Simple</t>
  </si>
  <si>
    <t>CodeShort</t>
  </si>
  <si>
    <t>LineOrder</t>
  </si>
  <si>
    <t>Directions</t>
  </si>
  <si>
    <t>Movements</t>
  </si>
  <si>
    <t>lineNo</t>
  </si>
  <si>
    <t>_N_</t>
  </si>
  <si>
    <t>_X_</t>
  </si>
  <si>
    <t>_I_</t>
  </si>
  <si>
    <t>_O_</t>
  </si>
  <si>
    <t>Direction_Code</t>
  </si>
  <si>
    <t>Direction_Name</t>
  </si>
  <si>
    <t>StartNode</t>
  </si>
  <si>
    <t>EndNode</t>
  </si>
  <si>
    <t>H&amp;C and Circle</t>
  </si>
  <si>
    <t>Waterloo &amp; City</t>
  </si>
  <si>
    <t>LO East London</t>
  </si>
  <si>
    <t>LO Gospel Oak-Barking</t>
  </si>
  <si>
    <t>LO North London</t>
  </si>
  <si>
    <t>LO Romford–Upminster</t>
  </si>
  <si>
    <t>LO Watford-Euston</t>
  </si>
  <si>
    <t>LineCode</t>
  </si>
  <si>
    <t>London Trams</t>
  </si>
  <si>
    <t>TRM</t>
  </si>
  <si>
    <t>n/a</t>
  </si>
  <si>
    <t>LO West Anglia</t>
  </si>
  <si>
    <t>Bank and Monument // EntEx</t>
  </si>
  <si>
    <t>King's Cross St. Pancras // Met+Cir+H&amp;C // SB</t>
  </si>
  <si>
    <t>King's Cross St. Pancras // Met+Cir+H&amp;C // NB</t>
  </si>
  <si>
    <t>Comment</t>
  </si>
  <si>
    <t>From NBT 2018 onwards</t>
  </si>
  <si>
    <t>Only in NBT 2017</t>
  </si>
  <si>
    <t>Timeband hours</t>
  </si>
  <si>
    <t>0500-0700</t>
  </si>
  <si>
    <t>0700-1000</t>
  </si>
  <si>
    <t>1000-1600</t>
  </si>
  <si>
    <t>1600-1900</t>
  </si>
  <si>
    <t>1900-2200</t>
  </si>
  <si>
    <t>2200-0030</t>
  </si>
  <si>
    <t>0300-0500</t>
  </si>
  <si>
    <t>0030-0300</t>
  </si>
  <si>
    <t>Direction_Comment</t>
  </si>
  <si>
    <t>Applies to DLR. Inbound = towards City/Stratford</t>
  </si>
  <si>
    <t>Applies to DLR. Outbound = from City/Stratford</t>
  </si>
  <si>
    <t>Applies to National Rail. Up = towards London</t>
  </si>
  <si>
    <t>Applies to National Rail. Down = from London</t>
  </si>
  <si>
    <t>Applies to Circle line</t>
  </si>
  <si>
    <t>Interchange within single station</t>
  </si>
  <si>
    <t>Out of station interchange</t>
  </si>
  <si>
    <t>Interchange type</t>
  </si>
  <si>
    <t>HPDr</t>
  </si>
  <si>
    <t>Harpenden</t>
  </si>
  <si>
    <t>RDTr</t>
  </si>
  <si>
    <t>Radlett</t>
  </si>
  <si>
    <t>SACr</t>
  </si>
  <si>
    <t>St Albans City</t>
  </si>
  <si>
    <t>LTNr</t>
  </si>
  <si>
    <t>Luton Airport Parkway</t>
  </si>
  <si>
    <t>ELEr</t>
  </si>
  <si>
    <t>EPSr</t>
  </si>
  <si>
    <t>Epsom</t>
  </si>
  <si>
    <t>MIJr</t>
  </si>
  <si>
    <t>DYPr</t>
  </si>
  <si>
    <t>BAYr</t>
  </si>
  <si>
    <t>Bayford</t>
  </si>
  <si>
    <t>CUFr</t>
  </si>
  <si>
    <t>Cuffley</t>
  </si>
  <si>
    <t>PBRr</t>
  </si>
  <si>
    <t>Potters Bar</t>
  </si>
  <si>
    <t>HATr</t>
  </si>
  <si>
    <t>Hatfield</t>
  </si>
  <si>
    <t>WMGr</t>
  </si>
  <si>
    <t>Welham Green</t>
  </si>
  <si>
    <t>BPKr</t>
  </si>
  <si>
    <t>Brookmans Park</t>
  </si>
  <si>
    <t>HDWr</t>
  </si>
  <si>
    <t>HFNr</t>
  </si>
  <si>
    <t>Hertford North</t>
  </si>
  <si>
    <t>WGCr</t>
  </si>
  <si>
    <t>Welwyn Garden City</t>
  </si>
  <si>
    <t>MRWr</t>
  </si>
  <si>
    <t>Meridian Water</t>
  </si>
  <si>
    <t>ACCr</t>
  </si>
  <si>
    <t>ANYr</t>
  </si>
  <si>
    <t>BAKr</t>
  </si>
  <si>
    <t>BETr</t>
  </si>
  <si>
    <t>BHRu</t>
  </si>
  <si>
    <t>BCYr</t>
  </si>
  <si>
    <t>BSYr</t>
  </si>
  <si>
    <t>BSPr</t>
  </si>
  <si>
    <t>BCVr</t>
  </si>
  <si>
    <t>BHKr</t>
  </si>
  <si>
    <t>BSHr</t>
  </si>
  <si>
    <t>CIRr</t>
  </si>
  <si>
    <t>CBHr</t>
  </si>
  <si>
    <t>CMDr</t>
  </si>
  <si>
    <t>CWRu</t>
  </si>
  <si>
    <t>CNNr</t>
  </si>
  <si>
    <t>CHNr</t>
  </si>
  <si>
    <t>CHIr</t>
  </si>
  <si>
    <t>CLPr</t>
  </si>
  <si>
    <t>CLJr</t>
  </si>
  <si>
    <t>CPTr</t>
  </si>
  <si>
    <t>CRHr</t>
  </si>
  <si>
    <t>DLJr</t>
  </si>
  <si>
    <t>DLKr</t>
  </si>
  <si>
    <t>DMKr</t>
  </si>
  <si>
    <t>EDRr</t>
  </si>
  <si>
    <t>EMPr</t>
  </si>
  <si>
    <t>ENFr</t>
  </si>
  <si>
    <t>FNYr</t>
  </si>
  <si>
    <t>FOHr</t>
  </si>
  <si>
    <t>GPOr</t>
  </si>
  <si>
    <t>HKCr</t>
  </si>
  <si>
    <t>HACr</t>
  </si>
  <si>
    <t>HKWr</t>
  </si>
  <si>
    <t>HGGr</t>
  </si>
  <si>
    <t>HDHr</t>
  </si>
  <si>
    <t>HARu</t>
  </si>
  <si>
    <t>HRYr</t>
  </si>
  <si>
    <t>HAWu</t>
  </si>
  <si>
    <t>HTEr</t>
  </si>
  <si>
    <t>HDLr</t>
  </si>
  <si>
    <t>HIPr</t>
  </si>
  <si>
    <t>HBYu</t>
  </si>
  <si>
    <t>HMNr</t>
  </si>
  <si>
    <t>HPAr</t>
  </si>
  <si>
    <t>HOXr</t>
  </si>
  <si>
    <t>IMWr</t>
  </si>
  <si>
    <t>KGNu</t>
  </si>
  <si>
    <t>KNRr</t>
  </si>
  <si>
    <t>OLYu</t>
  </si>
  <si>
    <t>KTWr</t>
  </si>
  <si>
    <t>KETu</t>
  </si>
  <si>
    <t>KEWu</t>
  </si>
  <si>
    <t>KBNr</t>
  </si>
  <si>
    <t>LEMr</t>
  </si>
  <si>
    <t>LERr</t>
  </si>
  <si>
    <t>LOFr</t>
  </si>
  <si>
    <t>NWXr</t>
  </si>
  <si>
    <t>NXGr</t>
  </si>
  <si>
    <t>NWBu</t>
  </si>
  <si>
    <t>PMRr</t>
  </si>
  <si>
    <t>PNWr</t>
  </si>
  <si>
    <t>QPKu</t>
  </si>
  <si>
    <t>QRPr</t>
  </si>
  <si>
    <t>RECr</t>
  </si>
  <si>
    <t>RMDu</t>
  </si>
  <si>
    <t>RMFr</t>
  </si>
  <si>
    <t>ROEr</t>
  </si>
  <si>
    <t>SVSu</t>
  </si>
  <si>
    <t>SDEr</t>
  </si>
  <si>
    <t>SPBr</t>
  </si>
  <si>
    <t>SDCr</t>
  </si>
  <si>
    <t>SLVr</t>
  </si>
  <si>
    <t>SATr</t>
  </si>
  <si>
    <t>SOHr</t>
  </si>
  <si>
    <t>SKTu</t>
  </si>
  <si>
    <t>STOr</t>
  </si>
  <si>
    <t>SBUr</t>
  </si>
  <si>
    <t>SJSr</t>
  </si>
  <si>
    <t>SMHr</t>
  </si>
  <si>
    <t>SKWr</t>
  </si>
  <si>
    <t>SPKu</t>
  </si>
  <si>
    <t>SFDu</t>
  </si>
  <si>
    <t>SQEr</t>
  </si>
  <si>
    <t>SYDr</t>
  </si>
  <si>
    <t>TEOr</t>
  </si>
  <si>
    <t>TURr</t>
  </si>
  <si>
    <t>UPMu</t>
  </si>
  <si>
    <t>UHLr</t>
  </si>
  <si>
    <t>WALu</t>
  </si>
  <si>
    <t>WMWr</t>
  </si>
  <si>
    <t>WWRr</t>
  </si>
  <si>
    <t>WNPr</t>
  </si>
  <si>
    <t>WPEr</t>
  </si>
  <si>
    <t>WFHr</t>
  </si>
  <si>
    <t>WFJr</t>
  </si>
  <si>
    <t>WEMu</t>
  </si>
  <si>
    <t>WBTu</t>
  </si>
  <si>
    <t>WCYr</t>
  </si>
  <si>
    <t>WHLr</t>
  </si>
  <si>
    <t>WCLu</t>
  </si>
  <si>
    <t>WJNu</t>
  </si>
  <si>
    <t>WGRr</t>
  </si>
  <si>
    <t>ACTu</t>
  </si>
  <si>
    <t>ALDu</t>
  </si>
  <si>
    <t>ALEu</t>
  </si>
  <si>
    <t>ALPu</t>
  </si>
  <si>
    <t>AMEu</t>
  </si>
  <si>
    <t>ANGu</t>
  </si>
  <si>
    <t>ARCu</t>
  </si>
  <si>
    <t>ARLu</t>
  </si>
  <si>
    <t>BSTu</t>
  </si>
  <si>
    <t>BNKu</t>
  </si>
  <si>
    <t>BARu</t>
  </si>
  <si>
    <t>BDEu</t>
  </si>
  <si>
    <t>BCTu</t>
  </si>
  <si>
    <t>BAYu</t>
  </si>
  <si>
    <t>BPKu</t>
  </si>
  <si>
    <t>BERu</t>
  </si>
  <si>
    <t>BNGu</t>
  </si>
  <si>
    <t>BLFu</t>
  </si>
  <si>
    <t>BDSu</t>
  </si>
  <si>
    <t>BORu</t>
  </si>
  <si>
    <t>BOSu</t>
  </si>
  <si>
    <t>BGRu</t>
  </si>
  <si>
    <t>BWRu</t>
  </si>
  <si>
    <t>BTXu</t>
  </si>
  <si>
    <t>BBBu</t>
  </si>
  <si>
    <t>BURu</t>
  </si>
  <si>
    <t>CRDu</t>
  </si>
  <si>
    <t>CWFu</t>
  </si>
  <si>
    <t>CNTu</t>
  </si>
  <si>
    <t>CLFu</t>
  </si>
  <si>
    <t>CHFu</t>
  </si>
  <si>
    <t>CYLu</t>
  </si>
  <si>
    <t>CHMu</t>
  </si>
  <si>
    <t>CHGu</t>
  </si>
  <si>
    <t>CWDu</t>
  </si>
  <si>
    <t>CPCu</t>
  </si>
  <si>
    <t>CPNu</t>
  </si>
  <si>
    <t>CPSu</t>
  </si>
  <si>
    <t>CFSu</t>
  </si>
  <si>
    <t>COLu</t>
  </si>
  <si>
    <t>CLWu</t>
  </si>
  <si>
    <t>COVu</t>
  </si>
  <si>
    <t>CRXu</t>
  </si>
  <si>
    <t>DGEu</t>
  </si>
  <si>
    <t>DGHu</t>
  </si>
  <si>
    <t>DHLu</t>
  </si>
  <si>
    <t>EBYu</t>
  </si>
  <si>
    <t>ECMu</t>
  </si>
  <si>
    <t>ECTu</t>
  </si>
  <si>
    <t>EACu</t>
  </si>
  <si>
    <t>EFYu</t>
  </si>
  <si>
    <t>EHMu</t>
  </si>
  <si>
    <t>EPYu</t>
  </si>
  <si>
    <t>ETEu</t>
  </si>
  <si>
    <t>EDGu</t>
  </si>
  <si>
    <t>ERBu</t>
  </si>
  <si>
    <t>ERDu</t>
  </si>
  <si>
    <t>ELEu</t>
  </si>
  <si>
    <t>EPKu</t>
  </si>
  <si>
    <t>EMBu</t>
  </si>
  <si>
    <t>EPPu</t>
  </si>
  <si>
    <t>ESQu</t>
  </si>
  <si>
    <t>FLPu</t>
  </si>
  <si>
    <t>FARu</t>
  </si>
  <si>
    <t>FYCu</t>
  </si>
  <si>
    <t>FRDu</t>
  </si>
  <si>
    <t>FBYu</t>
  </si>
  <si>
    <t>GHLu</t>
  </si>
  <si>
    <t>GRDu</t>
  </si>
  <si>
    <t>GGRu</t>
  </si>
  <si>
    <t>GHRu</t>
  </si>
  <si>
    <t>GRHu</t>
  </si>
  <si>
    <t>GPSu</t>
  </si>
  <si>
    <t>GFDu</t>
  </si>
  <si>
    <t>HAIu</t>
  </si>
  <si>
    <t>HMDu</t>
  </si>
  <si>
    <t>HMSu</t>
  </si>
  <si>
    <t>HLNu</t>
  </si>
  <si>
    <t>HOHu</t>
  </si>
  <si>
    <t>HTXu</t>
  </si>
  <si>
    <t>HRFu</t>
  </si>
  <si>
    <t>HRVu</t>
  </si>
  <si>
    <t>HRCu</t>
  </si>
  <si>
    <t>HNDu</t>
  </si>
  <si>
    <t>HBTu</t>
  </si>
  <si>
    <t>HSTu</t>
  </si>
  <si>
    <t>HIGu</t>
  </si>
  <si>
    <t>HOLu</t>
  </si>
  <si>
    <t>HPKu</t>
  </si>
  <si>
    <t>HCHu</t>
  </si>
  <si>
    <t>HNCu</t>
  </si>
  <si>
    <t>HNEu</t>
  </si>
  <si>
    <t>HNWu</t>
  </si>
  <si>
    <t>HPCu</t>
  </si>
  <si>
    <t>ICKu</t>
  </si>
  <si>
    <t>KENu</t>
  </si>
  <si>
    <t>KTNu</t>
  </si>
  <si>
    <t>KILu</t>
  </si>
  <si>
    <t>KPKu</t>
  </si>
  <si>
    <t>KXXu</t>
  </si>
  <si>
    <t>KBYu</t>
  </si>
  <si>
    <t>KNBu</t>
  </si>
  <si>
    <t>LGRu</t>
  </si>
  <si>
    <t>LAMu</t>
  </si>
  <si>
    <t>LANu</t>
  </si>
  <si>
    <t>LATu</t>
  </si>
  <si>
    <t>LSQu</t>
  </si>
  <si>
    <t>LEYu</t>
  </si>
  <si>
    <t>LYSu</t>
  </si>
  <si>
    <t>LONu</t>
  </si>
  <si>
    <t>LTNu</t>
  </si>
  <si>
    <t>MDVu</t>
  </si>
  <si>
    <t>MNRu</t>
  </si>
  <si>
    <t>MANu</t>
  </si>
  <si>
    <t>MARu</t>
  </si>
  <si>
    <t>MLEu</t>
  </si>
  <si>
    <t>MHEu</t>
  </si>
  <si>
    <t>MGTu</t>
  </si>
  <si>
    <t>MORu</t>
  </si>
  <si>
    <t>MCRu</t>
  </si>
  <si>
    <t>NEAu</t>
  </si>
  <si>
    <t>NEPu</t>
  </si>
  <si>
    <t>NACu</t>
  </si>
  <si>
    <t>NELu</t>
  </si>
  <si>
    <t>NOGu</t>
  </si>
  <si>
    <t>NHRu</t>
  </si>
  <si>
    <t>NFDu</t>
  </si>
  <si>
    <t>NHTu</t>
  </si>
  <si>
    <t>NWPu</t>
  </si>
  <si>
    <t>NWHu</t>
  </si>
  <si>
    <t>NHGu</t>
  </si>
  <si>
    <t>OAKu</t>
  </si>
  <si>
    <t>OLDu</t>
  </si>
  <si>
    <t>OSTu</t>
  </si>
  <si>
    <t>OVLu</t>
  </si>
  <si>
    <t>OXCu</t>
  </si>
  <si>
    <t>PRYu</t>
  </si>
  <si>
    <t>PGRu</t>
  </si>
  <si>
    <t>PERu</t>
  </si>
  <si>
    <t>PICu</t>
  </si>
  <si>
    <t>PIMu</t>
  </si>
  <si>
    <t>PINu</t>
  </si>
  <si>
    <t>PLWu</t>
  </si>
  <si>
    <t>PRDu</t>
  </si>
  <si>
    <t>QBYu</t>
  </si>
  <si>
    <t>QWYu</t>
  </si>
  <si>
    <t>RCPu</t>
  </si>
  <si>
    <t>REDu</t>
  </si>
  <si>
    <t>RPKu</t>
  </si>
  <si>
    <t>RKYu</t>
  </si>
  <si>
    <t>RODu</t>
  </si>
  <si>
    <t>ROYu</t>
  </si>
  <si>
    <t>RUIu</t>
  </si>
  <si>
    <t>RUGu</t>
  </si>
  <si>
    <t>RUMu</t>
  </si>
  <si>
    <t>RSQu</t>
  </si>
  <si>
    <t>SBCu</t>
  </si>
  <si>
    <t>SSQu</t>
  </si>
  <si>
    <t>SNBu</t>
  </si>
  <si>
    <t>SELu</t>
  </si>
  <si>
    <t>SHRu</t>
  </si>
  <si>
    <t>SKNu</t>
  </si>
  <si>
    <t>SRPu</t>
  </si>
  <si>
    <t>SWMu</t>
  </si>
  <si>
    <t>SWFu</t>
  </si>
  <si>
    <t>SFSu</t>
  </si>
  <si>
    <t>SGTu</t>
  </si>
  <si>
    <t>SWKu</t>
  </si>
  <si>
    <t>SJPu</t>
  </si>
  <si>
    <t>SJWu</t>
  </si>
  <si>
    <t>STBu</t>
  </si>
  <si>
    <t>STAu</t>
  </si>
  <si>
    <t>STGu</t>
  </si>
  <si>
    <t>STKu</t>
  </si>
  <si>
    <t>SHLu</t>
  </si>
  <si>
    <t>STNu</t>
  </si>
  <si>
    <t>SWCu</t>
  </si>
  <si>
    <t>TEMu</t>
  </si>
  <si>
    <t>THBu</t>
  </si>
  <si>
    <t>TBEu</t>
  </si>
  <si>
    <t>TBYu</t>
  </si>
  <si>
    <t>TCRu</t>
  </si>
  <si>
    <t>TOTu</t>
  </si>
  <si>
    <t>THLu</t>
  </si>
  <si>
    <t>TPKu</t>
  </si>
  <si>
    <t>TGRu</t>
  </si>
  <si>
    <t>UPBu</t>
  </si>
  <si>
    <t>UPYu</t>
  </si>
  <si>
    <t>UPKu</t>
  </si>
  <si>
    <t>UXBu</t>
  </si>
  <si>
    <t>VUXu</t>
  </si>
  <si>
    <t>WANu</t>
  </si>
  <si>
    <t>WLOu</t>
  </si>
  <si>
    <t>WACu</t>
  </si>
  <si>
    <t>WFYu</t>
  </si>
  <si>
    <t>WHMu</t>
  </si>
  <si>
    <t>WHRu</t>
  </si>
  <si>
    <t>WKNu</t>
  </si>
  <si>
    <t>WRPu</t>
  </si>
  <si>
    <t>WMSu</t>
  </si>
  <si>
    <t>WCTu</t>
  </si>
  <si>
    <t>WLGu</t>
  </si>
  <si>
    <t>WIMu</t>
  </si>
  <si>
    <t>WMPu</t>
  </si>
  <si>
    <t>WGNu</t>
  </si>
  <si>
    <t>WDLu</t>
  </si>
  <si>
    <t>WFDu</t>
  </si>
  <si>
    <t>WSPu</t>
  </si>
  <si>
    <t>ABRd</t>
  </si>
  <si>
    <t>ALSd</t>
  </si>
  <si>
    <t>BEPd</t>
  </si>
  <si>
    <t>BLAd</t>
  </si>
  <si>
    <t>BOCd</t>
  </si>
  <si>
    <t>CAWd</t>
  </si>
  <si>
    <t>CROd</t>
  </si>
  <si>
    <t>CUHd</t>
  </si>
  <si>
    <t>CUSd</t>
  </si>
  <si>
    <t>DERd</t>
  </si>
  <si>
    <t>EAId</t>
  </si>
  <si>
    <t>ELRd</t>
  </si>
  <si>
    <t>GARd</t>
  </si>
  <si>
    <t>GREd</t>
  </si>
  <si>
    <t>HEQd</t>
  </si>
  <si>
    <t>ISGd</t>
  </si>
  <si>
    <t>KGVd</t>
  </si>
  <si>
    <t>LAPd</t>
  </si>
  <si>
    <t>LIMd</t>
  </si>
  <si>
    <t>LCAd</t>
  </si>
  <si>
    <t>MUDd</t>
  </si>
  <si>
    <t>PDKd</t>
  </si>
  <si>
    <t>POPd</t>
  </si>
  <si>
    <t>PRRd</t>
  </si>
  <si>
    <t>PMLd</t>
  </si>
  <si>
    <t>ROAd</t>
  </si>
  <si>
    <t>ROVd</t>
  </si>
  <si>
    <t>SHAd</t>
  </si>
  <si>
    <t>SOQd</t>
  </si>
  <si>
    <t>SHSd</t>
  </si>
  <si>
    <t>STId</t>
  </si>
  <si>
    <t>TOGd</t>
  </si>
  <si>
    <t>WIQd</t>
  </si>
  <si>
    <t>WSId</t>
  </si>
  <si>
    <t>WESd</t>
  </si>
  <si>
    <t>WOAd</t>
  </si>
  <si>
    <t>MYLr</t>
  </si>
  <si>
    <t>FOGr</t>
  </si>
  <si>
    <t>MNPr</t>
  </si>
  <si>
    <t>IFDr</t>
  </si>
  <si>
    <t>SVKr</t>
  </si>
  <si>
    <t>GMYr</t>
  </si>
  <si>
    <t>CTHr</t>
  </si>
  <si>
    <t>GDPr</t>
  </si>
  <si>
    <t>HROr</t>
  </si>
  <si>
    <t>BREr</t>
  </si>
  <si>
    <t>SNFr</t>
  </si>
  <si>
    <t>AMLr</t>
  </si>
  <si>
    <t>WEAr</t>
  </si>
  <si>
    <t>HANr</t>
  </si>
  <si>
    <t>HAYr</t>
  </si>
  <si>
    <t>HXXr</t>
  </si>
  <si>
    <t>HAFr</t>
  </si>
  <si>
    <t>WHPr</t>
  </si>
  <si>
    <t>NLTr</t>
  </si>
  <si>
    <t>SUDr</t>
  </si>
  <si>
    <t>SDHr</t>
  </si>
  <si>
    <t>WCXr</t>
  </si>
  <si>
    <t>CRIr</t>
  </si>
  <si>
    <t>HENr</t>
  </si>
  <si>
    <t>MILr</t>
  </si>
  <si>
    <t>ELSr</t>
  </si>
  <si>
    <t>CBPr</t>
  </si>
  <si>
    <t>DRGr</t>
  </si>
  <si>
    <t>SGNr</t>
  </si>
  <si>
    <t>MAIr</t>
  </si>
  <si>
    <t>RDGr</t>
  </si>
  <si>
    <t>TAPr</t>
  </si>
  <si>
    <t>TWYr</t>
  </si>
  <si>
    <t>IVRr</t>
  </si>
  <si>
    <t>LNYr</t>
  </si>
  <si>
    <t>SLOr</t>
  </si>
  <si>
    <t>WDTr</t>
  </si>
  <si>
    <t>BNMr</t>
  </si>
  <si>
    <t>BKJr</t>
  </si>
  <si>
    <t>CFBr</t>
  </si>
  <si>
    <t>CLKr</t>
  </si>
  <si>
    <t>HYSr</t>
  </si>
  <si>
    <t>LSYr</t>
  </si>
  <si>
    <t>WWIr</t>
  </si>
  <si>
    <t>EDNr</t>
  </si>
  <si>
    <t>LADr</t>
  </si>
  <si>
    <t>NBCr</t>
  </si>
  <si>
    <t>SAJr</t>
  </si>
  <si>
    <t>BGMr</t>
  </si>
  <si>
    <t>BKLr</t>
  </si>
  <si>
    <t>BMSr</t>
  </si>
  <si>
    <t>HNHr</t>
  </si>
  <si>
    <t>NHDr</t>
  </si>
  <si>
    <t>MTCr</t>
  </si>
  <si>
    <t>PNEr</t>
  </si>
  <si>
    <t>SMYr</t>
  </si>
  <si>
    <t>SAYr</t>
  </si>
  <si>
    <t>CTFr</t>
  </si>
  <si>
    <t>CFTr</t>
  </si>
  <si>
    <t>KTHr</t>
  </si>
  <si>
    <t>LGJr</t>
  </si>
  <si>
    <t>RVBr</t>
  </si>
  <si>
    <t>SRTr</t>
  </si>
  <si>
    <t>SYHr</t>
  </si>
  <si>
    <t>WDUr</t>
  </si>
  <si>
    <t>BNHr</t>
  </si>
  <si>
    <t>BVDr</t>
  </si>
  <si>
    <t>BXYr</t>
  </si>
  <si>
    <t>BXHr</t>
  </si>
  <si>
    <t>BKHr</t>
  </si>
  <si>
    <t>BMNr</t>
  </si>
  <si>
    <t>CLDr</t>
  </si>
  <si>
    <t>CITr</t>
  </si>
  <si>
    <t>CRYr</t>
  </si>
  <si>
    <t>DFDr</t>
  </si>
  <si>
    <t>ELWr</t>
  </si>
  <si>
    <t>ERHr</t>
  </si>
  <si>
    <t>HGRr</t>
  </si>
  <si>
    <t>KDBr</t>
  </si>
  <si>
    <t>KCKr</t>
  </si>
  <si>
    <t>LEEr</t>
  </si>
  <si>
    <t>BFRr</t>
  </si>
  <si>
    <t>MTGr</t>
  </si>
  <si>
    <t>NEHr</t>
  </si>
  <si>
    <t>CTKr</t>
  </si>
  <si>
    <t>ORPr</t>
  </si>
  <si>
    <t>PETr</t>
  </si>
  <si>
    <t>SIDr</t>
  </si>
  <si>
    <t>WLIr</t>
  </si>
  <si>
    <t>ABWr</t>
  </si>
  <si>
    <t>AYPr</t>
  </si>
  <si>
    <t>ESDr</t>
  </si>
  <si>
    <t>FCNr</t>
  </si>
  <si>
    <t>GRPr</t>
  </si>
  <si>
    <t>DEPr</t>
  </si>
  <si>
    <t>LBGr</t>
  </si>
  <si>
    <t>MZHr</t>
  </si>
  <si>
    <t>WCBr</t>
  </si>
  <si>
    <t>WWDr</t>
  </si>
  <si>
    <t>SGRr</t>
  </si>
  <si>
    <t>SUPr</t>
  </si>
  <si>
    <t>WAEr</t>
  </si>
  <si>
    <t>PLUr</t>
  </si>
  <si>
    <t>EPHr</t>
  </si>
  <si>
    <t>HYRr</t>
  </si>
  <si>
    <t>SIHr</t>
  </si>
  <si>
    <t>MDSr</t>
  </si>
  <si>
    <t>SMOr</t>
  </si>
  <si>
    <t>WSUr</t>
  </si>
  <si>
    <t>BADr</t>
  </si>
  <si>
    <t>BLMr</t>
  </si>
  <si>
    <t>CATr</t>
  </si>
  <si>
    <t>CHEr</t>
  </si>
  <si>
    <t>EDWr</t>
  </si>
  <si>
    <t>EPDr</t>
  </si>
  <si>
    <t>GIPr</t>
  </si>
  <si>
    <t>HCBr</t>
  </si>
  <si>
    <t>HORr</t>
  </si>
  <si>
    <t>KNDr</t>
  </si>
  <si>
    <t>PURr</t>
  </si>
  <si>
    <t>SAFr</t>
  </si>
  <si>
    <t>CDNr</t>
  </si>
  <si>
    <t>STEr</t>
  </si>
  <si>
    <t>SRCr</t>
  </si>
  <si>
    <t>SUOr</t>
  </si>
  <si>
    <t>TADr</t>
  </si>
  <si>
    <t>TATr</t>
  </si>
  <si>
    <t>TOOr</t>
  </si>
  <si>
    <t>TUHr</t>
  </si>
  <si>
    <t>UWLr</t>
  </si>
  <si>
    <t>WDOr</t>
  </si>
  <si>
    <t>WLTr</t>
  </si>
  <si>
    <t>WSWr</t>
  </si>
  <si>
    <t>WHYr</t>
  </si>
  <si>
    <t>BIKr</t>
  </si>
  <si>
    <t>CSHr</t>
  </si>
  <si>
    <t>CSBr</t>
  </si>
  <si>
    <t>CDSr</t>
  </si>
  <si>
    <t>SCYr</t>
  </si>
  <si>
    <t>ELDr</t>
  </si>
  <si>
    <t>EWEr</t>
  </si>
  <si>
    <t>GTWr</t>
  </si>
  <si>
    <t>KLYr</t>
  </si>
  <si>
    <t>NRBr</t>
  </si>
  <si>
    <t>NDLr</t>
  </si>
  <si>
    <t>PUOr</t>
  </si>
  <si>
    <t>RHMr</t>
  </si>
  <si>
    <t>RDDr</t>
  </si>
  <si>
    <t>SNRr</t>
  </si>
  <si>
    <t>SRSr</t>
  </si>
  <si>
    <t>SRHr</t>
  </si>
  <si>
    <t>SUCr</t>
  </si>
  <si>
    <t>WNWr</t>
  </si>
  <si>
    <t>WHSr</t>
  </si>
  <si>
    <t>WMEr</t>
  </si>
  <si>
    <t>MHMr</t>
  </si>
  <si>
    <t>RDHr</t>
  </si>
  <si>
    <t>BNSr</t>
  </si>
  <si>
    <t>BFDr</t>
  </si>
  <si>
    <t>CSSr</t>
  </si>
  <si>
    <t>FELr</t>
  </si>
  <si>
    <t>HMCr</t>
  </si>
  <si>
    <t>HOUr</t>
  </si>
  <si>
    <t>KNGr</t>
  </si>
  <si>
    <t>NEMr</t>
  </si>
  <si>
    <t>NBTr</t>
  </si>
  <si>
    <t>SURr</t>
  </si>
  <si>
    <t>TEDr</t>
  </si>
  <si>
    <t>TOLr</t>
  </si>
  <si>
    <t>TWIr</t>
  </si>
  <si>
    <t>WNTr</t>
  </si>
  <si>
    <t>WCPr</t>
  </si>
  <si>
    <t>BNIr</t>
  </si>
  <si>
    <t>BRSr</t>
  </si>
  <si>
    <t>CSNr</t>
  </si>
  <si>
    <t>CHKr</t>
  </si>
  <si>
    <t>EADr</t>
  </si>
  <si>
    <t>EWWr</t>
  </si>
  <si>
    <t>HMWr</t>
  </si>
  <si>
    <t>ISLr</t>
  </si>
  <si>
    <t>KWBr</t>
  </si>
  <si>
    <t>QRBr</t>
  </si>
  <si>
    <t>VXHr</t>
  </si>
  <si>
    <t>MALr</t>
  </si>
  <si>
    <t>MTLr</t>
  </si>
  <si>
    <t>NSHr</t>
  </si>
  <si>
    <t>SMGr</t>
  </si>
  <si>
    <t>SNLr</t>
  </si>
  <si>
    <t>STWr</t>
  </si>
  <si>
    <t>SYLr</t>
  </si>
  <si>
    <t>THDr</t>
  </si>
  <si>
    <t>WTNr</t>
  </si>
  <si>
    <t>WBOr</t>
  </si>
  <si>
    <t>MOTr</t>
  </si>
  <si>
    <t>EXRr</t>
  </si>
  <si>
    <t>CWHr</t>
  </si>
  <si>
    <t>ENCr</t>
  </si>
  <si>
    <t>HGYr</t>
  </si>
  <si>
    <t>HRNr</t>
  </si>
  <si>
    <t>NBAr</t>
  </si>
  <si>
    <t>NSGr</t>
  </si>
  <si>
    <t>OKLr</t>
  </si>
  <si>
    <t>PALr</t>
  </si>
  <si>
    <t>WIHr</t>
  </si>
  <si>
    <t>AAPr</t>
  </si>
  <si>
    <t>BOPr</t>
  </si>
  <si>
    <t>GDHr</t>
  </si>
  <si>
    <t>KGXr</t>
  </si>
  <si>
    <t>BMDr</t>
  </si>
  <si>
    <t>BXBr</t>
  </si>
  <si>
    <t>ENLr</t>
  </si>
  <si>
    <t>HFEr</t>
  </si>
  <si>
    <t>PONr</t>
  </si>
  <si>
    <t>RYHr</t>
  </si>
  <si>
    <t>SMTr</t>
  </si>
  <si>
    <t>WLCr</t>
  </si>
  <si>
    <t>TOMr</t>
  </si>
  <si>
    <t>NUMr</t>
  </si>
  <si>
    <t>SFAr</t>
  </si>
  <si>
    <t>DDKr</t>
  </si>
  <si>
    <t>GRYr</t>
  </si>
  <si>
    <t>CFHr</t>
  </si>
  <si>
    <t>OCKr</t>
  </si>
  <si>
    <t>PFLr</t>
  </si>
  <si>
    <t>RNMr</t>
  </si>
  <si>
    <t>FSTr</t>
  </si>
  <si>
    <t>LHSr</t>
  </si>
  <si>
    <t>HWVr</t>
  </si>
  <si>
    <t>BECr</t>
  </si>
  <si>
    <t>modedescription</t>
  </si>
  <si>
    <t>London Underground</t>
  </si>
  <si>
    <t>London Overground</t>
  </si>
  <si>
    <t>Docklands Light Railway</t>
  </si>
  <si>
    <t>National Rail</t>
  </si>
  <si>
    <t>ComplexASC</t>
  </si>
  <si>
    <t>RSCw</t>
  </si>
  <si>
    <t>BARu_StnEnt1</t>
  </si>
  <si>
    <t>BARu_MET_NB</t>
  </si>
  <si>
    <t>BARu_MET_SB</t>
  </si>
  <si>
    <t>MGTu_StnEnt1</t>
  </si>
  <si>
    <t>MGTu_MET_NB</t>
  </si>
  <si>
    <t>MGTu_MET_SB</t>
  </si>
  <si>
    <t>MGTu_NOR_NB</t>
  </si>
  <si>
    <t>MGTu_NOR_SB</t>
  </si>
  <si>
    <t>MGTu_RGNn_DN</t>
  </si>
  <si>
    <t>MGTu_RGN_DN</t>
  </si>
  <si>
    <t>Moorgate // NR Great Northern // DN</t>
  </si>
  <si>
    <t>MGTu_RGNn_UP</t>
  </si>
  <si>
    <t>MGTu_RGN_UP</t>
  </si>
  <si>
    <t>Moorgate // NR Great Northern // UP</t>
  </si>
  <si>
    <t>Liverpool Street NR // LO West Anglia (Enfield Town branch) // DN</t>
  </si>
  <si>
    <t>Liverpool Street NR // LO West Anglia (Enfield Town branch) // UP</t>
  </si>
  <si>
    <t>Liverpool Street NR // NR West Anglia // DN</t>
  </si>
  <si>
    <t>Liverpool Street NR // NR West Anglia // UP</t>
  </si>
  <si>
    <t>Liverpool Street NR // NR Great Eastern // DN</t>
  </si>
  <si>
    <t>Liverpool Street NR // NR Great Eastern // UP</t>
  </si>
  <si>
    <t>Liverpool Street NR // LO West Anglia (Chingford branch) // DN</t>
  </si>
  <si>
    <t>Liverpool Street NR // LO West Anglia (Chingford branch) // UP</t>
  </si>
  <si>
    <t>BNKu_StnEnt1</t>
  </si>
  <si>
    <t>BNKu_CEN_EB</t>
  </si>
  <si>
    <t>BNKu_CEN_WB</t>
  </si>
  <si>
    <t>BNKu_NOR_NB</t>
  </si>
  <si>
    <t>BNKu_NOR_SB</t>
  </si>
  <si>
    <t>BNKu_WAC_WB</t>
  </si>
  <si>
    <t>BNKu_WAC_EB</t>
  </si>
  <si>
    <t>BNKu_DLR_OB</t>
  </si>
  <si>
    <t>BNKu_DLR_IB</t>
  </si>
  <si>
    <t>ALDu_StnEnt1</t>
  </si>
  <si>
    <t>ALDu_MET_NB</t>
  </si>
  <si>
    <t>ALDu_MET_SB</t>
  </si>
  <si>
    <t>FSTr_StnEnt1</t>
  </si>
  <si>
    <t>FSTr_RET_DN</t>
  </si>
  <si>
    <t>Fenchurch Street // NR Essex Thameside // DN</t>
  </si>
  <si>
    <t>FSTr_RET_UP</t>
  </si>
  <si>
    <t>Fenchurch Street // NR Essex Thameside // UP</t>
  </si>
  <si>
    <t>ALEu_StnEnt1</t>
  </si>
  <si>
    <t>ALEu_DIS_EB</t>
  </si>
  <si>
    <t>ALEu_DIS_WB</t>
  </si>
  <si>
    <t>BLFu_StnEnt1</t>
  </si>
  <si>
    <t>BFRr_StnEnt1</t>
  </si>
  <si>
    <t>BLFu_DIS_EB</t>
  </si>
  <si>
    <t>BLFu_DIS_WB</t>
  </si>
  <si>
    <t>BFRr_RSEm_DN</t>
  </si>
  <si>
    <t>BFRr_RSE_DN</t>
  </si>
  <si>
    <t>Blackfriars NR // NR South Eastern // DN</t>
  </si>
  <si>
    <t>BFRr_RSEm_UP</t>
  </si>
  <si>
    <t>BFRr_RSE_UP</t>
  </si>
  <si>
    <t>Blackfriars NR // NR South Eastern // UP</t>
  </si>
  <si>
    <t>BFRr_RTL_SB</t>
  </si>
  <si>
    <t>Blackfriars NR // NR Thameslink // SB</t>
  </si>
  <si>
    <t>BFRr_RTL_NB</t>
  </si>
  <si>
    <t>Blackfriars NR // NR Thameslink // NB</t>
  </si>
  <si>
    <t>CTKr_StnEnt1</t>
  </si>
  <si>
    <t>CTKr_RTL_SB</t>
  </si>
  <si>
    <t>City Thameslink // NR Thameslink // SB</t>
  </si>
  <si>
    <t>CTKr_RTL_NB</t>
  </si>
  <si>
    <t>City Thameslink // NR Thameslink // NB</t>
  </si>
  <si>
    <t>MANu_StnEnt1</t>
  </si>
  <si>
    <t>MANu_DIS_EB</t>
  </si>
  <si>
    <t>MANu_DIS_WB</t>
  </si>
  <si>
    <t>Cannon Street NR // NR South Eastern // DN</t>
  </si>
  <si>
    <t>Cannon Street NR // NR South Eastern // UP</t>
  </si>
  <si>
    <t>BNKu_DIS_EB</t>
  </si>
  <si>
    <t>BNKu_DIS_WB</t>
  </si>
  <si>
    <t>TOGd_StnEnt1</t>
  </si>
  <si>
    <t>TOGd_DLR_OB</t>
  </si>
  <si>
    <t>TOGd_DLR_IB</t>
  </si>
  <si>
    <t>THLu_StnEnt1</t>
  </si>
  <si>
    <t>THLu_DIS_EB</t>
  </si>
  <si>
    <t>THLu_DIS_WB</t>
  </si>
  <si>
    <t>PICu_StnEnt1</t>
  </si>
  <si>
    <t>PICu_BAK_NB</t>
  </si>
  <si>
    <t>PICu_BAK_SB</t>
  </si>
  <si>
    <t>PICu_PIC_EB</t>
  </si>
  <si>
    <t>PICu_PIC_WB</t>
  </si>
  <si>
    <t>LSQu_StnEnt1</t>
  </si>
  <si>
    <t>LSQu_NOR_NB</t>
  </si>
  <si>
    <t>LSQu_NOR_SB</t>
  </si>
  <si>
    <t>LSQu_PIC_EB</t>
  </si>
  <si>
    <t>LSQu_PIC_WB</t>
  </si>
  <si>
    <t>COVu_StnEnt1</t>
  </si>
  <si>
    <t>COVu_PIC_EB</t>
  </si>
  <si>
    <t>COVu_PIC_WB</t>
  </si>
  <si>
    <t>TEMu_StnEnt1</t>
  </si>
  <si>
    <t>TEMu_DIS_EB</t>
  </si>
  <si>
    <t>TEMu_DIS_WB</t>
  </si>
  <si>
    <t>Charing Cross NR // NR South Eastern // DN</t>
  </si>
  <si>
    <t>Charing Cross NR // NR South Eastern // UP</t>
  </si>
  <si>
    <t>EMBu_StnEnt1</t>
  </si>
  <si>
    <t>EMBu_BAK_NB</t>
  </si>
  <si>
    <t>EMBu_BAK_SB</t>
  </si>
  <si>
    <t>EMBu_DIS_EB</t>
  </si>
  <si>
    <t>EMBu_DIS_WB</t>
  </si>
  <si>
    <t>EMBu_NOR_NB</t>
  </si>
  <si>
    <t>EMBu_NOR_SB</t>
  </si>
  <si>
    <t>HPCu_StnEnt1</t>
  </si>
  <si>
    <t>HPCu_PIC_EB</t>
  </si>
  <si>
    <t>HPCu_PIC_WB</t>
  </si>
  <si>
    <t>WMSu_StnEnt1</t>
  </si>
  <si>
    <t>WMSu_DIS_EB</t>
  </si>
  <si>
    <t>WMSu_DIS_WB</t>
  </si>
  <si>
    <t>WMSu_JUB_NB</t>
  </si>
  <si>
    <t>WMSu_JUB_SB</t>
  </si>
  <si>
    <t>BSTu_StnEnt1</t>
  </si>
  <si>
    <t>BSTu_BAK_NB</t>
  </si>
  <si>
    <t>BSTu_BAK_SB</t>
  </si>
  <si>
    <t>BSTu_HAM_EB</t>
  </si>
  <si>
    <t>Baker Street // H&amp;C and Circle // EB</t>
  </si>
  <si>
    <t>BSTu_HAM_WB</t>
  </si>
  <si>
    <t>Baker Street // H&amp;C and Circle // WB</t>
  </si>
  <si>
    <t>BSTu_JUB_NB</t>
  </si>
  <si>
    <t>BSTu_JUB_SB</t>
  </si>
  <si>
    <t>BSTu_MET_NB</t>
  </si>
  <si>
    <t>BSTu_MET_SB</t>
  </si>
  <si>
    <t>GPSu_StnEnt1</t>
  </si>
  <si>
    <t>GPSu_MET_NB</t>
  </si>
  <si>
    <t>GPSu_MET_SB</t>
  </si>
  <si>
    <t>RPKu_StnEnt1</t>
  </si>
  <si>
    <t>RPKu_BAK_NB</t>
  </si>
  <si>
    <t>RPKu_BAK_SB</t>
  </si>
  <si>
    <t>MARu_StnEnt1</t>
  </si>
  <si>
    <t>MARu_CEN_EB</t>
  </si>
  <si>
    <t>MARu_CEN_WB</t>
  </si>
  <si>
    <t>OXCu_StnEnt1</t>
  </si>
  <si>
    <t>OXCu_BAK_NB</t>
  </si>
  <si>
    <t>OXCu_BAK_SB</t>
  </si>
  <si>
    <t>OXCu_CEN_EB</t>
  </si>
  <si>
    <t>OXCu_CEN_WB</t>
  </si>
  <si>
    <t>OXCu_VIC_NB</t>
  </si>
  <si>
    <t>OXCu_VIC_SB</t>
  </si>
  <si>
    <t>TCRu_StnEnt1</t>
  </si>
  <si>
    <t>TCRu_CEN_EB</t>
  </si>
  <si>
    <t>TCRu_CEN_WB</t>
  </si>
  <si>
    <t>TCRu_NOR_NB</t>
  </si>
  <si>
    <t>TCRu_NOR_SB</t>
  </si>
  <si>
    <t>TCRu_EZL_EB</t>
  </si>
  <si>
    <t>Tottenham Court Road // Elizabeth Line // EB</t>
  </si>
  <si>
    <t>TCRu_EZL_WB</t>
  </si>
  <si>
    <t>Tottenham Court Road // Elizabeth Line // WB</t>
  </si>
  <si>
    <t>BDSu_StnEnt1</t>
  </si>
  <si>
    <t>BDSu_CEN_EB</t>
  </si>
  <si>
    <t>BDSu_CEN_WB</t>
  </si>
  <si>
    <t>BDSu_JUB_NB</t>
  </si>
  <si>
    <t>BDSu_JUB_SB</t>
  </si>
  <si>
    <t>BDSu_EZL_EB</t>
  </si>
  <si>
    <t>Bond Street // Elizabeth Line // EB</t>
  </si>
  <si>
    <t>BDSu_EZL_WB</t>
  </si>
  <si>
    <t>Bond Street // Elizabeth Line // WB</t>
  </si>
  <si>
    <t>SJPu_StnEnt1</t>
  </si>
  <si>
    <t>SJPu_DIS_EB</t>
  </si>
  <si>
    <t>SJPu_DIS_WB</t>
  </si>
  <si>
    <t>Victoria NR // NR South Eastern (Metro) // DN</t>
  </si>
  <si>
    <t>Victoria NR // NR South Eastern (Metro) // UP</t>
  </si>
  <si>
    <t>VICr_RSCm_DN</t>
  </si>
  <si>
    <t>VICr_RSC_DN</t>
  </si>
  <si>
    <t>Victoria NR // NR South Central (Metro) // DN</t>
  </si>
  <si>
    <t>VICr_RSCm_UP</t>
  </si>
  <si>
    <t>VICr_RSC_UP</t>
  </si>
  <si>
    <t>Victoria NR // NR South Central (Metro) // UP</t>
  </si>
  <si>
    <t>VICr_RSCr_DN</t>
  </si>
  <si>
    <t>Victoria NR // NR South Central (Regional) // DN</t>
  </si>
  <si>
    <t>VICr_RSCr_UP</t>
  </si>
  <si>
    <t>Victoria NR // NR South Central (Regional) // UP</t>
  </si>
  <si>
    <t>Victoria NR // NR South Eastern (Regional) // DN</t>
  </si>
  <si>
    <t>Victoria NR // NR South Eastern (Regional) // UP</t>
  </si>
  <si>
    <t>PIMu_StnEnt1</t>
  </si>
  <si>
    <t>PIMu_VIC_NB</t>
  </si>
  <si>
    <t>PIMu_VIC_SB</t>
  </si>
  <si>
    <t>Paddington HEX // EntEx</t>
  </si>
  <si>
    <t>Paddington TfL // H&amp;C and Circle // EB</t>
  </si>
  <si>
    <t>Paddington TfL // H&amp;C and Circle // WB</t>
  </si>
  <si>
    <t>Paddington NR // NR Great Western (Metro) // DN</t>
  </si>
  <si>
    <t>Paddington NR // NR Great Western (Metro) // UP</t>
  </si>
  <si>
    <t>Paddington NR // NR Great Western (Regional) // DN</t>
  </si>
  <si>
    <t>Paddington NR // NR Great Western (Regional) // UP</t>
  </si>
  <si>
    <t>Paddington HEX // NR Heathrow Express // UP</t>
  </si>
  <si>
    <t>Paddington HEX // NR Heathrow Express // DN</t>
  </si>
  <si>
    <t>ERDu_StnEnt1</t>
  </si>
  <si>
    <t>ERDu_DIS_EB</t>
  </si>
  <si>
    <t>ERDu_DIS_WB</t>
  </si>
  <si>
    <t>Marylebone NR // NR Chiltern // DN</t>
  </si>
  <si>
    <t>Marylebone NR // NR Chiltern // UP</t>
  </si>
  <si>
    <t>ERBu_StnEnt1</t>
  </si>
  <si>
    <t>ERBu_BAK_NB</t>
  </si>
  <si>
    <t>ERBu_BAK_SB</t>
  </si>
  <si>
    <t>SJWu_StnEnt1</t>
  </si>
  <si>
    <t>SJWu_JUB_NB</t>
  </si>
  <si>
    <t>SJWu_JUB_SB</t>
  </si>
  <si>
    <t>MDVu_StnEnt1</t>
  </si>
  <si>
    <t>MDVu_BAK_NB</t>
  </si>
  <si>
    <t>MDVu_BAK_SB</t>
  </si>
  <si>
    <t>Westbourne Park // H&amp;C and Circle // EB</t>
  </si>
  <si>
    <t>Westbourne Park // H&amp;C and Circle // WB</t>
  </si>
  <si>
    <t>ROYu_StnEnt1</t>
  </si>
  <si>
    <t>ROYu_HAM_EB</t>
  </si>
  <si>
    <t>Royal Oak // H&amp;C and Circle // EB</t>
  </si>
  <si>
    <t>ROYu_HAM_WB</t>
  </si>
  <si>
    <t>Royal Oak // H&amp;C and Circle // WB</t>
  </si>
  <si>
    <t>BAYu_StnEnt1</t>
  </si>
  <si>
    <t>BAYu_DIS_EB</t>
  </si>
  <si>
    <t>BAYu_DIS_WB</t>
  </si>
  <si>
    <t>QWYu_StnEnt1</t>
  </si>
  <si>
    <t>QWYu_CEN_EB</t>
  </si>
  <si>
    <t>QWYu_CEN_WB</t>
  </si>
  <si>
    <t>LANu_StnEnt1</t>
  </si>
  <si>
    <t>LANu_CEN_EB</t>
  </si>
  <si>
    <t>LANu_CEN_WB</t>
  </si>
  <si>
    <t>WIQd_StnEnt1</t>
  </si>
  <si>
    <t>WIQd_DLR_OB</t>
  </si>
  <si>
    <t>WIQd_DLRc_IB</t>
  </si>
  <si>
    <t>WIQd_DLR_IB</t>
  </si>
  <si>
    <t>West India Quay // DLR (City routes) // IB</t>
  </si>
  <si>
    <t>WIQd_DLRs_IB</t>
  </si>
  <si>
    <t>West India Quay // DLR (Stratford route) // IB</t>
  </si>
  <si>
    <t>BLAd_StnEnt1</t>
  </si>
  <si>
    <t>BLAd_DLR_OB</t>
  </si>
  <si>
    <t>BLAd_DLR_IB</t>
  </si>
  <si>
    <t>EAId_StnEnt1</t>
  </si>
  <si>
    <t>EAId_DLR_OB</t>
  </si>
  <si>
    <t>EAId_DLR_IB</t>
  </si>
  <si>
    <t>CROd_StnEnt1</t>
  </si>
  <si>
    <t>CROd_DLR_OB</t>
  </si>
  <si>
    <t>CROd_DLR_IB</t>
  </si>
  <si>
    <t>ISGd_StnEnt1</t>
  </si>
  <si>
    <t>ISGd_DLR_OB</t>
  </si>
  <si>
    <t>ISGd_DLR_IB</t>
  </si>
  <si>
    <t>MUDd_StnEnt1</t>
  </si>
  <si>
    <t>MUDd_DLR_OB</t>
  </si>
  <si>
    <t>MUDd_DLR_IB</t>
  </si>
  <si>
    <t>LAPd_StnEnt1</t>
  </si>
  <si>
    <t>LAPd_DLR_OB</t>
  </si>
  <si>
    <t>LAPd_DLR_IB</t>
  </si>
  <si>
    <t>WPEr_StnEnt1</t>
  </si>
  <si>
    <t>WPEr_ELL_NB</t>
  </si>
  <si>
    <t>WPEr_ELL_SB</t>
  </si>
  <si>
    <t>LIMd_StnEnt1</t>
  </si>
  <si>
    <t>LHSr_StnEnt1</t>
  </si>
  <si>
    <t>LHSr_RET_DN</t>
  </si>
  <si>
    <t>Limehouse NR // NR Essex Thameside // DN</t>
  </si>
  <si>
    <t>LHSr_RET_UP</t>
  </si>
  <si>
    <t>Limehouse NR // NR Essex Thameside // UP</t>
  </si>
  <si>
    <t>LIMd_DLR_OB</t>
  </si>
  <si>
    <t>LIMd_DLR_IB</t>
  </si>
  <si>
    <t>DERd_StnEnt1</t>
  </si>
  <si>
    <t>DERd_DLR_OB</t>
  </si>
  <si>
    <t>DERd_DLR_IB</t>
  </si>
  <si>
    <t>ALSd_StnEnt1</t>
  </si>
  <si>
    <t>ALSd_DLR_OB</t>
  </si>
  <si>
    <t>ALSd_DLR_IB</t>
  </si>
  <si>
    <t>POPd_StnEnt1</t>
  </si>
  <si>
    <t>POPd_DLRc_OB</t>
  </si>
  <si>
    <t>POPd_DLR_OB</t>
  </si>
  <si>
    <t>Poplar // DLR (City routes) // OB</t>
  </si>
  <si>
    <t>POPd_DLRc_IB</t>
  </si>
  <si>
    <t>POPd_DLR_IB</t>
  </si>
  <si>
    <t>Poplar // DLR (City routes) // IB</t>
  </si>
  <si>
    <t>POPd_DLRs_OB</t>
  </si>
  <si>
    <t>Poplar // DLR (Stratford route) // OB</t>
  </si>
  <si>
    <t>POPd_DLRs_IB</t>
  </si>
  <si>
    <t>Poplar // DLR (Stratford route) // IB</t>
  </si>
  <si>
    <t>WESd_StnEnt1</t>
  </si>
  <si>
    <t>WESd_DLR_OB</t>
  </si>
  <si>
    <t>WESd_DLR_IB</t>
  </si>
  <si>
    <t>CAWd_StnEnt1</t>
  </si>
  <si>
    <t>CWFu_StnEnt1</t>
  </si>
  <si>
    <t>CWFu_JUB_NB</t>
  </si>
  <si>
    <t>CWFu_JUB_SB</t>
  </si>
  <si>
    <t>CAWd_DLRc_OB</t>
  </si>
  <si>
    <t>CAWd_DLR_OB</t>
  </si>
  <si>
    <t>Canary Wharf DLR // DLR (City routes) // OB</t>
  </si>
  <si>
    <t>CAWd_DLRc_IB</t>
  </si>
  <si>
    <t>CAWd_DLR_IB</t>
  </si>
  <si>
    <t>Canary Wharf DLR // DLR (City routes) // IB</t>
  </si>
  <si>
    <t>CAWd_DLRs_OB</t>
  </si>
  <si>
    <t>Canary Wharf DLR // DLR (Stratford route) // OB</t>
  </si>
  <si>
    <t>CAWd_DLRs_IB</t>
  </si>
  <si>
    <t>Canary Wharf DLR // DLR (Stratford route) // IB</t>
  </si>
  <si>
    <t>HEQd_StnEnt1</t>
  </si>
  <si>
    <t>HEQd_DLR_OB</t>
  </si>
  <si>
    <t>HEQd_DLR_IB</t>
  </si>
  <si>
    <t>SOQd_StnEnt1</t>
  </si>
  <si>
    <t>SOQd_DLR_OB</t>
  </si>
  <si>
    <t>SOQd_DLR_IB</t>
  </si>
  <si>
    <t>HKWr_StnEnt1</t>
  </si>
  <si>
    <t>HKWr_NLL_EB</t>
  </si>
  <si>
    <t>HKWr_NLL_WB</t>
  </si>
  <si>
    <t>BNGu_StnEnt1</t>
  </si>
  <si>
    <t>BNGu_CEN_EB</t>
  </si>
  <si>
    <t>BNGu_CEN_WB</t>
  </si>
  <si>
    <t>CBHr_StnEnt1</t>
  </si>
  <si>
    <t>CBHr_WAG_DN</t>
  </si>
  <si>
    <t>Cambridge Heath // LO West Anglia // DN</t>
  </si>
  <si>
    <t>CBHr_WAG_UP</t>
  </si>
  <si>
    <t>Cambridge Heath // LO West Anglia // UP</t>
  </si>
  <si>
    <t>BETr_StnEnt1</t>
  </si>
  <si>
    <t>BETr_WAG_DN</t>
  </si>
  <si>
    <t>Bethnal Green LO // LO West Anglia // DN</t>
  </si>
  <si>
    <t>BETr_WAG_UP</t>
  </si>
  <si>
    <t>Bethnal Green LO // LO West Anglia // UP</t>
  </si>
  <si>
    <t>SDCr_StnEnt1</t>
  </si>
  <si>
    <t>SDCr_ELL_NB</t>
  </si>
  <si>
    <t>SDCr_ELL_SB</t>
  </si>
  <si>
    <t>WCLu_StnEnt1</t>
  </si>
  <si>
    <t>WCLu_DIS_EB</t>
  </si>
  <si>
    <t>WCLu_DIS_WB</t>
  </si>
  <si>
    <t>WCLu_ELL_NB</t>
  </si>
  <si>
    <t>WCLu_ELL_SB</t>
  </si>
  <si>
    <t>WCLu_EZL_EB</t>
  </si>
  <si>
    <t>Whitechapel // Elizabeth Line // EB</t>
  </si>
  <si>
    <t>WCLu_EZL_WB</t>
  </si>
  <si>
    <t>Whitechapel // Elizabeth Line // WB</t>
  </si>
  <si>
    <t>STGu_StnEnt1</t>
  </si>
  <si>
    <t>STGu_DIS_EB</t>
  </si>
  <si>
    <t>STGu_DIS_WB</t>
  </si>
  <si>
    <t>MLEu_StnEnt1</t>
  </si>
  <si>
    <t>MLEu_CEN_EB</t>
  </si>
  <si>
    <t>MLEu_CEN_WB</t>
  </si>
  <si>
    <t>MLEu_DIS_EB</t>
  </si>
  <si>
    <t>MLEu_DIS_WB</t>
  </si>
  <si>
    <t>BWRu_StnEnt1</t>
  </si>
  <si>
    <t>BWRu_DIS_EB</t>
  </si>
  <si>
    <t>BWRu_DIS_WB</t>
  </si>
  <si>
    <t>BOCd_StnEnt1</t>
  </si>
  <si>
    <t>BOCd_DLR_OB</t>
  </si>
  <si>
    <t>BOCd_DLR_IB</t>
  </si>
  <si>
    <t>BBBu_StnEnt1</t>
  </si>
  <si>
    <t>BBBu_DIS_EB</t>
  </si>
  <si>
    <t>BBBu_DIS_WB</t>
  </si>
  <si>
    <t>SDEr_StnEnt1</t>
  </si>
  <si>
    <t>SHAd_StnEnt1</t>
  </si>
  <si>
    <t>SDEr_ELL_NB</t>
  </si>
  <si>
    <t>SDEr_ELL_SB</t>
  </si>
  <si>
    <t>SHAd_DLR_OB</t>
  </si>
  <si>
    <t>SHAd_DLR_IB</t>
  </si>
  <si>
    <t>BEPd_StnEnt1</t>
  </si>
  <si>
    <t>BEPd_DLR_OB</t>
  </si>
  <si>
    <t>BEPd_DLR_IB</t>
  </si>
  <si>
    <t>GARd_StnEnt1</t>
  </si>
  <si>
    <t>GARd_DLR_OB</t>
  </si>
  <si>
    <t>GARd_DLR_IB</t>
  </si>
  <si>
    <t>ROVd_StnEnt1</t>
  </si>
  <si>
    <t>ROVd_DLR_OB</t>
  </si>
  <si>
    <t>ROVd_DLR_IB</t>
  </si>
  <si>
    <t>CUHd_StnEnt1</t>
  </si>
  <si>
    <t>CUHd_EZL_EB</t>
  </si>
  <si>
    <t>Custom House // Elizabeth Line // EB</t>
  </si>
  <si>
    <t>CUHd_EZL_WB</t>
  </si>
  <si>
    <t>Custom House // Elizabeth Line // WB</t>
  </si>
  <si>
    <t>CUHd_DLR_OB</t>
  </si>
  <si>
    <t>CUHd_DLR_IB</t>
  </si>
  <si>
    <t>PRRd_StnEnt1</t>
  </si>
  <si>
    <t>PRRd_DLR_OB</t>
  </si>
  <si>
    <t>PRRd_DLR_IB</t>
  </si>
  <si>
    <t>ROAd_StnEnt1</t>
  </si>
  <si>
    <t>ROAd_DLR_OB</t>
  </si>
  <si>
    <t>ROAd_DLR_IB</t>
  </si>
  <si>
    <t>WSId_StnEnt1</t>
  </si>
  <si>
    <t>WSId_DLR_OB</t>
  </si>
  <si>
    <t>WSId_DLR_IB</t>
  </si>
  <si>
    <t>PDKd_StnEnt1</t>
  </si>
  <si>
    <t>PDKd_DLR_OB</t>
  </si>
  <si>
    <t>PDKd_DLR_IB</t>
  </si>
  <si>
    <t>LCAd_StnEnt1</t>
  </si>
  <si>
    <t>LCAd_DLR_OB</t>
  </si>
  <si>
    <t>LCAd_DLR_IB</t>
  </si>
  <si>
    <t>KGVd_StnEnt1</t>
  </si>
  <si>
    <t>KGVd_DLR_OB</t>
  </si>
  <si>
    <t>KGVd_DLR_IB</t>
  </si>
  <si>
    <t>WNPr_StnEnt1</t>
  </si>
  <si>
    <t>WNPr_GOB_EB</t>
  </si>
  <si>
    <t>WNPr_GOB_WB</t>
  </si>
  <si>
    <t>FOGr_StnEnt1</t>
  </si>
  <si>
    <t>FOGr_EZL_EB</t>
  </si>
  <si>
    <t>Forest Gate // Elizabeth Line // EB</t>
  </si>
  <si>
    <t>FOGr_EZL_WB</t>
  </si>
  <si>
    <t>Forest Gate // Elizabeth Line // WB</t>
  </si>
  <si>
    <t>WGRr_StnEnt1</t>
  </si>
  <si>
    <t>WGRr_GOB_EB</t>
  </si>
  <si>
    <t>WGRr_GOB_WB</t>
  </si>
  <si>
    <t>MNPr_StnEnt1</t>
  </si>
  <si>
    <t>MNPr_EZL_EB</t>
  </si>
  <si>
    <t>Manor Park // Elizabeth Line // EB</t>
  </si>
  <si>
    <t>MNPr_EZL_WB</t>
  </si>
  <si>
    <t>Manor Park // Elizabeth Line // WB</t>
  </si>
  <si>
    <t>SFDu_StnEnt1</t>
  </si>
  <si>
    <t>SFDu_CEN_EB</t>
  </si>
  <si>
    <t>SFDu_CEN_WB</t>
  </si>
  <si>
    <t>SFDu_JUB_NB</t>
  </si>
  <si>
    <t>SFDu_JUB_SB</t>
  </si>
  <si>
    <t>SFDu_EZL_EB</t>
  </si>
  <si>
    <t>Stratford // Elizabeth Line // EB</t>
  </si>
  <si>
    <t>SFDu_EZL_WB</t>
  </si>
  <si>
    <t>Stratford // Elizabeth Line // WB</t>
  </si>
  <si>
    <t>SFDu_RGE_DN</t>
  </si>
  <si>
    <t>Stratford // NR Great Eastern // DN</t>
  </si>
  <si>
    <t>SFDu_RGE_UP</t>
  </si>
  <si>
    <t>Stratford // NR Great Eastern // UP</t>
  </si>
  <si>
    <t>SFDu_RWAt_DN</t>
  </si>
  <si>
    <t>SFDu_RWA_DN</t>
  </si>
  <si>
    <t>Stratford // NR West Anglia // DN</t>
  </si>
  <si>
    <t>SFDu_RWAt_UP</t>
  </si>
  <si>
    <t>SFDu_RWA_UP</t>
  </si>
  <si>
    <t>Stratford // NR West Anglia // UP</t>
  </si>
  <si>
    <t>SFDu_NLL_EB</t>
  </si>
  <si>
    <t>SFDu_NLL_WB</t>
  </si>
  <si>
    <t>SFDu_DLRs_OB</t>
  </si>
  <si>
    <t>SFDu_DLR_OB</t>
  </si>
  <si>
    <t>Stratford // DLR (Stratford route) // OB</t>
  </si>
  <si>
    <t>SFDu_DLRs_IB</t>
  </si>
  <si>
    <t>SFDu_DLR_IB</t>
  </si>
  <si>
    <t>Stratford // DLR (Stratford route) // IB</t>
  </si>
  <si>
    <t>SFDu_DLRi_OB</t>
  </si>
  <si>
    <t>Stratford // DLR (Stratford Int'l route) // OB</t>
  </si>
  <si>
    <t>SFDu_DLRi_IB</t>
  </si>
  <si>
    <t>Stratford // DLR (Stratford Int'l route) // IB</t>
  </si>
  <si>
    <t>MYLr_StnEnt1</t>
  </si>
  <si>
    <t>MYLr_EZL_EB</t>
  </si>
  <si>
    <t>Maryland // Elizabeth Line // EB</t>
  </si>
  <si>
    <t>MYLr_EZL_WB</t>
  </si>
  <si>
    <t>Maryland // Elizabeth Line // WB</t>
  </si>
  <si>
    <t>PMLd_StnEnt1</t>
  </si>
  <si>
    <t>PMLd_DLR_OB</t>
  </si>
  <si>
    <t>PMLd_DLR_IB</t>
  </si>
  <si>
    <t>PLWu_StnEnt1</t>
  </si>
  <si>
    <t>PLWu_DIS_EB</t>
  </si>
  <si>
    <t>PLWu_DIS_WB</t>
  </si>
  <si>
    <t>WHMu_StnEnt1</t>
  </si>
  <si>
    <t>WHMu_DIS_EB</t>
  </si>
  <si>
    <t>WHMu_DIS_WB</t>
  </si>
  <si>
    <t>WHMu_JUB_NB</t>
  </si>
  <si>
    <t>WHMu_JUB_SB</t>
  </si>
  <si>
    <t>WHMu_RET_DN</t>
  </si>
  <si>
    <t>West Ham // NR Essex Thameside // DN</t>
  </si>
  <si>
    <t>WHMu_RET_UP</t>
  </si>
  <si>
    <t>West Ham // NR Essex Thameside // UP</t>
  </si>
  <si>
    <t>WHMu_DLR_OB</t>
  </si>
  <si>
    <t>WHMu_DLR_IB</t>
  </si>
  <si>
    <t>ABRd_StnEnt1</t>
  </si>
  <si>
    <t>ABRd_DLR_OB</t>
  </si>
  <si>
    <t>ABRd_DLR_IB</t>
  </si>
  <si>
    <t>SHSd_StnEnt1</t>
  </si>
  <si>
    <t>SHSd_DLR_OB</t>
  </si>
  <si>
    <t>SHSd_DLR_IB</t>
  </si>
  <si>
    <t>SFAr_StnEnt1</t>
  </si>
  <si>
    <t>STId_StnEnt1</t>
  </si>
  <si>
    <t>SFAr_RHS_DN</t>
  </si>
  <si>
    <t>Stratford International NR // NR High Speed 1 // DN</t>
  </si>
  <si>
    <t>SFAr_RHS_UP</t>
  </si>
  <si>
    <t>Stratford International NR // NR High Speed 1 // UP</t>
  </si>
  <si>
    <t>STId_DLR_OB</t>
  </si>
  <si>
    <t>STId_DLR_IB</t>
  </si>
  <si>
    <t>UPKu_StnEnt1</t>
  </si>
  <si>
    <t>UPKu_DIS_EB</t>
  </si>
  <si>
    <t>UPKu_DIS_WB</t>
  </si>
  <si>
    <t>EHMu_StnEnt1</t>
  </si>
  <si>
    <t>EHMu_DIS_EB</t>
  </si>
  <si>
    <t>EHMu_DIS_WB</t>
  </si>
  <si>
    <t>EHMu_RET_DN</t>
  </si>
  <si>
    <t>East Ham // NR Essex Thameside // DN</t>
  </si>
  <si>
    <t>EHMu_RET_UP</t>
  </si>
  <si>
    <t>East Ham // NR Essex Thameside // UP</t>
  </si>
  <si>
    <t>CNTu_StnEnt1</t>
  </si>
  <si>
    <t>CNTu_JUB_NB</t>
  </si>
  <si>
    <t>CNTu_JUB_SB</t>
  </si>
  <si>
    <t>CNTu_DLRc_OB</t>
  </si>
  <si>
    <t>CNTu_DLR_OB</t>
  </si>
  <si>
    <t>Canning Town // DLR (City routes) // OB</t>
  </si>
  <si>
    <t>CNTu_DLRc_IB</t>
  </si>
  <si>
    <t>CNTu_DLR_IB</t>
  </si>
  <si>
    <t>Canning Town // DLR (City routes) // IB</t>
  </si>
  <si>
    <t>CNTu_DLRi_OB</t>
  </si>
  <si>
    <t>Canning Town // DLR (Stratford Int'l route) // OB</t>
  </si>
  <si>
    <t>CNTu_DLRi_IB</t>
  </si>
  <si>
    <t>Canning Town // DLR (Stratford Int'l route) // IB</t>
  </si>
  <si>
    <t>MNRu_StnEnt1</t>
  </si>
  <si>
    <t>MNRu_PIC_EB</t>
  </si>
  <si>
    <t>MNRu_PIC_WB</t>
  </si>
  <si>
    <t>SMHr_StnEnt1</t>
  </si>
  <si>
    <t>SMHr_WAG_DN</t>
  </si>
  <si>
    <t>Stamford Hill // LO West Anglia // DN</t>
  </si>
  <si>
    <t>SMHr_WAG_UP</t>
  </si>
  <si>
    <t>Stamford Hill // LO West Anglia // UP</t>
  </si>
  <si>
    <t>SKWr_StnEnt1</t>
  </si>
  <si>
    <t>SKWr_WAG_DN</t>
  </si>
  <si>
    <t>Stoke Newington // LO West Anglia // DN</t>
  </si>
  <si>
    <t>SKWr_WAG_UP</t>
  </si>
  <si>
    <t>Stoke Newington // LO West Anglia // UP</t>
  </si>
  <si>
    <t>RECr_StnEnt1</t>
  </si>
  <si>
    <t>RECr_WAG_DN</t>
  </si>
  <si>
    <t>Rectory Road // LO West Anglia // DN</t>
  </si>
  <si>
    <t>RECr_WAG_UP</t>
  </si>
  <si>
    <t>Rectory Road // LO West Anglia // UP</t>
  </si>
  <si>
    <t>CPTr_StnEnt1</t>
  </si>
  <si>
    <t>CPTr_WAG_DN</t>
  </si>
  <si>
    <t>Clapton // LO West Anglia // DN</t>
  </si>
  <si>
    <t>CPTr_WAG_UP</t>
  </si>
  <si>
    <t>Clapton // LO West Anglia // UP</t>
  </si>
  <si>
    <t>DLKr_StnEnt1</t>
  </si>
  <si>
    <t>DLKr_NLL_EB</t>
  </si>
  <si>
    <t>DLKr_NLL_WB</t>
  </si>
  <si>
    <t>DLJr_StnEnt1</t>
  </si>
  <si>
    <t>DLJr_ELL_NB</t>
  </si>
  <si>
    <t>DLJr_ELL_SB</t>
  </si>
  <si>
    <t>HACr_StnEnt1</t>
  </si>
  <si>
    <t>HACr_RWAs_DN</t>
  </si>
  <si>
    <t>HACr_RWA_DN</t>
  </si>
  <si>
    <t>Hackney Downs // NR West Anglia (Southbury Loop) // DN</t>
  </si>
  <si>
    <t>HACr_RWAs_UP</t>
  </si>
  <si>
    <t>HACr_RWA_UP</t>
  </si>
  <si>
    <t>Hackney Downs // NR West Anglia (Southbury Loop) // UP</t>
  </si>
  <si>
    <t>HACr_WAGe_DN</t>
  </si>
  <si>
    <t>HACr_WAG_DN</t>
  </si>
  <si>
    <t>Hackney Downs // LO West Anglia (Enfield Town branch) // DN</t>
  </si>
  <si>
    <t>HACr_WAGe_UP</t>
  </si>
  <si>
    <t>HACr_WAG_UP</t>
  </si>
  <si>
    <t>Hackney Downs // LO West Anglia (Enfield Town branch) // UP</t>
  </si>
  <si>
    <t>HACr_WAGc_DN</t>
  </si>
  <si>
    <t>Hackney Downs // LO West Anglia (Chingford branch) // DN</t>
  </si>
  <si>
    <t>HACr_WAGc_UP</t>
  </si>
  <si>
    <t>Hackney Downs // LO West Anglia (Chingford branch) // UP</t>
  </si>
  <si>
    <t>Hackney Downs // NR West Anglia (Main Line) // DN</t>
  </si>
  <si>
    <t>Hackney Downs // NR West Anglia (Main Line) // UP</t>
  </si>
  <si>
    <t>HGGr_StnEnt1</t>
  </si>
  <si>
    <t>HGGr_ELL_NB</t>
  </si>
  <si>
    <t>HGGr_ELL_SB</t>
  </si>
  <si>
    <t>HKCr_StnEnt1</t>
  </si>
  <si>
    <t>HKCr_NLL_EB</t>
  </si>
  <si>
    <t>HKCr_NLL_WB</t>
  </si>
  <si>
    <t>HMNr_StnEnt1</t>
  </si>
  <si>
    <t>HMNr_NLL_EB</t>
  </si>
  <si>
    <t>HMNr_NLL_WB</t>
  </si>
  <si>
    <t>LOFr_StnEnt1</t>
  </si>
  <si>
    <t>LOFr_WAG_DN</t>
  </si>
  <si>
    <t>London Fields // LO West Anglia // DN</t>
  </si>
  <si>
    <t>LOFr_WAG_UP</t>
  </si>
  <si>
    <t>London Fields // LO West Anglia // UP</t>
  </si>
  <si>
    <t>HOXr_StnEnt1</t>
  </si>
  <si>
    <t>HOXr_ELL_NB</t>
  </si>
  <si>
    <t>HOXr_ELL_SB</t>
  </si>
  <si>
    <t>OLDu_StnEnt1</t>
  </si>
  <si>
    <t>OLDu_NOR_NB</t>
  </si>
  <si>
    <t>OLDu_NOR_SB</t>
  </si>
  <si>
    <t>OLDu_RGNn_DN</t>
  </si>
  <si>
    <t>OLDu_RGN_DN</t>
  </si>
  <si>
    <t>Old Street // NR Great Northern // DN</t>
  </si>
  <si>
    <t>OLDu_RGNn_UP</t>
  </si>
  <si>
    <t>OLDu_RGN_UP</t>
  </si>
  <si>
    <t>Old Street // NR Great Northern // UP</t>
  </si>
  <si>
    <t>FARu_StnEnt1</t>
  </si>
  <si>
    <t>FARu_MET_NB</t>
  </si>
  <si>
    <t>FARu_MET_SB</t>
  </si>
  <si>
    <t>FARu_RTL_NB</t>
  </si>
  <si>
    <t>Farringdon // NR Thameslink // NB</t>
  </si>
  <si>
    <t>FARu_RTL_SB</t>
  </si>
  <si>
    <t>Farringdon // NR Thameslink // SB</t>
  </si>
  <si>
    <t>FARu_EZL_EB</t>
  </si>
  <si>
    <t>Farringdon // Elizabeth Line // EB</t>
  </si>
  <si>
    <t>FARu_EZL_WB</t>
  </si>
  <si>
    <t>Farringdon // Elizabeth Line // WB</t>
  </si>
  <si>
    <t>CRDu_StnEnt1</t>
  </si>
  <si>
    <t>CRDu_PIC_EB</t>
  </si>
  <si>
    <t>CRDu_PIC_WB</t>
  </si>
  <si>
    <t>HBYu_StnEnt1</t>
  </si>
  <si>
    <t>HBYu_ELL_NB</t>
  </si>
  <si>
    <t>HBYu_ELL_SB</t>
  </si>
  <si>
    <t>HBYu_VIC_NB</t>
  </si>
  <si>
    <t>HBYu_VIC_SB</t>
  </si>
  <si>
    <t>HBYu_NLL_EB</t>
  </si>
  <si>
    <t>HBYu_NLL_WB</t>
  </si>
  <si>
    <t>HBYu_RGNn_DN</t>
  </si>
  <si>
    <t>HBYu_RGN_DN</t>
  </si>
  <si>
    <t>Highbury &amp; Islington // NR Great Northern // DN</t>
  </si>
  <si>
    <t>HBYu_RGNn_UP</t>
  </si>
  <si>
    <t>HBYu_RGN_UP</t>
  </si>
  <si>
    <t>Highbury &amp; Islington // NR Great Northern // UP</t>
  </si>
  <si>
    <t>CNNr_StnEnt1</t>
  </si>
  <si>
    <t>CNNr_ELL_NB</t>
  </si>
  <si>
    <t>CNNr_ELL_SB</t>
  </si>
  <si>
    <t>CNNr_NLL_EB</t>
  </si>
  <si>
    <t>CNNr_NLL_WB</t>
  </si>
  <si>
    <t>CIRr_StnEnt1</t>
  </si>
  <si>
    <t>CIRr_NLL_EB</t>
  </si>
  <si>
    <t>CIRr_NLL_WB</t>
  </si>
  <si>
    <t>ANGu_StnEnt1</t>
  </si>
  <si>
    <t>ANGu_NOR_NB</t>
  </si>
  <si>
    <t>ANGu_NOR_SB</t>
  </si>
  <si>
    <t>EXRr_StnEnt1</t>
  </si>
  <si>
    <t>EXRr_RGNn_DN</t>
  </si>
  <si>
    <t>EXRr_RGN_DN</t>
  </si>
  <si>
    <t>Essex Road // NR Great Northern // DN</t>
  </si>
  <si>
    <t>EXRr_RGNn_UP</t>
  </si>
  <si>
    <t>EXRr_RGN_UP</t>
  </si>
  <si>
    <t>Essex Road // NR Great Northern // UP</t>
  </si>
  <si>
    <t>UHLr_StnEnt1</t>
  </si>
  <si>
    <t>UHLr_GOB_EB</t>
  </si>
  <si>
    <t>UHLr_GOB_WB</t>
  </si>
  <si>
    <t>CRHr_StnEnt1</t>
  </si>
  <si>
    <t>CRHr_GOB_EB</t>
  </si>
  <si>
    <t>CRHr_GOB_WB</t>
  </si>
  <si>
    <t>Finsbury Park NR // NR Great Northern (Regional) // DN</t>
  </si>
  <si>
    <t>Finsbury Park NR // NR Great Northern (Regional) // UP</t>
  </si>
  <si>
    <t>Finsbury Park NR // NR Great Northern (Northern City line) // DN</t>
  </si>
  <si>
    <t>Finsbury Park NR // NR Great Northern (Northern City line) // UP</t>
  </si>
  <si>
    <t>ARCu_StnEnt1</t>
  </si>
  <si>
    <t>ARCu_NOR_NB</t>
  </si>
  <si>
    <t>ARCu_NOR_SB</t>
  </si>
  <si>
    <t>ARLu_StnEnt1</t>
  </si>
  <si>
    <t>ARLu_PIC_EB</t>
  </si>
  <si>
    <t>ARLu_PIC_WB</t>
  </si>
  <si>
    <t>DYPr_StnEnt1</t>
  </si>
  <si>
    <t>DYPr_RGNn_DN</t>
  </si>
  <si>
    <t>DYPr_RGN_DN</t>
  </si>
  <si>
    <t>Drayton Park // NR Great Northern // DN</t>
  </si>
  <si>
    <t>DYPr_RGNn_UP</t>
  </si>
  <si>
    <t>DYPr_RGN_UP</t>
  </si>
  <si>
    <t>Drayton Park // NR Great Northern // UP</t>
  </si>
  <si>
    <t>St. Pancras International // NR Thameslink // NB</t>
  </si>
  <si>
    <t>St. Pancras International // NR Thameslink // SB</t>
  </si>
  <si>
    <t>St. Pancras International // NR East Midlands // DN</t>
  </si>
  <si>
    <t>St. Pancras International // NR East Midlands // UP</t>
  </si>
  <si>
    <t>St. Pancras International // NR High Speed 1 // DN</t>
  </si>
  <si>
    <t>St. Pancras International // NR High Speed 1 // UP</t>
  </si>
  <si>
    <t>KGXr_StnEnt1</t>
  </si>
  <si>
    <t>KXXu_StnEnt1</t>
  </si>
  <si>
    <t>KXXu_MET_NB</t>
  </si>
  <si>
    <t>KXXu_MET_SB</t>
  </si>
  <si>
    <t>KXXu_NOR_NB</t>
  </si>
  <si>
    <t>KXXu_NOR_SB</t>
  </si>
  <si>
    <t>KXXu_PIC_EB</t>
  </si>
  <si>
    <t>KXXu_PIC_WB</t>
  </si>
  <si>
    <t>KXXu_VIC_NB</t>
  </si>
  <si>
    <t>KXXu_VIC_SB</t>
  </si>
  <si>
    <t>KGXr_RGNm_DN</t>
  </si>
  <si>
    <t>KGXr_RGN_DN</t>
  </si>
  <si>
    <t>King's Cross // NR Great Northern (Metro) // DN</t>
  </si>
  <si>
    <t>KGXr_RGNm_UP</t>
  </si>
  <si>
    <t>KGXr_RGN_UP</t>
  </si>
  <si>
    <t>King's Cross // NR Great Northern (Metro) // UP</t>
  </si>
  <si>
    <t>KGXr_RGNr_DN</t>
  </si>
  <si>
    <t>King's Cross // NR Great Northern (Regional) // DN</t>
  </si>
  <si>
    <t>KGXr_RGNr_UP</t>
  </si>
  <si>
    <t>King's Cross // NR Great Northern (Regional) // UP</t>
  </si>
  <si>
    <t>CYLu_StnEnt1</t>
  </si>
  <si>
    <t>CYLu_CEN_EB</t>
  </si>
  <si>
    <t>CYLu_CEN_WB</t>
  </si>
  <si>
    <t>ESQu_StnEnt1</t>
  </si>
  <si>
    <t>ESQu_MET_NB</t>
  </si>
  <si>
    <t>ESQu_MET_SB</t>
  </si>
  <si>
    <t>Euston LU // Northern (CX branch) // NB</t>
  </si>
  <si>
    <t>Euston LU // Northern (CX branch) // SB</t>
  </si>
  <si>
    <t>Euston LU // Northern (Bank branch) // NB</t>
  </si>
  <si>
    <t>Euston LU // Northern (Bank branch) // SB</t>
  </si>
  <si>
    <t>Euston NR // NR West Coast (Metro) // DN</t>
  </si>
  <si>
    <t>Euston NR // NR West Coast (Metro) // UP</t>
  </si>
  <si>
    <t>Euston NR // NR West Coast (Regional) // DN</t>
  </si>
  <si>
    <t>Euston NR // NR West Coast (Regional) // UP</t>
  </si>
  <si>
    <t>RSQu_StnEnt1</t>
  </si>
  <si>
    <t>RSQu_PIC_EB</t>
  </si>
  <si>
    <t>RSQu_PIC_WB</t>
  </si>
  <si>
    <t>HOLu_StnEnt1</t>
  </si>
  <si>
    <t>HOLu_CEN_EB</t>
  </si>
  <si>
    <t>HOLu_CEN_WB</t>
  </si>
  <si>
    <t>HOLu_PIC_EB</t>
  </si>
  <si>
    <t>HOLu_PIC_WB</t>
  </si>
  <si>
    <t>GPOr_StnEnt1</t>
  </si>
  <si>
    <t>GPOr_NLL_EB</t>
  </si>
  <si>
    <t>GPOr_NLL_WB</t>
  </si>
  <si>
    <t>GPOr_GOB_EB</t>
  </si>
  <si>
    <t>GPOr_GOB_WB</t>
  </si>
  <si>
    <t>KTWr_StnEnt1</t>
  </si>
  <si>
    <t>KTWr_NLL_EB</t>
  </si>
  <si>
    <t>KTWr_NLL_WB</t>
  </si>
  <si>
    <t>TPKu_StnEnt1</t>
  </si>
  <si>
    <t>TPKu_NOR_NB</t>
  </si>
  <si>
    <t>TPKu_NOR_SB</t>
  </si>
  <si>
    <t>CHFu_StnEnt1</t>
  </si>
  <si>
    <t>CHFu_NOR_NB</t>
  </si>
  <si>
    <t>CHFu_NOR_SB</t>
  </si>
  <si>
    <t>KTNu_StnEnt1</t>
  </si>
  <si>
    <t>KTNu_NOR_NB</t>
  </si>
  <si>
    <t>KTNu_NOR_SB</t>
  </si>
  <si>
    <t>KTNu_RTL_DN</t>
  </si>
  <si>
    <t>Kentish Town // NR Thameslink // DN</t>
  </si>
  <si>
    <t>KTNu_RTL_UP</t>
  </si>
  <si>
    <t>Kentish Town // NR Thameslink // UP</t>
  </si>
  <si>
    <t>CMDr_StnEnt1</t>
  </si>
  <si>
    <t>CMDr_NLL_EB</t>
  </si>
  <si>
    <t>CMDr_NLL_WB</t>
  </si>
  <si>
    <t>MCRu_StnEnt1</t>
  </si>
  <si>
    <t>MCRu_NOR_NB</t>
  </si>
  <si>
    <t>MCRu_NOR_SB</t>
  </si>
  <si>
    <t>WHDr_StnEnt1</t>
  </si>
  <si>
    <t>WHDr_NLL_EB</t>
  </si>
  <si>
    <t>WHDr_NLL_WB</t>
  </si>
  <si>
    <t>KBNr_StnEnt1</t>
  </si>
  <si>
    <t>KBNr_WEL_NB</t>
  </si>
  <si>
    <t>KBNr_WEL_SB</t>
  </si>
  <si>
    <t>FNYr_StnEnt1</t>
  </si>
  <si>
    <t>FNYr_NLL_EB</t>
  </si>
  <si>
    <t>FNYr_NLL_WB</t>
  </si>
  <si>
    <t>FRDu_StnEnt1</t>
  </si>
  <si>
    <t>FRDu_JUB_NB</t>
  </si>
  <si>
    <t>FRDu_JUB_SB</t>
  </si>
  <si>
    <t>FRDu_MET_NB</t>
  </si>
  <si>
    <t>FRDu_MET_SB</t>
  </si>
  <si>
    <t>WHPr_StnEnt1</t>
  </si>
  <si>
    <t>WHPr_RTL_DN</t>
  </si>
  <si>
    <t>West Hampstead NR // NR Thameslink // DN</t>
  </si>
  <si>
    <t>WHPr_RTL_UP</t>
  </si>
  <si>
    <t>West Hampstead NR // NR Thameslink // UP</t>
  </si>
  <si>
    <t>BPKu_StnEnt1</t>
  </si>
  <si>
    <t>BPKu_NOR_NB</t>
  </si>
  <si>
    <t>BPKu_NOR_SB</t>
  </si>
  <si>
    <t>HDHr_StnEnt1</t>
  </si>
  <si>
    <t>HDHr_NLL_EB</t>
  </si>
  <si>
    <t>HDHr_NLL_WB</t>
  </si>
  <si>
    <t>SWCu_StnEnt1</t>
  </si>
  <si>
    <t>SWCu_JUB_NB</t>
  </si>
  <si>
    <t>SWCu_JUB_SB</t>
  </si>
  <si>
    <t>SOHr_StnEnt1</t>
  </si>
  <si>
    <t>SOHr_WEL_NB</t>
  </si>
  <si>
    <t>SOHr_WEL_SB</t>
  </si>
  <si>
    <t>KNBu_StnEnt1</t>
  </si>
  <si>
    <t>KNBu_PIC_EB</t>
  </si>
  <si>
    <t>KNBu_PIC_WB</t>
  </si>
  <si>
    <t>SSQu_StnEnt1</t>
  </si>
  <si>
    <t>SSQu_DIS_EB</t>
  </si>
  <si>
    <t>SSQu_DIS_WB</t>
  </si>
  <si>
    <t>LGRu_StnEnt1</t>
  </si>
  <si>
    <t>LGRu_HAM_EB</t>
  </si>
  <si>
    <t>Ladbroke Grove // H&amp;C and Circle // EB</t>
  </si>
  <si>
    <t>LGRu_HAM_WB</t>
  </si>
  <si>
    <t>Ladbroke Grove // H&amp;C and Circle // WB</t>
  </si>
  <si>
    <t>LATu_StnEnt1</t>
  </si>
  <si>
    <t>LATu_HAM_EB</t>
  </si>
  <si>
    <t>Latimer Road // H&amp;C and Circle // EB</t>
  </si>
  <si>
    <t>LATu_HAM_WB</t>
  </si>
  <si>
    <t>Latimer Road // H&amp;C and Circle // WB</t>
  </si>
  <si>
    <t>NHGu_StnEnt1</t>
  </si>
  <si>
    <t>NHGu_CEN_EB</t>
  </si>
  <si>
    <t>NHGu_CEN_WB</t>
  </si>
  <si>
    <t>NHGu_DIS_EB</t>
  </si>
  <si>
    <t>NHGu_DIS_WB</t>
  </si>
  <si>
    <t>HPKu_StnEnt1</t>
  </si>
  <si>
    <t>HPKu_CEN_EB</t>
  </si>
  <si>
    <t>HPKu_CEN_WB</t>
  </si>
  <si>
    <t>HSTu_StnEnt1</t>
  </si>
  <si>
    <t>HSTu_DIS_EB</t>
  </si>
  <si>
    <t>HSTu_DIS_WB</t>
  </si>
  <si>
    <t>GRDu_StnEnt1</t>
  </si>
  <si>
    <t>GRDu_DIS_EB</t>
  </si>
  <si>
    <t>GRDu_DIS_WB</t>
  </si>
  <si>
    <t>GRDu_PIC_EB</t>
  </si>
  <si>
    <t>GRDu_PIC_WB</t>
  </si>
  <si>
    <t>SKNu_StnEnt1</t>
  </si>
  <si>
    <t>SKNu_DIS_EB</t>
  </si>
  <si>
    <t>SKNu_DIS_WB</t>
  </si>
  <si>
    <t>SKNu_PIC_EB</t>
  </si>
  <si>
    <t>SKNu_PIC_WB</t>
  </si>
  <si>
    <t>ECTu_StnEnt1</t>
  </si>
  <si>
    <t>ECTu_DIS_EB</t>
  </si>
  <si>
    <t>ECTu_DIS_WB</t>
  </si>
  <si>
    <t>ECTu_PIC_EB</t>
  </si>
  <si>
    <t>ECTu_PIC_WB</t>
  </si>
  <si>
    <t>WBTu_StnEnt1</t>
  </si>
  <si>
    <t>WBTu_DIS_EB</t>
  </si>
  <si>
    <t>WBTu_DIS_WB</t>
  </si>
  <si>
    <t>WBTu_NLL_EB</t>
  </si>
  <si>
    <t>WBTu_NLL_WB</t>
  </si>
  <si>
    <t>WBTu_RSCw_DN</t>
  </si>
  <si>
    <t>WBTu_RSC_DN</t>
  </si>
  <si>
    <t>West Brompton // NR South Central // DN</t>
  </si>
  <si>
    <t>WBTu_RSCw_UP</t>
  </si>
  <si>
    <t>WBTu_RSC_UP</t>
  </si>
  <si>
    <t>West Brompton // NR South Central // UP</t>
  </si>
  <si>
    <t>EACu_StnEnt1</t>
  </si>
  <si>
    <t>EACu_CEN_EB</t>
  </si>
  <si>
    <t>EACu_CEN_WB</t>
  </si>
  <si>
    <t>WCTu_StnEnt1</t>
  </si>
  <si>
    <t>WCTu_CEN_EB</t>
  </si>
  <si>
    <t>WCTu_CEN_WB</t>
  </si>
  <si>
    <t>Shepherd's Bush Market // H&amp;C and Circle // EB</t>
  </si>
  <si>
    <t>Shepherd's Bush Market // H&amp;C and Circle // WB</t>
  </si>
  <si>
    <t>SPBr_StnEnt1</t>
  </si>
  <si>
    <t>SPBr_NLL_EB</t>
  </si>
  <si>
    <t>SPBr_NLL_WB</t>
  </si>
  <si>
    <t>SPBr_RSCw_DN</t>
  </si>
  <si>
    <t>SPBr_RSC_DN</t>
  </si>
  <si>
    <t>Shepherd's Bush NR // NR South Central // DN</t>
  </si>
  <si>
    <t>SPBr_RSCw_UP</t>
  </si>
  <si>
    <t>SPBr_RSC_UP</t>
  </si>
  <si>
    <t>Shepherd's Bush NR // NR South Central // UP</t>
  </si>
  <si>
    <t>SBCu_StnEnt1</t>
  </si>
  <si>
    <t>SBCu_CEN_EB</t>
  </si>
  <si>
    <t>SBCu_CEN_WB</t>
  </si>
  <si>
    <t>GHRu_StnEnt1</t>
  </si>
  <si>
    <t>GHRu_HAM_EB</t>
  </si>
  <si>
    <t>Goldhawk Road // H&amp;C and Circle // EB</t>
  </si>
  <si>
    <t>GHRu_HAM_WB</t>
  </si>
  <si>
    <t>Goldhawk Road // H&amp;C and Circle // WB</t>
  </si>
  <si>
    <t>RCPu_StnEnt1</t>
  </si>
  <si>
    <t>RCPu_DIS_EB</t>
  </si>
  <si>
    <t>RCPu_DIS_WB</t>
  </si>
  <si>
    <t>HMDu_StnEnt1</t>
  </si>
  <si>
    <t>HMDu_DIS_EB</t>
  </si>
  <si>
    <t>HMDu_DIS_WB</t>
  </si>
  <si>
    <t>HMDu_PIC_EB</t>
  </si>
  <si>
    <t>HMDu_PIC_WB</t>
  </si>
  <si>
    <t>OLYu_StnEnt1</t>
  </si>
  <si>
    <t>OLYu_DIS_EB</t>
  </si>
  <si>
    <t>OLYu_DIS_WB</t>
  </si>
  <si>
    <t>OLYu_NLL_EB</t>
  </si>
  <si>
    <t>OLYu_NLL_WB</t>
  </si>
  <si>
    <t>OLYu_RSCw_DN</t>
  </si>
  <si>
    <t>OLYu_RSC_DN</t>
  </si>
  <si>
    <t>Kensington (Olympia) // NR South Central // DN</t>
  </si>
  <si>
    <t>OLYu_RSCw_UP</t>
  </si>
  <si>
    <t>OLYu_RSC_UP</t>
  </si>
  <si>
    <t>Kensington (Olympia) // NR South Central // UP</t>
  </si>
  <si>
    <t>HMSu_StnEnt1</t>
  </si>
  <si>
    <t>HMSu_HAM_EB</t>
  </si>
  <si>
    <t>Hammersmith (H&amp;C) // H&amp;C and Circle // EB</t>
  </si>
  <si>
    <t>HMSu_HAM_WB</t>
  </si>
  <si>
    <t>Hammersmith (H&amp;C) // H&amp;C and Circle // WB</t>
  </si>
  <si>
    <t>WDLu_StnEnt1</t>
  </si>
  <si>
    <t>WDLu_HAM_EB</t>
  </si>
  <si>
    <t>Wood Lane // H&amp;C and Circle // EB</t>
  </si>
  <si>
    <t>WDLu_HAM_WB</t>
  </si>
  <si>
    <t>Wood Lane // H&amp;C and Circle // WB</t>
  </si>
  <si>
    <t>BCTu_StnEnt1</t>
  </si>
  <si>
    <t>BCTu_DIS_EB</t>
  </si>
  <si>
    <t>BCTu_DIS_WB</t>
  </si>
  <si>
    <t>BCTu_PIC_EB</t>
  </si>
  <si>
    <t>BCTu_PIC_WB</t>
  </si>
  <si>
    <t>WKNu_StnEnt1</t>
  </si>
  <si>
    <t>WKNu_DIS_EB</t>
  </si>
  <si>
    <t>WKNu_DIS_WB</t>
  </si>
  <si>
    <t>FBYu_StnEnt1</t>
  </si>
  <si>
    <t>FBYu_DIS_EB</t>
  </si>
  <si>
    <t>FBYu_DIS_WB</t>
  </si>
  <si>
    <t>PGRu_StnEnt1</t>
  </si>
  <si>
    <t>PGRu_DIS_EB</t>
  </si>
  <si>
    <t>PGRu_DIS_WB</t>
  </si>
  <si>
    <t>IMWr_StnEnt1</t>
  </si>
  <si>
    <t>IMWr_NLL_EB</t>
  </si>
  <si>
    <t>IMWr_NLL_WB</t>
  </si>
  <si>
    <t>IMWr_RSCw_DN</t>
  </si>
  <si>
    <t>IMWr_RSC_DN</t>
  </si>
  <si>
    <t>Imperial Wharf // NR South Central // DN</t>
  </si>
  <si>
    <t>IMWr_RSCw_UP</t>
  </si>
  <si>
    <t>IMWr_RSC_UP</t>
  </si>
  <si>
    <t>Imperial Wharf // NR South Central // UP</t>
  </si>
  <si>
    <t>BAKr_StnEnt1</t>
  </si>
  <si>
    <t>BAKr_ELL_NB</t>
  </si>
  <si>
    <t>BAKr_ELL_SB</t>
  </si>
  <si>
    <t>BAKr_RSEc_DN</t>
  </si>
  <si>
    <t>BAKr_RSE_DN</t>
  </si>
  <si>
    <t>Battersea Park // NR South Eastern // DN</t>
  </si>
  <si>
    <t>BAKr_RSEc_UP</t>
  </si>
  <si>
    <t>BAKr_RSE_UP</t>
  </si>
  <si>
    <t>Battersea Park // NR South Eastern // UP</t>
  </si>
  <si>
    <t>BAKr_RSCb_DN</t>
  </si>
  <si>
    <t>BAKr_RSC_DN</t>
  </si>
  <si>
    <t>Battersea Park // NR South Central // DN</t>
  </si>
  <si>
    <t>BAKr_RSCb_UP</t>
  </si>
  <si>
    <t>BAKr_RSC_UP</t>
  </si>
  <si>
    <t>Battersea Park // NR South Central // UP</t>
  </si>
  <si>
    <t>QRBr_StnEnt1</t>
  </si>
  <si>
    <t>QRBr_RSW_DN</t>
  </si>
  <si>
    <t>Queenstown Road (Battersea) // NR South Western // DN</t>
  </si>
  <si>
    <t>QRBr_RSW_UP</t>
  </si>
  <si>
    <t>Queenstown Road (Battersea) // NR South Western // UP</t>
  </si>
  <si>
    <t>CLJr_StnEnt1</t>
  </si>
  <si>
    <t>CLJr_ELL_NB</t>
  </si>
  <si>
    <t>CLJr_ELL_SB</t>
  </si>
  <si>
    <t>CLJr_RSCb_DN</t>
  </si>
  <si>
    <t>CLJr_RSC_DN</t>
  </si>
  <si>
    <t>Clapham Junction // NR South Central // DN</t>
  </si>
  <si>
    <t>CLJr_RSCb_UP</t>
  </si>
  <si>
    <t>CLJr_RSC_UP</t>
  </si>
  <si>
    <t>Clapham Junction // NR South Central // UP</t>
  </si>
  <si>
    <t>CLJr_RSW_DN</t>
  </si>
  <si>
    <t>Clapham Junction // NR South Western (Main Line) // DN</t>
  </si>
  <si>
    <t>CLJr_RSW_UP</t>
  </si>
  <si>
    <t>Clapham Junction // NR South Western (Main Line) // UP</t>
  </si>
  <si>
    <t>CLJr_NLL_EB</t>
  </si>
  <si>
    <t>CLJr_NLL_WB</t>
  </si>
  <si>
    <t>CLJr_RSWw_DN</t>
  </si>
  <si>
    <t>Clapham Junction // NR South Western (Windsor line) // DN</t>
  </si>
  <si>
    <t>CLJr_RSWw_UP</t>
  </si>
  <si>
    <t>Clapham Junction // NR South Western (Windsor line) // UP</t>
  </si>
  <si>
    <t>TBEu_StnEnt1</t>
  </si>
  <si>
    <t>TBEu_NOR_NB</t>
  </si>
  <si>
    <t>TBEu_NOR_SB</t>
  </si>
  <si>
    <t>Balham NR // NR South Central // DN</t>
  </si>
  <si>
    <t>Balham NR // NR South Central // UP</t>
  </si>
  <si>
    <t>TBYu_StnEnt1</t>
  </si>
  <si>
    <t>TBYu_NOR_NB</t>
  </si>
  <si>
    <t>TBYu_NOR_SB</t>
  </si>
  <si>
    <t>Putney // NR South Western // DN</t>
  </si>
  <si>
    <t>Putney // NR South Western // UP</t>
  </si>
  <si>
    <t>WNTr_StnEnt1</t>
  </si>
  <si>
    <t>WNTr_RSWw_DN</t>
  </si>
  <si>
    <t>WNTr_RSW_DN</t>
  </si>
  <si>
    <t>Wandsworth Town // NR South Western // DN</t>
  </si>
  <si>
    <t>WNTr_RSWw_UP</t>
  </si>
  <si>
    <t>WNTr_RSW_UP</t>
  </si>
  <si>
    <t>Wandsworth Town // NR South Western // UP</t>
  </si>
  <si>
    <t>EPYu_StnEnt1</t>
  </si>
  <si>
    <t>EPYu_DIS_EB</t>
  </si>
  <si>
    <t>EPYu_DIS_WB</t>
  </si>
  <si>
    <t>SFSu_StnEnt1</t>
  </si>
  <si>
    <t>SFSu_DIS_EB</t>
  </si>
  <si>
    <t>SFSu_DIS_WB</t>
  </si>
  <si>
    <t>EADr_StnEnt1</t>
  </si>
  <si>
    <t>EADr_RSW_DN</t>
  </si>
  <si>
    <t>Earlsfield // NR South Western // DN</t>
  </si>
  <si>
    <t>EADr_RSW_UP</t>
  </si>
  <si>
    <t>Earlsfield // NR South Western // UP</t>
  </si>
  <si>
    <t>WSWr_StnEnt1</t>
  </si>
  <si>
    <t>WSWr_RSCb_DN</t>
  </si>
  <si>
    <t>WSWr_RSC_DN</t>
  </si>
  <si>
    <t>Wandsworth Common // NR South Central // DN</t>
  </si>
  <si>
    <t>WSWr_RSCb_UP</t>
  </si>
  <si>
    <t>WSWr_RSC_UP</t>
  </si>
  <si>
    <t>Wandsworth Common // NR South Central // UP</t>
  </si>
  <si>
    <t>WLOu_StnEnt1</t>
  </si>
  <si>
    <t>WLOu_BAK_NB</t>
  </si>
  <si>
    <t>WLOu_BAK_SB</t>
  </si>
  <si>
    <t>WLOu_JUB_NB</t>
  </si>
  <si>
    <t>WLOu_JUB_SB</t>
  </si>
  <si>
    <t>WLOu_NOR_NB</t>
  </si>
  <si>
    <t>WLOu_NOR_SB</t>
  </si>
  <si>
    <t>WLOu_WAC_WB</t>
  </si>
  <si>
    <t>WLOu_WAC_EB</t>
  </si>
  <si>
    <t>Waterloo NR // NR South Western // DN</t>
  </si>
  <si>
    <t>Waterloo NR // NR South Western // UP</t>
  </si>
  <si>
    <t>WAEr_StnEnt1</t>
  </si>
  <si>
    <t>WAEr_RSEm_DN</t>
  </si>
  <si>
    <t>WAEr_RSE_DN</t>
  </si>
  <si>
    <t>Waterloo East // NR South Eastern // DN</t>
  </si>
  <si>
    <t>WAEr_RSEm_UP</t>
  </si>
  <si>
    <t>WAEr_RSE_UP</t>
  </si>
  <si>
    <t>Waterloo East // NR South Eastern // UP</t>
  </si>
  <si>
    <t>LAMu_StnEnt1</t>
  </si>
  <si>
    <t>LAMu_BAK_NB</t>
  </si>
  <si>
    <t>LAMu_BAK_SB</t>
  </si>
  <si>
    <t>VUXu_StnEnt1</t>
  </si>
  <si>
    <t>VXHr_StnEnt1</t>
  </si>
  <si>
    <t>VUXu_VIC_NB</t>
  </si>
  <si>
    <t>VUXu_VIC_SB</t>
  </si>
  <si>
    <t>VXHr_RSW_DN</t>
  </si>
  <si>
    <t>Vauxhall NR // NR South Western // DN</t>
  </si>
  <si>
    <t>VXHr_RSW_UP</t>
  </si>
  <si>
    <t>Vauxhall NR // NR South Western // UP</t>
  </si>
  <si>
    <t>OVLu_StnEnt1</t>
  </si>
  <si>
    <t>OVLu_NOR_NB</t>
  </si>
  <si>
    <t>OVLu_NOR_SB</t>
  </si>
  <si>
    <t>STKu_StnEnt1</t>
  </si>
  <si>
    <t>STKu_NOR_NB</t>
  </si>
  <si>
    <t>STKu_NOR_SB</t>
  </si>
  <si>
    <t>STKu_VIC_NB</t>
  </si>
  <si>
    <t>STKu_VIC_SB</t>
  </si>
  <si>
    <t>CLPr_StnEnt1</t>
  </si>
  <si>
    <t>CLPr_ELL_NB</t>
  </si>
  <si>
    <t>CLPr_ELL_SB</t>
  </si>
  <si>
    <t>CLPr_RSEp_DN</t>
  </si>
  <si>
    <t>CLPr_RSE_DN</t>
  </si>
  <si>
    <t>Clapham High Street // NR South Eastern // DN</t>
  </si>
  <si>
    <t>CLPr_RSEp_UP</t>
  </si>
  <si>
    <t>CLPr_RSE_UP</t>
  </si>
  <si>
    <t>Clapham High Street // NR South Eastern // UP</t>
  </si>
  <si>
    <t>CPNu_StnEnt1</t>
  </si>
  <si>
    <t>CPNu_NOR_NB</t>
  </si>
  <si>
    <t>CPNu_NOR_SB</t>
  </si>
  <si>
    <t>LGJr_StnEnt1</t>
  </si>
  <si>
    <t>LGJr_RTL_DN</t>
  </si>
  <si>
    <t>Loughborough Junction // NR Thameslink // DN</t>
  </si>
  <si>
    <t>LGJr_RTL_UP</t>
  </si>
  <si>
    <t>Loughborough Junction // NR Thameslink // UP</t>
  </si>
  <si>
    <t>WWRr_StnEnt1</t>
  </si>
  <si>
    <t>WWRr_ELL_NB</t>
  </si>
  <si>
    <t>WWRr_ELL_SB</t>
  </si>
  <si>
    <t>WWRr_RSEc_DN</t>
  </si>
  <si>
    <t>WWRr_RSE_DN</t>
  </si>
  <si>
    <t>Wandsworth Road // NR South Eastern // DN</t>
  </si>
  <si>
    <t>WWRr_RSEc_UP</t>
  </si>
  <si>
    <t>WWRr_RSE_UP</t>
  </si>
  <si>
    <t>Wandsworth Road // NR South Eastern // UP</t>
  </si>
  <si>
    <t>CPCu_StnEnt1</t>
  </si>
  <si>
    <t>CPCu_NOR_NB</t>
  </si>
  <si>
    <t>CPCu_NOR_SB</t>
  </si>
  <si>
    <t>Brixton NR // NR South Eastern // DN</t>
  </si>
  <si>
    <t>Brixton NR // NR South Eastern // UP</t>
  </si>
  <si>
    <t>HNHr_StnEnt1</t>
  </si>
  <si>
    <t>HNHr_RSEc_DN</t>
  </si>
  <si>
    <t>HNHr_RSE_DN</t>
  </si>
  <si>
    <t>Herne Hill // NR South Eastern // DN</t>
  </si>
  <si>
    <t>HNHr_RSEc_UP</t>
  </si>
  <si>
    <t>HNHr_RSE_UP</t>
  </si>
  <si>
    <t>Herne Hill // NR South Eastern // UP</t>
  </si>
  <si>
    <t>CPSu_StnEnt1</t>
  </si>
  <si>
    <t>CPSu_NOR_NB</t>
  </si>
  <si>
    <t>CPSu_NOR_SB</t>
  </si>
  <si>
    <t>TUHr_StnEnt1</t>
  </si>
  <si>
    <t>TUHr_RSCv_DN</t>
  </si>
  <si>
    <t>TUHr_RSC_DN</t>
  </si>
  <si>
    <t>Tulse Hill // NR South Central // DN</t>
  </si>
  <si>
    <t>TUHr_RSCv_UP</t>
  </si>
  <si>
    <t>TUHr_RSC_UP</t>
  </si>
  <si>
    <t>Tulse Hill // NR South Central // UP</t>
  </si>
  <si>
    <t>SRHr_StnEnt1</t>
  </si>
  <si>
    <t>SRHr_RSCp_DN</t>
  </si>
  <si>
    <t>SRHr_RSC_DN</t>
  </si>
  <si>
    <t>Streatham Hill // NR South Central // DN</t>
  </si>
  <si>
    <t>SRHr_RSCp_UP</t>
  </si>
  <si>
    <t>SRHr_RSC_UP</t>
  </si>
  <si>
    <t>Streatham Hill // NR South Central // UP</t>
  </si>
  <si>
    <t>WNWr_StnEnt1</t>
  </si>
  <si>
    <t>WNWr_RSCp_DN</t>
  </si>
  <si>
    <t>WNWr_RSC_DN</t>
  </si>
  <si>
    <t>West Norwood // NR South Central // DN</t>
  </si>
  <si>
    <t>WNWr_RSCp_UP</t>
  </si>
  <si>
    <t>WNWr_RSC_UP</t>
  </si>
  <si>
    <t>West Norwood // NR South Central // UP</t>
  </si>
  <si>
    <t>GIPr_StnEnt1</t>
  </si>
  <si>
    <t>GIPr_RSCp_DN</t>
  </si>
  <si>
    <t>GIPr_RSC_DN</t>
  </si>
  <si>
    <t>Gipsy Hill // NR South Central // DN</t>
  </si>
  <si>
    <t>GIPr_RSCp_UP</t>
  </si>
  <si>
    <t>GIPr_RSC_UP</t>
  </si>
  <si>
    <t>Gipsy Hill // NR South Central // UP</t>
  </si>
  <si>
    <t>STEr_StnEnt1</t>
  </si>
  <si>
    <t>STEr_RSCv_DN</t>
  </si>
  <si>
    <t>STEr_RSC_DN</t>
  </si>
  <si>
    <t>Streatham // NR South Central // DN</t>
  </si>
  <si>
    <t>STEr_RSCv_UP</t>
  </si>
  <si>
    <t>STEr_RSC_UP</t>
  </si>
  <si>
    <t>Streatham // NR South Central // UP</t>
  </si>
  <si>
    <t>SRCr_StnEnt1</t>
  </si>
  <si>
    <t>SRCr_RSCb_DN</t>
  </si>
  <si>
    <t>SRCr_RSC_DN</t>
  </si>
  <si>
    <t>Streatham Common // NR South Central // DN</t>
  </si>
  <si>
    <t>SRCr_RSCb_UP</t>
  </si>
  <si>
    <t>SRCr_RSC_UP</t>
  </si>
  <si>
    <t>Streatham Common // NR South Central // UP</t>
  </si>
  <si>
    <t>SWKu_StnEnt1</t>
  </si>
  <si>
    <t>SWKu_JUB_NB</t>
  </si>
  <si>
    <t>SWKu_JUB_SB</t>
  </si>
  <si>
    <t>LONu_StnEnt1</t>
  </si>
  <si>
    <t>LBGr_StnEnt1</t>
  </si>
  <si>
    <t>LONu_JUB_NB</t>
  </si>
  <si>
    <t>LONu_JUB_SB</t>
  </si>
  <si>
    <t>LONu_NOR_NB</t>
  </si>
  <si>
    <t>LONu_NOR_SB</t>
  </si>
  <si>
    <t>LBGr_RSEm_DN</t>
  </si>
  <si>
    <t>LBGr_RSE_DN</t>
  </si>
  <si>
    <t>London Bridge NR // NR South Eastern // DN</t>
  </si>
  <si>
    <t>LBGr_RSEm_UP</t>
  </si>
  <si>
    <t>LBGr_RSE_UP</t>
  </si>
  <si>
    <t>London Bridge NR // NR South Eastern // UP</t>
  </si>
  <si>
    <t>LBGr_RSCr_DN</t>
  </si>
  <si>
    <t>LBGr_RSC_DN</t>
  </si>
  <si>
    <t>London Bridge NR // NR South Central (Regional) // DN</t>
  </si>
  <si>
    <t>LBGr_RSCr_UP</t>
  </si>
  <si>
    <t>LBGr_RSC_UP</t>
  </si>
  <si>
    <t>London Bridge NR // NR South Central (Regional) // UP</t>
  </si>
  <si>
    <t>LBGr_RTL_DN</t>
  </si>
  <si>
    <t>London Bridge NR // NR Thameslink // DN</t>
  </si>
  <si>
    <t>LBGr_RTL_UP</t>
  </si>
  <si>
    <t>London Bridge NR // NR Thameslink // UP</t>
  </si>
  <si>
    <t>LBGr_RSCm_DN</t>
  </si>
  <si>
    <t>London Bridge NR // NR South Central (Metro) // DN</t>
  </si>
  <si>
    <t>LBGr_RSCm_UP</t>
  </si>
  <si>
    <t>London Bridge NR // NR South Central (Metro) // UP</t>
  </si>
  <si>
    <t>BORu_StnEnt1</t>
  </si>
  <si>
    <t>BORu_NOR_NB</t>
  </si>
  <si>
    <t>BORu_NOR_SB</t>
  </si>
  <si>
    <t>ELEu_StnEnt1</t>
  </si>
  <si>
    <t>EPHr_StnEnt1</t>
  </si>
  <si>
    <t>ELEu_BAK_NB</t>
  </si>
  <si>
    <t>ELEu_BAK_SB</t>
  </si>
  <si>
    <t>ELEu_NOR_NB</t>
  </si>
  <si>
    <t>ELEu_NOR_SB</t>
  </si>
  <si>
    <t>EPHr_RTL_DN</t>
  </si>
  <si>
    <t>Elephant &amp; Castle NR // NR Thameslink // DN</t>
  </si>
  <si>
    <t>EPHr_RTL_UP</t>
  </si>
  <si>
    <t>Elephant &amp; Castle NR // NR Thameslink // UP</t>
  </si>
  <si>
    <t>BERu_StnEnt1</t>
  </si>
  <si>
    <t>BERu_JUB_NB</t>
  </si>
  <si>
    <t>BERu_JUB_SB</t>
  </si>
  <si>
    <t>ROEr_StnEnt1</t>
  </si>
  <si>
    <t>ROEr_ELL_NB</t>
  </si>
  <si>
    <t>ROEr_ELL_SB</t>
  </si>
  <si>
    <t>CWRu_StnEnt1</t>
  </si>
  <si>
    <t>CWRu_ELL_NB</t>
  </si>
  <si>
    <t>CWRu_ELL_SB</t>
  </si>
  <si>
    <t>CWRu_JUB_NB</t>
  </si>
  <si>
    <t>CWRu_JUB_SB</t>
  </si>
  <si>
    <t>SQEr_StnEnt1</t>
  </si>
  <si>
    <t>SQEr_ELL_NB</t>
  </si>
  <si>
    <t>SQEr_ELL_SB</t>
  </si>
  <si>
    <t>KENu_StnEnt1</t>
  </si>
  <si>
    <t>KENu_NORx_NB</t>
  </si>
  <si>
    <t>KENu_NOR_NB</t>
  </si>
  <si>
    <t>Kennington // Northern (CX branch) // NB</t>
  </si>
  <si>
    <t>KENu_NORx_SB</t>
  </si>
  <si>
    <t>KENu_NOR_SB</t>
  </si>
  <si>
    <t>Kennington // Northern (CX branch) // SB</t>
  </si>
  <si>
    <t>KENu_NORb_NB</t>
  </si>
  <si>
    <t>Kennington // Northern (Bank branch) // NB</t>
  </si>
  <si>
    <t>KENu_NORb_SB</t>
  </si>
  <si>
    <t>Kennington // Northern (Bank branch) // SB</t>
  </si>
  <si>
    <t>South Bermondsey // NR South Central // DN</t>
  </si>
  <si>
    <t>South Bermondsey // NR South Central // UP</t>
  </si>
  <si>
    <t>QRPr_StnEnt1</t>
  </si>
  <si>
    <t>QRPr_ELL_NB</t>
  </si>
  <si>
    <t>QRPr_ELL_SB</t>
  </si>
  <si>
    <t>QRPr_RSCs_DN</t>
  </si>
  <si>
    <t>QRPr_RSC_DN</t>
  </si>
  <si>
    <t>Queens Road Peckham // NR South Central // DN</t>
  </si>
  <si>
    <t>QRPr_RSCs_UP</t>
  </si>
  <si>
    <t>QRPr_RSC_UP</t>
  </si>
  <si>
    <t>Queens Road Peckham // NR South Central // UP</t>
  </si>
  <si>
    <t>DMKr_StnEnt1</t>
  </si>
  <si>
    <t>DMKr_ELL_NB</t>
  </si>
  <si>
    <t>DMKr_ELL_SB</t>
  </si>
  <si>
    <t>DMKr_RSEp_DN</t>
  </si>
  <si>
    <t>DMKr_RSE_DN</t>
  </si>
  <si>
    <t>Denmark Hill // NR South Eastern // DN</t>
  </si>
  <si>
    <t>DMKr_RSEp_UP</t>
  </si>
  <si>
    <t>DMKr_RSE_UP</t>
  </si>
  <si>
    <t>Denmark Hill // NR South Eastern // UP</t>
  </si>
  <si>
    <t>PMRr_StnEnt1</t>
  </si>
  <si>
    <t>PMRr_ELL_NB</t>
  </si>
  <si>
    <t>PMRr_ELL_SB</t>
  </si>
  <si>
    <t>PMRr_RSEp_DN</t>
  </si>
  <si>
    <t>PMRr_RSE_DN</t>
  </si>
  <si>
    <t>Peckham Rye // NR South Eastern // DN</t>
  </si>
  <si>
    <t>PMRr_RSEp_UP</t>
  </si>
  <si>
    <t>PMRr_RSE_UP</t>
  </si>
  <si>
    <t>Peckham Rye // NR South Eastern // UP</t>
  </si>
  <si>
    <t>PMRr_RSCs_DN</t>
  </si>
  <si>
    <t>PMRr_RSC_DN</t>
  </si>
  <si>
    <t>Peckham Rye // NR South Central // DN</t>
  </si>
  <si>
    <t>PMRr_RSCs_UP</t>
  </si>
  <si>
    <t>PMRr_RSC_UP</t>
  </si>
  <si>
    <t>Peckham Rye // NR South Central // UP</t>
  </si>
  <si>
    <t>NHDr_StnEnt1</t>
  </si>
  <si>
    <t>NHDr_RSEp_DN</t>
  </si>
  <si>
    <t>NHDr_RSE_DN</t>
  </si>
  <si>
    <t>Nunhead // NR South Eastern // DN</t>
  </si>
  <si>
    <t>NHDr_RSEp_UP</t>
  </si>
  <si>
    <t>NHDr_RSE_UP</t>
  </si>
  <si>
    <t>Nunhead // NR South Eastern // UP</t>
  </si>
  <si>
    <t>EDWr_StnEnt1</t>
  </si>
  <si>
    <t>EDWr_RSCv_DN</t>
  </si>
  <si>
    <t>EDWr_RSC_DN</t>
  </si>
  <si>
    <t>East Dulwich // NR South Central // DN</t>
  </si>
  <si>
    <t>EDWr_RSCv_UP</t>
  </si>
  <si>
    <t>EDWr_RSC_UP</t>
  </si>
  <si>
    <t>East Dulwich // NR South Central // UP</t>
  </si>
  <si>
    <t>NDLr_StnEnt1</t>
  </si>
  <si>
    <t>NDLr_RSCv_DN</t>
  </si>
  <si>
    <t>NDLr_RSC_DN</t>
  </si>
  <si>
    <t>North Dulwich // NR South Central // DN</t>
  </si>
  <si>
    <t>NDLr_RSCv_UP</t>
  </si>
  <si>
    <t>NDLr_RSC_UP</t>
  </si>
  <si>
    <t>North Dulwich // NR South Central // UP</t>
  </si>
  <si>
    <t>SYHr_StnEnt1</t>
  </si>
  <si>
    <t>SYHr_RSEc_DN</t>
  </si>
  <si>
    <t>SYHr_RSE_DN</t>
  </si>
  <si>
    <t>Sydenham Hill // NR South Eastern // DN</t>
  </si>
  <si>
    <t>SYHr_RSEc_UP</t>
  </si>
  <si>
    <t>SYHr_RSE_UP</t>
  </si>
  <si>
    <t>Sydenham Hill // NR South Eastern // UP</t>
  </si>
  <si>
    <t>WDUr_StnEnt1</t>
  </si>
  <si>
    <t>WDUr_RSEc_DN</t>
  </si>
  <si>
    <t>WDUr_RSE_DN</t>
  </si>
  <si>
    <t>West Dulwich // NR South Eastern // DN</t>
  </si>
  <si>
    <t>WDUr_RSEc_UP</t>
  </si>
  <si>
    <t>WDUr_RSE_UP</t>
  </si>
  <si>
    <t>West Dulwich // NR South Eastern // UP</t>
  </si>
  <si>
    <t>NXGr_StnEnt1</t>
  </si>
  <si>
    <t>NXGr_ELL_NB</t>
  </si>
  <si>
    <t>NXGr_ELL_SB</t>
  </si>
  <si>
    <t>NXGr_RSCd_DN</t>
  </si>
  <si>
    <t>NXGr_RSC_DN</t>
  </si>
  <si>
    <t>New Cross Gate // NR South Central // DN</t>
  </si>
  <si>
    <t>NXGr_RSCd_UP</t>
  </si>
  <si>
    <t>NXGr_RSC_UP</t>
  </si>
  <si>
    <t>New Cross Gate // NR South Central // UP</t>
  </si>
  <si>
    <t>DEPr_StnEnt1</t>
  </si>
  <si>
    <t>DEPr_RSEt_DN</t>
  </si>
  <si>
    <t>DEPr_RSE_DN</t>
  </si>
  <si>
    <t>Deptford // NR South Eastern // DN</t>
  </si>
  <si>
    <t>DEPr_RSEt_UP</t>
  </si>
  <si>
    <t>DEPr_RSE_UP</t>
  </si>
  <si>
    <t>Deptford // NR South Eastern // UP</t>
  </si>
  <si>
    <t>NWXr_StnEnt1</t>
  </si>
  <si>
    <t>NWXr_ELL_NB</t>
  </si>
  <si>
    <t>NWXr_ELL_SB</t>
  </si>
  <si>
    <t>NWXr_RSEt_DN</t>
  </si>
  <si>
    <t>NWXr_RSE_DN</t>
  </si>
  <si>
    <t>New Cross // NR South Eastern // DN</t>
  </si>
  <si>
    <t>NWXr_RSEt_UP</t>
  </si>
  <si>
    <t>NWXr_RSE_UP</t>
  </si>
  <si>
    <t>New Cross // NR South Eastern // UP</t>
  </si>
  <si>
    <t>SAJr_StnEnt1</t>
  </si>
  <si>
    <t>SAJr_RSEt_DN</t>
  </si>
  <si>
    <t>SAJr_RSE_DN</t>
  </si>
  <si>
    <t>St. John's // NR South Eastern // DN</t>
  </si>
  <si>
    <t>SAJr_RSEt_UP</t>
  </si>
  <si>
    <t>SAJr_RSE_UP</t>
  </si>
  <si>
    <t>St. John's // NR South Eastern // UP</t>
  </si>
  <si>
    <t>Lewisham NR // NR South Eastern // DN</t>
  </si>
  <si>
    <t>Lewisham NR // NR South Eastern // UP</t>
  </si>
  <si>
    <t>BKHr_StnEnt1</t>
  </si>
  <si>
    <t>BKHr_RSEb_DN</t>
  </si>
  <si>
    <t>BKHr_RSE_DN</t>
  </si>
  <si>
    <t>Blackheath // NR South Eastern // DN</t>
  </si>
  <si>
    <t>BKHr_RSEb_UP</t>
  </si>
  <si>
    <t>BKHr_RSE_UP</t>
  </si>
  <si>
    <t>Blackheath // NR South Eastern // UP</t>
  </si>
  <si>
    <t>BCYr_StnEnt1</t>
  </si>
  <si>
    <t>BCYr_ELL_NB</t>
  </si>
  <si>
    <t>BCYr_ELL_SB</t>
  </si>
  <si>
    <t>BCYr_RSCd_DN</t>
  </si>
  <si>
    <t>BCYr_RSC_DN</t>
  </si>
  <si>
    <t>Brockley // NR South Central // DN</t>
  </si>
  <si>
    <t>BCYr_RSCd_UP</t>
  </si>
  <si>
    <t>BCYr_RSC_UP</t>
  </si>
  <si>
    <t>Brockley // NR South Central // UP</t>
  </si>
  <si>
    <t>ELRd_StnEnt1</t>
  </si>
  <si>
    <t>ELRd_DLR_OB</t>
  </si>
  <si>
    <t>ELRd_DLR_IB</t>
  </si>
  <si>
    <t>HGRr_StnEnt1</t>
  </si>
  <si>
    <t>HGRr_RSE_DN</t>
  </si>
  <si>
    <t>Hither Green // NR South Eastern // DN</t>
  </si>
  <si>
    <t>HGRr_RSE_UP</t>
  </si>
  <si>
    <t>Hither Green // NR South Eastern // UP</t>
  </si>
  <si>
    <t>LEEr_StnEnt1</t>
  </si>
  <si>
    <t>LEEr_RSEs_DN</t>
  </si>
  <si>
    <t>LEEr_RSE_DN</t>
  </si>
  <si>
    <t>Lee // NR South Eastern // DN</t>
  </si>
  <si>
    <t>LEEr_RSEs_UP</t>
  </si>
  <si>
    <t>LEEr_RSE_UP</t>
  </si>
  <si>
    <t>Lee // NR South Eastern // UP</t>
  </si>
  <si>
    <t>CFBr_StnEnt1</t>
  </si>
  <si>
    <t>CFBr_RSEh_DN</t>
  </si>
  <si>
    <t>CFBr_RSE_DN</t>
  </si>
  <si>
    <t>Catford Bridge // NR South Eastern // DN</t>
  </si>
  <si>
    <t>CFBr_RSEh_UP</t>
  </si>
  <si>
    <t>CFBr_RSE_UP</t>
  </si>
  <si>
    <t>Catford Bridge // NR South Eastern // UP</t>
  </si>
  <si>
    <t>BGMr_StnEnt1</t>
  </si>
  <si>
    <t>BGMr_RSEp_DN</t>
  </si>
  <si>
    <t>BGMr_RSE_DN</t>
  </si>
  <si>
    <t>Bellingham // NR South Eastern // DN</t>
  </si>
  <si>
    <t>BGMr_RSEp_UP</t>
  </si>
  <si>
    <t>BGMr_RSE_UP</t>
  </si>
  <si>
    <t>Bellingham // NR South Eastern // UP</t>
  </si>
  <si>
    <t>BECr_StnEnt1</t>
  </si>
  <si>
    <t>BECr_RSEp_DN</t>
  </si>
  <si>
    <t>BECr_RSE_DN</t>
  </si>
  <si>
    <t>Beckenham Hill // NR South Eastern // DN</t>
  </si>
  <si>
    <t>BECr_RSEp_UP</t>
  </si>
  <si>
    <t>BECr_RSE_UP</t>
  </si>
  <si>
    <t>Beckenham Hill // NR South Eastern // UP</t>
  </si>
  <si>
    <t>GRPr_StnEnt1</t>
  </si>
  <si>
    <t>GRPr_RSEt_DN</t>
  </si>
  <si>
    <t>GRPr_RSE_DN</t>
  </si>
  <si>
    <t>Grove Park // NR South Eastern // DN</t>
  </si>
  <si>
    <t>GRPr_RSEt_UP</t>
  </si>
  <si>
    <t>GRPr_RSE_UP</t>
  </si>
  <si>
    <t>Grove Park // NR South Eastern // UP</t>
  </si>
  <si>
    <t>LADr_StnEnt1</t>
  </si>
  <si>
    <t>LADr_RSEp_DN</t>
  </si>
  <si>
    <t>LADr_RSE_DN</t>
  </si>
  <si>
    <t>Ladywell // NR South Eastern // DN</t>
  </si>
  <si>
    <t>LADr_RSEp_UP</t>
  </si>
  <si>
    <t>LADr_RSE_UP</t>
  </si>
  <si>
    <t>Ladywell // NR South Eastern // UP</t>
  </si>
  <si>
    <t>FOHr_StnEnt1</t>
  </si>
  <si>
    <t>FOHr_ELL_NB</t>
  </si>
  <si>
    <t>FOHr_ELL_SB</t>
  </si>
  <si>
    <t>FOHr_RSCd_DN</t>
  </si>
  <si>
    <t>FOHr_RSC_DN</t>
  </si>
  <si>
    <t>Forest Hill // NR South Central // DN</t>
  </si>
  <si>
    <t>FOHr_RSCd_UP</t>
  </si>
  <si>
    <t>FOHr_RSC_UP</t>
  </si>
  <si>
    <t>Forest Hill // NR South Central // UP</t>
  </si>
  <si>
    <t>HPAr_StnEnt1</t>
  </si>
  <si>
    <t>HPAr_ELL_NB</t>
  </si>
  <si>
    <t>HPAr_ELL_SB</t>
  </si>
  <si>
    <t>HPAr_RSCd_DN</t>
  </si>
  <si>
    <t>HPAr_RSC_DN</t>
  </si>
  <si>
    <t>Honor Oak Park // NR South Central // DN</t>
  </si>
  <si>
    <t>HPAr_RSCd_UP</t>
  </si>
  <si>
    <t>HPAr_RSC_UP</t>
  </si>
  <si>
    <t>Honor Oak Park // NR South Central // UP</t>
  </si>
  <si>
    <t>CFTr_StnEnt1</t>
  </si>
  <si>
    <t>CFTr_RSEp_DN</t>
  </si>
  <si>
    <t>CFTr_RSE_DN</t>
  </si>
  <si>
    <t>Crofton Park // NR South Eastern // DN</t>
  </si>
  <si>
    <t>CFTr_RSEp_UP</t>
  </si>
  <si>
    <t>CFTr_RSE_UP</t>
  </si>
  <si>
    <t>Crofton Park // NR South Eastern // UP</t>
  </si>
  <si>
    <t>CTFr_StnEnt1</t>
  </si>
  <si>
    <t>CTFr_RSEp_DN</t>
  </si>
  <si>
    <t>CTFr_RSE_DN</t>
  </si>
  <si>
    <t>Catford // NR South Eastern // DN</t>
  </si>
  <si>
    <t>CTFr_RSEp_UP</t>
  </si>
  <si>
    <t>CTFr_RSE_UP</t>
  </si>
  <si>
    <t>Catford // NR South Eastern // UP</t>
  </si>
  <si>
    <t>SYDr_StnEnt1</t>
  </si>
  <si>
    <t>SYDr_ELL_NB</t>
  </si>
  <si>
    <t>SYDr_ELL_SB</t>
  </si>
  <si>
    <t>SYDr_RSCd_DN</t>
  </si>
  <si>
    <t>SYDr_RSC_DN</t>
  </si>
  <si>
    <t>Sydenham // NR South Central // DN</t>
  </si>
  <si>
    <t>SYDr_RSCd_UP</t>
  </si>
  <si>
    <t>SYDr_RSC_UP</t>
  </si>
  <si>
    <t>Sydenham // NR South Central // UP</t>
  </si>
  <si>
    <t>CTHr_StnEnt1</t>
  </si>
  <si>
    <t>CTHr_EZL_EB</t>
  </si>
  <si>
    <t>Chadwell Heath // Elizabeth Line // EB</t>
  </si>
  <si>
    <t>CTHr_EZL_WB</t>
  </si>
  <si>
    <t>Chadwell Heath // Elizabeth Line // WB</t>
  </si>
  <si>
    <t>DGHu_StnEnt1</t>
  </si>
  <si>
    <t>DGHu_DIS_EB</t>
  </si>
  <si>
    <t>DGHu_DIS_WB</t>
  </si>
  <si>
    <t>Barking // NR Essex Thameside // DN</t>
  </si>
  <si>
    <t>Barking // NR Essex Thameside // UP</t>
  </si>
  <si>
    <t>UPYu_StnEnt1</t>
  </si>
  <si>
    <t>UPYu_DIS_EB</t>
  </si>
  <si>
    <t>UPYu_DIS_WB</t>
  </si>
  <si>
    <t>DGEu_StnEnt1</t>
  </si>
  <si>
    <t>DGEu_DIS_EB</t>
  </si>
  <si>
    <t>DGEu_DIS_WB</t>
  </si>
  <si>
    <t>DDKr_StnEnt1</t>
  </si>
  <si>
    <t>DDKr_RETt_DN</t>
  </si>
  <si>
    <t>DDKr_RET_DN</t>
  </si>
  <si>
    <t>Dagenham Dock // NR Essex Thameside // DN</t>
  </si>
  <si>
    <t>DDKr_RETt_UP</t>
  </si>
  <si>
    <t>DDKr_RET_UP</t>
  </si>
  <si>
    <t>Dagenham Dock // NR Essex Thameside // UP</t>
  </si>
  <si>
    <t>GDPr_StnEnt1</t>
  </si>
  <si>
    <t>GDPr_EZL_EB</t>
  </si>
  <si>
    <t>Gidea Park // Elizabeth Line // EB</t>
  </si>
  <si>
    <t>GDPr_EZL_WB</t>
  </si>
  <si>
    <t>Gidea Park // Elizabeth Line // WB</t>
  </si>
  <si>
    <t>HROr_StnEnt1</t>
  </si>
  <si>
    <t>HROr_EZL_EB</t>
  </si>
  <si>
    <t>Harold Wood // Elizabeth Line // EB</t>
  </si>
  <si>
    <t>HROr_EZL_WB</t>
  </si>
  <si>
    <t>Harold Wood // Elizabeth Line // WB</t>
  </si>
  <si>
    <t>RMFr_StnEnt1</t>
  </si>
  <si>
    <t>RMFr_RGE_DN</t>
  </si>
  <si>
    <t>Romford // NR Great Eastern // DN</t>
  </si>
  <si>
    <t>RMFr_RGE_UP</t>
  </si>
  <si>
    <t>Romford // NR Great Eastern // UP</t>
  </si>
  <si>
    <t>RMFr_URL_DN</t>
  </si>
  <si>
    <t>Romford // LO Romford-Upminster // DN</t>
  </si>
  <si>
    <t>RMFr_URL_UP</t>
  </si>
  <si>
    <t>Romford // LO Romford-Upminster // UP</t>
  </si>
  <si>
    <t>RMFr_EZL_EB</t>
  </si>
  <si>
    <t>Romford // Elizabeth Line // EB</t>
  </si>
  <si>
    <t>RMFr_EZL_WB</t>
  </si>
  <si>
    <t>Romford // Elizabeth Line // WB</t>
  </si>
  <si>
    <t>HCHu_StnEnt1</t>
  </si>
  <si>
    <t>HCHu_DIS_EB</t>
  </si>
  <si>
    <t>HCHu_DIS_WB</t>
  </si>
  <si>
    <t>EMPr_StnEnt1</t>
  </si>
  <si>
    <t>EMPr_URL_DN</t>
  </si>
  <si>
    <t>Emerson Park // LO Romford-Upminster // DN</t>
  </si>
  <si>
    <t>EMPr_URL_UP</t>
  </si>
  <si>
    <t>Emerson Park // LO Romford-Upminster // UP</t>
  </si>
  <si>
    <t>UPBu_StnEnt1</t>
  </si>
  <si>
    <t>UPBu_DIS_EB</t>
  </si>
  <si>
    <t>UPBu_DIS_WB</t>
  </si>
  <si>
    <t>UPMu_StnEnt1</t>
  </si>
  <si>
    <t>UPMu_DIS_EB</t>
  </si>
  <si>
    <t>UPMu_DIS_WB</t>
  </si>
  <si>
    <t>UPMu_URL_DN</t>
  </si>
  <si>
    <t>Upminster // LO Romford-Upminster // DN</t>
  </si>
  <si>
    <t>UPMu_URL_UP</t>
  </si>
  <si>
    <t>Upminster // LO Romford-Upminster // UP</t>
  </si>
  <si>
    <t>UPMu_RET_DN</t>
  </si>
  <si>
    <t>Upminster // NR Essex Thameside // DN</t>
  </si>
  <si>
    <t>UPMu_RET_UP</t>
  </si>
  <si>
    <t>Upminster // NR Essex Thameside // UP</t>
  </si>
  <si>
    <t>EPKu_StnEnt1</t>
  </si>
  <si>
    <t>EPKu_DIS_EB</t>
  </si>
  <si>
    <t>EPKu_DIS_WB</t>
  </si>
  <si>
    <t>RNMr_StnEnt1</t>
  </si>
  <si>
    <t>RNMr_RETt_DN</t>
  </si>
  <si>
    <t>RNMr_RET_DN</t>
  </si>
  <si>
    <t>Rainham (Essex) // NR Essex Thameside // DN</t>
  </si>
  <si>
    <t>RNMr_RETt_UP</t>
  </si>
  <si>
    <t>RNMr_RET_UP</t>
  </si>
  <si>
    <t>Rainham (Essex) // NR Essex Thameside // UP</t>
  </si>
  <si>
    <t>PFLr_StnEnt1</t>
  </si>
  <si>
    <t>PFLr_RETt_DN</t>
  </si>
  <si>
    <t>PFLr_RET_DN</t>
  </si>
  <si>
    <t>Purfleet // NR Essex Thameside // DN</t>
  </si>
  <si>
    <t>PFLr_RETt_UP</t>
  </si>
  <si>
    <t>PFLr_RET_UP</t>
  </si>
  <si>
    <t>Purfleet // NR Essex Thameside // UP</t>
  </si>
  <si>
    <t>GRHu_StnEnt1</t>
  </si>
  <si>
    <t>GRHu_CEN_EB</t>
  </si>
  <si>
    <t>GRHu_CEN_WB</t>
  </si>
  <si>
    <t>HAIu_StnEnt1</t>
  </si>
  <si>
    <t>HAIu_CEN_EB</t>
  </si>
  <si>
    <t>HAIu_CEN_WB</t>
  </si>
  <si>
    <t>BDEu_StnEnt1</t>
  </si>
  <si>
    <t>BDEu_CEN_EB</t>
  </si>
  <si>
    <t>BDEu_CEN_WB</t>
  </si>
  <si>
    <t>GHLu_StnEnt1</t>
  </si>
  <si>
    <t>GHLu_CEN_EB</t>
  </si>
  <si>
    <t>GHLu_CEN_WB</t>
  </si>
  <si>
    <t>NEPu_StnEnt1</t>
  </si>
  <si>
    <t>NEPu_CEN_EB</t>
  </si>
  <si>
    <t>NEPu_CEN_WB</t>
  </si>
  <si>
    <t>SVKr_StnEnt1</t>
  </si>
  <si>
    <t>SVKr_EZL_EB</t>
  </si>
  <si>
    <t>Seven Kings // Elizabeth Line // EB</t>
  </si>
  <si>
    <t>SVKr_EZL_WB</t>
  </si>
  <si>
    <t>Seven Kings // Elizabeth Line // WB</t>
  </si>
  <si>
    <t>GMYr_StnEnt1</t>
  </si>
  <si>
    <t>GMYr_EZL_EB</t>
  </si>
  <si>
    <t>Goodmayes // Elizabeth Line // EB</t>
  </si>
  <si>
    <t>GMYr_EZL_WB</t>
  </si>
  <si>
    <t>Goodmayes // Elizabeth Line // WB</t>
  </si>
  <si>
    <t>FLPu_StnEnt1</t>
  </si>
  <si>
    <t>FLPu_CEN_EB</t>
  </si>
  <si>
    <t>FLPu_CEN_WB</t>
  </si>
  <si>
    <t>WFDu_StnEnt1</t>
  </si>
  <si>
    <t>WFDu_CEN_EB</t>
  </si>
  <si>
    <t>WFDu_CEN_WB</t>
  </si>
  <si>
    <t>SWFu_StnEnt1</t>
  </si>
  <si>
    <t>SWFu_CEN_EB</t>
  </si>
  <si>
    <t>SWFu_CEN_WB</t>
  </si>
  <si>
    <t>SNBu_StnEnt1</t>
  </si>
  <si>
    <t>SNBu_CEN_EB</t>
  </si>
  <si>
    <t>SNBu_CEN_WB</t>
  </si>
  <si>
    <t>WANu_StnEnt1</t>
  </si>
  <si>
    <t>WANu_CEN_EB</t>
  </si>
  <si>
    <t>WANu_CEN_WB</t>
  </si>
  <si>
    <t>REDu_StnEnt1</t>
  </si>
  <si>
    <t>REDu_CEN_EB</t>
  </si>
  <si>
    <t>REDu_CEN_WB</t>
  </si>
  <si>
    <t>IFDr_StnEnt1</t>
  </si>
  <si>
    <t>IFDr_EZL_EB</t>
  </si>
  <si>
    <t>Ilford // Elizabeth Line // EB</t>
  </si>
  <si>
    <t>IFDr_EZL_WB</t>
  </si>
  <si>
    <t>Ilford // Elizabeth Line // WB</t>
  </si>
  <si>
    <t>THBu_StnEnt1</t>
  </si>
  <si>
    <t>THBu_CEN_EB</t>
  </si>
  <si>
    <t>THBu_CEN_WB</t>
  </si>
  <si>
    <t>LTNu_StnEnt1</t>
  </si>
  <si>
    <t>LTNu_CEN_EB</t>
  </si>
  <si>
    <t>LTNu_CEN_WB</t>
  </si>
  <si>
    <t>RODu_StnEnt1</t>
  </si>
  <si>
    <t>RODu_CEN_EB</t>
  </si>
  <si>
    <t>RODu_CEN_WB</t>
  </si>
  <si>
    <t>CHGu_StnEnt1</t>
  </si>
  <si>
    <t>CHGu_CEN_EB</t>
  </si>
  <si>
    <t>CHGu_CEN_WB</t>
  </si>
  <si>
    <t>BHRu_StnEnt1</t>
  </si>
  <si>
    <t>BHRu_VIC_NB</t>
  </si>
  <si>
    <t>BHRu_VIC_SB</t>
  </si>
  <si>
    <t>BHRu_GOB_EB</t>
  </si>
  <si>
    <t>BHRu_GOB_WB</t>
  </si>
  <si>
    <t>SJSr_StnEnt1</t>
  </si>
  <si>
    <t>SJSr_WAG_DN</t>
  </si>
  <si>
    <t>St James Street // LO West Anglia // DN</t>
  </si>
  <si>
    <t>SJSr_WAG_UP</t>
  </si>
  <si>
    <t>St James Street // LO West Anglia // UP</t>
  </si>
  <si>
    <t>WMWr_StnEnt1</t>
  </si>
  <si>
    <t>WMWr_GOB_EB</t>
  </si>
  <si>
    <t>WMWr_GOB_WB</t>
  </si>
  <si>
    <t>WALu_StnEnt1</t>
  </si>
  <si>
    <t>WALu_VIC_NB</t>
  </si>
  <si>
    <t>WALu_VIC_SB</t>
  </si>
  <si>
    <t>WALu_WAG_DN</t>
  </si>
  <si>
    <t>Walthamstow Central // LO West Anglia // DN</t>
  </si>
  <si>
    <t>WALu_WAG_UP</t>
  </si>
  <si>
    <t>Walthamstow Central // LO West Anglia // UP</t>
  </si>
  <si>
    <t>Wood Street // LO West Anglia // DN</t>
  </si>
  <si>
    <t>Wood Street // LO West Anglia // UP</t>
  </si>
  <si>
    <t>LYSu_StnEnt1</t>
  </si>
  <si>
    <t>LYSu_CEN_EB</t>
  </si>
  <si>
    <t>LYSu_CEN_WB</t>
  </si>
  <si>
    <t>LERr_StnEnt1</t>
  </si>
  <si>
    <t>LERr_GOB_EB</t>
  </si>
  <si>
    <t>LERr_GOB_WB</t>
  </si>
  <si>
    <t>LEYu_StnEnt1</t>
  </si>
  <si>
    <t>LEYu_CEN_EB</t>
  </si>
  <si>
    <t>LEYu_CEN_WB</t>
  </si>
  <si>
    <t>LEMr_StnEnt1</t>
  </si>
  <si>
    <t>LEMr_GOB_EB</t>
  </si>
  <si>
    <t>LEMr_GOB_WB</t>
  </si>
  <si>
    <t>Lea Bridge // NR West Anglia // DN</t>
  </si>
  <si>
    <t>Lea Bridge // NR West Anglia // UP</t>
  </si>
  <si>
    <t>CHIr_StnEnt1</t>
  </si>
  <si>
    <t>CHIr_WAG_DN</t>
  </si>
  <si>
    <t>Chingford // LO West Anglia // DN</t>
  </si>
  <si>
    <t>CHIr_WAG_UP</t>
  </si>
  <si>
    <t>Chingford // LO West Anglia // UP</t>
  </si>
  <si>
    <t>HIPr_StnEnt1</t>
  </si>
  <si>
    <t>HIPr_WAG_DN</t>
  </si>
  <si>
    <t>Highams Park // LO West Anglia // DN</t>
  </si>
  <si>
    <t>HIPr_WAG_UP</t>
  </si>
  <si>
    <t>Highams Park // LO West Anglia // UP</t>
  </si>
  <si>
    <t>WHLr_StnEnt1</t>
  </si>
  <si>
    <t>WHLr_WAG_DN</t>
  </si>
  <si>
    <t>White Hart Lane // LO West Anglia // DN</t>
  </si>
  <si>
    <t>WHLr_WAG_UP</t>
  </si>
  <si>
    <t>White Hart Lane // LO West Anglia // UP</t>
  </si>
  <si>
    <t>BCVr_StnEnt1</t>
  </si>
  <si>
    <t>BCVr_WAG_DN</t>
  </si>
  <si>
    <t>Bruce Grove // LO West Anglia // DN</t>
  </si>
  <si>
    <t>BCVr_WAG_UP</t>
  </si>
  <si>
    <t>Bruce Grove // LO West Anglia // UP</t>
  </si>
  <si>
    <t>NUMr_StnEnt1</t>
  </si>
  <si>
    <t>NUMr_RWA_DN</t>
  </si>
  <si>
    <t>Northumberland Park // NR West Anglia // DN</t>
  </si>
  <si>
    <t>NUMr_RWA_UP</t>
  </si>
  <si>
    <t>Northumberland Park // NR West Anglia // UP</t>
  </si>
  <si>
    <t>SVSu_StnEnt1</t>
  </si>
  <si>
    <t>SVSu_VIC_NB</t>
  </si>
  <si>
    <t>SVSu_VIC_SB</t>
  </si>
  <si>
    <t>SVSu_RWAs_DN</t>
  </si>
  <si>
    <t>SVSu_RWA_DN</t>
  </si>
  <si>
    <t>Seven Sisters // NR West Anglia // DN</t>
  </si>
  <si>
    <t>SVSu_RWAs_UP</t>
  </si>
  <si>
    <t>SVSu_RWA_UP</t>
  </si>
  <si>
    <t>Seven Sisters // NR West Anglia // UP</t>
  </si>
  <si>
    <t>SVSu_WAG_DN</t>
  </si>
  <si>
    <t>Seven Sisters // LO West Anglia // DN</t>
  </si>
  <si>
    <t>SVSu_WAG_UP</t>
  </si>
  <si>
    <t>Seven Sisters // LO West Anglia // UP</t>
  </si>
  <si>
    <t>STOr_StnEnt1</t>
  </si>
  <si>
    <t>STOr_GOB_EB</t>
  </si>
  <si>
    <t>STOr_GOB_WB</t>
  </si>
  <si>
    <t>TOMr_StnEnt1</t>
  </si>
  <si>
    <t>TOMr_RWA_DN</t>
  </si>
  <si>
    <t>Tottenham Hale NR // NR West Anglia // DN</t>
  </si>
  <si>
    <t>TOMr_RWA_UP</t>
  </si>
  <si>
    <t>Tottenham Hale NR // NR West Anglia // UP</t>
  </si>
  <si>
    <t>HRYr_StnEnt1</t>
  </si>
  <si>
    <t>HRYr_GOB_EB</t>
  </si>
  <si>
    <t>HRYr_GOB_WB</t>
  </si>
  <si>
    <t>BGRu_StnEnt1</t>
  </si>
  <si>
    <t>BGRu_PIC_EB</t>
  </si>
  <si>
    <t>BGRu_PIC_WB</t>
  </si>
  <si>
    <t>BOPr_StnEnt1</t>
  </si>
  <si>
    <t>BOPr_RGNh_DN</t>
  </si>
  <si>
    <t>BOPr_RGN_DN</t>
  </si>
  <si>
    <t>Bowes Park // NR Great Northern // DN</t>
  </si>
  <si>
    <t>BOPr_RGNh_UP</t>
  </si>
  <si>
    <t>BOPr_RGN_UP</t>
  </si>
  <si>
    <t>Bowes Park // NR Great Northern // UP</t>
  </si>
  <si>
    <t>AAPr_StnEnt1</t>
  </si>
  <si>
    <t>AAPr_RGNe_DN</t>
  </si>
  <si>
    <t>AAPr_RGN_DN</t>
  </si>
  <si>
    <t>Alexandra Palace // NR Great Northern // DN</t>
  </si>
  <si>
    <t>AAPr_RGNe_UP</t>
  </si>
  <si>
    <t>AAPr_RGN_UP</t>
  </si>
  <si>
    <t>Alexandra Palace // NR Great Northern // UP</t>
  </si>
  <si>
    <t>WGNu_StnEnt1</t>
  </si>
  <si>
    <t>WGNu_PIC_EB</t>
  </si>
  <si>
    <t>WGNu_PIC_WB</t>
  </si>
  <si>
    <t>HRNr_StnEnt1</t>
  </si>
  <si>
    <t>HRNr_RGNe_DN</t>
  </si>
  <si>
    <t>HRNr_RGN_DN</t>
  </si>
  <si>
    <t>Hornsey // NR Great Northern // DN</t>
  </si>
  <si>
    <t>HRNr_RGNe_UP</t>
  </si>
  <si>
    <t>HRNr_RGN_UP</t>
  </si>
  <si>
    <t>Hornsey // NR Great Northern // UP</t>
  </si>
  <si>
    <t>HIGu_StnEnt1</t>
  </si>
  <si>
    <t>HIGu_NOR_NB</t>
  </si>
  <si>
    <t>HIGu_NOR_SB</t>
  </si>
  <si>
    <t>HGYr_StnEnt1</t>
  </si>
  <si>
    <t>HGYr_RGNe_DN</t>
  </si>
  <si>
    <t>HGYr_RGN_DN</t>
  </si>
  <si>
    <t>Harringay // NR Great Northern // DN</t>
  </si>
  <si>
    <t>HGYr_RGNe_UP</t>
  </si>
  <si>
    <t>HGYr_RGN_UP</t>
  </si>
  <si>
    <t>Harringay // NR Great Northern // UP</t>
  </si>
  <si>
    <t>TURr_StnEnt1</t>
  </si>
  <si>
    <t>TURr_WAG_DN</t>
  </si>
  <si>
    <t>Turkey Street // LO West Anglia // DN</t>
  </si>
  <si>
    <t>TURr_WAG_UP</t>
  </si>
  <si>
    <t>Turkey Street // LO West Anglia // UP</t>
  </si>
  <si>
    <t>ENLr_StnEnt1</t>
  </si>
  <si>
    <t>ENLr_RWA_DN</t>
  </si>
  <si>
    <t>Enfield Lock // NR West Anglia // DN</t>
  </si>
  <si>
    <t>ENLr_RWA_UP</t>
  </si>
  <si>
    <t>Enfield Lock // NR West Anglia // UP</t>
  </si>
  <si>
    <t>SBUr_StnEnt1</t>
  </si>
  <si>
    <t>SBUr_WAG_DN</t>
  </si>
  <si>
    <t>Southbury // LO West Anglia // DN</t>
  </si>
  <si>
    <t>SBUr_WAG_UP</t>
  </si>
  <si>
    <t>Southbury // LO West Anglia // UP</t>
  </si>
  <si>
    <t>BMDr_StnEnt1</t>
  </si>
  <si>
    <t>BMDr_RWA_DN</t>
  </si>
  <si>
    <t>Brimsdown // NR West Anglia // DN</t>
  </si>
  <si>
    <t>BMDr_RWA_UP</t>
  </si>
  <si>
    <t>Brimsdown // NR West Anglia // UP</t>
  </si>
  <si>
    <t>PONr_StnEnt1</t>
  </si>
  <si>
    <t>PONr_RWA_DN</t>
  </si>
  <si>
    <t>Ponders End // NR West Anglia // DN</t>
  </si>
  <si>
    <t>PONr_RWA_UP</t>
  </si>
  <si>
    <t>Ponders End // NR West Anglia // UP</t>
  </si>
  <si>
    <t>EDRr_StnEnt1</t>
  </si>
  <si>
    <t>EDRr_RWAs_DN</t>
  </si>
  <si>
    <t>EDRr_RWA_DN</t>
  </si>
  <si>
    <t>Edmonton Green // NR West Anglia // DN</t>
  </si>
  <si>
    <t>EDRr_RWAs_UP</t>
  </si>
  <si>
    <t>EDRr_RWA_UP</t>
  </si>
  <si>
    <t>Edmonton Green // NR West Anglia // UP</t>
  </si>
  <si>
    <t>EDRr_WAG_DN</t>
  </si>
  <si>
    <t>Edmonton Green // LO West Anglia // DN</t>
  </si>
  <si>
    <t>EDRr_WAG_UP</t>
  </si>
  <si>
    <t>Edmonton Green // LO West Anglia // UP</t>
  </si>
  <si>
    <t>MRWr_StnEnt1</t>
  </si>
  <si>
    <t>Meridian Water // EntEx</t>
  </si>
  <si>
    <t>MRWr_RWA_DN</t>
  </si>
  <si>
    <t>Meridian Water // NR West Anglia // DN</t>
  </si>
  <si>
    <t>MRWr_RWA_UP</t>
  </si>
  <si>
    <t>Meridian Water // NR West Anglia // UP</t>
  </si>
  <si>
    <t>HDWr_StnEnt1</t>
  </si>
  <si>
    <t>HDWr_RGNe_DN</t>
  </si>
  <si>
    <t>HDWr_RGN_DN</t>
  </si>
  <si>
    <t>Hadley Wood // NR Great Northern // DN</t>
  </si>
  <si>
    <t>HDWr_RGNe_UP</t>
  </si>
  <si>
    <t>HDWr_RGN_UP</t>
  </si>
  <si>
    <t>Hadley Wood // NR Great Northern // UP</t>
  </si>
  <si>
    <t>CWHr_StnEnt1</t>
  </si>
  <si>
    <t>CWHr_RGNh_DN</t>
  </si>
  <si>
    <t>CWHr_RGN_DN</t>
  </si>
  <si>
    <t>Crews Hill // NR Great Northern // DN</t>
  </si>
  <si>
    <t>CWHr_RGNh_UP</t>
  </si>
  <si>
    <t>CWHr_RGN_UP</t>
  </si>
  <si>
    <t>Crews Hill // NR Great Northern // UP</t>
  </si>
  <si>
    <t>GDHr_StnEnt1</t>
  </si>
  <si>
    <t>GDHr_RGNh_DN</t>
  </si>
  <si>
    <t>GDHr_RGN_DN</t>
  </si>
  <si>
    <t>Gordon Hill // NR Great Northern // DN</t>
  </si>
  <si>
    <t>GDHr_RGNh_UP</t>
  </si>
  <si>
    <t>GDHr_RGN_UP</t>
  </si>
  <si>
    <t>Gordon Hill // NR Great Northern // UP</t>
  </si>
  <si>
    <t>CFSu_StnEnt1</t>
  </si>
  <si>
    <t>CFSu_PIC_EB</t>
  </si>
  <si>
    <t>CFSu_PIC_WB</t>
  </si>
  <si>
    <t>OAKu_StnEnt1</t>
  </si>
  <si>
    <t>OAKu_PIC_EB</t>
  </si>
  <si>
    <t>OAKu_PIC_WB</t>
  </si>
  <si>
    <t>ENCr_StnEnt1</t>
  </si>
  <si>
    <t>ENCr_RGNh_DN</t>
  </si>
  <si>
    <t>ENCr_RGN_DN</t>
  </si>
  <si>
    <t>Enfield Chase // NR Great Northern // DN</t>
  </si>
  <si>
    <t>ENCr_RGNh_UP</t>
  </si>
  <si>
    <t>ENCr_RGN_UP</t>
  </si>
  <si>
    <t>Enfield Chase // NR Great Northern // UP</t>
  </si>
  <si>
    <t>ENFr_StnEnt1</t>
  </si>
  <si>
    <t>ENFr_WAG_DN</t>
  </si>
  <si>
    <t>Enfield Town // LO West Anglia // DN</t>
  </si>
  <si>
    <t>ENFr_WAG_UP</t>
  </si>
  <si>
    <t>Enfield Town // LO West Anglia // UP</t>
  </si>
  <si>
    <t>SGTu_StnEnt1</t>
  </si>
  <si>
    <t>SGTu_PIC_EB</t>
  </si>
  <si>
    <t>SGTu_PIC_WB</t>
  </si>
  <si>
    <t>WIHr_StnEnt1</t>
  </si>
  <si>
    <t>WIHr_RGNh_DN</t>
  </si>
  <si>
    <t>WIHr_RGN_DN</t>
  </si>
  <si>
    <t>Winchmore Hill // NR Great Northern // DN</t>
  </si>
  <si>
    <t>WIHr_RGNh_UP</t>
  </si>
  <si>
    <t>WIHr_RGN_UP</t>
  </si>
  <si>
    <t>Winchmore Hill // NR Great Northern // UP</t>
  </si>
  <si>
    <t>Grange Park // NR Great Northern // DN</t>
  </si>
  <si>
    <t>Grange Park // NR Great Northern // UP</t>
  </si>
  <si>
    <t>BHKr_StnEnt1</t>
  </si>
  <si>
    <t>BHKr_WAG_DN</t>
  </si>
  <si>
    <t>Bush Hill Park // LO West Anglia // DN</t>
  </si>
  <si>
    <t>BHKr_WAG_UP</t>
  </si>
  <si>
    <t>Bush Hill Park // LO West Anglia // UP</t>
  </si>
  <si>
    <t>PALr_StnEnt1</t>
  </si>
  <si>
    <t>PALr_RGNh_DN</t>
  </si>
  <si>
    <t>PALr_RGN_DN</t>
  </si>
  <si>
    <t>Palmers Green // NR Great Northern // DN</t>
  </si>
  <si>
    <t>PALr_RGNh_UP</t>
  </si>
  <si>
    <t>PALr_RGN_UP</t>
  </si>
  <si>
    <t>Palmers Green // NR Great Northern // UP</t>
  </si>
  <si>
    <t>SLVr_StnEnt1</t>
  </si>
  <si>
    <t>SLVr_WAG_DN</t>
  </si>
  <si>
    <t>Silver Street // LO West Anglia // DN</t>
  </si>
  <si>
    <t>SLVr_WAG_UP</t>
  </si>
  <si>
    <t>Silver Street // LO West Anglia // UP</t>
  </si>
  <si>
    <t>HBTu_StnEnt1</t>
  </si>
  <si>
    <t>HBTu_NOR_NB</t>
  </si>
  <si>
    <t>HBTu_NOR_SB</t>
  </si>
  <si>
    <t>NBAr_StnEnt1</t>
  </si>
  <si>
    <t>NBAr_RGNe_DN</t>
  </si>
  <si>
    <t>NBAr_RGN_DN</t>
  </si>
  <si>
    <t>New Barnet // NR Great Northern // DN</t>
  </si>
  <si>
    <t>NBAr_RGNe_UP</t>
  </si>
  <si>
    <t>NBAr_RGN_UP</t>
  </si>
  <si>
    <t>New Barnet // NR Great Northern // UP</t>
  </si>
  <si>
    <t>OKLr_StnEnt1</t>
  </si>
  <si>
    <t>OKLr_RGNe_DN</t>
  </si>
  <si>
    <t>OKLr_RGN_DN</t>
  </si>
  <si>
    <t>Oakleigh Park // NR Great Northern // DN</t>
  </si>
  <si>
    <t>OKLr_RGNe_UP</t>
  </si>
  <si>
    <t>OKLr_RGN_UP</t>
  </si>
  <si>
    <t>Oakleigh Park // NR Great Northern // UP</t>
  </si>
  <si>
    <t>TOTu_StnEnt1</t>
  </si>
  <si>
    <t>TOTu_NOR_NB</t>
  </si>
  <si>
    <t>TOTu_NOR_SB</t>
  </si>
  <si>
    <t>WFYu_StnEnt1</t>
  </si>
  <si>
    <t>WFYu_NOR_NB</t>
  </si>
  <si>
    <t>WFYu_NOR_SB</t>
  </si>
  <si>
    <t>WSPu_StnEnt1</t>
  </si>
  <si>
    <t>WSPu_NOR_NB</t>
  </si>
  <si>
    <t>WSPu_NOR_SB</t>
  </si>
  <si>
    <t>NSGr_StnEnt1</t>
  </si>
  <si>
    <t>NSGr_RGNe_DN</t>
  </si>
  <si>
    <t>NSGr_RGN_DN</t>
  </si>
  <si>
    <t>New Southgate // NR Great Northern // DN</t>
  </si>
  <si>
    <t>NSGr_RGNe_UP</t>
  </si>
  <si>
    <t>NSGr_RGN_UP</t>
  </si>
  <si>
    <t>New Southgate // NR Great Northern // UP</t>
  </si>
  <si>
    <t>FYCu_StnEnt1</t>
  </si>
  <si>
    <t>FYCu_NOR_NB</t>
  </si>
  <si>
    <t>FYCu_NOR_SB</t>
  </si>
  <si>
    <t>EFYu_StnEnt1</t>
  </si>
  <si>
    <t>EFYu_NOR_NB</t>
  </si>
  <si>
    <t>EFYu_NOR_SB</t>
  </si>
  <si>
    <t>GGRu_StnEnt1</t>
  </si>
  <si>
    <t>GGRu_NOR_NB</t>
  </si>
  <si>
    <t>GGRu_NOR_SB</t>
  </si>
  <si>
    <t>EDGu_StnEnt1</t>
  </si>
  <si>
    <t>EDGu_NOR_NB</t>
  </si>
  <si>
    <t>EDGu_NOR_SB</t>
  </si>
  <si>
    <t>MILr_StnEnt1</t>
  </si>
  <si>
    <t>MILr_RTL_DN</t>
  </si>
  <si>
    <t>Mill Hill Broadway // NR Thameslink // DN</t>
  </si>
  <si>
    <t>MILr_RTL_UP</t>
  </si>
  <si>
    <t>Mill Hill Broadway // NR Thameslink // UP</t>
  </si>
  <si>
    <t>MHEu_StnEnt1</t>
  </si>
  <si>
    <t>MHEu_NOR_NB</t>
  </si>
  <si>
    <t>MHEu_NOR_SB</t>
  </si>
  <si>
    <t>BURu_StnEnt1</t>
  </si>
  <si>
    <t>BURu_NOR_NB</t>
  </si>
  <si>
    <t>BURu_NOR_SB</t>
  </si>
  <si>
    <t>COLu_StnEnt1</t>
  </si>
  <si>
    <t>COLu_NOR_NB</t>
  </si>
  <si>
    <t>COLu_NOR_SB</t>
  </si>
  <si>
    <t>HENr_StnEnt1</t>
  </si>
  <si>
    <t>HENr_RTL_DN</t>
  </si>
  <si>
    <t>Hendon // NR Thameslink // DN</t>
  </si>
  <si>
    <t>HENr_RTL_UP</t>
  </si>
  <si>
    <t>Hendon // NR Thameslink // UP</t>
  </si>
  <si>
    <t>HNDu_StnEnt1</t>
  </si>
  <si>
    <t>HNDu_NOR_NB</t>
  </si>
  <si>
    <t>HNDu_NOR_SB</t>
  </si>
  <si>
    <t>CRIr_StnEnt1</t>
  </si>
  <si>
    <t>CRIr_RTL_DN</t>
  </si>
  <si>
    <t>Cricklewood // NR Thameslink // DN</t>
  </si>
  <si>
    <t>CRIr_RTL_UP</t>
  </si>
  <si>
    <t>Cricklewood // NR Thameslink // UP</t>
  </si>
  <si>
    <t>BTXu_StnEnt1</t>
  </si>
  <si>
    <t>BTXu_NOR_NB</t>
  </si>
  <si>
    <t>BTXu_NOR_SB</t>
  </si>
  <si>
    <t>QBYu_StnEnt1</t>
  </si>
  <si>
    <t>QBYu_JUB_NB</t>
  </si>
  <si>
    <t>QBYu_JUB_SB</t>
  </si>
  <si>
    <t>KBYu_StnEnt1</t>
  </si>
  <si>
    <t>KBYu_JUB_NB</t>
  </si>
  <si>
    <t>KBYu_JUB_SB</t>
  </si>
  <si>
    <t>NEAu_StnEnt1</t>
  </si>
  <si>
    <t>NEAu_JUB_NB</t>
  </si>
  <si>
    <t>NEAu_JUB_SB</t>
  </si>
  <si>
    <t>NEAu_RCH_DN</t>
  </si>
  <si>
    <t>Neasden // NR Chiltern // DN</t>
  </si>
  <si>
    <t>NEAu_RCH_UP</t>
  </si>
  <si>
    <t>Neasden // NR Chiltern // UP</t>
  </si>
  <si>
    <t>SPKu_StnEnt1</t>
  </si>
  <si>
    <t>SPKu_BAK_NB</t>
  </si>
  <si>
    <t>Stonebridge Park // Bakerloo // NB</t>
  </si>
  <si>
    <t>SPKu_BAK_SB</t>
  </si>
  <si>
    <t>Stonebridge Park // Bakerloo // SB</t>
  </si>
  <si>
    <t>SPKu_WEL_NB</t>
  </si>
  <si>
    <t>Stonebridge Park // LO Watford-Euston // NB</t>
  </si>
  <si>
    <t>SPKu_WEL_SB</t>
  </si>
  <si>
    <t>Stonebridge Park // LO Watford-Euston // SB</t>
  </si>
  <si>
    <t>WCXr_StnEnt1</t>
  </si>
  <si>
    <t>WCXr_RCH_DN</t>
  </si>
  <si>
    <t>Wembley Stadium // NR Chiltern // DN</t>
  </si>
  <si>
    <t>WCXr_RCH_UP</t>
  </si>
  <si>
    <t>Wembley Stadium // NR Chiltern // UP</t>
  </si>
  <si>
    <t>WJNu_StnEnt1</t>
  </si>
  <si>
    <t>WJNu_BAK_NB</t>
  </si>
  <si>
    <t>Willesden Junction // Bakerloo // NB</t>
  </si>
  <si>
    <t>WJNu_BAK_SB</t>
  </si>
  <si>
    <t>Willesden Junction // Bakerloo // SB</t>
  </si>
  <si>
    <t>WJNu_WEL_NB</t>
  </si>
  <si>
    <t>Willesden Junction // LO Watford-Euston // NB</t>
  </si>
  <si>
    <t>WJNu_WEL_SB</t>
  </si>
  <si>
    <t>Willesden Junction // LO Watford-Euston // SB</t>
  </si>
  <si>
    <t>WJNu_RWC_DN</t>
  </si>
  <si>
    <t>Willesden Junction // NR West Coast // DN</t>
  </si>
  <si>
    <t>WJNu_RWC_UP</t>
  </si>
  <si>
    <t>Willesden Junction // NR West Coast // UP</t>
  </si>
  <si>
    <t>WJNu_NLL_EB</t>
  </si>
  <si>
    <t>WJNu_NLL_WB</t>
  </si>
  <si>
    <t>HARu_StnEnt1</t>
  </si>
  <si>
    <t>HARu_BAK_NB</t>
  </si>
  <si>
    <t>Harlesden // Bakerloo // NB</t>
  </si>
  <si>
    <t>HARu_BAK_SB</t>
  </si>
  <si>
    <t>Harlesden // Bakerloo // SB</t>
  </si>
  <si>
    <t>HARu_WEL_NB</t>
  </si>
  <si>
    <t>Harlesden // LO Watford-Euston // NB</t>
  </si>
  <si>
    <t>HARu_WEL_SB</t>
  </si>
  <si>
    <t>Harlesden // LO Watford-Euston // SB</t>
  </si>
  <si>
    <t>KETu_StnEnt1</t>
  </si>
  <si>
    <t>KETu_BAK_NB</t>
  </si>
  <si>
    <t>Kenton // Bakerloo // NB</t>
  </si>
  <si>
    <t>KETu_BAK_SB</t>
  </si>
  <si>
    <t>Kenton // Bakerloo // SB</t>
  </si>
  <si>
    <t>KETu_WEL_NB</t>
  </si>
  <si>
    <t>Kenton // LO Watford-Euston // NB</t>
  </si>
  <si>
    <t>KETu_WEL_SB</t>
  </si>
  <si>
    <t>Kenton // LO Watford-Euston // SB</t>
  </si>
  <si>
    <t>NWPu_StnEnt1</t>
  </si>
  <si>
    <t>NWPu_MET_NB</t>
  </si>
  <si>
    <t>NWPu_MET_SB</t>
  </si>
  <si>
    <t>SKTu_StnEnt1</t>
  </si>
  <si>
    <t>SKTu_BAK_NB</t>
  </si>
  <si>
    <t>South Kenton // Bakerloo // NB</t>
  </si>
  <si>
    <t>SKTu_BAK_SB</t>
  </si>
  <si>
    <t>South Kenton // Bakerloo // SB</t>
  </si>
  <si>
    <t>SKTu_WEL_NB</t>
  </si>
  <si>
    <t>South Kenton // LO Watford-Euston // NB</t>
  </si>
  <si>
    <t>SKTu_WEL_SB</t>
  </si>
  <si>
    <t>South Kenton // LO Watford-Euston // SB</t>
  </si>
  <si>
    <t>PRDu_StnEnt1</t>
  </si>
  <si>
    <t>PRDu_MET_NB</t>
  </si>
  <si>
    <t>PRDu_MET_SB</t>
  </si>
  <si>
    <t>NWBu_StnEnt1</t>
  </si>
  <si>
    <t>NWBu_BAK_NB</t>
  </si>
  <si>
    <t>North Wembley // Bakerloo // NB</t>
  </si>
  <si>
    <t>NWBu_BAK_SB</t>
  </si>
  <si>
    <t>North Wembley // Bakerloo // SB</t>
  </si>
  <si>
    <t>NWBu_WEL_NB</t>
  </si>
  <si>
    <t>North Wembley // LO Watford-Euston // NB</t>
  </si>
  <si>
    <t>NWBu_WEL_SB</t>
  </si>
  <si>
    <t>North Wembley // LO Watford-Euston // SB</t>
  </si>
  <si>
    <t>SUDr_StnEnt1</t>
  </si>
  <si>
    <t>SUDr_RCH_DN</t>
  </si>
  <si>
    <t>Sudbury &amp; Harrow Road // NR Chiltern // DN</t>
  </si>
  <si>
    <t>SUDr_RCH_UP</t>
  </si>
  <si>
    <t>Sudbury &amp; Harrow Road // NR Chiltern // UP</t>
  </si>
  <si>
    <t>STNu_StnEnt1</t>
  </si>
  <si>
    <t>STNu_PIC_EB</t>
  </si>
  <si>
    <t>STNu_PIC_WB</t>
  </si>
  <si>
    <t>WEMu_StnEnt1</t>
  </si>
  <si>
    <t>WEMu_BAK_NB</t>
  </si>
  <si>
    <t>Wembley Central // Bakerloo // NB</t>
  </si>
  <si>
    <t>WEMu_BAK_SB</t>
  </si>
  <si>
    <t>Wembley Central // Bakerloo // SB</t>
  </si>
  <si>
    <t>WEMu_WEL_NB</t>
  </si>
  <si>
    <t>Wembley Central // LO Watford-Euston // NB</t>
  </si>
  <si>
    <t>WEMu_WEL_SB</t>
  </si>
  <si>
    <t>Wembley Central // LO Watford-Euston // SB</t>
  </si>
  <si>
    <t>WEMu_RWC_DN</t>
  </si>
  <si>
    <t>Wembley Central // NR West Coast // DN</t>
  </si>
  <si>
    <t>WEMu_RWC_UP</t>
  </si>
  <si>
    <t>Wembley Central // NR West Coast // UP</t>
  </si>
  <si>
    <t>ALPu_StnEnt1</t>
  </si>
  <si>
    <t>ALPu_PIC_EB</t>
  </si>
  <si>
    <t>ALPu_PIC_WB</t>
  </si>
  <si>
    <t>WLGu_StnEnt1</t>
  </si>
  <si>
    <t>WLGu_JUB_NB</t>
  </si>
  <si>
    <t>WLGu_JUB_SB</t>
  </si>
  <si>
    <t>KILu_StnEnt1</t>
  </si>
  <si>
    <t>KILu_JUB_NB</t>
  </si>
  <si>
    <t>KILu_JUB_SB</t>
  </si>
  <si>
    <t>DHLu_StnEnt1</t>
  </si>
  <si>
    <t>DHLu_JUB_NB</t>
  </si>
  <si>
    <t>DHLu_JUB_SB</t>
  </si>
  <si>
    <t>KGNu_StnEnt1</t>
  </si>
  <si>
    <t>KGNu_BAK_NB</t>
  </si>
  <si>
    <t>Kensal Green // Bakerloo // NB</t>
  </si>
  <si>
    <t>KGNu_BAK_SB</t>
  </si>
  <si>
    <t>Kensal Green // Bakerloo // SB</t>
  </si>
  <si>
    <t>KGNu_WEL_NB</t>
  </si>
  <si>
    <t>Kensal Green // LO Watford-Euston // NB</t>
  </si>
  <si>
    <t>KGNu_WEL_SB</t>
  </si>
  <si>
    <t>Kensal Green // LO Watford-Euston // SB</t>
  </si>
  <si>
    <t>KNRr_StnEnt1</t>
  </si>
  <si>
    <t>KNRr_NLL_EB</t>
  </si>
  <si>
    <t>KNRr_NLL_WB</t>
  </si>
  <si>
    <t>BSYr_StnEnt1</t>
  </si>
  <si>
    <t>BSYr_NLL_EB</t>
  </si>
  <si>
    <t>BSYr_NLL_WB</t>
  </si>
  <si>
    <t>BSPr_StnEnt1</t>
  </si>
  <si>
    <t>BSPr_NLL_EB</t>
  </si>
  <si>
    <t>BSPr_NLL_WB</t>
  </si>
  <si>
    <t>QPKu_StnEnt1</t>
  </si>
  <si>
    <t>QPKu_BAK_NB</t>
  </si>
  <si>
    <t>Queen's Park // Bakerloo // NB</t>
  </si>
  <si>
    <t>QPKu_BAK_SB</t>
  </si>
  <si>
    <t>Queen's Park // Bakerloo // SB</t>
  </si>
  <si>
    <t>QPKu_WEL_NB</t>
  </si>
  <si>
    <t>Queen's Park // LO Watford-Euston // NB</t>
  </si>
  <si>
    <t>QPKu_WEL_SB</t>
  </si>
  <si>
    <t>Queen's Park // LO Watford-Euston // SB</t>
  </si>
  <si>
    <t>QPKu_RWC_DN</t>
  </si>
  <si>
    <t>Queen's Park // NR West Coast // DN</t>
  </si>
  <si>
    <t>QPKu_RWC_UP</t>
  </si>
  <si>
    <t>Queen's Park // NR West Coast // UP</t>
  </si>
  <si>
    <t>KPKu_StnEnt1</t>
  </si>
  <si>
    <t>KPKu_BAK_NB</t>
  </si>
  <si>
    <t>KPKu_BAK_SB</t>
  </si>
  <si>
    <t>STAu_StnEnt1</t>
  </si>
  <si>
    <t>STAu_JUB_NB</t>
  </si>
  <si>
    <t>STAu_JUB_SB</t>
  </si>
  <si>
    <t>HAWu_StnEnt1</t>
  </si>
  <si>
    <t>HAWu_BAK_NB</t>
  </si>
  <si>
    <t>Harrow &amp; Wealdstone // Bakerloo // NB</t>
  </si>
  <si>
    <t>HAWu_BAK_SB</t>
  </si>
  <si>
    <t>Harrow &amp; Wealdstone // Bakerloo // SB</t>
  </si>
  <si>
    <t>HAWu_WEL_NB</t>
  </si>
  <si>
    <t>Harrow &amp; Wealdstone // LO Watford-Euston // NB</t>
  </si>
  <si>
    <t>HAWu_WEL_SB</t>
  </si>
  <si>
    <t>Harrow &amp; Wealdstone // LO Watford-Euston // SB</t>
  </si>
  <si>
    <t>HAWu_RWC_DN</t>
  </si>
  <si>
    <t>Harrow &amp; Wealdstone // NR West Coast // DN</t>
  </si>
  <si>
    <t>HAWu_RWC_UP</t>
  </si>
  <si>
    <t>Harrow &amp; Wealdstone // NR West Coast // UP</t>
  </si>
  <si>
    <t>HOHu_StnEnt1</t>
  </si>
  <si>
    <t>HOHu_MET_NB</t>
  </si>
  <si>
    <t>HOHu_MET_SB</t>
  </si>
  <si>
    <t>HOHu_RCHa_DN</t>
  </si>
  <si>
    <t>HOHu_RCH_DN</t>
  </si>
  <si>
    <t>Harrow-on-the-Hill // NR Chiltern // DN</t>
  </si>
  <si>
    <t>HOHu_RCHa_UP</t>
  </si>
  <si>
    <t>HOHu_RCH_UP</t>
  </si>
  <si>
    <t>Harrow-on-the-Hill // NR Chiltern // UP</t>
  </si>
  <si>
    <t>HTEr_StnEnt1</t>
  </si>
  <si>
    <t>HTEr_WEL_NB</t>
  </si>
  <si>
    <t>HTEr_WEL_SB</t>
  </si>
  <si>
    <t>HTEr_RWC_DN</t>
  </si>
  <si>
    <t>Hatch End // NR West Coast // DN</t>
  </si>
  <si>
    <t>HTEr_RWC_UP</t>
  </si>
  <si>
    <t>Hatch End // NR West Coast // UP</t>
  </si>
  <si>
    <t>HDLr_StnEnt1</t>
  </si>
  <si>
    <t>HDLr_WEL_NB</t>
  </si>
  <si>
    <t>HDLr_WEL_SB</t>
  </si>
  <si>
    <t>HDLr_RWC_DN</t>
  </si>
  <si>
    <t>Headstone Lane // NR West Coast // DN</t>
  </si>
  <si>
    <t>HDLr_RWC_UP</t>
  </si>
  <si>
    <t>Headstone Lane // NR West Coast // UP</t>
  </si>
  <si>
    <t>PINu_StnEnt1</t>
  </si>
  <si>
    <t>PINu_MET_NB</t>
  </si>
  <si>
    <t>PINu_MET_SB</t>
  </si>
  <si>
    <t>NHRu_StnEnt1</t>
  </si>
  <si>
    <t>NHRu_MET_NB</t>
  </si>
  <si>
    <t>NHRu_MET_SB</t>
  </si>
  <si>
    <t>WHRu_StnEnt1</t>
  </si>
  <si>
    <t>WHRu_MET_NB</t>
  </si>
  <si>
    <t>WHRu_MET_SB</t>
  </si>
  <si>
    <t>SHRu_StnEnt1</t>
  </si>
  <si>
    <t>SHRu_PIC_EB</t>
  </si>
  <si>
    <t>SHRu_PIC_WB</t>
  </si>
  <si>
    <t>SHLu_StnEnt1</t>
  </si>
  <si>
    <t>SHLu_PIC_EB</t>
  </si>
  <si>
    <t>SHLu_PIC_WB</t>
  </si>
  <si>
    <t>SDHr_StnEnt1</t>
  </si>
  <si>
    <t>SDHr_RCH_DN</t>
  </si>
  <si>
    <t>Sudbury Hill Harrow // NR Chiltern // DN</t>
  </si>
  <si>
    <t>SDHr_RCH_UP</t>
  </si>
  <si>
    <t>Sudbury Hill Harrow // NR Chiltern // UP</t>
  </si>
  <si>
    <t>RDTr_StnEnt1</t>
  </si>
  <si>
    <t>Radlett // EntEx</t>
  </si>
  <si>
    <t>RDTr_RTL_DN</t>
  </si>
  <si>
    <t>Radlett // NR Thameslink // DN</t>
  </si>
  <si>
    <t>RDTr_RTL_UP</t>
  </si>
  <si>
    <t>Radlett // NR Thameslink // UP</t>
  </si>
  <si>
    <t>WFJr_StnEnt1</t>
  </si>
  <si>
    <t>WFJr_WEL_NB</t>
  </si>
  <si>
    <t>WFJr_WEL_SB</t>
  </si>
  <si>
    <t>WFJr_RWC_DN</t>
  </si>
  <si>
    <t>Watford Junction // NR West Coast // DN</t>
  </si>
  <si>
    <t>WFJr_RWC_UP</t>
  </si>
  <si>
    <t>Watford Junction // NR West Coast // UP</t>
  </si>
  <si>
    <t>RKYu_StnEnt1</t>
  </si>
  <si>
    <t>RKYu_MET_NB</t>
  </si>
  <si>
    <t>RKYu_MET_SB</t>
  </si>
  <si>
    <t>RKYu_RCHa_DN</t>
  </si>
  <si>
    <t>RKYu_RCH_DN</t>
  </si>
  <si>
    <t>Rickmansworth // NR Chiltern // DN</t>
  </si>
  <si>
    <t>RKYu_RCHa_UP</t>
  </si>
  <si>
    <t>RKYu_RCH_UP</t>
  </si>
  <si>
    <t>Rickmansworth // NR Chiltern // UP</t>
  </si>
  <si>
    <t>CRXu_StnEnt1</t>
  </si>
  <si>
    <t>CRXu_MET_NB</t>
  </si>
  <si>
    <t>CRXu_MET_SB</t>
  </si>
  <si>
    <t>WFHr_StnEnt1</t>
  </si>
  <si>
    <t>WFHr_WEL_NB</t>
  </si>
  <si>
    <t>WFHr_WEL_SB</t>
  </si>
  <si>
    <t>BSHr_StnEnt1</t>
  </si>
  <si>
    <t>BSHr_WEL_NB</t>
  </si>
  <si>
    <t>BSHr_WEL_SB</t>
  </si>
  <si>
    <t>BSHr_RWC_DN</t>
  </si>
  <si>
    <t>Bushey // NR West Coast // DN</t>
  </si>
  <si>
    <t>BSHr_RWC_UP</t>
  </si>
  <si>
    <t>Bushey // NR West Coast // UP</t>
  </si>
  <si>
    <t>ELSr_StnEnt1</t>
  </si>
  <si>
    <t>ELSr_RTL_DN</t>
  </si>
  <si>
    <t>Elstree &amp; Borehamwood // NR Thameslink // DN</t>
  </si>
  <si>
    <t>ELSr_RTL_UP</t>
  </si>
  <si>
    <t>Elstree &amp; Borehamwood // NR Thameslink // UP</t>
  </si>
  <si>
    <t>Carpenders Park // NR West Coast // DN</t>
  </si>
  <si>
    <t>Carpenders Park // NR West Coast // UP</t>
  </si>
  <si>
    <t>HLNu_StnEnt1</t>
  </si>
  <si>
    <t>HLNu_CEN_EB</t>
  </si>
  <si>
    <t>HLNu_CEN_WB</t>
  </si>
  <si>
    <t>NELu_StnEnt1</t>
  </si>
  <si>
    <t>NELu_PIC_EB</t>
  </si>
  <si>
    <t>NELu_PIC_WB</t>
  </si>
  <si>
    <t>PRYu_StnEnt1</t>
  </si>
  <si>
    <t>PRYu_PIC_EB</t>
  </si>
  <si>
    <t>PRYu_PIC_WB</t>
  </si>
  <si>
    <t>NACu_StnEnt1</t>
  </si>
  <si>
    <t>NACu_CEN_EB</t>
  </si>
  <si>
    <t>NACu_CEN_WB</t>
  </si>
  <si>
    <t>WACu_StnEnt1</t>
  </si>
  <si>
    <t>WACu_CEN_EB</t>
  </si>
  <si>
    <t>WACu_CEN_WB</t>
  </si>
  <si>
    <t>AMLr_StnEnt1</t>
  </si>
  <si>
    <t>AMLr_RGW_DN</t>
  </si>
  <si>
    <t>Acton Main Line // NR Great Western // DN</t>
  </si>
  <si>
    <t>AMLr_RGW_UP</t>
  </si>
  <si>
    <t>Acton Main Line // NR Great Western // UP</t>
  </si>
  <si>
    <t>ACCr_StnEnt1</t>
  </si>
  <si>
    <t>ACCr_NLL_EB</t>
  </si>
  <si>
    <t>ACCr_NLL_WB</t>
  </si>
  <si>
    <t>ACTu_StnEnt1</t>
  </si>
  <si>
    <t>ACTu_DIS_EB</t>
  </si>
  <si>
    <t>ACTu_DIS_WB</t>
  </si>
  <si>
    <t>ACTu_PIC_EB</t>
  </si>
  <si>
    <t>ACTu_PIC_WB</t>
  </si>
  <si>
    <t>SATr_StnEnt1</t>
  </si>
  <si>
    <t>SATr_NLL_EB</t>
  </si>
  <si>
    <t>SATr_NLL_WB</t>
  </si>
  <si>
    <t>PERu_StnEnt1</t>
  </si>
  <si>
    <t>PERu_CEN_EB</t>
  </si>
  <si>
    <t>PERu_CEN_WB</t>
  </si>
  <si>
    <t>CBPr_StnEnt1</t>
  </si>
  <si>
    <t>CBPr_RGWg_DN</t>
  </si>
  <si>
    <t>CBPr_RGW_DN</t>
  </si>
  <si>
    <t>Castle Bar Park // NR Great Western // DN</t>
  </si>
  <si>
    <t>CBPr_RGWg_UP</t>
  </si>
  <si>
    <t>CBPr_RGW_UP</t>
  </si>
  <si>
    <t>Castle Bar Park // NR Great Western // UP</t>
  </si>
  <si>
    <t>EBYu_StnEnt1</t>
  </si>
  <si>
    <t>EBYu_CEN_EB</t>
  </si>
  <si>
    <t>EBYu_CEN_WB</t>
  </si>
  <si>
    <t>EBYu_DIS_EB</t>
  </si>
  <si>
    <t>EBYu_DIS_WB</t>
  </si>
  <si>
    <t>EBYu_RGW_DN</t>
  </si>
  <si>
    <t>Ealing Broadway // NR Great Western // DN</t>
  </si>
  <si>
    <t>EBYu_RGW_UP</t>
  </si>
  <si>
    <t>Ealing Broadway // NR Great Western // UP</t>
  </si>
  <si>
    <t>WEAr_StnEnt1</t>
  </si>
  <si>
    <t>WEAr_RGW_DN</t>
  </si>
  <si>
    <t>West Ealing // NR Great Western // DN</t>
  </si>
  <si>
    <t>WEAr_RGW_UP</t>
  </si>
  <si>
    <t>West Ealing // NR Great Western // UP</t>
  </si>
  <si>
    <t>NFDu_StnEnt1</t>
  </si>
  <si>
    <t>NFDu_PIC_EB</t>
  </si>
  <si>
    <t>NFDu_PIC_WB</t>
  </si>
  <si>
    <t>SELu_StnEnt1</t>
  </si>
  <si>
    <t>SELu_PIC_EB</t>
  </si>
  <si>
    <t>SELu_PIC_WB</t>
  </si>
  <si>
    <t>ECMu_StnEnt1</t>
  </si>
  <si>
    <t>ECMu_PIC_EB</t>
  </si>
  <si>
    <t>ECMu_PIC_WB</t>
  </si>
  <si>
    <t>NHTu_StnEnt1</t>
  </si>
  <si>
    <t>NHTu_CEN_EB</t>
  </si>
  <si>
    <t>NHTu_CEN_WB</t>
  </si>
  <si>
    <t>NLTr_StnEnt1</t>
  </si>
  <si>
    <t>NLTr_RCH_DN</t>
  </si>
  <si>
    <t>Northolt Park // NR Chiltern // DN</t>
  </si>
  <si>
    <t>NLTr_RCH_UP</t>
  </si>
  <si>
    <t>Northolt Park // NR Chiltern // UP</t>
  </si>
  <si>
    <t>GFDu_StnEnt1</t>
  </si>
  <si>
    <t>GFDu_CEN_EB</t>
  </si>
  <si>
    <t>GFDu_CEN_WB</t>
  </si>
  <si>
    <t>GFDu_RGWg_DN</t>
  </si>
  <si>
    <t>GFDu_RGW_DN</t>
  </si>
  <si>
    <t>Greenford // NR Great Western // DN</t>
  </si>
  <si>
    <t>GFDu_RGWg_UP</t>
  </si>
  <si>
    <t>GFDu_RGW_UP</t>
  </si>
  <si>
    <t>Greenford // NR Great Western // UP</t>
  </si>
  <si>
    <t>SGNr_StnEnt1</t>
  </si>
  <si>
    <t>SGNr_RGWg_DN</t>
  </si>
  <si>
    <t>SGNr_RGW_DN</t>
  </si>
  <si>
    <t>South Greenford // NR Great Western // DN</t>
  </si>
  <si>
    <t>SGNr_RGWg_UP</t>
  </si>
  <si>
    <t>SGNr_RGW_UP</t>
  </si>
  <si>
    <t>South Greenford // NR Great Western // UP</t>
  </si>
  <si>
    <t>Southall // NR Great Western // DN</t>
  </si>
  <si>
    <t>Southall // NR Great Western // UP</t>
  </si>
  <si>
    <t>DRGr_StnEnt1</t>
  </si>
  <si>
    <t>DRGr_RGW_DN</t>
  </si>
  <si>
    <t>Drayton Green // NR Great Western // DN</t>
  </si>
  <si>
    <t>DRGr_RGW_UP</t>
  </si>
  <si>
    <t>Drayton Green // NR Great Western // UP</t>
  </si>
  <si>
    <t>HANr_StnEnt1</t>
  </si>
  <si>
    <t>HRCu_StnEnt1</t>
  </si>
  <si>
    <t>HRCu_PIC_EB</t>
  </si>
  <si>
    <t>HRCu_PIC_WB</t>
  </si>
  <si>
    <t>HRFu_StnEnt1</t>
  </si>
  <si>
    <t>HRFu_PIC_WB</t>
  </si>
  <si>
    <t>HTXu_StnEnt1</t>
  </si>
  <si>
    <t>HTXu_PIC_EB</t>
  </si>
  <si>
    <t>HTXu_PIC_WB</t>
  </si>
  <si>
    <t>HRVu_StnEnt1</t>
  </si>
  <si>
    <t>HRVu_PIC_EB</t>
  </si>
  <si>
    <t>HRVu_PIC_WB</t>
  </si>
  <si>
    <t>WDTr_StnEnt1</t>
  </si>
  <si>
    <t>WDTr_RGW_DN</t>
  </si>
  <si>
    <t>West Drayton // NR Great Western // DN</t>
  </si>
  <si>
    <t>WDTr_RGW_UP</t>
  </si>
  <si>
    <t>West Drayton // NR Great Western // UP</t>
  </si>
  <si>
    <t>HAYr_StnEnt1</t>
  </si>
  <si>
    <t>HAYr_RGW_DN</t>
  </si>
  <si>
    <t>Hayes &amp; Harlington // NR Great Western // DN</t>
  </si>
  <si>
    <t>HAYr_RGW_UP</t>
  </si>
  <si>
    <t>Hayes &amp; Harlington // NR Great Western // UP</t>
  </si>
  <si>
    <t>NWHu_StnEnt1</t>
  </si>
  <si>
    <t>NWHu_MET_NB</t>
  </si>
  <si>
    <t>NWHu_MET_SB</t>
  </si>
  <si>
    <t>RUMu_StnEnt1</t>
  </si>
  <si>
    <t>RUMu_MET_NB</t>
  </si>
  <si>
    <t>RUMu_MET_SB</t>
  </si>
  <si>
    <t>RUIu_StnEnt1</t>
  </si>
  <si>
    <t>RUIu_MET_NB</t>
  </si>
  <si>
    <t>RUIu_MET_SB</t>
  </si>
  <si>
    <t>ETEu_StnEnt1</t>
  </si>
  <si>
    <t>ETEu_MET_NB</t>
  </si>
  <si>
    <t>ETEu_MET_SB</t>
  </si>
  <si>
    <t>ICKu_StnEnt1</t>
  </si>
  <si>
    <t>ICKu_MET_NB</t>
  </si>
  <si>
    <t>ICKu_MET_SB</t>
  </si>
  <si>
    <t>WRPu_StnEnt1</t>
  </si>
  <si>
    <t>WRPu_CEN_EB</t>
  </si>
  <si>
    <t>WRPu_CEN_WB</t>
  </si>
  <si>
    <t>WRPu_RCH_DN</t>
  </si>
  <si>
    <t>West Ruislip // NR Chiltern // DN</t>
  </si>
  <si>
    <t>WRPu_RCH_UP</t>
  </si>
  <si>
    <t>West Ruislip // NR Chiltern // UP</t>
  </si>
  <si>
    <t>RUGu_StnEnt1</t>
  </si>
  <si>
    <t>RUGu_CEN_EB</t>
  </si>
  <si>
    <t>RUGu_CEN_WB</t>
  </si>
  <si>
    <t>SRPu_StnEnt1</t>
  </si>
  <si>
    <t>SRPu_CEN_EB</t>
  </si>
  <si>
    <t>SRPu_CEN_WB</t>
  </si>
  <si>
    <t>SRPu_RCH_DN</t>
  </si>
  <si>
    <t>South Ruislip // NR Chiltern // DN</t>
  </si>
  <si>
    <t>SRPu_RCH_UP</t>
  </si>
  <si>
    <t>South Ruislip // NR Chiltern // UP</t>
  </si>
  <si>
    <t>UXBu_StnEnt1</t>
  </si>
  <si>
    <t>UXBu_MET_NB</t>
  </si>
  <si>
    <t>UXBu_MET_SB</t>
  </si>
  <si>
    <t>OSTu_StnEnt1</t>
  </si>
  <si>
    <t>OSTu_PIC_EB</t>
  </si>
  <si>
    <t>OSTu_PIC_WB</t>
  </si>
  <si>
    <t>BOSu_StnEnt1</t>
  </si>
  <si>
    <t>BOSu_PIC_EB</t>
  </si>
  <si>
    <t>BOSu_PIC_WB</t>
  </si>
  <si>
    <t>SYLr_StnEnt1</t>
  </si>
  <si>
    <t>SYLr_RSWb_DN</t>
  </si>
  <si>
    <t>SYLr_RSW_DN</t>
  </si>
  <si>
    <t>Syon Lane // NR South Western // DN</t>
  </si>
  <si>
    <t>SYLr_RSWb_UP</t>
  </si>
  <si>
    <t>SYLr_RSW_UP</t>
  </si>
  <si>
    <t>Syon Lane // NR South Western // UP</t>
  </si>
  <si>
    <t>BFDr_StnEnt1</t>
  </si>
  <si>
    <t>BFDr_RSWb_DN</t>
  </si>
  <si>
    <t>BFDr_RSW_DN</t>
  </si>
  <si>
    <t>Brentford // NR South Western // DN</t>
  </si>
  <si>
    <t>BFDr_RSWb_UP</t>
  </si>
  <si>
    <t>BFDr_RSW_UP</t>
  </si>
  <si>
    <t>Brentford // NR South Western // UP</t>
  </si>
  <si>
    <t>KWBr_StnEnt1</t>
  </si>
  <si>
    <t>KWBr_RSWb_DN</t>
  </si>
  <si>
    <t>KWBr_RSW_DN</t>
  </si>
  <si>
    <t>Kew Bridge // NR South Western // DN</t>
  </si>
  <si>
    <t>KWBr_RSWb_UP</t>
  </si>
  <si>
    <t>KWBr_RSW_UP</t>
  </si>
  <si>
    <t>Kew Bridge // NR South Western // UP</t>
  </si>
  <si>
    <t>STBu_StnEnt1</t>
  </si>
  <si>
    <t>STBu_DIS_EB</t>
  </si>
  <si>
    <t>STBu_DIS_WB</t>
  </si>
  <si>
    <t>TGRu_StnEnt1</t>
  </si>
  <si>
    <t>TGRu_DIS_EB</t>
  </si>
  <si>
    <t>TGRu_DIS_WB</t>
  </si>
  <si>
    <t>TGRu_PIC_EB</t>
  </si>
  <si>
    <t>TGRu_PIC_WB</t>
  </si>
  <si>
    <t>Gunnersbury // District // EB</t>
  </si>
  <si>
    <t>Gunnersbury // District // WB</t>
  </si>
  <si>
    <t>GUNu_NLL_EB</t>
  </si>
  <si>
    <t>Gunnersbury // LO North London // EB</t>
  </si>
  <si>
    <t>GUNu_NLL_WB</t>
  </si>
  <si>
    <t>Gunnersbury // LO North London // WB</t>
  </si>
  <si>
    <t>CHKr_StnEnt1</t>
  </si>
  <si>
    <t>CHKr_RSWb_DN</t>
  </si>
  <si>
    <t>CHKr_RSW_DN</t>
  </si>
  <si>
    <t>Chiswick // NR South Western // DN</t>
  </si>
  <si>
    <t>CHKr_RSWb_UP</t>
  </si>
  <si>
    <t>CHKr_RSW_UP</t>
  </si>
  <si>
    <t>Chiswick // NR South Western // UP</t>
  </si>
  <si>
    <t>ISLr_StnEnt1</t>
  </si>
  <si>
    <t>ISLr_RSWb_DN</t>
  </si>
  <si>
    <t>ISLr_RSW_DN</t>
  </si>
  <si>
    <t>Isleworth // NR South Western // DN</t>
  </si>
  <si>
    <t>ISLr_RSWb_UP</t>
  </si>
  <si>
    <t>ISLr_RSW_UP</t>
  </si>
  <si>
    <t>Isleworth // NR South Western // UP</t>
  </si>
  <si>
    <t>HNWu_StnEnt1</t>
  </si>
  <si>
    <t>HNWu_PIC_EB</t>
  </si>
  <si>
    <t>HNWu_PIC_WB</t>
  </si>
  <si>
    <t>FELr_StnEnt1</t>
  </si>
  <si>
    <t>FELr_RSWw_DN</t>
  </si>
  <si>
    <t>FELr_RSW_DN</t>
  </si>
  <si>
    <t>Feltham // NR South Western // DN</t>
  </si>
  <si>
    <t>FELr_RSWw_UP</t>
  </si>
  <si>
    <t>FELr_RSW_UP</t>
  </si>
  <si>
    <t>Feltham // NR South Western // UP</t>
  </si>
  <si>
    <t>HNCu_StnEnt1</t>
  </si>
  <si>
    <t>HNCu_PIC_EB</t>
  </si>
  <si>
    <t>HNCu_PIC_WB</t>
  </si>
  <si>
    <t>HOUr_StnEnt1</t>
  </si>
  <si>
    <t>HOUr_RSWb_DN</t>
  </si>
  <si>
    <t>HOUr_RSW_DN</t>
  </si>
  <si>
    <t>Hounslow // NR South Western // DN</t>
  </si>
  <si>
    <t>HOUr_RSWb_UP</t>
  </si>
  <si>
    <t>HOUr_RSW_UP</t>
  </si>
  <si>
    <t>Hounslow // NR South Western // UP</t>
  </si>
  <si>
    <t>HNEu_StnEnt1</t>
  </si>
  <si>
    <t>HNEu_PIC_EB</t>
  </si>
  <si>
    <t>HNEu_PIC_WB</t>
  </si>
  <si>
    <t>KEWu_StnEnt1</t>
  </si>
  <si>
    <t>KEWu_DIS_EB</t>
  </si>
  <si>
    <t>Kew Gardens // District // EB</t>
  </si>
  <si>
    <t>KEWu_DIS_WB</t>
  </si>
  <si>
    <t>Kew Gardens // District // WB</t>
  </si>
  <si>
    <t>KEWu_NLL_EB</t>
  </si>
  <si>
    <t>Kew Gardens // LO North London // EB</t>
  </si>
  <si>
    <t>KEWu_NLL_WB</t>
  </si>
  <si>
    <t>Kew Gardens // LO North London // WB</t>
  </si>
  <si>
    <t>MTLr_StnEnt1</t>
  </si>
  <si>
    <t>MTLr_RSWw_DN</t>
  </si>
  <si>
    <t>MTLr_RSW_DN</t>
  </si>
  <si>
    <t>Mortlake // NR South Western // DN</t>
  </si>
  <si>
    <t>MTLr_RSWw_UP</t>
  </si>
  <si>
    <t>MTLr_RSW_UP</t>
  </si>
  <si>
    <t>Mortlake // NR South Western // UP</t>
  </si>
  <si>
    <t>BNSr_StnEnt1</t>
  </si>
  <si>
    <t>BNSr_RSWw_DN</t>
  </si>
  <si>
    <t>BNSr_RSW_DN</t>
  </si>
  <si>
    <t>Barnes // NR South Western // DN</t>
  </si>
  <si>
    <t>BNSr_RSWw_UP</t>
  </si>
  <si>
    <t>BNSr_RSW_UP</t>
  </si>
  <si>
    <t>Barnes // NR South Western // UP</t>
  </si>
  <si>
    <t>BNIr_StnEnt1</t>
  </si>
  <si>
    <t>BNIr_RSWb_DN</t>
  </si>
  <si>
    <t>BNIr_RSW_DN</t>
  </si>
  <si>
    <t>Barnes Bridge // NR South Western // DN</t>
  </si>
  <si>
    <t>BNIr_RSWb_UP</t>
  </si>
  <si>
    <t>BNIr_RSW_UP</t>
  </si>
  <si>
    <t>Barnes Bridge // NR South Western // UP</t>
  </si>
  <si>
    <t>RMDu_StnEnt1</t>
  </si>
  <si>
    <t>RMDu_DIS_EB</t>
  </si>
  <si>
    <t>RMDu_DIS_WB</t>
  </si>
  <si>
    <t>RMDu_RSWw_DN</t>
  </si>
  <si>
    <t>RMDu_RSW_DN</t>
  </si>
  <si>
    <t>Richmond // NR South Western // DN</t>
  </si>
  <si>
    <t>RMDu_RSWw_UP</t>
  </si>
  <si>
    <t>RMDu_RSW_UP</t>
  </si>
  <si>
    <t>Richmond // NR South Western // UP</t>
  </si>
  <si>
    <t>RMDu_NLL_EB</t>
  </si>
  <si>
    <t>RMDu_NLL_WB</t>
  </si>
  <si>
    <t>NSHr_StnEnt1</t>
  </si>
  <si>
    <t>NSHr_RSWw_DN</t>
  </si>
  <si>
    <t>NSHr_RSW_DN</t>
  </si>
  <si>
    <t>North Sheen // NR South Western // DN</t>
  </si>
  <si>
    <t>NSHr_RSWw_UP</t>
  </si>
  <si>
    <t>NSHr_RSW_UP</t>
  </si>
  <si>
    <t>North Sheen // NR South Western // UP</t>
  </si>
  <si>
    <t>WTNr_StnEnt1</t>
  </si>
  <si>
    <t>WTNr_RSWw_DN</t>
  </si>
  <si>
    <t>WTNr_RSW_DN</t>
  </si>
  <si>
    <t>Whitton // NR South Western // DN</t>
  </si>
  <si>
    <t>WTNr_RSWw_UP</t>
  </si>
  <si>
    <t>WTNr_RSW_UP</t>
  </si>
  <si>
    <t>Whitton // NR South Western // UP</t>
  </si>
  <si>
    <t>TWIr_StnEnt1</t>
  </si>
  <si>
    <t>TWIr_RSWw_DN</t>
  </si>
  <si>
    <t>TWIr_RSW_DN</t>
  </si>
  <si>
    <t>Twickenham // NR South Western // DN</t>
  </si>
  <si>
    <t>TWIr_RSWw_UP</t>
  </si>
  <si>
    <t>TWIr_RSW_UP</t>
  </si>
  <si>
    <t>Twickenham // NR South Western // UP</t>
  </si>
  <si>
    <t>SMGr_StnEnt1</t>
  </si>
  <si>
    <t>SMGr_RSWw_DN</t>
  </si>
  <si>
    <t>SMGr_RSW_DN</t>
  </si>
  <si>
    <t>St. Margaret's (Greater London) // NR South Western // DN</t>
  </si>
  <si>
    <t>SMGr_RSWw_UP</t>
  </si>
  <si>
    <t>SMGr_RSW_UP</t>
  </si>
  <si>
    <t>St. Margaret's (Greater London) // NR South Western // UP</t>
  </si>
  <si>
    <t>STWr_StnEnt1</t>
  </si>
  <si>
    <t>STWr_RSWk_DN</t>
  </si>
  <si>
    <t>STWr_RSW_DN</t>
  </si>
  <si>
    <t>Strawberry Hill // NR South Western // DN</t>
  </si>
  <si>
    <t>STWr_RSWk_UP</t>
  </si>
  <si>
    <t>STWr_RSW_UP</t>
  </si>
  <si>
    <t>Strawberry Hill // NR South Western // UP</t>
  </si>
  <si>
    <t>Fulwell // NR South Western // DN</t>
  </si>
  <si>
    <t>Fulwell // NR South Western // UP</t>
  </si>
  <si>
    <t>TEDr_StnEnt1</t>
  </si>
  <si>
    <t>TEDr_RSWk_DN</t>
  </si>
  <si>
    <t>TEDr_RSW_DN</t>
  </si>
  <si>
    <t>Teddington // NR South Western // DN</t>
  </si>
  <si>
    <t>TEDr_RSWk_UP</t>
  </si>
  <si>
    <t>TEDr_RSW_UP</t>
  </si>
  <si>
    <t>Teddington // NR South Western // UP</t>
  </si>
  <si>
    <t>HMWr_StnEnt1</t>
  </si>
  <si>
    <t>HMWr_RSWk_DN</t>
  </si>
  <si>
    <t>HMWr_RSW_DN</t>
  </si>
  <si>
    <t>Hampton Wick // NR South Western // DN</t>
  </si>
  <si>
    <t>HMWr_RSWk_UP</t>
  </si>
  <si>
    <t>HMWr_RSW_UP</t>
  </si>
  <si>
    <t>Hampton Wick // NR South Western // UP</t>
  </si>
  <si>
    <t>Hampton // NR South Western // DN</t>
  </si>
  <si>
    <t>Hampton // NR South Western // UP</t>
  </si>
  <si>
    <t>KNGr_StnEnt1</t>
  </si>
  <si>
    <t>KNGr_RSWk_DN</t>
  </si>
  <si>
    <t>KNGr_RSW_DN</t>
  </si>
  <si>
    <t>Kingston // NR South Western // DN</t>
  </si>
  <si>
    <t>KNGr_RSWk_UP</t>
  </si>
  <si>
    <t>KNGr_RSW_UP</t>
  </si>
  <si>
    <t>Kingston // NR South Western // UP</t>
  </si>
  <si>
    <t>NBTr_StnEnt1</t>
  </si>
  <si>
    <t>NBTr_RSWk_DN</t>
  </si>
  <si>
    <t>NBTr_RSW_DN</t>
  </si>
  <si>
    <t>Norbiton // NR South Western // DN</t>
  </si>
  <si>
    <t>NBTr_RSWk_UP</t>
  </si>
  <si>
    <t>NBTr_RSW_UP</t>
  </si>
  <si>
    <t>Norbiton // NR South Western // UP</t>
  </si>
  <si>
    <t>SURr_StnEnt1</t>
  </si>
  <si>
    <t>SURr_RSW_DN</t>
  </si>
  <si>
    <t>Surbiton // NR South Western // DN</t>
  </si>
  <si>
    <t>SURr_RSW_UP</t>
  </si>
  <si>
    <t>Surbiton // NR South Western // UP</t>
  </si>
  <si>
    <t>BRSr_StnEnt1</t>
  </si>
  <si>
    <t>BRSr_RSW_DN</t>
  </si>
  <si>
    <t>Berrylands // NR South Western // DN</t>
  </si>
  <si>
    <t>BRSr_RSW_UP</t>
  </si>
  <si>
    <t>Berrylands // NR South Western // UP</t>
  </si>
  <si>
    <t>NEMr_StnEnt1</t>
  </si>
  <si>
    <t>NEMr_RSW_DN</t>
  </si>
  <si>
    <t>New Malden // NR South Western // DN</t>
  </si>
  <si>
    <t>NEMr_RSW_UP</t>
  </si>
  <si>
    <t>New Malden // NR South Western // UP</t>
  </si>
  <si>
    <t>MALr_StnEnt1</t>
  </si>
  <si>
    <t>MALr_RSWc_DN</t>
  </si>
  <si>
    <t>MALr_RSW_DN</t>
  </si>
  <si>
    <t>Malden Manor // NR South Western // DN</t>
  </si>
  <si>
    <t>MALr_RSWc_UP</t>
  </si>
  <si>
    <t>MALr_RSW_UP</t>
  </si>
  <si>
    <t>Malden Manor // NR South Western // UP</t>
  </si>
  <si>
    <t>WCPr_StnEnt1</t>
  </si>
  <si>
    <t>WCPr_RSWe_DN</t>
  </si>
  <si>
    <t>WCPr_RSW_DN</t>
  </si>
  <si>
    <t>Worcester Park // NR South Western // DN</t>
  </si>
  <si>
    <t>WCPr_RSWe_UP</t>
  </si>
  <si>
    <t>WCPr_RSW_UP</t>
  </si>
  <si>
    <t>Worcester Park // NR South Western // UP</t>
  </si>
  <si>
    <t>CSNr_StnEnt1</t>
  </si>
  <si>
    <t>CSNr_RSWc_DN</t>
  </si>
  <si>
    <t>CSNr_RSW_DN</t>
  </si>
  <si>
    <t>Chessington North // NR South Western // DN</t>
  </si>
  <si>
    <t>CSNr_RSWc_UP</t>
  </si>
  <si>
    <t>CSNr_RSW_UP</t>
  </si>
  <si>
    <t>Chessington North // NR South Western // UP</t>
  </si>
  <si>
    <t>TOLr_StnEnt1</t>
  </si>
  <si>
    <t>TOLr_RSWc_DN</t>
  </si>
  <si>
    <t>TOLr_RSW_DN</t>
  </si>
  <si>
    <t>Tolworth // NR South Western // DN</t>
  </si>
  <si>
    <t>TOLr_RSWc_UP</t>
  </si>
  <si>
    <t>TOLr_RSW_UP</t>
  </si>
  <si>
    <t>Tolworth // NR South Western // UP</t>
  </si>
  <si>
    <t>CSSr_StnEnt1</t>
  </si>
  <si>
    <t>CSSr_RSWc_DN</t>
  </si>
  <si>
    <t>CSSr_RSW_DN</t>
  </si>
  <si>
    <t>Chessington South // NR South Western // DN</t>
  </si>
  <si>
    <t>CSSr_RSWc_UP</t>
  </si>
  <si>
    <t>CSSr_RSW_UP</t>
  </si>
  <si>
    <t>Chessington South // NR South Western // UP</t>
  </si>
  <si>
    <t>SNLr_StnEnt1</t>
  </si>
  <si>
    <t>SNLr_RSWe_DN</t>
  </si>
  <si>
    <t>SNLr_RSW_DN</t>
  </si>
  <si>
    <t>Stoneleigh // NR South Western // DN</t>
  </si>
  <si>
    <t>SNLr_RSWe_UP</t>
  </si>
  <si>
    <t>SNLr_RSW_UP</t>
  </si>
  <si>
    <t>Stoneleigh // NR South Western // UP</t>
  </si>
  <si>
    <t>EWEr_StnEnt1</t>
  </si>
  <si>
    <t>EWEr_RSCv_DN</t>
  </si>
  <si>
    <t>EWEr_RSC_DN</t>
  </si>
  <si>
    <t>Ewell East // NR South Central // DN</t>
  </si>
  <si>
    <t>EWEr_RSCv_UP</t>
  </si>
  <si>
    <t>EWEr_RSC_UP</t>
  </si>
  <si>
    <t>Ewell East // NR South Central // UP</t>
  </si>
  <si>
    <t>EWWr_StnEnt1</t>
  </si>
  <si>
    <t>EWWr_RSWe_DN</t>
  </si>
  <si>
    <t>EWWr_RSW_DN</t>
  </si>
  <si>
    <t>Ewell West // NR South Western // DN</t>
  </si>
  <si>
    <t>EWWr_RSWe_UP</t>
  </si>
  <si>
    <t>EWWr_RSW_UP</t>
  </si>
  <si>
    <t>Ewell West // NR South Western // UP</t>
  </si>
  <si>
    <t>EPSr_StnEnt1</t>
  </si>
  <si>
    <t>Epsom // EntEx</t>
  </si>
  <si>
    <t>EPSr_RSCv_DN</t>
  </si>
  <si>
    <t>EPSr_RSC_DN</t>
  </si>
  <si>
    <t>Epsom // NR South Central // DN</t>
  </si>
  <si>
    <t>EPSr_RSCv_UP</t>
  </si>
  <si>
    <t>EPSr_RSC_UP</t>
  </si>
  <si>
    <t>Epsom // NR South Central // UP</t>
  </si>
  <si>
    <t>HMCr_StnEnt1</t>
  </si>
  <si>
    <t>HMCr_RSWh_DN</t>
  </si>
  <si>
    <t>HMCr_RSW_DN</t>
  </si>
  <si>
    <t>Hampton Court // NR South Western // DN</t>
  </si>
  <si>
    <t>HMCr_RSWh_UP</t>
  </si>
  <si>
    <t>HMCr_RSW_UP</t>
  </si>
  <si>
    <t>Hampton Court // NR South Western // UP</t>
  </si>
  <si>
    <t>THDr_StnEnt1</t>
  </si>
  <si>
    <t>THDr_RSWh_DN</t>
  </si>
  <si>
    <t>THDr_RSW_DN</t>
  </si>
  <si>
    <t>Thames Ditton // NR South Western // DN</t>
  </si>
  <si>
    <t>THDr_RSWh_UP</t>
  </si>
  <si>
    <t>THDr_RSW_UP</t>
  </si>
  <si>
    <t>Thames Ditton // NR South Western // UP</t>
  </si>
  <si>
    <t>WMPu_StnEnt1</t>
  </si>
  <si>
    <t>WMPu_DIS_EB</t>
  </si>
  <si>
    <t>WMPu_DIS_WB</t>
  </si>
  <si>
    <t>WIMu_StnEnt1</t>
  </si>
  <si>
    <t>WIMu_DIS_EB</t>
  </si>
  <si>
    <t>WIMu_DIS_WB</t>
  </si>
  <si>
    <t>WIMu_RTL_DN</t>
  </si>
  <si>
    <t>Wimbledon // NR Thameslink // DN</t>
  </si>
  <si>
    <t>WIMu_RTL_UP</t>
  </si>
  <si>
    <t>Wimbledon // NR Thameslink // UP</t>
  </si>
  <si>
    <t>WIMu_RSW_DN</t>
  </si>
  <si>
    <t>Wimbledon // NR South Western // DN</t>
  </si>
  <si>
    <t>WIMu_RSW_UP</t>
  </si>
  <si>
    <t>Wimbledon // NR South Western // UP</t>
  </si>
  <si>
    <t>HYRr_StnEnt1</t>
  </si>
  <si>
    <t>HYRr_RTL_DN</t>
  </si>
  <si>
    <t>Haydons Road // NR Thameslink // DN</t>
  </si>
  <si>
    <t>HYRr_RTL_UP</t>
  </si>
  <si>
    <t>Haydons Road // NR Thameslink // UP</t>
  </si>
  <si>
    <t>CLWu_StnEnt1</t>
  </si>
  <si>
    <t>CLWu_NOR_NB</t>
  </si>
  <si>
    <t>CLWu_NOR_SB</t>
  </si>
  <si>
    <t>TOOr_StnEnt1</t>
  </si>
  <si>
    <t>TOOr_RTL_DN</t>
  </si>
  <si>
    <t>Tooting // NR Thameslink // DN</t>
  </si>
  <si>
    <t>TOOr_RTL_UP</t>
  </si>
  <si>
    <t>Tooting // NR Thameslink // UP</t>
  </si>
  <si>
    <t>Raynes Park // NR South Western // DN</t>
  </si>
  <si>
    <t>Raynes Park // NR South Western // UP</t>
  </si>
  <si>
    <t>WBOr_StnEnt1</t>
  </si>
  <si>
    <t>WBOr_RTL_DN</t>
  </si>
  <si>
    <t>Wimbledon Chase // NR Thameslink // DN</t>
  </si>
  <si>
    <t>WBOr_RTL_UP</t>
  </si>
  <si>
    <t>Wimbledon Chase // NR Thameslink // UP</t>
  </si>
  <si>
    <t>SWMu_StnEnt1</t>
  </si>
  <si>
    <t>SWMu_NOR_NB</t>
  </si>
  <si>
    <t>SWMu_NOR_SB</t>
  </si>
  <si>
    <t>MOTr_StnEnt1</t>
  </si>
  <si>
    <t>MOTr_RSWc_DN</t>
  </si>
  <si>
    <t>MOTr_RSW_DN</t>
  </si>
  <si>
    <t>Motspur Park // NR South Western // DN</t>
  </si>
  <si>
    <t>MOTr_RSWc_UP</t>
  </si>
  <si>
    <t>MOTr_RSW_UP</t>
  </si>
  <si>
    <t>Motspur Park // NR South Western // UP</t>
  </si>
  <si>
    <t>MDSr_StnEnt1</t>
  </si>
  <si>
    <t>MDSr_RTL_DN</t>
  </si>
  <si>
    <t>Morden South // NR Thameslink // DN</t>
  </si>
  <si>
    <t>MDSr_RTL_UP</t>
  </si>
  <si>
    <t>Morden South // NR Thameslink // UP</t>
  </si>
  <si>
    <t>SIHr_StnEnt1</t>
  </si>
  <si>
    <t>SIHr_RTL_DN</t>
  </si>
  <si>
    <t>St. Helier // NR Thameslink // DN</t>
  </si>
  <si>
    <t>SIHr_RTL_UP</t>
  </si>
  <si>
    <t>St. Helier // NR Thameslink // UP</t>
  </si>
  <si>
    <t>MORu_StnEnt1</t>
  </si>
  <si>
    <t>MORu_NOR_NB</t>
  </si>
  <si>
    <t>MORu_NOR_SB</t>
  </si>
  <si>
    <t>SMOr_StnEnt1</t>
  </si>
  <si>
    <t>SMOr_RTL_DN</t>
  </si>
  <si>
    <t>South Merton // NR Thameslink // DN</t>
  </si>
  <si>
    <t>SMOr_RTL_UP</t>
  </si>
  <si>
    <t>South Merton // NR Thameslink // UP</t>
  </si>
  <si>
    <t>MIJr_StnEnt1</t>
  </si>
  <si>
    <t>MIJr_RSCv_DN</t>
  </si>
  <si>
    <t>MIJr_RSC_DN</t>
  </si>
  <si>
    <t>Mitcham Junction // NR South Central // DN</t>
  </si>
  <si>
    <t>MIJr_RSCv_UP</t>
  </si>
  <si>
    <t>MIJr_RSC_UP</t>
  </si>
  <si>
    <t>Mitcham Junction // NR South Central // UP</t>
  </si>
  <si>
    <t>MTCr_StnEnt1</t>
  </si>
  <si>
    <t>MTCr_RSCv_DN</t>
  </si>
  <si>
    <t>MTCr_RSC_DN</t>
  </si>
  <si>
    <t>Mitcham Eastfields // NR South Central // DN</t>
  </si>
  <si>
    <t>MTCr_RSCv_UP</t>
  </si>
  <si>
    <t>MTCr_RSC_UP</t>
  </si>
  <si>
    <t>Mitcham Eastfields // NR South Central // UP</t>
  </si>
  <si>
    <t>SUCr_StnEnt1</t>
  </si>
  <si>
    <t>SUCr_RTL_DN</t>
  </si>
  <si>
    <t>Sutton Common // NR Thameslink // DN</t>
  </si>
  <si>
    <t>SUCr_RTL_UP</t>
  </si>
  <si>
    <t>Sutton Common // NR Thameslink // UP</t>
  </si>
  <si>
    <t>CSHr_StnEnt1</t>
  </si>
  <si>
    <t>CSHr_RSCv_DN</t>
  </si>
  <si>
    <t>CSHr_RSC_DN</t>
  </si>
  <si>
    <t>Carshalton // NR South Central // DN</t>
  </si>
  <si>
    <t>CSHr_RSCv_UP</t>
  </si>
  <si>
    <t>CSHr_RSC_UP</t>
  </si>
  <si>
    <t>Carshalton // NR South Central // UP</t>
  </si>
  <si>
    <t>HCBr_StnEnt1</t>
  </si>
  <si>
    <t>HCBr_RSCv_DN</t>
  </si>
  <si>
    <t>HCBr_RSC_DN</t>
  </si>
  <si>
    <t>Hackbridge // NR South Central // DN</t>
  </si>
  <si>
    <t>HCBr_RSCv_UP</t>
  </si>
  <si>
    <t>HCBr_RSC_UP</t>
  </si>
  <si>
    <t>Hackbridge // NR South Central // UP</t>
  </si>
  <si>
    <t>WSUr_StnEnt1</t>
  </si>
  <si>
    <t>WSUr_RTL_DN</t>
  </si>
  <si>
    <t>West Sutton // NR Thameslink // DN</t>
  </si>
  <si>
    <t>WSUr_RTL_UP</t>
  </si>
  <si>
    <t>West Sutton // NR Thameslink // UP</t>
  </si>
  <si>
    <t>SUOr_StnEnt1</t>
  </si>
  <si>
    <t>SUOr_RSCv_DN</t>
  </si>
  <si>
    <t>SUOr_RSC_DN</t>
  </si>
  <si>
    <t>Sutton (Surrey) // NR South Central // DN</t>
  </si>
  <si>
    <t>SUOr_RSCv_UP</t>
  </si>
  <si>
    <t>SUOr_RSC_UP</t>
  </si>
  <si>
    <t>Sutton (Surrey) // NR South Central // UP</t>
  </si>
  <si>
    <t>WLTr_StnEnt1</t>
  </si>
  <si>
    <t>WLTr_RSCv_DN</t>
  </si>
  <si>
    <t>WLTr_RSC_DN</t>
  </si>
  <si>
    <t>Wallington // NR South Central // DN</t>
  </si>
  <si>
    <t>WLTr_RSCv_UP</t>
  </si>
  <si>
    <t>WLTr_RSC_UP</t>
  </si>
  <si>
    <t>Wallington // NR South Central // UP</t>
  </si>
  <si>
    <t>BLMr_StnEnt1</t>
  </si>
  <si>
    <t>BLMr_RSCe_DN</t>
  </si>
  <si>
    <t>BLMr_RSC_DN</t>
  </si>
  <si>
    <t>Belmont // NR South Central // DN</t>
  </si>
  <si>
    <t>BLMr_RSCe_UP</t>
  </si>
  <si>
    <t>BLMr_RSC_UP</t>
  </si>
  <si>
    <t>Belmont // NR South Central // UP</t>
  </si>
  <si>
    <t>CSBr_StnEnt1</t>
  </si>
  <si>
    <t>CSBr_RSCv_DN</t>
  </si>
  <si>
    <t>CSBr_RSC_DN</t>
  </si>
  <si>
    <t>Carshalton Beeches // NR South Central // DN</t>
  </si>
  <si>
    <t>CSBr_RSCv_UP</t>
  </si>
  <si>
    <t>CSBr_RSC_UP</t>
  </si>
  <si>
    <t>Carshalton Beeches // NR South Central // UP</t>
  </si>
  <si>
    <t>CHEr_StnEnt1</t>
  </si>
  <si>
    <t>CHEr_RSCv_DN</t>
  </si>
  <si>
    <t>CHEr_RSC_DN</t>
  </si>
  <si>
    <t>Cheam // NR South Central // DN</t>
  </si>
  <si>
    <t>CHEr_RSCv_UP</t>
  </si>
  <si>
    <t>CHEr_RSC_UP</t>
  </si>
  <si>
    <t>Cheam // NR South Central // UP</t>
  </si>
  <si>
    <t>BADr_StnEnt1</t>
  </si>
  <si>
    <t>BADr_RSCe_DN</t>
  </si>
  <si>
    <t>BADr_RSC_DN</t>
  </si>
  <si>
    <t>Banstead // NR South Central // DN</t>
  </si>
  <si>
    <t>BADr_RSCe_UP</t>
  </si>
  <si>
    <t>BADr_RSC_UP</t>
  </si>
  <si>
    <t>Banstead // NR South Central // UP</t>
  </si>
  <si>
    <t>EPDr_StnEnt1</t>
  </si>
  <si>
    <t>EPDr_RSCe_DN</t>
  </si>
  <si>
    <t>EPDr_RSC_DN</t>
  </si>
  <si>
    <t>Epsom Downs // NR South Central // DN</t>
  </si>
  <si>
    <t>EPDr_RSCe_UP</t>
  </si>
  <si>
    <t>EPDr_RSC_UP</t>
  </si>
  <si>
    <t>Epsom Downs // NR South Central // UP</t>
  </si>
  <si>
    <t>Chipstead // NR South Central // DN</t>
  </si>
  <si>
    <t>Chipstead // NR South Central // UP</t>
  </si>
  <si>
    <t>TADr_StnEnt1</t>
  </si>
  <si>
    <t>TADr_RSCa_DN</t>
  </si>
  <si>
    <t>TADr_RSC_DN</t>
  </si>
  <si>
    <t>Tadworth // NR South Central // DN</t>
  </si>
  <si>
    <t>TADr_RSCa_UP</t>
  </si>
  <si>
    <t>TADr_RSC_UP</t>
  </si>
  <si>
    <t>Tadworth // NR South Central // UP</t>
  </si>
  <si>
    <t>TATr_StnEnt1</t>
  </si>
  <si>
    <t>TATr_RSCa_DN</t>
  </si>
  <si>
    <t>TATr_RSC_DN</t>
  </si>
  <si>
    <t>Tattenham Corner // NR South Central // DN</t>
  </si>
  <si>
    <t>TATr_RSCa_UP</t>
  </si>
  <si>
    <t>TATr_RSC_UP</t>
  </si>
  <si>
    <t>Tattenham Corner // NR South Central // UP</t>
  </si>
  <si>
    <t>KNDr_StnEnt1</t>
  </si>
  <si>
    <t>KNDr_RSCa_DN</t>
  </si>
  <si>
    <t>KNDr_RSC_DN</t>
  </si>
  <si>
    <t>Kingswood // NR South Central // DN</t>
  </si>
  <si>
    <t>KNDr_RSCa_UP</t>
  </si>
  <si>
    <t>KNDr_RSC_UP</t>
  </si>
  <si>
    <t>Kingswood // NR South Central // UP</t>
  </si>
  <si>
    <t>NRBr_StnEnt1</t>
  </si>
  <si>
    <t>NRBr_RSCb_DN</t>
  </si>
  <si>
    <t>NRBr_RSC_DN</t>
  </si>
  <si>
    <t>Norbury // NR South Central // DN</t>
  </si>
  <si>
    <t>NRBr_RSCb_UP</t>
  </si>
  <si>
    <t>NRBr_RSC_UP</t>
  </si>
  <si>
    <t>Norbury // NR South Central // UP</t>
  </si>
  <si>
    <t>Thornton Heath // NR South Central // DN</t>
  </si>
  <si>
    <t>Thornton Heath // NR South Central // UP</t>
  </si>
  <si>
    <t>Norwood Junction // NR South Central // DN</t>
  </si>
  <si>
    <t>Norwood Junction // NR South Central // UP</t>
  </si>
  <si>
    <t>SRSr_StnEnt1</t>
  </si>
  <si>
    <t>SRSr_RSCb_DN</t>
  </si>
  <si>
    <t>SRSr_RSC_DN</t>
  </si>
  <si>
    <t>Selhurst // NR South Central // DN</t>
  </si>
  <si>
    <t>SRSr_RSCb_UP</t>
  </si>
  <si>
    <t>SRSr_RSC_UP</t>
  </si>
  <si>
    <t>Selhurst // NR South Central // UP</t>
  </si>
  <si>
    <t>East Croydon // NR South Central // DN</t>
  </si>
  <si>
    <t>East Croydon // NR South Central // UP</t>
  </si>
  <si>
    <t>WCYr_StnEnt1</t>
  </si>
  <si>
    <t>WCYr_ELL_NB</t>
  </si>
  <si>
    <t>WCYr_ELL_SB</t>
  </si>
  <si>
    <t>WCYr_RSCv_DN</t>
  </si>
  <si>
    <t>WCYr_RSC_DN</t>
  </si>
  <si>
    <t>West Croydon NR // NR South Central // DN</t>
  </si>
  <si>
    <t>WCYr_RSCv_UP</t>
  </si>
  <si>
    <t>WCYr_RSC_UP</t>
  </si>
  <si>
    <t>West Croydon NR // NR South Central // UP</t>
  </si>
  <si>
    <t>WCYr_xxx_DN</t>
  </si>
  <si>
    <t>WCYr_xxx_UP</t>
  </si>
  <si>
    <t>WDOr_StnEnt1</t>
  </si>
  <si>
    <t>WDOr_RSCv_DN</t>
  </si>
  <si>
    <t>WDOr_RSC_DN</t>
  </si>
  <si>
    <t>Waddon // NR South Central // DN</t>
  </si>
  <si>
    <t>WDOr_RSCv_UP</t>
  </si>
  <si>
    <t>WDOr_RSC_UP</t>
  </si>
  <si>
    <t>Waddon // NR South Central // UP</t>
  </si>
  <si>
    <t>SCYr_StnEnt1</t>
  </si>
  <si>
    <t>SCYr_RSCb_DN</t>
  </si>
  <si>
    <t>SCYr_RSC_DN</t>
  </si>
  <si>
    <t>South Croydon // NR South Central // DN</t>
  </si>
  <si>
    <t>SCYr_RSCb_UP</t>
  </si>
  <si>
    <t>SCYr_RSC_UP</t>
  </si>
  <si>
    <t>South Croydon // NR South Central // UP</t>
  </si>
  <si>
    <t>PUOr_StnEnt1</t>
  </si>
  <si>
    <t>PUOr_RSCb_DN</t>
  </si>
  <si>
    <t>PUOr_RSC_DN</t>
  </si>
  <si>
    <t>Purley Oaks // NR South Central // DN</t>
  </si>
  <si>
    <t>PUOr_RSCb_UP</t>
  </si>
  <si>
    <t>PUOr_RSC_UP</t>
  </si>
  <si>
    <t>Purley Oaks // NR South Central // UP</t>
  </si>
  <si>
    <t>SNRr_StnEnt1</t>
  </si>
  <si>
    <t>SNRr_RSCo_DN</t>
  </si>
  <si>
    <t>SNRr_RSC_DN</t>
  </si>
  <si>
    <t>Sanderstead // NR South Central // DN</t>
  </si>
  <si>
    <t>SNRr_RSCo_UP</t>
  </si>
  <si>
    <t>SNRr_RSC_UP</t>
  </si>
  <si>
    <t>Sanderstead // NR South Central // UP</t>
  </si>
  <si>
    <t>PURr_StnEnt1</t>
  </si>
  <si>
    <t>PURr_RSCb_DN</t>
  </si>
  <si>
    <t>PURr_RSC_DN</t>
  </si>
  <si>
    <t>Purley // NR South Central // DN</t>
  </si>
  <si>
    <t>PURr_RSCb_UP</t>
  </si>
  <si>
    <t>PURr_RSC_UP</t>
  </si>
  <si>
    <t>Purley // NR South Central // UP</t>
  </si>
  <si>
    <t>RHMr_StnEnt1</t>
  </si>
  <si>
    <t>RHMr_RSCa_DN</t>
  </si>
  <si>
    <t>RHMr_RSC_DN</t>
  </si>
  <si>
    <t>Reedham // NR South Central // DN</t>
  </si>
  <si>
    <t>RHMr_RSCa_UP</t>
  </si>
  <si>
    <t>RHMr_RSC_UP</t>
  </si>
  <si>
    <t>Reedham // NR South Central // UP</t>
  </si>
  <si>
    <t>RDDr_StnEnt1</t>
  </si>
  <si>
    <t>RDDr_RSCo_DN</t>
  </si>
  <si>
    <t>RDDr_RSC_DN</t>
  </si>
  <si>
    <t>Riddlesdown // NR South Central // DN</t>
  </si>
  <si>
    <t>RDDr_RSCo_UP</t>
  </si>
  <si>
    <t>RDDr_RSC_UP</t>
  </si>
  <si>
    <t>Riddlesdown // NR South Central // UP</t>
  </si>
  <si>
    <t>CDNr_StnEnt1</t>
  </si>
  <si>
    <t>CDNr_RSCa_DN</t>
  </si>
  <si>
    <t>CDNr_RSC_DN</t>
  </si>
  <si>
    <t>Coulsdon Town // NR South Central // DN</t>
  </si>
  <si>
    <t>CDNr_RSCa_UP</t>
  </si>
  <si>
    <t>CDNr_RSC_UP</t>
  </si>
  <si>
    <t>Coulsdon Town // NR South Central // UP</t>
  </si>
  <si>
    <t>WMEr_StnEnt1</t>
  </si>
  <si>
    <t>WMEr_RSCa_DN</t>
  </si>
  <si>
    <t>WMEr_RSC_DN</t>
  </si>
  <si>
    <t>Woodmansterne // NR South Central // DN</t>
  </si>
  <si>
    <t>WMEr_RSCa_UP</t>
  </si>
  <si>
    <t>WMEr_RSC_UP</t>
  </si>
  <si>
    <t>Woodmansterne // NR South Central // UP</t>
  </si>
  <si>
    <t>KLYr_StnEnt1</t>
  </si>
  <si>
    <t>KLYr_RSCc_DN</t>
  </si>
  <si>
    <t>KLYr_RSC_DN</t>
  </si>
  <si>
    <t>Kenley // NR South Central // DN</t>
  </si>
  <si>
    <t>KLYr_RSCc_UP</t>
  </si>
  <si>
    <t>KLYr_RSC_UP</t>
  </si>
  <si>
    <t>Kenley // NR South Central // UP</t>
  </si>
  <si>
    <t>CDSr_StnEnt1</t>
  </si>
  <si>
    <t>CDSr_RSCb_DN</t>
  </si>
  <si>
    <t>CDSr_RSC_DN</t>
  </si>
  <si>
    <t>Coulsdon South // NR South Central // DN</t>
  </si>
  <si>
    <t>CDSr_RSCb_UP</t>
  </si>
  <si>
    <t>CDSr_RSC_UP</t>
  </si>
  <si>
    <t>Coulsdon South // NR South Central // UP</t>
  </si>
  <si>
    <t>CATr_StnEnt1</t>
  </si>
  <si>
    <t>CATr_RSCc_DN</t>
  </si>
  <si>
    <t>CATr_RSC_DN</t>
  </si>
  <si>
    <t>Caterham // NR South Central // DN</t>
  </si>
  <si>
    <t>CATr_RSCc_UP</t>
  </si>
  <si>
    <t>CATr_RSC_UP</t>
  </si>
  <si>
    <t>Caterham // NR South Central // UP</t>
  </si>
  <si>
    <t>UWLr_StnEnt1</t>
  </si>
  <si>
    <t>UWLr_RSCo_DN</t>
  </si>
  <si>
    <t>UWLr_RSC_DN</t>
  </si>
  <si>
    <t>Upper Warlingham // NR South Central // DN</t>
  </si>
  <si>
    <t>UWLr_RSCo_UP</t>
  </si>
  <si>
    <t>UWLr_RSC_UP</t>
  </si>
  <si>
    <t>Upper Warlingham // NR South Central // UP</t>
  </si>
  <si>
    <t>WHYr_StnEnt1</t>
  </si>
  <si>
    <t>WHYr_RSCc_DN</t>
  </si>
  <si>
    <t>WHYr_RSC_DN</t>
  </si>
  <si>
    <t>Whyteleafe // NR South Central // DN</t>
  </si>
  <si>
    <t>WHYr_RSCc_UP</t>
  </si>
  <si>
    <t>WHYr_RSC_UP</t>
  </si>
  <si>
    <t>Whyteleafe // NR South Central // UP</t>
  </si>
  <si>
    <t>WHSr_StnEnt1</t>
  </si>
  <si>
    <t>WHSr_RSCc_DN</t>
  </si>
  <si>
    <t>WHSr_RSC_DN</t>
  </si>
  <si>
    <t>Whyteleafe South // NR South Central // DN</t>
  </si>
  <si>
    <t>WHSr_RSCc_UP</t>
  </si>
  <si>
    <t>WHSr_RSC_UP</t>
  </si>
  <si>
    <t>Whyteleafe South // NR South Central // UP</t>
  </si>
  <si>
    <t>BMNr_StnEnt1</t>
  </si>
  <si>
    <t>BMNr_RSEn_DN</t>
  </si>
  <si>
    <t>BMNr_RSE_DN</t>
  </si>
  <si>
    <t>Bromley North // NR South Eastern // DN</t>
  </si>
  <si>
    <t>BMNr_RSEn_UP</t>
  </si>
  <si>
    <t>BMNr_RSE_UP</t>
  </si>
  <si>
    <t>Bromley North // NR South Eastern // UP</t>
  </si>
  <si>
    <t>SUPr_StnEnt1</t>
  </si>
  <si>
    <t>SUPr_RSEn_DN</t>
  </si>
  <si>
    <t>SUPr_RSE_DN</t>
  </si>
  <si>
    <t>Sundridge Park // NR South Eastern // DN</t>
  </si>
  <si>
    <t>SUPr_RSEn_UP</t>
  </si>
  <si>
    <t>SUPr_RSE_UP</t>
  </si>
  <si>
    <t>Sundridge Park // NR South Eastern // UP</t>
  </si>
  <si>
    <t>ESDr_StnEnt1</t>
  </si>
  <si>
    <t>ESDr_RSEn_DN</t>
  </si>
  <si>
    <t>ESDr_RSE_DN</t>
  </si>
  <si>
    <t>Elmstead Woods // NR South Eastern // DN</t>
  </si>
  <si>
    <t>ESDr_RSEn_UP</t>
  </si>
  <si>
    <t>ESDr_RSE_UP</t>
  </si>
  <si>
    <t>Elmstead Woods // NR South Eastern // UP</t>
  </si>
  <si>
    <t>Crystal Palace // NR South Central // DN</t>
  </si>
  <si>
    <t>Crystal Palace // NR South Central // UP</t>
  </si>
  <si>
    <t>PNEr_StnEnt1</t>
  </si>
  <si>
    <t>PNEr_RSEc_DN</t>
  </si>
  <si>
    <t>PNEr_RSE_DN</t>
  </si>
  <si>
    <t>Penge East // NR South Eastern // DN</t>
  </si>
  <si>
    <t>PNEr_RSEc_UP</t>
  </si>
  <si>
    <t>PNEr_RSE_UP</t>
  </si>
  <si>
    <t>Penge East // NR South Eastern // UP</t>
  </si>
  <si>
    <t>PNWr_StnEnt1</t>
  </si>
  <si>
    <t>PNWr_ELL_NB</t>
  </si>
  <si>
    <t>PNWr_ELL_SB</t>
  </si>
  <si>
    <t>PNWr_RSCd_DN</t>
  </si>
  <si>
    <t>PNWr_RSC_DN</t>
  </si>
  <si>
    <t>Penge West // NR South Central // DN</t>
  </si>
  <si>
    <t>PNWr_RSCd_UP</t>
  </si>
  <si>
    <t>PNWr_RSC_UP</t>
  </si>
  <si>
    <t>Penge West // NR South Central // UP</t>
  </si>
  <si>
    <t>KTHr_StnEnt1</t>
  </si>
  <si>
    <t>KTHr_RSEc_DN</t>
  </si>
  <si>
    <t>KTHr_RSE_DN</t>
  </si>
  <si>
    <t>Kent House // NR South Eastern // DN</t>
  </si>
  <si>
    <t>KTHr_RSEc_UP</t>
  </si>
  <si>
    <t>KTHr_RSE_UP</t>
  </si>
  <si>
    <t>Kent House // NR South Eastern // UP</t>
  </si>
  <si>
    <t>LSYr_StnEnt1</t>
  </si>
  <si>
    <t>LSYr_RSEh_DN</t>
  </si>
  <si>
    <t>LSYr_RSE_DN</t>
  </si>
  <si>
    <t>Lower Sydenham // NR South Eastern // DN</t>
  </si>
  <si>
    <t>LSYr_RSEh_UP</t>
  </si>
  <si>
    <t>LSYr_RSE_UP</t>
  </si>
  <si>
    <t>Lower Sydenham // NR South Eastern // UP</t>
  </si>
  <si>
    <t>NBCr_StnEnt1</t>
  </si>
  <si>
    <t>NBCr_RSEh_DN</t>
  </si>
  <si>
    <t>NBCr_RSE_DN</t>
  </si>
  <si>
    <t>New Beckenham // NR South Eastern // DN</t>
  </si>
  <si>
    <t>NBCr_RSEh_UP</t>
  </si>
  <si>
    <t>NBCr_RSE_UP</t>
  </si>
  <si>
    <t>New Beckenham // NR South Eastern // UP</t>
  </si>
  <si>
    <t>RVBr_StnEnt1</t>
  </si>
  <si>
    <t>RVBr_RSEc_DN</t>
  </si>
  <si>
    <t>RVBr_RSE_DN</t>
  </si>
  <si>
    <t>Ravensbourne // NR South Eastern // DN</t>
  </si>
  <si>
    <t>RVBr_RSEc_UP</t>
  </si>
  <si>
    <t>RVBr_RSE_UP</t>
  </si>
  <si>
    <t>Ravensbourne // NR South Eastern // UP</t>
  </si>
  <si>
    <t>ANYr_StnEnt1</t>
  </si>
  <si>
    <t>ANYr_ELL_NB</t>
  </si>
  <si>
    <t>ANYr_ELL_SB</t>
  </si>
  <si>
    <t>ANYr_RSCd_DN</t>
  </si>
  <si>
    <t>ANYr_RSC_DN</t>
  </si>
  <si>
    <t>Anerley // NR South Central // DN</t>
  </si>
  <si>
    <t>ANYr_RSCd_UP</t>
  </si>
  <si>
    <t>ANYr_RSC_UP</t>
  </si>
  <si>
    <t>Anerley // NR South Central // UP</t>
  </si>
  <si>
    <t>BIKr_StnEnt1</t>
  </si>
  <si>
    <t>BIKr_RSCp_DN</t>
  </si>
  <si>
    <t>BIKr_RSC_DN</t>
  </si>
  <si>
    <t>Birkbeck // NR South Central // DN</t>
  </si>
  <si>
    <t>BIKr_RSCp_UP</t>
  </si>
  <si>
    <t>BIKr_RSC_UP</t>
  </si>
  <si>
    <t>Birkbeck // NR South Central // UP</t>
  </si>
  <si>
    <t>CLKr_StnEnt1</t>
  </si>
  <si>
    <t>CLKr_RSEh_DN</t>
  </si>
  <si>
    <t>CLKr_RSE_DN</t>
  </si>
  <si>
    <t>Clock House // NR South Eastern // DN</t>
  </si>
  <si>
    <t>CLKr_RSEh_UP</t>
  </si>
  <si>
    <t>CLKr_RSE_UP</t>
  </si>
  <si>
    <t>Clock House // NR South Eastern // UP</t>
  </si>
  <si>
    <t>ELEr_StnEnt1</t>
  </si>
  <si>
    <t>ELEr_RSEh_DN</t>
  </si>
  <si>
    <t>ELEr_RSE_DN</t>
  </si>
  <si>
    <t>Elmers End // NR South Eastern // DN</t>
  </si>
  <si>
    <t>ELEr_RSEh_UP</t>
  </si>
  <si>
    <t>ELEr_RSE_UP</t>
  </si>
  <si>
    <t>Elmers End // NR South Eastern // UP</t>
  </si>
  <si>
    <t>SRTr_StnEnt1</t>
  </si>
  <si>
    <t>SRTr_RSEc_DN</t>
  </si>
  <si>
    <t>SRTr_RSE_DN</t>
  </si>
  <si>
    <t>Shortlands // NR South Eastern // DN</t>
  </si>
  <si>
    <t>SRTr_RSEc_UP</t>
  </si>
  <si>
    <t>SRTr_RSE_UP</t>
  </si>
  <si>
    <t>Shortlands // NR South Eastern // UP</t>
  </si>
  <si>
    <t>CITr_StnEnt1</t>
  </si>
  <si>
    <t>CITr_RSEt_DN</t>
  </si>
  <si>
    <t>CITr_RSE_DN</t>
  </si>
  <si>
    <t>Chislehurst // NR South Eastern // DN</t>
  </si>
  <si>
    <t>CITr_RSEt_UP</t>
  </si>
  <si>
    <t>CITr_RSE_UP</t>
  </si>
  <si>
    <t>Chislehurst // NR South Eastern // UP</t>
  </si>
  <si>
    <t>BKJr_StnEnt1</t>
  </si>
  <si>
    <t>BKJr_RSEc_DN</t>
  </si>
  <si>
    <t>BKJr_RSE_DN</t>
  </si>
  <si>
    <t>Beckenham Junction // NR South Eastern // DN</t>
  </si>
  <si>
    <t>BKJr_RSEc_UP</t>
  </si>
  <si>
    <t>BKJr_RSE_UP</t>
  </si>
  <si>
    <t>Beckenham Junction // NR South Eastern // UP</t>
  </si>
  <si>
    <t>BKJr_RSCp_DN</t>
  </si>
  <si>
    <t>BKJr_RSC_DN</t>
  </si>
  <si>
    <t>Beckenham Junction // NR South Central // DN</t>
  </si>
  <si>
    <t>BKJr_RSCp_UP</t>
  </si>
  <si>
    <t>BKJr_RSC_UP</t>
  </si>
  <si>
    <t>Beckenham Junction // NR South Central // UP</t>
  </si>
  <si>
    <t>EDNr_StnEnt1</t>
  </si>
  <si>
    <t>EDNr_RSEh_DN</t>
  </si>
  <si>
    <t>EDNr_RSE_DN</t>
  </si>
  <si>
    <t>Eden Park // NR South Eastern // DN</t>
  </si>
  <si>
    <t>EDNr_RSEh_UP</t>
  </si>
  <si>
    <t>EDNr_RSE_UP</t>
  </si>
  <si>
    <t>Eden Park // NR South Eastern // UP</t>
  </si>
  <si>
    <t>WWIr_StnEnt1</t>
  </si>
  <si>
    <t>WWIr_RSEh_DN</t>
  </si>
  <si>
    <t>WWIr_RSE_DN</t>
  </si>
  <si>
    <t>West Wickham // NR South Eastern // DN</t>
  </si>
  <si>
    <t>WWIr_RSEh_UP</t>
  </si>
  <si>
    <t>WWIr_RSE_UP</t>
  </si>
  <si>
    <t>West Wickham // NR South Eastern // UP</t>
  </si>
  <si>
    <t>BMSr_StnEnt1</t>
  </si>
  <si>
    <t>BMSr_RSEc_DN</t>
  </si>
  <si>
    <t>BMSr_RSE_DN</t>
  </si>
  <si>
    <t>Bromley South // NR South Eastern // DN</t>
  </si>
  <si>
    <t>BMSr_RSEc_UP</t>
  </si>
  <si>
    <t>BMSr_RSE_UP</t>
  </si>
  <si>
    <t>Bromley South // NR South Eastern // UP</t>
  </si>
  <si>
    <t>BMSr_xxx_DN</t>
  </si>
  <si>
    <t>BMSr_xxx_UP</t>
  </si>
  <si>
    <t>BKLr_StnEnt1</t>
  </si>
  <si>
    <t>BKLr_RSEc_DN</t>
  </si>
  <si>
    <t>BKLr_RSE_DN</t>
  </si>
  <si>
    <t>Bickley // NR South Eastern // DN</t>
  </si>
  <si>
    <t>BKLr_RSEc_UP</t>
  </si>
  <si>
    <t>BKLr_RSE_UP</t>
  </si>
  <si>
    <t>Bickley // NR South Eastern // UP</t>
  </si>
  <si>
    <t>SAYr_StnEnt1</t>
  </si>
  <si>
    <t>SAYr_xxx_DN</t>
  </si>
  <si>
    <t>SAYr_xxx_UP</t>
  </si>
  <si>
    <t>SAYr_RSEc_DN</t>
  </si>
  <si>
    <t>SAYr_RSE_DN</t>
  </si>
  <si>
    <t>Swanley // NR South Eastern // DN</t>
  </si>
  <si>
    <t>SAYr_RSEc_UP</t>
  </si>
  <si>
    <t>SAYr_RSE_UP</t>
  </si>
  <si>
    <t>Swanley // NR South Eastern // UP</t>
  </si>
  <si>
    <t>PETr_StnEnt1</t>
  </si>
  <si>
    <t>PETr_RSEt_DN</t>
  </si>
  <si>
    <t>PETr_RSE_DN</t>
  </si>
  <si>
    <t>Petts Wood // NR South Eastern // DN</t>
  </si>
  <si>
    <t>PETr_RSEt_UP</t>
  </si>
  <si>
    <t>PETr_RSE_UP</t>
  </si>
  <si>
    <t>Petts Wood // NR South Eastern // UP</t>
  </si>
  <si>
    <t>SMYr_StnEnt1</t>
  </si>
  <si>
    <t>SMYr_RSEc_DN</t>
  </si>
  <si>
    <t>SMYr_RSE_DN</t>
  </si>
  <si>
    <t>St. Mary Cray // NR South Eastern // DN</t>
  </si>
  <si>
    <t>SMYr_RSEc_UP</t>
  </si>
  <si>
    <t>SMYr_RSE_UP</t>
  </si>
  <si>
    <t>St. Mary Cray // NR South Eastern // UP</t>
  </si>
  <si>
    <t>ORPr_StnEnt1</t>
  </si>
  <si>
    <t>ORPr_RSEt_DN</t>
  </si>
  <si>
    <t>ORPr_RSE_DN</t>
  </si>
  <si>
    <t>Orpington // NR South Eastern // DN</t>
  </si>
  <si>
    <t>ORPr_RSEt_UP</t>
  </si>
  <si>
    <t>ORPr_RSE_UP</t>
  </si>
  <si>
    <t>Orpington // NR South Eastern // UP</t>
  </si>
  <si>
    <t>ORPr_xxx_UP</t>
  </si>
  <si>
    <t>Orpington // ## not used ## // UP</t>
  </si>
  <si>
    <t>ORPr_xxx_DN</t>
  </si>
  <si>
    <t>Orpington // ## not used ## // DN</t>
  </si>
  <si>
    <t>KCKr_StnEnt1</t>
  </si>
  <si>
    <t>KCKr_RSEt_DN</t>
  </si>
  <si>
    <t>KCKr_RSE_DN</t>
  </si>
  <si>
    <t>Knockholt // NR South Eastern // DN</t>
  </si>
  <si>
    <t>KCKr_RSEt_UP</t>
  </si>
  <si>
    <t>KCKr_RSE_UP</t>
  </si>
  <si>
    <t>Knockholt // NR South Eastern // UP</t>
  </si>
  <si>
    <t>CLDr_StnEnt1</t>
  </si>
  <si>
    <t>CLDr_RSEt_DN</t>
  </si>
  <si>
    <t>CLDr_RSE_DN</t>
  </si>
  <si>
    <t>Chelsfield // NR South Eastern // DN</t>
  </si>
  <si>
    <t>CLDr_RSEt_UP</t>
  </si>
  <si>
    <t>CLDr_RSE_UP</t>
  </si>
  <si>
    <t>Chelsfield // NR South Eastern // UP</t>
  </si>
  <si>
    <t>HYSr_StnEnt1</t>
  </si>
  <si>
    <t>HYSr_RSEh_DN</t>
  </si>
  <si>
    <t>HYSr_RSE_DN</t>
  </si>
  <si>
    <t>Hayes (Kent) // NR South Eastern // DN</t>
  </si>
  <si>
    <t>HYSr_RSEh_UP</t>
  </si>
  <si>
    <t>HYSr_RSE_UP</t>
  </si>
  <si>
    <t>Hayes (Kent) // NR South Eastern // UP</t>
  </si>
  <si>
    <t>GREd_StnEnt1</t>
  </si>
  <si>
    <t>GREd_RSEk_DN</t>
  </si>
  <si>
    <t>GREd_RSE_DN</t>
  </si>
  <si>
    <t>Greenwich // NR South Eastern // DN</t>
  </si>
  <si>
    <t>GREd_RSEk_UP</t>
  </si>
  <si>
    <t>GREd_RSE_UP</t>
  </si>
  <si>
    <t>Greenwich // NR South Eastern // UP</t>
  </si>
  <si>
    <t>GREd_DLR_OB</t>
  </si>
  <si>
    <t>GREd_DLR_IB</t>
  </si>
  <si>
    <t>MZHr_StnEnt1</t>
  </si>
  <si>
    <t>MZHr_RSEk_DN</t>
  </si>
  <si>
    <t>MZHr_RSE_DN</t>
  </si>
  <si>
    <t>Maze Hill // NR South Eastern // DN</t>
  </si>
  <si>
    <t>MZHr_RSEk_UP</t>
  </si>
  <si>
    <t>MZHr_RSE_UP</t>
  </si>
  <si>
    <t>Maze Hill // NR South Eastern // UP</t>
  </si>
  <si>
    <t>NOGu_StnEnt1</t>
  </si>
  <si>
    <t>NOGu_JUB_NB</t>
  </si>
  <si>
    <t>NOGu_JUB_SB</t>
  </si>
  <si>
    <t>WCBr_StnEnt1</t>
  </si>
  <si>
    <t>WCBr_RSEk_DN</t>
  </si>
  <si>
    <t>WCBr_RSE_DN</t>
  </si>
  <si>
    <t>Westcombe Park // NR South Eastern // DN</t>
  </si>
  <si>
    <t>WCBr_RSEk_UP</t>
  </si>
  <si>
    <t>WCBr_RSE_UP</t>
  </si>
  <si>
    <t>Westcombe Park // NR South Eastern // UP</t>
  </si>
  <si>
    <t>WOAd_StnEnt1</t>
  </si>
  <si>
    <t>WOAd_RSEk_DN</t>
  </si>
  <si>
    <t>WOAd_RSE_DN</t>
  </si>
  <si>
    <t>Woolwich Arsenal // NR South Eastern // DN</t>
  </si>
  <si>
    <t>WOAd_RSEk_UP</t>
  </si>
  <si>
    <t>WOAd_RSE_UP</t>
  </si>
  <si>
    <t>Woolwich Arsenal // NR South Eastern // UP</t>
  </si>
  <si>
    <t>WOAd_DLR_OB</t>
  </si>
  <si>
    <t>WOAd_DLR_IB</t>
  </si>
  <si>
    <t>CUSd_StnEnt1</t>
  </si>
  <si>
    <t>CUSd_DLR_OB</t>
  </si>
  <si>
    <t>CUSd_DLR_IB</t>
  </si>
  <si>
    <t>Charlton // NR South Eastern // DN</t>
  </si>
  <si>
    <t>Charlton // NR South Eastern // UP</t>
  </si>
  <si>
    <t>WWDr_StnEnt1</t>
  </si>
  <si>
    <t>WWDr_RSEk_DN</t>
  </si>
  <si>
    <t>WWDr_RSE_DN</t>
  </si>
  <si>
    <t>Woolwich Dockyard // NR South Eastern // DN</t>
  </si>
  <si>
    <t>WWDr_RSEk_UP</t>
  </si>
  <si>
    <t>WWDr_RSE_UP</t>
  </si>
  <si>
    <t>Woolwich Dockyard // NR South Eastern // UP</t>
  </si>
  <si>
    <t>PLUr_StnEnt1</t>
  </si>
  <si>
    <t>PLUr_RSEk_DN</t>
  </si>
  <si>
    <t>PLUr_RSE_DN</t>
  </si>
  <si>
    <t>Plumstead // NR South Eastern // DN</t>
  </si>
  <si>
    <t>PLUr_RSEk_UP</t>
  </si>
  <si>
    <t>PLUr_RSE_UP</t>
  </si>
  <si>
    <t>Plumstead // NR South Eastern // UP</t>
  </si>
  <si>
    <t>ABWr_StnEnt1</t>
  </si>
  <si>
    <t>ABWr_RSEk_DN</t>
  </si>
  <si>
    <t>ABWr_RSE_DN</t>
  </si>
  <si>
    <t>Abbey Wood // NR South Eastern // DN</t>
  </si>
  <si>
    <t>ABWr_RSEk_UP</t>
  </si>
  <si>
    <t>ABWr_RSE_UP</t>
  </si>
  <si>
    <t>Abbey Wood // NR South Eastern // UP</t>
  </si>
  <si>
    <t>ABWr_EZL_EB</t>
  </si>
  <si>
    <t>Abbey Wood // Elizabeth Line // EB</t>
  </si>
  <si>
    <t>ABWr_EZL_WB</t>
  </si>
  <si>
    <t>Abbey Wood // Elizabeth Line // WB</t>
  </si>
  <si>
    <t>FCNr_StnEnt1</t>
  </si>
  <si>
    <t>FCNr_RSEb_DN</t>
  </si>
  <si>
    <t>FCNr_RSE_DN</t>
  </si>
  <si>
    <t>Falconwood // NR South Eastern // DN</t>
  </si>
  <si>
    <t>FCNr_RSEb_UP</t>
  </si>
  <si>
    <t>FCNr_RSE_UP</t>
  </si>
  <si>
    <t>Falconwood // NR South Eastern // UP</t>
  </si>
  <si>
    <t>NEHr_StnEnt1</t>
  </si>
  <si>
    <t>NEHr_RSEs_DN</t>
  </si>
  <si>
    <t>NEHr_RSE_DN</t>
  </si>
  <si>
    <t>New Eltham // NR South Eastern // DN</t>
  </si>
  <si>
    <t>NEHr_RSEs_UP</t>
  </si>
  <si>
    <t>NEHr_RSE_UP</t>
  </si>
  <si>
    <t>New Eltham // NR South Eastern // UP</t>
  </si>
  <si>
    <t>KDBr_StnEnt1</t>
  </si>
  <si>
    <t>KDBr_RSEb_DN</t>
  </si>
  <si>
    <t>KDBr_RSE_DN</t>
  </si>
  <si>
    <t>Kidbrooke // NR South Eastern // DN</t>
  </si>
  <si>
    <t>KDBr_RSEb_UP</t>
  </si>
  <si>
    <t>KDBr_RSE_UP</t>
  </si>
  <si>
    <t>Kidbrooke // NR South Eastern // UP</t>
  </si>
  <si>
    <t>ELWr_StnEnt1</t>
  </si>
  <si>
    <t>ELWr_RSEb_DN</t>
  </si>
  <si>
    <t>ELWr_RSE_DN</t>
  </si>
  <si>
    <t>Eltham // NR South Eastern // DN</t>
  </si>
  <si>
    <t>ELWr_RSEb_UP</t>
  </si>
  <si>
    <t>ELWr_RSE_UP</t>
  </si>
  <si>
    <t>Eltham // NR South Eastern // UP</t>
  </si>
  <si>
    <t>MTGr_StnEnt1</t>
  </si>
  <si>
    <t>MTGr_RSEs_DN</t>
  </si>
  <si>
    <t>MTGr_RSE_DN</t>
  </si>
  <si>
    <t>Mottingham // NR South Eastern // DN</t>
  </si>
  <si>
    <t>MTGr_RSEs_UP</t>
  </si>
  <si>
    <t>MTGr_RSE_UP</t>
  </si>
  <si>
    <t>Mottingham // NR South Eastern // UP</t>
  </si>
  <si>
    <t>SGRr_StnEnt1</t>
  </si>
  <si>
    <t>SGRr_RSEk_DN</t>
  </si>
  <si>
    <t>SGRr_RSE_DN</t>
  </si>
  <si>
    <t>Slade Green // NR South Eastern // DN</t>
  </si>
  <si>
    <t>SGRr_RSEk_UP</t>
  </si>
  <si>
    <t>SGRr_RSE_UP</t>
  </si>
  <si>
    <t>Slade Green // NR South Eastern // UP</t>
  </si>
  <si>
    <t>BNHr_StnEnt1</t>
  </si>
  <si>
    <t>BNHr_RSEb_DN</t>
  </si>
  <si>
    <t>BNHr_RSE_DN</t>
  </si>
  <si>
    <t>Barnehurst // NR South Eastern // DN</t>
  </si>
  <si>
    <t>BNHr_RSEb_UP</t>
  </si>
  <si>
    <t>BNHr_RSE_UP</t>
  </si>
  <si>
    <t>Barnehurst // NR South Eastern // UP</t>
  </si>
  <si>
    <t>CRYr_StnEnt1</t>
  </si>
  <si>
    <t>CRYr_RSEs_DN</t>
  </si>
  <si>
    <t>CRYr_RSE_DN</t>
  </si>
  <si>
    <t>Crayford // NR South Eastern // DN</t>
  </si>
  <si>
    <t>CRYr_RSEs_UP</t>
  </si>
  <si>
    <t>CRYr_RSE_UP</t>
  </si>
  <si>
    <t>Crayford // NR South Eastern // UP</t>
  </si>
  <si>
    <t>BXYr_StnEnt1</t>
  </si>
  <si>
    <t>BXYr_RSEs_DN</t>
  </si>
  <si>
    <t>BXYr_RSE_DN</t>
  </si>
  <si>
    <t>Bexley // NR South Eastern // DN</t>
  </si>
  <si>
    <t>BXYr_RSEs_UP</t>
  </si>
  <si>
    <t>BXYr_RSE_UP</t>
  </si>
  <si>
    <t>Bexley // NR South Eastern // UP</t>
  </si>
  <si>
    <t>DFDr_StnEnt1</t>
  </si>
  <si>
    <t>DFDr_RSEk_DN</t>
  </si>
  <si>
    <t>DFDr_RSE_DN</t>
  </si>
  <si>
    <t>Dartford // NR South Eastern // DN</t>
  </si>
  <si>
    <t>DFDr_RSEk_UP</t>
  </si>
  <si>
    <t>DFDr_RSE_UP</t>
  </si>
  <si>
    <t>Dartford // NR South Eastern // UP</t>
  </si>
  <si>
    <t>SIDr_StnEnt1</t>
  </si>
  <si>
    <t>SIDr_RSEs_DN</t>
  </si>
  <si>
    <t>SIDr_RSE_DN</t>
  </si>
  <si>
    <t>Sidcup // NR South Eastern // DN</t>
  </si>
  <si>
    <t>SIDr_RSEs_UP</t>
  </si>
  <si>
    <t>SIDr_RSE_UP</t>
  </si>
  <si>
    <t>Sidcup // NR South Eastern // UP</t>
  </si>
  <si>
    <t>AYPr_StnEnt1</t>
  </si>
  <si>
    <t>AYPr_RSEs_DN</t>
  </si>
  <si>
    <t>AYPr_RSE_DN</t>
  </si>
  <si>
    <t>Albany Park // NR South Eastern // DN</t>
  </si>
  <si>
    <t>AYPr_RSEs_UP</t>
  </si>
  <si>
    <t>AYPr_RSE_UP</t>
  </si>
  <si>
    <t>Albany Park // NR South Eastern // UP</t>
  </si>
  <si>
    <t>BVDr_StnEnt1</t>
  </si>
  <si>
    <t>BVDr_RSEk_DN</t>
  </si>
  <si>
    <t>BVDr_RSE_DN</t>
  </si>
  <si>
    <t>Belvedere // NR South Eastern // DN</t>
  </si>
  <si>
    <t>BVDr_RSEk_UP</t>
  </si>
  <si>
    <t>BVDr_RSE_UP</t>
  </si>
  <si>
    <t>Belvedere // NR South Eastern // UP</t>
  </si>
  <si>
    <t>ERHr_StnEnt1</t>
  </si>
  <si>
    <t>ERHr_RSEk_DN</t>
  </si>
  <si>
    <t>ERHr_RSE_DN</t>
  </si>
  <si>
    <t>Erith // NR South Eastern // DN</t>
  </si>
  <si>
    <t>ERHr_RSEk_UP</t>
  </si>
  <si>
    <t>ERHr_RSE_UP</t>
  </si>
  <si>
    <t>Erith // NR South Eastern // UP</t>
  </si>
  <si>
    <t>WLIr_StnEnt1</t>
  </si>
  <si>
    <t>WLIr_RSEb_DN</t>
  </si>
  <si>
    <t>WLIr_RSE_DN</t>
  </si>
  <si>
    <t>Welling // NR South Eastern // DN</t>
  </si>
  <si>
    <t>WLIr_RSEb_UP</t>
  </si>
  <si>
    <t>WLIr_RSE_UP</t>
  </si>
  <si>
    <t>Welling // NR South Eastern // UP</t>
  </si>
  <si>
    <t>BXHr_StnEnt1</t>
  </si>
  <si>
    <t>BXHr_RSEb_DN</t>
  </si>
  <si>
    <t>BXHr_RSE_DN</t>
  </si>
  <si>
    <t>Bexleyheath // NR South Eastern // DN</t>
  </si>
  <si>
    <t>BXHr_RSEb_UP</t>
  </si>
  <si>
    <t>BXHr_RSE_UP</t>
  </si>
  <si>
    <t>Bexleyheath // NR South Eastern // UP</t>
  </si>
  <si>
    <t>EPPu_StnEnt1</t>
  </si>
  <si>
    <t>EPPu_CEN_EB</t>
  </si>
  <si>
    <t>EPPu_CEN_WB</t>
  </si>
  <si>
    <t>SNFr_StnEnt1</t>
  </si>
  <si>
    <t>SNFr_RGE_DN</t>
  </si>
  <si>
    <t>Shenfield // NR Great Eastern // DN</t>
  </si>
  <si>
    <t>SNFr_RGE_UP</t>
  </si>
  <si>
    <t>Shenfield // NR Great Eastern // UP</t>
  </si>
  <si>
    <t>SNFr_EZL_EB</t>
  </si>
  <si>
    <t>Shenfield // Elizabeth Line // EB</t>
  </si>
  <si>
    <t>SNFr_EZL_WB</t>
  </si>
  <si>
    <t>Shenfield // Elizabeth Line // WB</t>
  </si>
  <si>
    <t>OCKr_StnEnt1</t>
  </si>
  <si>
    <t>OCKr_RETo_DN</t>
  </si>
  <si>
    <t>OCKr_RET_DN</t>
  </si>
  <si>
    <t>Ockendon // NR Essex Thameside // DN</t>
  </si>
  <si>
    <t>OCKr_RETo_UP</t>
  </si>
  <si>
    <t>OCKr_RET_UP</t>
  </si>
  <si>
    <t>Ockendon // NR Essex Thameside // UP</t>
  </si>
  <si>
    <t>GRYr_StnEnt1</t>
  </si>
  <si>
    <t>GRYr_RETt_DN</t>
  </si>
  <si>
    <t>GRYr_RET_DN</t>
  </si>
  <si>
    <t>Grays // NR Essex Thameside // DN</t>
  </si>
  <si>
    <t>GRYr_RETt_UP</t>
  </si>
  <si>
    <t>GRYr_RET_UP</t>
  </si>
  <si>
    <t>Grays // NR Essex Thameside // UP</t>
  </si>
  <si>
    <t>BREr_StnEnt1</t>
  </si>
  <si>
    <t>BREr_EZL_EB</t>
  </si>
  <si>
    <t>Brentwood // Elizabeth Line // EB</t>
  </si>
  <si>
    <t>BREr_EZL_WB</t>
  </si>
  <si>
    <t>Brentwood // Elizabeth Line // WB</t>
  </si>
  <si>
    <t>CFHr_StnEnt1</t>
  </si>
  <si>
    <t>CFHr_RETo_DN</t>
  </si>
  <si>
    <t>CFHr_RET_DN</t>
  </si>
  <si>
    <t>Chafford Hundred // NR Essex Thameside // DN</t>
  </si>
  <si>
    <t>CFHr_RETo_UP</t>
  </si>
  <si>
    <t>CFHr_RET_UP</t>
  </si>
  <si>
    <t>Chafford Hundred // NR Essex Thameside // UP</t>
  </si>
  <si>
    <t>BAYr_StnEnt1</t>
  </si>
  <si>
    <t>Bayford // EntEx</t>
  </si>
  <si>
    <t>BAYr_RGNh_DN</t>
  </si>
  <si>
    <t>BAYr_RGN_DN</t>
  </si>
  <si>
    <t>Bayford // NR Great Northern // DN</t>
  </si>
  <si>
    <t>BAYr_RGNh_UP</t>
  </si>
  <si>
    <t>BAYr_RGN_UP</t>
  </si>
  <si>
    <t>Bayford // NR Great Northern // UP</t>
  </si>
  <si>
    <t>HFEr_StnEnt1</t>
  </si>
  <si>
    <t>HFEr_RWAh_DN</t>
  </si>
  <si>
    <t>HFEr_RWA_DN</t>
  </si>
  <si>
    <t>Hertford East // NR West Anglia // DN</t>
  </si>
  <si>
    <t>HFEr_RWAh_UP</t>
  </si>
  <si>
    <t>HFEr_RWA_UP</t>
  </si>
  <si>
    <t>Hertford East // NR West Anglia // UP</t>
  </si>
  <si>
    <t>HFNr_StnEnt1</t>
  </si>
  <si>
    <t>Hertford North // EntEx</t>
  </si>
  <si>
    <t>HFNr_RGNh_DN</t>
  </si>
  <si>
    <t>HFNr_RGN_DN</t>
  </si>
  <si>
    <t>Hertford North // NR Great Northern // DN</t>
  </si>
  <si>
    <t>HFNr_RGNh_UP</t>
  </si>
  <si>
    <t>HFNr_RGN_UP</t>
  </si>
  <si>
    <t>Hertford North // NR Great Northern // UP</t>
  </si>
  <si>
    <t>Ware // NR West Anglia // DN</t>
  </si>
  <si>
    <t>Ware // NR West Anglia // UP</t>
  </si>
  <si>
    <t>CWDu_StnEnt1</t>
  </si>
  <si>
    <t>CWDu_MET_NB</t>
  </si>
  <si>
    <t>CWDu_MET_SB</t>
  </si>
  <si>
    <t>CWDu_RCHa_DN</t>
  </si>
  <si>
    <t>CWDu_RCH_DN</t>
  </si>
  <si>
    <t>Chorleywood // NR Chiltern // DN</t>
  </si>
  <si>
    <t>CWDu_RCHa_UP</t>
  </si>
  <si>
    <t>CWDu_RCH_UP</t>
  </si>
  <si>
    <t>Chorleywood // NR Chiltern // UP</t>
  </si>
  <si>
    <t>HPDr_StnEnt1</t>
  </si>
  <si>
    <t>Harpenden // EntEx</t>
  </si>
  <si>
    <t>HPDr_RTL_DN</t>
  </si>
  <si>
    <t>Harpenden // NR Thameslink // DN</t>
  </si>
  <si>
    <t>HPDr_RTL_UP</t>
  </si>
  <si>
    <t>Harpenden // NR Thameslink // UP</t>
  </si>
  <si>
    <t>SACr_StnEnt1</t>
  </si>
  <si>
    <t>St Albans City // EntEx</t>
  </si>
  <si>
    <t>SACr_RTL_DN</t>
  </si>
  <si>
    <t>St Albans City // NR Thameslink // DN</t>
  </si>
  <si>
    <t>SACr_RTL_UP</t>
  </si>
  <si>
    <t>St Albans City // NR Thameslink // UP</t>
  </si>
  <si>
    <t>HATr_StnEnt1</t>
  </si>
  <si>
    <t>Hatfield // EntEx</t>
  </si>
  <si>
    <t>HATr_RGNe_DN</t>
  </si>
  <si>
    <t>HATr_RGN_DN</t>
  </si>
  <si>
    <t>Hatfield // NR Great Northern // DN</t>
  </si>
  <si>
    <t>HATr_RGNe_UP</t>
  </si>
  <si>
    <t>HATr_RGN_UP</t>
  </si>
  <si>
    <t>Hatfield // NR Great Northern // UP</t>
  </si>
  <si>
    <t>PBRr_StnEnt1</t>
  </si>
  <si>
    <t>Potters Bar // EntEx</t>
  </si>
  <si>
    <t>PBRr_RGNe_DN</t>
  </si>
  <si>
    <t>PBRr_RGN_DN</t>
  </si>
  <si>
    <t>Potters Bar // NR Great Northern // DN</t>
  </si>
  <si>
    <t>PBRr_RGNe_UP</t>
  </si>
  <si>
    <t>PBRr_RGN_UP</t>
  </si>
  <si>
    <t>Potters Bar // NR Great Northern // UP</t>
  </si>
  <si>
    <t>WGCr_StnEnt1</t>
  </si>
  <si>
    <t>Welwyn Garden City // EntEx</t>
  </si>
  <si>
    <t>WGCr_RGNe_DN</t>
  </si>
  <si>
    <t>WGCr_RGN_DN</t>
  </si>
  <si>
    <t>Welwyn Garden City // NR Great Northern // DN</t>
  </si>
  <si>
    <t>WGCr_RGNe_UP</t>
  </si>
  <si>
    <t>WGCr_RGN_UP</t>
  </si>
  <si>
    <t>Welwyn Garden City // NR Great Northern // UP</t>
  </si>
  <si>
    <t>CHNr_StnEnt1</t>
  </si>
  <si>
    <t>CHNr_RWA_DN</t>
  </si>
  <si>
    <t>Cheshunt // NR West Anglia // DN</t>
  </si>
  <si>
    <t>CHNr_RWA_UP</t>
  </si>
  <si>
    <t>Cheshunt // NR West Anglia // UP</t>
  </si>
  <si>
    <t>CHNr_WAG_DN</t>
  </si>
  <si>
    <t>Cheshunt // LO West Anglia // DN</t>
  </si>
  <si>
    <t>CHNr_WAG_UP</t>
  </si>
  <si>
    <t>Cheshunt // LO West Anglia // UP</t>
  </si>
  <si>
    <t>WLCr_StnEnt1</t>
  </si>
  <si>
    <t>WLCr_RWA_DN</t>
  </si>
  <si>
    <t>Waltham Cross // NR West Anglia // DN</t>
  </si>
  <si>
    <t>WLCr_RWA_UP</t>
  </si>
  <si>
    <t>Waltham Cross // NR West Anglia // UP</t>
  </si>
  <si>
    <t>BXBr_StnEnt1</t>
  </si>
  <si>
    <t>BXBr_RWA_DN</t>
  </si>
  <si>
    <t>Broxbourne // NR West Anglia // DN</t>
  </si>
  <si>
    <t>BXBr_RWA_UP</t>
  </si>
  <si>
    <t>Broxbourne // NR West Anglia // UP</t>
  </si>
  <si>
    <t>TEOr_StnEnt1</t>
  </si>
  <si>
    <t>TEOr_WAG_DN</t>
  </si>
  <si>
    <t>Theobalds Grove // LO West Anglia // DN</t>
  </si>
  <si>
    <t>TEOr_WAG_UP</t>
  </si>
  <si>
    <t>Theobalds Grove // LO West Anglia // UP</t>
  </si>
  <si>
    <t>BPKr_StnEnt1</t>
  </si>
  <si>
    <t>Brookmans Park // EntEx</t>
  </si>
  <si>
    <t>BPKr_RGNe_DN</t>
  </si>
  <si>
    <t>BPKr_RGN_DN</t>
  </si>
  <si>
    <t>Brookmans Park // NR Great Northern // DN</t>
  </si>
  <si>
    <t>BPKr_RGNe_UP</t>
  </si>
  <si>
    <t>BPKr_RGN_UP</t>
  </si>
  <si>
    <t>Brookmans Park // NR Great Northern // UP</t>
  </si>
  <si>
    <t>SMTr_StnEnt1</t>
  </si>
  <si>
    <t>SMTr_RWAh_DN</t>
  </si>
  <si>
    <t>SMTr_RWA_DN</t>
  </si>
  <si>
    <t>St Margarets (Hertfordshire) // NR West Anglia // DN</t>
  </si>
  <si>
    <t>SMTr_RWAh_UP</t>
  </si>
  <si>
    <t>SMTr_RWA_UP</t>
  </si>
  <si>
    <t>St Margarets (Hertfordshire) // NR West Anglia // UP</t>
  </si>
  <si>
    <t>LTNr_StnEnt1</t>
  </si>
  <si>
    <t>Luton Airport Parkway // EntEx</t>
  </si>
  <si>
    <t>LTNr_RTL_DN</t>
  </si>
  <si>
    <t>Luton Airport Parkway // NR Thameslink // DN</t>
  </si>
  <si>
    <t>LTNr_RTL_UP</t>
  </si>
  <si>
    <t>Luton Airport Parkway // NR Thameslink // UP</t>
  </si>
  <si>
    <t>WMGr_StnEnt1</t>
  </si>
  <si>
    <t>Welham Green // EntEx</t>
  </si>
  <si>
    <t>WMGr_RGNe_DN</t>
  </si>
  <si>
    <t>WMGr_RGN_DN</t>
  </si>
  <si>
    <t>Welham Green // NR Great Northern // DN</t>
  </si>
  <si>
    <t>WMGr_RGNe_UP</t>
  </si>
  <si>
    <t>WMGr_RGN_UP</t>
  </si>
  <si>
    <t>Welham Green // NR Great Northern // UP</t>
  </si>
  <si>
    <t>AMEu_StnEnt1</t>
  </si>
  <si>
    <t>AMEu_MET_NB</t>
  </si>
  <si>
    <t>AMEu_MET_SB</t>
  </si>
  <si>
    <t>AMEu_RCHa_DN</t>
  </si>
  <si>
    <t>AMEu_RCH_DN</t>
  </si>
  <si>
    <t>Amersham // NR Chiltern // DN</t>
  </si>
  <si>
    <t>AMEu_RCHa_UP</t>
  </si>
  <si>
    <t>AMEu_RCH_UP</t>
  </si>
  <si>
    <t>Amersham // NR Chiltern // UP</t>
  </si>
  <si>
    <t>CLFu_StnEnt1</t>
  </si>
  <si>
    <t>CLFu_MET_NB</t>
  </si>
  <si>
    <t>CLFu_MET_SB</t>
  </si>
  <si>
    <t>CLFu_RCHa_DN</t>
  </si>
  <si>
    <t>CLFu_RCH_DN</t>
  </si>
  <si>
    <t>Chalfont &amp; Latimer // NR Chiltern // DN</t>
  </si>
  <si>
    <t>CLFu_RCHa_UP</t>
  </si>
  <si>
    <t>CLFu_RCH_UP</t>
  </si>
  <si>
    <t>Chalfont &amp; Latimer // NR Chiltern // UP</t>
  </si>
  <si>
    <t>CHMu_StnEnt1</t>
  </si>
  <si>
    <t>CHMu_MET_NB</t>
  </si>
  <si>
    <t>CHMu_MET_SB</t>
  </si>
  <si>
    <t>TAPr_StnEnt1</t>
  </si>
  <si>
    <t>TAPr_RGW_DN</t>
  </si>
  <si>
    <t>Taplow // NR Great Western // DN</t>
  </si>
  <si>
    <t>TAPr_RGW_UP</t>
  </si>
  <si>
    <t>Taplow // NR Great Western // UP</t>
  </si>
  <si>
    <t>IVRr_StnEnt1</t>
  </si>
  <si>
    <t>IVRr_RGW_DN</t>
  </si>
  <si>
    <t>Iver // NR Great Western // DN</t>
  </si>
  <si>
    <t>IVRr_RGW_UP</t>
  </si>
  <si>
    <t>Iver // NR Great Western // UP</t>
  </si>
  <si>
    <t>RDGr_StnEnt1</t>
  </si>
  <si>
    <t>RDGr_RSWw_DN</t>
  </si>
  <si>
    <t>RDGr_RSW_DN</t>
  </si>
  <si>
    <t>Reading // NR South Western // DN</t>
  </si>
  <si>
    <t>RDGr_RSWw_UP</t>
  </si>
  <si>
    <t>RDGr_RSW_UP</t>
  </si>
  <si>
    <t>Reading // NR South Western // UP</t>
  </si>
  <si>
    <t>RDGr_RGW_DN</t>
  </si>
  <si>
    <t>Reading // NR Great Western // DN</t>
  </si>
  <si>
    <t>RDGr_RGW_UP</t>
  </si>
  <si>
    <t>Reading // NR Great Western // UP</t>
  </si>
  <si>
    <t>RDGr_xxx_DN</t>
  </si>
  <si>
    <t>RDGr_xxx_UP</t>
  </si>
  <si>
    <t>TWYr_StnEnt1</t>
  </si>
  <si>
    <t>TWYr_RGW_DN</t>
  </si>
  <si>
    <t>Twyford // NR Great Western // DN</t>
  </si>
  <si>
    <t>TWYr_RGW_UP</t>
  </si>
  <si>
    <t>Twyford // NR Great Western // UP</t>
  </si>
  <si>
    <t>MAIr_StnEnt1</t>
  </si>
  <si>
    <t>MAIr_RGW_DN</t>
  </si>
  <si>
    <t>Maidenhead // NR Great Western // DN</t>
  </si>
  <si>
    <t>MAIr_RGW_UP</t>
  </si>
  <si>
    <t>Maidenhead // NR Great Western // UP</t>
  </si>
  <si>
    <t>SLOr_StnEnt1</t>
  </si>
  <si>
    <t>SLOr_RGW_DN</t>
  </si>
  <si>
    <t>Slough // NR Great Western // DN</t>
  </si>
  <si>
    <t>SLOr_RGW_UP</t>
  </si>
  <si>
    <t>Slough // NR Great Western // UP</t>
  </si>
  <si>
    <t>BNMr_StnEnt1</t>
  </si>
  <si>
    <t>BNMr_RGW_DN</t>
  </si>
  <si>
    <t>Burnham // NR Great Western // DN</t>
  </si>
  <si>
    <t>BNMr_RGW_UP</t>
  </si>
  <si>
    <t>Burnham // NR Great Western // UP</t>
  </si>
  <si>
    <t>LNYr_StnEnt1</t>
  </si>
  <si>
    <t>LNYr_RGW_DN</t>
  </si>
  <si>
    <t>Langley // NR Great Western // DN</t>
  </si>
  <si>
    <t>LNYr_RGW_UP</t>
  </si>
  <si>
    <t>Langley // NR Great Western // UP</t>
  </si>
  <si>
    <t>HORr_StnEnt1</t>
  </si>
  <si>
    <t>HORr_RSCb_DN</t>
  </si>
  <si>
    <t>HORr_RSC_DN</t>
  </si>
  <si>
    <t>Horley // NR South Central // DN</t>
  </si>
  <si>
    <t>HORr_RSCb_UP</t>
  </si>
  <si>
    <t>HORr_RSC_UP</t>
  </si>
  <si>
    <t>Horley // NR South Central // UP</t>
  </si>
  <si>
    <t>RDHr_StnEnt1</t>
  </si>
  <si>
    <t>RDHr_RSCb_DN</t>
  </si>
  <si>
    <t>RDHr_RSC_DN</t>
  </si>
  <si>
    <t>Redhill // NR South Central (Brighton Main line) // DN</t>
  </si>
  <si>
    <t>RDHr_RSCb_UP</t>
  </si>
  <si>
    <t>RDHr_RSC_UP</t>
  </si>
  <si>
    <t>Redhill // NR South Central (Brighton Main line) // UP</t>
  </si>
  <si>
    <t>RDHr_RSCh_DN</t>
  </si>
  <si>
    <t>Redhill // NR South Central (Reading line) // DN</t>
  </si>
  <si>
    <t>RDHr_RSCh_UP</t>
  </si>
  <si>
    <t>Redhill // NR South Central (Reading line) // UP</t>
  </si>
  <si>
    <t>RDHr_RSCz_DN</t>
  </si>
  <si>
    <t>Redhill // NR South Central (Dummy) // DN</t>
  </si>
  <si>
    <t>RDHr_RSCz_UP</t>
  </si>
  <si>
    <t>Redhill // NR South Central (Dummy) // UP</t>
  </si>
  <si>
    <t>GTWr_StnEnt1</t>
  </si>
  <si>
    <t>GTWr_RSCb_DN</t>
  </si>
  <si>
    <t>GTWr_RSC_DN</t>
  </si>
  <si>
    <t>Gatwick Airport // NR South Central // DN</t>
  </si>
  <si>
    <t>GTWr_RSCb_UP</t>
  </si>
  <si>
    <t>GTWr_RSC_UP</t>
  </si>
  <si>
    <t>Gatwick Airport // NR South Central // UP</t>
  </si>
  <si>
    <t>GTWr_RGWr_DN</t>
  </si>
  <si>
    <t>GTWr_RGW_DN</t>
  </si>
  <si>
    <t>Gatwick Airport // NR Great Western // DN</t>
  </si>
  <si>
    <t>GTWr_RGWr_UP</t>
  </si>
  <si>
    <t>GTWr_RGW_UP</t>
  </si>
  <si>
    <t>Gatwick Airport // NR Great Western // UP</t>
  </si>
  <si>
    <t>MHMr_StnEnt1</t>
  </si>
  <si>
    <t>MHMr_RSCb_DN</t>
  </si>
  <si>
    <t>MHMr_RSC_DN</t>
  </si>
  <si>
    <t>Merstham // NR South Central // DN</t>
  </si>
  <si>
    <t>MHMr_RSCb_UP</t>
  </si>
  <si>
    <t>MHMr_RSC_UP</t>
  </si>
  <si>
    <t>Merstham // NR South Central // UP</t>
  </si>
  <si>
    <t>SAFr_StnEnt1</t>
  </si>
  <si>
    <t>SAFr_RSCb_DN</t>
  </si>
  <si>
    <t>SAFr_RSC_DN</t>
  </si>
  <si>
    <t>Salfords // NR South Central // DN</t>
  </si>
  <si>
    <t>SAFr_RSCb_UP</t>
  </si>
  <si>
    <t>SAFr_RSC_UP</t>
  </si>
  <si>
    <t>Salfords // NR South Central // UP</t>
  </si>
  <si>
    <t>HWVr_StnEnt1</t>
  </si>
  <si>
    <t>HWVr_EZL_EB</t>
  </si>
  <si>
    <t>Heathrow Terminal 5 EL // Elizabeth Line // EB</t>
  </si>
  <si>
    <t>HWVr_EZL_WB</t>
  </si>
  <si>
    <t>Heathrow Terminal 5 EL // Elizabeth Line // WB</t>
  </si>
  <si>
    <t>HWVr_RHX_UP</t>
  </si>
  <si>
    <t>Heathrow Terminal 5 EL // NR Heathrow Express // UP</t>
  </si>
  <si>
    <t>HWVr_RHX_DN</t>
  </si>
  <si>
    <t>Heathrow Terminal 5 EL // NR Heathrow Express // DN</t>
  </si>
  <si>
    <t>HXXr_StnEnt1</t>
  </si>
  <si>
    <t>HXXr_RHX_UP</t>
  </si>
  <si>
    <t>Heathrow Terminals 2 &amp; 3 EL // NR Heathrow Express // UP</t>
  </si>
  <si>
    <t>HXXr_RHX_DN</t>
  </si>
  <si>
    <t>Heathrow Terminals 2 &amp; 3 EL // NR Heathrow Express // DN</t>
  </si>
  <si>
    <t>HXXr_EZL_EB</t>
  </si>
  <si>
    <t>Heathrow Terminals 2 &amp; 3 EL // Elizabeth Line // EB</t>
  </si>
  <si>
    <t>HXXr_EZL_WB</t>
  </si>
  <si>
    <t>Heathrow Terminals 2 &amp; 3 EL // Elizabeth Line // WB</t>
  </si>
  <si>
    <t>HAFr_StnEnt1</t>
  </si>
  <si>
    <t>HAFr_EZL_EB</t>
  </si>
  <si>
    <t>Heathrow Terminal 4 EL // Elizabeth Line // EB</t>
  </si>
  <si>
    <t>HAFr_EZL_WB</t>
  </si>
  <si>
    <t>Heathrow Terminal 4 EL // Elizabeth Line // WB</t>
  </si>
  <si>
    <t>ELDr_StnEnt1</t>
  </si>
  <si>
    <t>ELDr_RSCb_DN</t>
  </si>
  <si>
    <t>ELDr_RSC_DN</t>
  </si>
  <si>
    <t>Earlswood // NR South Central // DN</t>
  </si>
  <si>
    <t>ELDr_RSCb_UP</t>
  </si>
  <si>
    <t>ELDr_RSC_UP</t>
  </si>
  <si>
    <t>Earlswood // NR South Central // UP</t>
  </si>
  <si>
    <t>RYHr_StnEnt1</t>
  </si>
  <si>
    <t>RYHr_RWAh_DN</t>
  </si>
  <si>
    <t>RYHr_RWA_DN</t>
  </si>
  <si>
    <t>Rye House // NR West Anglia // DN</t>
  </si>
  <si>
    <t>RYHr_RWAh_UP</t>
  </si>
  <si>
    <t>RYHr_RWA_UP</t>
  </si>
  <si>
    <t>Rye House // NR West Anglia // UP</t>
  </si>
  <si>
    <t>CUFr_StnEnt1</t>
  </si>
  <si>
    <t>Cuffley // EntEx</t>
  </si>
  <si>
    <t>CUFr_RGNh_DN</t>
  </si>
  <si>
    <t>CUFr_RGN_DN</t>
  </si>
  <si>
    <t>Cuffley // NR Great Northern // DN</t>
  </si>
  <si>
    <t>CUFr_RGNh_UP</t>
  </si>
  <si>
    <t>CUFr_RGN_UP</t>
  </si>
  <si>
    <t>Cuffley // NR Great Northern // UP</t>
  </si>
  <si>
    <t>Angel Road // NR West Anglia // DN</t>
  </si>
  <si>
    <t>Angel Road // NR West Anglia // UP</t>
  </si>
  <si>
    <t>ComplexName</t>
  </si>
  <si>
    <t>t</t>
  </si>
  <si>
    <t>t_TRM</t>
  </si>
  <si>
    <t>MPKt_TRM_EB</t>
  </si>
  <si>
    <t>TPLt_TRM_EB</t>
  </si>
  <si>
    <t>WPKt_TRM_EB</t>
  </si>
  <si>
    <t>LEBt_TRM_EB</t>
  </si>
  <si>
    <t>BHLt_TRM_EB</t>
  </si>
  <si>
    <t>HRDt_TRM_EB</t>
  </si>
  <si>
    <t>FLWt_TRM_EB</t>
  </si>
  <si>
    <t>FLWt_TRM_WB</t>
  </si>
  <si>
    <t>HRDt_TRM_WB</t>
  </si>
  <si>
    <t>BHLt_TRM_WB</t>
  </si>
  <si>
    <t>LEBt_TRM_WB</t>
  </si>
  <si>
    <t>GSTt_TRM_WB</t>
  </si>
  <si>
    <t>CSTt_TRM_WB</t>
  </si>
  <si>
    <t>WPKt_TRM_WB</t>
  </si>
  <si>
    <t>TPLt_TRM_WB</t>
  </si>
  <si>
    <t>MPKt_TRM_WB</t>
  </si>
  <si>
    <t>CIR</t>
  </si>
  <si>
    <t>HAM &amp; CIR</t>
  </si>
  <si>
    <t>StartMASC</t>
  </si>
  <si>
    <t>StartStationName</t>
  </si>
  <si>
    <t>EndMASC</t>
  </si>
  <si>
    <t>EndStationName</t>
  </si>
  <si>
    <t>Wimbledon Trams // EntEx</t>
  </si>
  <si>
    <t>Wimbledon Trams // London Trams // EB</t>
  </si>
  <si>
    <t>Wimbledon Trams // London Trams // WB</t>
  </si>
  <si>
    <t>Merton Park // London Trams // EB</t>
  </si>
  <si>
    <t>Merton Park // London Trams // WB</t>
  </si>
  <si>
    <t>Morden Road // London Trams // EB</t>
  </si>
  <si>
    <t>Morden Road // London Trams // WB</t>
  </si>
  <si>
    <t>Mitcham // London Trams // EB</t>
  </si>
  <si>
    <t>Mitcham // London Trams // WB</t>
  </si>
  <si>
    <t>Beddington Lane // London Trams // EB</t>
  </si>
  <si>
    <t>Beddington Lane // London Trams // WB</t>
  </si>
  <si>
    <t>Mitcham Junction // London Trams // EB</t>
  </si>
  <si>
    <t>Mitcham Junction // London Trams // WB</t>
  </si>
  <si>
    <t>Dundonald Road // London Trams // EB</t>
  </si>
  <si>
    <t>Dundonald Road // London Trams // WB</t>
  </si>
  <si>
    <t>Phipps Bridge // London Trams // EB</t>
  </si>
  <si>
    <t>Phipps Bridge // London Trams // WB</t>
  </si>
  <si>
    <t>Belgrave Walk // London Trams // EB</t>
  </si>
  <si>
    <t>Belgrave Walk // London Trams // WB</t>
  </si>
  <si>
    <t>Waddon Marsh // London Trams // EB</t>
  </si>
  <si>
    <t>Waddon Marsh // London Trams // WB</t>
  </si>
  <si>
    <t>Woodside // London Trams // EB</t>
  </si>
  <si>
    <t>Woodside // London Trams // WB</t>
  </si>
  <si>
    <t>Therapia Lane // London Trams // EB</t>
  </si>
  <si>
    <t>Therapia Lane // London Trams // WB</t>
  </si>
  <si>
    <t>Ampere Way // London Trams // EB</t>
  </si>
  <si>
    <t>Ampere Way // London Trams // WB</t>
  </si>
  <si>
    <t>Wandle Park // London Trams // EB</t>
  </si>
  <si>
    <t>Wandle Park // London Trams // WB</t>
  </si>
  <si>
    <t>Blackhorse Lane // London Trams // EB</t>
  </si>
  <si>
    <t>Blackhorse Lane // London Trams // WB</t>
  </si>
  <si>
    <t>Arena // London Trams // EB</t>
  </si>
  <si>
    <t>Arena // London Trams // WB</t>
  </si>
  <si>
    <t>East Croydon Trams // EntEx</t>
  </si>
  <si>
    <t>East Croydon Trams // London Trams // EB</t>
  </si>
  <si>
    <t>East Croydon Trams // London Trams // WB</t>
  </si>
  <si>
    <t>West Croydon Trams // EntEx</t>
  </si>
  <si>
    <t>West Croydon Trams // London Trams // EB</t>
  </si>
  <si>
    <t>Reeves Corner // London Trams // EB</t>
  </si>
  <si>
    <t>Wellesley Road // London Trams // EB</t>
  </si>
  <si>
    <t>Lebanon Road // London Trams // EB</t>
  </si>
  <si>
    <t>Lebanon Road // London Trams // WB</t>
  </si>
  <si>
    <t>Sandilands // London Trams // EB</t>
  </si>
  <si>
    <t>Sandilands // London Trams // WB</t>
  </si>
  <si>
    <t>Addiscombe // London Trams // EB</t>
  </si>
  <si>
    <t>Addiscombe // London Trams // WB</t>
  </si>
  <si>
    <t>Lloyd Park // London Trams // EB</t>
  </si>
  <si>
    <t>Lloyd Park // London Trams // WB</t>
  </si>
  <si>
    <t>Coombe Lane // London Trams // EB</t>
  </si>
  <si>
    <t>Coombe Lane // London Trams // WB</t>
  </si>
  <si>
    <t>Gravel Hill // London Trams // EB</t>
  </si>
  <si>
    <t>Gravel Hill // London Trams // WB</t>
  </si>
  <si>
    <t>Addington Village // London Trams // EB</t>
  </si>
  <si>
    <t>Addington Village // London Trams // WB</t>
  </si>
  <si>
    <t>Fieldway // London Trams // EB</t>
  </si>
  <si>
    <t>Fieldway // London Trams // WB</t>
  </si>
  <si>
    <t>King Henry's Drive // London Trams // EB</t>
  </si>
  <si>
    <t>King Henry's Drive // London Trams // WB</t>
  </si>
  <si>
    <t>New Addington // London Trams // EB</t>
  </si>
  <si>
    <t>New Addington // London Trams // WB</t>
  </si>
  <si>
    <t>George Street // London Trams // WB</t>
  </si>
  <si>
    <t>Church Street // London Trams // WB</t>
  </si>
  <si>
    <t>Centrale // London Trams // EB</t>
  </si>
  <si>
    <t>Birkbeck Trams // EntEx</t>
  </si>
  <si>
    <t>Birkbeck Trams // London Trams // EB</t>
  </si>
  <si>
    <t>Birkbeck Trams // London Trams // WB</t>
  </si>
  <si>
    <t>Elmers End // London Trams // EB</t>
  </si>
  <si>
    <t>Elmers End // London Trams // WB</t>
  </si>
  <si>
    <t>Harrington Road // London Trams // EB</t>
  </si>
  <si>
    <t>Harrington Road // London Trams // WB</t>
  </si>
  <si>
    <t>Avenue Road // London Trams // EB</t>
  </si>
  <si>
    <t>Avenue Road // London Trams // WB</t>
  </si>
  <si>
    <t>Beckenham Road // London Trams // EB</t>
  </si>
  <si>
    <t>Beckenham Road // London Trams // WB</t>
  </si>
  <si>
    <t>Beckenham Junction Trams // EntEx</t>
  </si>
  <si>
    <t>Beckenham Junction Trams // London Trams // EB</t>
  </si>
  <si>
    <t>Beckenham Junction Trams // London Trams // WB</t>
  </si>
  <si>
    <t>Addington Village</t>
  </si>
  <si>
    <t>Addiscombe</t>
  </si>
  <si>
    <t>Ampere Way</t>
  </si>
  <si>
    <t>Arena</t>
  </si>
  <si>
    <t>Avenue Road</t>
  </si>
  <si>
    <t>Beckenham Road</t>
  </si>
  <si>
    <t>Beddington Lane</t>
  </si>
  <si>
    <t>Belgrave Walk</t>
  </si>
  <si>
    <t>Birkbeck Trams</t>
  </si>
  <si>
    <t>BHLt</t>
  </si>
  <si>
    <t>Blackhorse Lane</t>
  </si>
  <si>
    <t>Centrale</t>
  </si>
  <si>
    <t>Coombe Lane</t>
  </si>
  <si>
    <t>Dundonald Road</t>
  </si>
  <si>
    <t>East Croydon Trams</t>
  </si>
  <si>
    <t>FLWt</t>
  </si>
  <si>
    <t>Fieldway</t>
  </si>
  <si>
    <t>Gravel Hill</t>
  </si>
  <si>
    <t>HRDt</t>
  </si>
  <si>
    <t>Harrington Road</t>
  </si>
  <si>
    <t>King Henry's Drive</t>
  </si>
  <si>
    <t>LEBt</t>
  </si>
  <si>
    <t>Lebanon Road</t>
  </si>
  <si>
    <t>Lloyd Park</t>
  </si>
  <si>
    <t>MPKt</t>
  </si>
  <si>
    <t>Merton Park</t>
  </si>
  <si>
    <t>Mitcham</t>
  </si>
  <si>
    <t>Morden Road</t>
  </si>
  <si>
    <t>Phipps Bridge</t>
  </si>
  <si>
    <t>Reeves Corner</t>
  </si>
  <si>
    <t>Sandilands</t>
  </si>
  <si>
    <t>TPLt</t>
  </si>
  <si>
    <t>Therapia Lane</t>
  </si>
  <si>
    <t>Waddon Marsh</t>
  </si>
  <si>
    <t>WPKt</t>
  </si>
  <si>
    <t>Wandle Park</t>
  </si>
  <si>
    <t>Wellesley Road</t>
  </si>
  <si>
    <t>West Croydon Trams</t>
  </si>
  <si>
    <t>Woodside</t>
  </si>
  <si>
    <t>Beckenham Junction Trams</t>
  </si>
  <si>
    <t>CSTt</t>
  </si>
  <si>
    <t>Church Street</t>
  </si>
  <si>
    <t>GSTt</t>
  </si>
  <si>
    <t>George Street</t>
  </si>
  <si>
    <t>New Addington</t>
  </si>
  <si>
    <t>Wimbledon Trams</t>
  </si>
  <si>
    <t>WMBt</t>
  </si>
  <si>
    <t>StartNodeCode_Simple</t>
  </si>
  <si>
    <t>EndNodeCode_Simple</t>
  </si>
  <si>
    <t>NodeName (Platform/Direction)</t>
  </si>
  <si>
    <t>StartNodeName</t>
  </si>
  <si>
    <t>EndNodeName</t>
  </si>
  <si>
    <t>This link has same freq as New Addington</t>
  </si>
  <si>
    <t>ADVt</t>
  </si>
  <si>
    <t>ADSt</t>
  </si>
  <si>
    <t>AMPt</t>
  </si>
  <si>
    <t>ARNt</t>
  </si>
  <si>
    <t>AVRt</t>
  </si>
  <si>
    <t>BCJt</t>
  </si>
  <si>
    <t>BCRt</t>
  </si>
  <si>
    <t>BDLt</t>
  </si>
  <si>
    <t>BGWt</t>
  </si>
  <si>
    <t>BKBt</t>
  </si>
  <si>
    <t>TWRt</t>
  </si>
  <si>
    <t>COOt</t>
  </si>
  <si>
    <t>DDRt</t>
  </si>
  <si>
    <t>ECRt</t>
  </si>
  <si>
    <t>ELMt</t>
  </si>
  <si>
    <t>GVHt</t>
  </si>
  <si>
    <t>KHDt</t>
  </si>
  <si>
    <t>LPKt</t>
  </si>
  <si>
    <t>MTMt</t>
  </si>
  <si>
    <t>MTJt</t>
  </si>
  <si>
    <t>MRDt</t>
  </si>
  <si>
    <t>NADt</t>
  </si>
  <si>
    <t>PHLt</t>
  </si>
  <si>
    <t>RVCt</t>
  </si>
  <si>
    <t>SANt</t>
  </si>
  <si>
    <t>WDMt</t>
  </si>
  <si>
    <t>WLRt</t>
  </si>
  <si>
    <t>WCRt</t>
  </si>
  <si>
    <t>WDSt</t>
  </si>
  <si>
    <t>WMBt_StnEnt1</t>
  </si>
  <si>
    <t>WMBt_TRM_EB</t>
  </si>
  <si>
    <t>WMBt_TRM_WB</t>
  </si>
  <si>
    <t>MPKt_StnEnt1</t>
  </si>
  <si>
    <t>Merton Park // EntEx</t>
  </si>
  <si>
    <t>MRDt_StnEnt1</t>
  </si>
  <si>
    <t>Morden Road // EntEx</t>
  </si>
  <si>
    <t>MRDt_TRM_EB</t>
  </si>
  <si>
    <t>MRDt_TRM_WB</t>
  </si>
  <si>
    <t>MTMt_StnEnt1</t>
  </si>
  <si>
    <t>Mitcham // EntEx</t>
  </si>
  <si>
    <t>MTMt_TRM_EB</t>
  </si>
  <si>
    <t>MTMt_TRM_WB</t>
  </si>
  <si>
    <t>BDLt_StnEnt1</t>
  </si>
  <si>
    <t>Beddington Lane // EntEx</t>
  </si>
  <si>
    <t>BDLt_TRM_EB</t>
  </si>
  <si>
    <t>BDLt_TRM_WB</t>
  </si>
  <si>
    <t>MTJt_StnEnt2</t>
  </si>
  <si>
    <t>MTJt_TRM_EB</t>
  </si>
  <si>
    <t>MTJt_TRM_WB</t>
  </si>
  <si>
    <t>DDRt_StnEnt1</t>
  </si>
  <si>
    <t>Dundonald Road // EntEx</t>
  </si>
  <si>
    <t>DDRt_TRM_EB</t>
  </si>
  <si>
    <t>DDRt_TRM_WB</t>
  </si>
  <si>
    <t>PHLt_StnEnt1</t>
  </si>
  <si>
    <t>Phipps Bridge // EntEx</t>
  </si>
  <si>
    <t>PHLt_TRM_EB</t>
  </si>
  <si>
    <t>PHLt_TRM_WB</t>
  </si>
  <si>
    <t>BGWt_StnEnt1</t>
  </si>
  <si>
    <t>Belgrave Walk // EntEx</t>
  </si>
  <si>
    <t>BGWt_TRM_EB</t>
  </si>
  <si>
    <t>BGWt_TRM_WB</t>
  </si>
  <si>
    <t>WDMt_StnEnt1</t>
  </si>
  <si>
    <t>Waddon Marsh // EntEx</t>
  </si>
  <si>
    <t>WDMt_TRM_EB</t>
  </si>
  <si>
    <t>WDMt_TRM_WB</t>
  </si>
  <si>
    <t>WDSt_StnEnt1</t>
  </si>
  <si>
    <t>Woodside // EntEx</t>
  </si>
  <si>
    <t>WDSt_TRM_EB</t>
  </si>
  <si>
    <t>WDSt_TRM_WB</t>
  </si>
  <si>
    <t>TPLt_StnEnt1</t>
  </si>
  <si>
    <t>Therapia Lane // EntEx</t>
  </si>
  <si>
    <t>AMPt_StnEnt1</t>
  </si>
  <si>
    <t>Ampere Way // EntEx</t>
  </si>
  <si>
    <t>AMPt_TRM_EB</t>
  </si>
  <si>
    <t>AMPt_TRM_WB</t>
  </si>
  <si>
    <t>WPKt_StnEnt1</t>
  </si>
  <si>
    <t>Wandle Park // EntEx</t>
  </si>
  <si>
    <t>BHLt_StnEnt1</t>
  </si>
  <si>
    <t>Blackhorse Lane // EntEx</t>
  </si>
  <si>
    <t>ARNt_StnEnt1</t>
  </si>
  <si>
    <t>Arena // EntEx</t>
  </si>
  <si>
    <t>ARNt_TRM_EB</t>
  </si>
  <si>
    <t>ARNt_TRM_WB</t>
  </si>
  <si>
    <t>ECRt_StnEnt1</t>
  </si>
  <si>
    <t>ECRt_TRM_EB</t>
  </si>
  <si>
    <t>ECRt_TRM_WB</t>
  </si>
  <si>
    <t>WCRt_StnEnt1</t>
  </si>
  <si>
    <t>WCRt_TRM_EB</t>
  </si>
  <si>
    <t>RVCt_StnEnt1</t>
  </si>
  <si>
    <t>Reeves Corner // EntEx</t>
  </si>
  <si>
    <t>RVCt_TRM_EB</t>
  </si>
  <si>
    <t>WLRt_StnEnt1</t>
  </si>
  <si>
    <t>Wellesley Road // EntEx</t>
  </si>
  <si>
    <t>WLRt_TRM_EB</t>
  </si>
  <si>
    <t>LEBt_StnEnt1</t>
  </si>
  <si>
    <t>Lebanon Road // EntEx</t>
  </si>
  <si>
    <t>SANt_StnEnt1</t>
  </si>
  <si>
    <t>Sandilands // EntEx</t>
  </si>
  <si>
    <t>SANt_TRM_EB</t>
  </si>
  <si>
    <t>SANt_TRM_WB</t>
  </si>
  <si>
    <t>ADSt_StnEnt1</t>
  </si>
  <si>
    <t>Addiscombe // EntEx</t>
  </si>
  <si>
    <t>ADSt_TRM_EB</t>
  </si>
  <si>
    <t>ADSt_TRM_WB</t>
  </si>
  <si>
    <t>LPKt_StnEnt1</t>
  </si>
  <si>
    <t>Lloyd Park // EntEx</t>
  </si>
  <si>
    <t>LPKt_TRM_EB</t>
  </si>
  <si>
    <t>LPKt_TRM_WB</t>
  </si>
  <si>
    <t>COOt_StnEnt1</t>
  </si>
  <si>
    <t>Coombe Lane // EntEx</t>
  </si>
  <si>
    <t>COOt_TRM_EB</t>
  </si>
  <si>
    <t>COOt_TRM_WB</t>
  </si>
  <si>
    <t>GVHt_StnEnt1</t>
  </si>
  <si>
    <t>Gravel Hill // EntEx</t>
  </si>
  <si>
    <t>GVHt_TRM_EB</t>
  </si>
  <si>
    <t>GVHt_TRM_WB</t>
  </si>
  <si>
    <t>ADVt_StnEnt1</t>
  </si>
  <si>
    <t>Addington Village // EntEx</t>
  </si>
  <si>
    <t>ADVt_TRM_EB</t>
  </si>
  <si>
    <t>ADVt_TRM_WB</t>
  </si>
  <si>
    <t>FLWt_StnEnt1</t>
  </si>
  <si>
    <t>Fieldway // EntEx</t>
  </si>
  <si>
    <t>KHDt_StnEnt1</t>
  </si>
  <si>
    <t>King Henry's Drive // EntEx</t>
  </si>
  <si>
    <t>KHDt_TRM_EB</t>
  </si>
  <si>
    <t>KHDt_TRM_WB</t>
  </si>
  <si>
    <t>NADt_StnEnt1</t>
  </si>
  <si>
    <t>New Addington // EntEx</t>
  </si>
  <si>
    <t>NADt_TRM_EB</t>
  </si>
  <si>
    <t>NADt_TRM_WB</t>
  </si>
  <si>
    <t>GSTt_StnEnt1</t>
  </si>
  <si>
    <t>George Street // EntEx</t>
  </si>
  <si>
    <t>CSTt_StnEnt1</t>
  </si>
  <si>
    <t>Church Street // EntEx</t>
  </si>
  <si>
    <t>TWRt_StnEnt1</t>
  </si>
  <si>
    <t>Centrale // EntEx</t>
  </si>
  <si>
    <t>TWRt_TRM_EB</t>
  </si>
  <si>
    <t>BKBt_StnEnt1</t>
  </si>
  <si>
    <t>BKBt_TRM_EB</t>
  </si>
  <si>
    <t>BKBt_TRM_WB</t>
  </si>
  <si>
    <t>ELMt_StnEnt2</t>
  </si>
  <si>
    <t>ELMt_TRM_EB</t>
  </si>
  <si>
    <t>ELMt_TRM_WB</t>
  </si>
  <si>
    <t>HRDt_StnEnt1</t>
  </si>
  <si>
    <t>Harrington Road // EntEx</t>
  </si>
  <si>
    <t>AVRt_StnEnt1</t>
  </si>
  <si>
    <t>Avenue Road // EntEx</t>
  </si>
  <si>
    <t>AVRt_TRM_EB</t>
  </si>
  <si>
    <t>AVRt_TRM_WB</t>
  </si>
  <si>
    <t>BCRt_StnEnt1</t>
  </si>
  <si>
    <t>Beckenham Road // EntEx</t>
  </si>
  <si>
    <t>BCRt_TRM_EB</t>
  </si>
  <si>
    <t>BCRt_TRM_WB</t>
  </si>
  <si>
    <t>BCJt_StnEnt1</t>
  </si>
  <si>
    <t>BCJt_TRM_EB</t>
  </si>
  <si>
    <t>BCJt_TRM_WB</t>
  </si>
  <si>
    <t>Liverpool Street NR // Elizabeth Line // EB</t>
  </si>
  <si>
    <t>Liverpool Street NR // Elizabeth Line // WB</t>
  </si>
  <si>
    <t>CTNu_NORe_NB</t>
  </si>
  <si>
    <t>Camden Town // Northern (Edgware branch) // NB</t>
  </si>
  <si>
    <t>CTNu_NORe_SB</t>
  </si>
  <si>
    <t>Camden Town // Northern (Edgware branch) // SB</t>
  </si>
  <si>
    <t>CTNu_NORh_NB</t>
  </si>
  <si>
    <t>Camden Town // Northern (High Barnett branch) // NB</t>
  </si>
  <si>
    <t>CTNu_NORh_SB</t>
  </si>
  <si>
    <t>Camden Town // Northern (High Barnett branch) // SB</t>
  </si>
  <si>
    <t>CodeLongBarLine</t>
  </si>
  <si>
    <t>Line(s) in Model</t>
  </si>
  <si>
    <t>Line (Name)</t>
  </si>
  <si>
    <t>Line (Code)</t>
  </si>
  <si>
    <t>Westferry // DLR // OB</t>
  </si>
  <si>
    <t>Westferry // DLR // IB</t>
  </si>
  <si>
    <t>AMLr_EZL_EB</t>
  </si>
  <si>
    <t>Acton Main Line // Elizabeth Line // EB</t>
  </si>
  <si>
    <t>AMLr_EZL_WB</t>
  </si>
  <si>
    <t>Acton Main Line // Elizabeth Line // WB</t>
  </si>
  <si>
    <t>EBYu_EZL_EB</t>
  </si>
  <si>
    <t>Ealing Broadway // Elizabeth Line // EB</t>
  </si>
  <si>
    <t>EBYu_EZL_WB</t>
  </si>
  <si>
    <t>Ealing Broadway // Elizabeth Line // WB</t>
  </si>
  <si>
    <t>WEAr_EZL_EB</t>
  </si>
  <si>
    <t>West Ealing // Elizabeth Line // EB</t>
  </si>
  <si>
    <t>WEAr_EZL_WB</t>
  </si>
  <si>
    <t>West Ealing // Elizabeth Line // WB</t>
  </si>
  <si>
    <t>STLr_EZL_EB</t>
  </si>
  <si>
    <t>Southall // Elizabeth Line // EB</t>
  </si>
  <si>
    <t>STLr_EZL_WB</t>
  </si>
  <si>
    <t>Southall // Elizabeth Line // WB</t>
  </si>
  <si>
    <t>HANr_EZL_WB</t>
  </si>
  <si>
    <t>Hanwell // Elizabeth Line // WB</t>
  </si>
  <si>
    <t>HANr_EZL_EB</t>
  </si>
  <si>
    <t>Hanwell // Elizabeth Line // EB</t>
  </si>
  <si>
    <t>HAYr_EZL_EB</t>
  </si>
  <si>
    <t>Hayes &amp; Harlington // Elizabeth Line // EB</t>
  </si>
  <si>
    <t>HAYr_EZL_WB</t>
  </si>
  <si>
    <t>Hayes &amp; Harlington // Elizabeth Line // WB</t>
  </si>
  <si>
    <t>West India Quay // DLR (Stratford route) // OB</t>
  </si>
  <si>
    <t>PADx_StnEnt1</t>
  </si>
  <si>
    <t>PADx_RHX_UP</t>
  </si>
  <si>
    <t>PADx_RHX_DN</t>
  </si>
  <si>
    <t>DIS,HAM</t>
  </si>
  <si>
    <t>DIS,SWR</t>
  </si>
  <si>
    <t>DIS,SWM,SWR</t>
  </si>
  <si>
    <t>HAM,MET</t>
  </si>
  <si>
    <t>MET,PIC</t>
  </si>
  <si>
    <t>LOW,WCR</t>
  </si>
  <si>
    <t>LOA,WAR</t>
  </si>
  <si>
    <t>PADr_EZLc_EB</t>
  </si>
  <si>
    <t>PADr_EZL_EB</t>
  </si>
  <si>
    <t>Paddington NR // Elizabeth Line // EB</t>
  </si>
  <si>
    <t>PADr_EZLc_WB</t>
  </si>
  <si>
    <t>PADr_EZL_WB</t>
  </si>
  <si>
    <t>Paddington NR // Elizabeth Line // WB</t>
  </si>
  <si>
    <t>PADr_EZLh_EB</t>
  </si>
  <si>
    <t>PADr_EZLh_WB</t>
  </si>
  <si>
    <t>Tattenham</t>
  </si>
  <si>
    <t>Night' ad 'Early' are aggregated when reported in Numbat outputs</t>
  </si>
  <si>
    <t>Hanwell // NR Great Western // DN</t>
  </si>
  <si>
    <t>Hanwell // NR Great Western // UP</t>
  </si>
  <si>
    <t>HANr_RGW_DN</t>
  </si>
  <si>
    <t>HANr_RGW_UP</t>
  </si>
  <si>
    <t>Hour</t>
  </si>
  <si>
    <t>r_SCW</t>
  </si>
  <si>
    <t>SCW</t>
  </si>
  <si>
    <t>South Central West London</t>
  </si>
  <si>
    <t>Elizabeth Line // EB</t>
  </si>
  <si>
    <t>WDTr_EZL_EB</t>
  </si>
  <si>
    <t>West Drayton // Elizabeth Line // EB</t>
  </si>
  <si>
    <t>WDTr_EZL_WB</t>
  </si>
  <si>
    <t>West Drayton // Elizabeth Line // WB</t>
  </si>
  <si>
    <t>TAPr_EZL_EB</t>
  </si>
  <si>
    <t>Taplow // Elizabeth Line // EB</t>
  </si>
  <si>
    <t>TAPr_EZL_WB</t>
  </si>
  <si>
    <t>Taplow // Elizabeth Line // WB</t>
  </si>
  <si>
    <t>IVRr_EZL_EB</t>
  </si>
  <si>
    <t>Iver // Elizabeth Line // EB</t>
  </si>
  <si>
    <t>IVRr_EZL_WB</t>
  </si>
  <si>
    <t>Iver // Elizabeth Line // WB</t>
  </si>
  <si>
    <t>RDGr_EZL_EB</t>
  </si>
  <si>
    <t>Reading // Elizabeth Line // EB</t>
  </si>
  <si>
    <t>RDGr_EZL_WB</t>
  </si>
  <si>
    <t>Reading // Elizabeth Line // WB</t>
  </si>
  <si>
    <t>TWYr_EZL_EB</t>
  </si>
  <si>
    <t>Twyford // Elizabeth Line // EB</t>
  </si>
  <si>
    <t>TWYr_EZL_WB</t>
  </si>
  <si>
    <t>Twyford // Elizabeth Line // WB</t>
  </si>
  <si>
    <t>MAIr_EZL_EB</t>
  </si>
  <si>
    <t>Maidenhead // Elizabeth Line // EB</t>
  </si>
  <si>
    <t>MAIr_EZL_WB</t>
  </si>
  <si>
    <t>Maidenhead // Elizabeth Line // WB</t>
  </si>
  <si>
    <t>SLOr_EZL_EB</t>
  </si>
  <si>
    <t>Slough // Elizabeth Line // EB</t>
  </si>
  <si>
    <t>SLOr_EZL_WB</t>
  </si>
  <si>
    <t>Slough // Elizabeth Line // WB</t>
  </si>
  <si>
    <t>BNMr_EZL_EB</t>
  </si>
  <si>
    <t>Burnham // Elizabeth Line // EB</t>
  </si>
  <si>
    <t>BNMr_EZL_WB</t>
  </si>
  <si>
    <t>Burnham // Elizabeth Line // WB</t>
  </si>
  <si>
    <t>LNYr_EZL_EB</t>
  </si>
  <si>
    <t>Langley // Elizabeth Line // EB</t>
  </si>
  <si>
    <t>LNYr_EZL_WB</t>
  </si>
  <si>
    <t>Langley // Elizabeth Line // WB</t>
  </si>
  <si>
    <t>London Trams // EB</t>
  </si>
  <si>
    <t>London Trams // WB</t>
  </si>
  <si>
    <t>Elmers End Trams</t>
  </si>
  <si>
    <t>Mitcham Junction Trams</t>
  </si>
  <si>
    <t>Produced by TfL Public Transport Service Planning (2021)</t>
  </si>
  <si>
    <t>Contact:</t>
  </si>
  <si>
    <t>SMBRODSCountsQuerie@tfl.gov.uk</t>
  </si>
  <si>
    <t>Publishing Version</t>
  </si>
  <si>
    <t>Date of Publish</t>
  </si>
  <si>
    <t>Comments</t>
  </si>
  <si>
    <t>v1</t>
  </si>
  <si>
    <t>First published version of NUMBAT 2020 dataset</t>
  </si>
  <si>
    <t>v1.1</t>
  </si>
  <si>
    <t>Identical reissue with metadata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</si>
</sst>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family val="2"/>
    </font>
    <font>
      <sz val="10"/>
      <name val="MS Sans Serif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indexed="56"/>
      <name val="Arial"/>
      <family val="2"/>
    </font>
    <font>
      <i/>
      <sz val="12"/>
      <color rgb="FF7F7F7F"/>
      <name val="Arial"/>
      <family val="2"/>
    </font>
    <font>
      <u/>
      <sz val="12"/>
      <color theme="10"/>
      <name val="Arial"/>
      <family val="2"/>
    </font>
    <font>
      <sz val="12"/>
      <color theme="1"/>
      <name val="Johnston100"/>
      <family val="2"/>
    </font>
    <font>
      <u/>
      <sz val="12"/>
      <color theme="10"/>
      <name val="Johnston100"/>
      <family val="2"/>
    </font>
    <font>
      <sz val="12"/>
      <color rgb="FF0019A8"/>
      <name val="Arial"/>
      <family val="2"/>
    </font>
    <font>
      <sz val="12"/>
      <color theme="0"/>
      <name val="Johnston100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19A8"/>
        <bgColor indexed="64"/>
      </patternFill>
    </fill>
  </fills>
  <borders count="3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1" tint="0.499984740745262"/>
      </right>
      <top/>
      <bottom/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auto="1"/>
      </bottom>
      <diagonal/>
    </border>
    <border>
      <left style="thick">
        <color theme="1"/>
      </left>
      <right style="thin">
        <color theme="1"/>
      </right>
      <top style="thin">
        <color theme="0" tint="-0.499984740745262"/>
      </top>
      <bottom style="thin">
        <color theme="1" tint="0.34998626667073579"/>
      </bottom>
      <diagonal/>
    </border>
    <border>
      <left style="thick">
        <color theme="1"/>
      </left>
      <right style="thin">
        <color theme="1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/>
      </left>
      <right style="thin">
        <color theme="1"/>
      </right>
      <top style="thin">
        <color theme="1" tint="0.34998626667073579"/>
      </top>
      <bottom style="thin">
        <color auto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</cellStyleXfs>
  <cellXfs count="66">
    <xf numFmtId="0" fontId="0" fillId="0" borderId="0" xfId="0"/>
    <xf numFmtId="0" fontId="0" fillId="0" borderId="2" xfId="0" applyFill="1" applyBorder="1"/>
    <xf numFmtId="0" fontId="2" fillId="0" borderId="0" xfId="0" applyFont="1"/>
    <xf numFmtId="0" fontId="0" fillId="0" borderId="4" xfId="0" applyFill="1" applyBorder="1"/>
    <xf numFmtId="0" fontId="0" fillId="0" borderId="6" xfId="0" applyFill="1" applyBorder="1"/>
    <xf numFmtId="0" fontId="4" fillId="0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2" xfId="0" applyFont="1" applyFill="1" applyBorder="1"/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5" fillId="0" borderId="0" xfId="0" applyFont="1"/>
    <xf numFmtId="0" fontId="5" fillId="0" borderId="4" xfId="0" applyFont="1" applyFill="1" applyBorder="1"/>
    <xf numFmtId="0" fontId="5" fillId="0" borderId="2" xfId="0" applyFont="1" applyFill="1" applyBorder="1"/>
    <xf numFmtId="0" fontId="6" fillId="2" borderId="3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5" fillId="0" borderId="0" xfId="0" applyFont="1" applyFill="1" applyBorder="1"/>
    <xf numFmtId="0" fontId="5" fillId="0" borderId="0" xfId="0" applyFont="1" applyFill="1"/>
    <xf numFmtId="0" fontId="6" fillId="2" borderId="5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6" fillId="2" borderId="15" xfId="1" applyFont="1" applyFill="1" applyBorder="1" applyAlignment="1">
      <alignment horizontal="center" vertical="top"/>
    </xf>
    <xf numFmtId="0" fontId="0" fillId="7" borderId="0" xfId="0" applyFill="1"/>
    <xf numFmtId="0" fontId="0" fillId="0" borderId="4" xfId="0" applyFont="1" applyFill="1" applyBorder="1"/>
    <xf numFmtId="0" fontId="0" fillId="0" borderId="2" xfId="0" applyFont="1" applyFill="1" applyBorder="1"/>
    <xf numFmtId="0" fontId="3" fillId="4" borderId="13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right"/>
    </xf>
    <xf numFmtId="0" fontId="6" fillId="2" borderId="16" xfId="1" applyFont="1" applyFill="1" applyBorder="1" applyAlignment="1">
      <alignment horizontal="center" vertical="top"/>
    </xf>
    <xf numFmtId="0" fontId="6" fillId="2" borderId="17" xfId="1" applyFont="1" applyFill="1" applyBorder="1" applyAlignment="1">
      <alignment horizontal="center" vertical="top"/>
    </xf>
    <xf numFmtId="0" fontId="3" fillId="4" borderId="18" xfId="0" applyFont="1" applyFill="1" applyBorder="1" applyAlignment="1">
      <alignment horizontal="right"/>
    </xf>
    <xf numFmtId="0" fontId="7" fillId="0" borderId="19" xfId="2" applyFill="1" applyBorder="1"/>
    <xf numFmtId="0" fontId="7" fillId="7" borderId="19" xfId="2" applyFill="1" applyBorder="1"/>
    <xf numFmtId="0" fontId="6" fillId="2" borderId="20" xfId="1" applyFont="1" applyFill="1" applyBorder="1" applyAlignment="1">
      <alignment horizontal="center" vertical="top"/>
    </xf>
    <xf numFmtId="0" fontId="6" fillId="2" borderId="21" xfId="1" applyFont="1" applyFill="1" applyBorder="1" applyAlignment="1">
      <alignment horizontal="center" vertical="top"/>
    </xf>
    <xf numFmtId="0" fontId="3" fillId="4" borderId="22" xfId="0" applyFont="1" applyFill="1" applyBorder="1" applyAlignment="1">
      <alignment horizontal="right"/>
    </xf>
    <xf numFmtId="0" fontId="0" fillId="5" borderId="2" xfId="0" applyFill="1" applyBorder="1"/>
    <xf numFmtId="0" fontId="7" fillId="0" borderId="23" xfId="2" applyFill="1" applyBorder="1" applyAlignment="1">
      <alignment horizontal="left"/>
    </xf>
    <xf numFmtId="0" fontId="0" fillId="5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6" fillId="2" borderId="0" xfId="1" applyFont="1" applyFill="1" applyBorder="1" applyAlignment="1">
      <alignment horizontal="center" vertical="top"/>
    </xf>
    <xf numFmtId="0" fontId="0" fillId="0" borderId="2" xfId="0" applyBorder="1"/>
    <xf numFmtId="0" fontId="7" fillId="0" borderId="0" xfId="2" quotePrefix="1"/>
    <xf numFmtId="0" fontId="7" fillId="0" borderId="19" xfId="2" applyBorder="1"/>
    <xf numFmtId="0" fontId="0" fillId="0" borderId="6" xfId="0" applyBorder="1"/>
    <xf numFmtId="0" fontId="7" fillId="0" borderId="24" xfId="2" applyBorder="1"/>
    <xf numFmtId="0" fontId="7" fillId="0" borderId="2" xfId="2" applyBorder="1"/>
    <xf numFmtId="0" fontId="0" fillId="6" borderId="2" xfId="0" applyFill="1" applyBorder="1"/>
    <xf numFmtId="0" fontId="9" fillId="0" borderId="0" xfId="0" applyFont="1"/>
    <xf numFmtId="0" fontId="9" fillId="0" borderId="0" xfId="0" applyFont="1" applyAlignment="1">
      <alignment horizontal="right"/>
    </xf>
    <xf numFmtId="0" fontId="10" fillId="0" borderId="0" xfId="3" applyFont="1"/>
    <xf numFmtId="0" fontId="11" fillId="0" borderId="0" xfId="4" applyFont="1" applyAlignment="1">
      <alignment vertical="center" wrapText="1"/>
    </xf>
    <xf numFmtId="0" fontId="12" fillId="8" borderId="25" xfId="0" applyFont="1" applyFill="1" applyBorder="1"/>
    <xf numFmtId="0" fontId="12" fillId="8" borderId="26" xfId="0" applyFont="1" applyFill="1" applyBorder="1"/>
    <xf numFmtId="0" fontId="12" fillId="8" borderId="27" xfId="0" applyFont="1" applyFill="1" applyBorder="1"/>
    <xf numFmtId="0" fontId="9" fillId="0" borderId="28" xfId="0" applyFont="1" applyBorder="1"/>
    <xf numFmtId="14" fontId="9" fillId="0" borderId="29" xfId="0" applyNumberFormat="1" applyFont="1" applyBorder="1"/>
    <xf numFmtId="0" fontId="9" fillId="0" borderId="30" xfId="0" applyFont="1" applyBorder="1" applyAlignment="1">
      <alignment wrapText="1"/>
    </xf>
  </cellXfs>
  <cellStyles count="5">
    <cellStyle name="Explanatory Text" xfId="2" builtinId="53"/>
    <cellStyle name="Hyperlink" xfId="3" builtinId="8"/>
    <cellStyle name="Normal" xfId="0" builtinId="0"/>
    <cellStyle name="Normal 3" xfId="4" xr:uid="{BCC4E7F6-B392-439D-ACCB-AECE3BA3A27F}"/>
    <cellStyle name="Normal_SUTCODES" xfId="1" xr:uid="{00000000-0005-0000-0000-000002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1</xdr:row>
      <xdr:rowOff>13608</xdr:rowOff>
    </xdr:from>
    <xdr:to>
      <xdr:col>7</xdr:col>
      <xdr:colOff>723899</xdr:colOff>
      <xdr:row>35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04108"/>
          <a:ext cx="4972049" cy="6511017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MBRODSCountsQuerie@tfl.gov.u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2601-EF95-4EC0-808E-352720AC4431}">
  <sheetPr>
    <tabColor rgb="FFFF0000"/>
  </sheetPr>
  <dimension ref="A1:C5"/>
  <sheetViews>
    <sheetView tabSelected="1" workbookViewId="0">
      <selection activeCell="D13" sqref="D13"/>
    </sheetView>
  </sheetViews>
  <sheetFormatPr defaultRowHeight="15.5" x14ac:dyDescent="0.35"/>
  <cols>
    <col min="1" max="1" width="48.4609375" bestFit="1" customWidth="1"/>
    <col min="3" max="3" width="31.3046875" bestFit="1" customWidth="1"/>
  </cols>
  <sheetData>
    <row r="1" spans="1:3" x14ac:dyDescent="0.35">
      <c r="A1" s="56" t="s">
        <v>7624</v>
      </c>
      <c r="B1" s="57" t="s">
        <v>7625</v>
      </c>
      <c r="C1" s="58" t="s">
        <v>7626</v>
      </c>
    </row>
    <row r="2" spans="1:3" ht="16" thickBot="1" x14ac:dyDescent="0.4">
      <c r="A2" s="59"/>
      <c r="B2" s="59"/>
    </row>
    <row r="3" spans="1:3" x14ac:dyDescent="0.35">
      <c r="A3" s="60" t="s">
        <v>7627</v>
      </c>
      <c r="B3" s="61" t="s">
        <v>7628</v>
      </c>
      <c r="C3" s="62" t="s">
        <v>7629</v>
      </c>
    </row>
    <row r="4" spans="1:3" ht="31.5" thickBot="1" x14ac:dyDescent="0.4">
      <c r="A4" s="63" t="s">
        <v>7630</v>
      </c>
      <c r="B4" s="64">
        <v>44538</v>
      </c>
      <c r="C4" s="65" t="s">
        <v>7631</v>
      </c>
    </row>
    <row r="5" spans="1:3" ht="31.5" thickBot="1" x14ac:dyDescent="0.4">
      <c r="A5" s="63" t="s">
        <v>7632</v>
      </c>
      <c r="B5" s="64">
        <v>44918</v>
      </c>
      <c r="C5" s="65" t="s">
        <v>7633</v>
      </c>
    </row>
  </sheetData>
  <hyperlinks>
    <hyperlink ref="C1" r:id="rId1" xr:uid="{9285F8B9-10B4-4959-B2E4-4398E5D69ED5}"/>
  </hyperlinks>
  <pageMargins left="0.7" right="0.7" top="0.75" bottom="0.75" header="0.3" footer="0.3"/>
  <pageSetup paperSize="9"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C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5" x14ac:dyDescent="0.35"/>
  <cols>
    <col min="1" max="1" width="8.3046875" bestFit="1" customWidth="1"/>
    <col min="2" max="2" width="19.23046875" bestFit="1" customWidth="1"/>
    <col min="3" max="3" width="21.69140625" bestFit="1" customWidth="1"/>
  </cols>
  <sheetData>
    <row r="1" spans="1:3" x14ac:dyDescent="0.35">
      <c r="A1" s="20" t="s">
        <v>1377</v>
      </c>
      <c r="B1" s="20" t="s">
        <v>1378</v>
      </c>
      <c r="C1" s="20" t="s">
        <v>3084</v>
      </c>
    </row>
    <row r="2" spans="1:3" x14ac:dyDescent="0.35">
      <c r="A2" s="6" t="s">
        <v>1379</v>
      </c>
      <c r="B2" s="1" t="s">
        <v>1383</v>
      </c>
      <c r="C2" s="8" t="s">
        <v>3086</v>
      </c>
    </row>
    <row r="3" spans="1:3" x14ac:dyDescent="0.35">
      <c r="A3" s="6" t="s">
        <v>1381</v>
      </c>
      <c r="B3" s="1" t="s">
        <v>1385</v>
      </c>
      <c r="C3" s="8" t="s">
        <v>3085</v>
      </c>
    </row>
    <row r="4" spans="1:3" x14ac:dyDescent="0.35">
      <c r="A4" s="6" t="s">
        <v>1382</v>
      </c>
      <c r="B4" s="1" t="s">
        <v>1386</v>
      </c>
      <c r="C4" s="8" t="s">
        <v>3085</v>
      </c>
    </row>
    <row r="5" spans="1:3" x14ac:dyDescent="0.35">
      <c r="A5" s="6" t="s">
        <v>342</v>
      </c>
      <c r="B5" s="1" t="s">
        <v>1384</v>
      </c>
      <c r="C5" s="8" t="s">
        <v>3079</v>
      </c>
    </row>
    <row r="6" spans="1:3" x14ac:dyDescent="0.35">
      <c r="A6" s="6" t="s">
        <v>1380</v>
      </c>
      <c r="B6" s="1" t="s">
        <v>1363</v>
      </c>
      <c r="C6" s="8" t="s">
        <v>3079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D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RowHeight="15.5" x14ac:dyDescent="0.35"/>
  <cols>
    <col min="1" max="1" width="9.53515625" bestFit="1" customWidth="1"/>
    <col min="2" max="2" width="4" bestFit="1" customWidth="1"/>
    <col min="3" max="3" width="8.765625" bestFit="1" customWidth="1"/>
  </cols>
  <sheetData>
    <row r="1" spans="1:4" x14ac:dyDescent="0.35">
      <c r="A1" s="20" t="s">
        <v>1365</v>
      </c>
      <c r="B1" s="20" t="s">
        <v>1364</v>
      </c>
      <c r="C1" s="20" t="s">
        <v>1374</v>
      </c>
      <c r="D1" s="20" t="s">
        <v>7579</v>
      </c>
    </row>
    <row r="2" spans="1:4" x14ac:dyDescent="0.35">
      <c r="A2" s="6" t="s">
        <v>1287</v>
      </c>
      <c r="B2" s="1">
        <v>21</v>
      </c>
      <c r="C2" s="1">
        <v>2</v>
      </c>
      <c r="D2" s="1">
        <v>5</v>
      </c>
    </row>
    <row r="3" spans="1:4" x14ac:dyDescent="0.35">
      <c r="A3" s="6" t="s">
        <v>1288</v>
      </c>
      <c r="B3" s="1">
        <v>22</v>
      </c>
      <c r="C3" s="1">
        <v>2</v>
      </c>
      <c r="D3" s="1">
        <v>5</v>
      </c>
    </row>
    <row r="4" spans="1:4" x14ac:dyDescent="0.35">
      <c r="A4" s="6" t="s">
        <v>1289</v>
      </c>
      <c r="B4" s="1">
        <v>23</v>
      </c>
      <c r="C4" s="1">
        <v>2</v>
      </c>
      <c r="D4" s="1">
        <v>5</v>
      </c>
    </row>
    <row r="5" spans="1:4" x14ac:dyDescent="0.35">
      <c r="A5" s="6" t="s">
        <v>1290</v>
      </c>
      <c r="B5" s="1">
        <v>24</v>
      </c>
      <c r="C5" s="1">
        <v>2</v>
      </c>
      <c r="D5" s="1">
        <v>5</v>
      </c>
    </row>
    <row r="6" spans="1:4" x14ac:dyDescent="0.35">
      <c r="A6" s="6" t="s">
        <v>1291</v>
      </c>
      <c r="B6" s="1">
        <v>25</v>
      </c>
      <c r="C6" s="1">
        <v>2</v>
      </c>
      <c r="D6" s="1">
        <f>D2+1</f>
        <v>6</v>
      </c>
    </row>
    <row r="7" spans="1:4" x14ac:dyDescent="0.35">
      <c r="A7" s="6" t="s">
        <v>1292</v>
      </c>
      <c r="B7" s="1">
        <v>26</v>
      </c>
      <c r="C7" s="1">
        <v>2</v>
      </c>
      <c r="D7" s="1">
        <f t="shared" ref="D7:D70" si="0">D3+1</f>
        <v>6</v>
      </c>
    </row>
    <row r="8" spans="1:4" x14ac:dyDescent="0.35">
      <c r="A8" s="6" t="s">
        <v>1293</v>
      </c>
      <c r="B8" s="1">
        <v>27</v>
      </c>
      <c r="C8" s="1">
        <v>2</v>
      </c>
      <c r="D8" s="1">
        <f t="shared" si="0"/>
        <v>6</v>
      </c>
    </row>
    <row r="9" spans="1:4" x14ac:dyDescent="0.35">
      <c r="A9" s="6" t="s">
        <v>1294</v>
      </c>
      <c r="B9" s="1">
        <v>28</v>
      </c>
      <c r="C9" s="1">
        <v>2</v>
      </c>
      <c r="D9" s="1">
        <f t="shared" si="0"/>
        <v>6</v>
      </c>
    </row>
    <row r="10" spans="1:4" x14ac:dyDescent="0.35">
      <c r="A10" s="6" t="s">
        <v>1295</v>
      </c>
      <c r="B10" s="1">
        <v>29</v>
      </c>
      <c r="C10" s="1">
        <v>3</v>
      </c>
      <c r="D10" s="1">
        <f t="shared" si="0"/>
        <v>7</v>
      </c>
    </row>
    <row r="11" spans="1:4" x14ac:dyDescent="0.35">
      <c r="A11" s="6" t="s">
        <v>1296</v>
      </c>
      <c r="B11" s="1">
        <v>30</v>
      </c>
      <c r="C11" s="1">
        <v>3</v>
      </c>
      <c r="D11" s="1">
        <f t="shared" si="0"/>
        <v>7</v>
      </c>
    </row>
    <row r="12" spans="1:4" x14ac:dyDescent="0.35">
      <c r="A12" s="6" t="s">
        <v>1297</v>
      </c>
      <c r="B12" s="1">
        <v>31</v>
      </c>
      <c r="C12" s="1">
        <v>3</v>
      </c>
      <c r="D12" s="1">
        <f t="shared" si="0"/>
        <v>7</v>
      </c>
    </row>
    <row r="13" spans="1:4" x14ac:dyDescent="0.35">
      <c r="A13" s="6" t="s">
        <v>1298</v>
      </c>
      <c r="B13" s="1">
        <v>32</v>
      </c>
      <c r="C13" s="1">
        <v>3</v>
      </c>
      <c r="D13" s="1">
        <f t="shared" si="0"/>
        <v>7</v>
      </c>
    </row>
    <row r="14" spans="1:4" x14ac:dyDescent="0.35">
      <c r="A14" s="6" t="s">
        <v>1299</v>
      </c>
      <c r="B14" s="1">
        <v>33</v>
      </c>
      <c r="C14" s="1">
        <v>3</v>
      </c>
      <c r="D14" s="1">
        <f t="shared" si="0"/>
        <v>8</v>
      </c>
    </row>
    <row r="15" spans="1:4" x14ac:dyDescent="0.35">
      <c r="A15" s="6" t="s">
        <v>1300</v>
      </c>
      <c r="B15" s="1">
        <v>34</v>
      </c>
      <c r="C15" s="1">
        <v>3</v>
      </c>
      <c r="D15" s="1">
        <f t="shared" si="0"/>
        <v>8</v>
      </c>
    </row>
    <row r="16" spans="1:4" x14ac:dyDescent="0.35">
      <c r="A16" s="6" t="s">
        <v>1301</v>
      </c>
      <c r="B16" s="1">
        <v>35</v>
      </c>
      <c r="C16" s="1">
        <v>3</v>
      </c>
      <c r="D16" s="1">
        <f t="shared" si="0"/>
        <v>8</v>
      </c>
    </row>
    <row r="17" spans="1:4" x14ac:dyDescent="0.35">
      <c r="A17" s="6" t="s">
        <v>1302</v>
      </c>
      <c r="B17" s="1">
        <v>36</v>
      </c>
      <c r="C17" s="1">
        <v>3</v>
      </c>
      <c r="D17" s="1">
        <f t="shared" si="0"/>
        <v>8</v>
      </c>
    </row>
    <row r="18" spans="1:4" x14ac:dyDescent="0.35">
      <c r="A18" s="6" t="s">
        <v>1303</v>
      </c>
      <c r="B18" s="1">
        <v>37</v>
      </c>
      <c r="C18" s="1">
        <v>3</v>
      </c>
      <c r="D18" s="1">
        <f t="shared" si="0"/>
        <v>9</v>
      </c>
    </row>
    <row r="19" spans="1:4" x14ac:dyDescent="0.35">
      <c r="A19" s="6" t="s">
        <v>1304</v>
      </c>
      <c r="B19" s="1">
        <v>38</v>
      </c>
      <c r="C19" s="1">
        <v>3</v>
      </c>
      <c r="D19" s="1">
        <f t="shared" si="0"/>
        <v>9</v>
      </c>
    </row>
    <row r="20" spans="1:4" x14ac:dyDescent="0.35">
      <c r="A20" s="6" t="s">
        <v>1305</v>
      </c>
      <c r="B20" s="1">
        <v>39</v>
      </c>
      <c r="C20" s="1">
        <v>3</v>
      </c>
      <c r="D20" s="1">
        <f t="shared" si="0"/>
        <v>9</v>
      </c>
    </row>
    <row r="21" spans="1:4" x14ac:dyDescent="0.35">
      <c r="A21" s="6" t="s">
        <v>1306</v>
      </c>
      <c r="B21" s="1">
        <v>40</v>
      </c>
      <c r="C21" s="1">
        <v>3</v>
      </c>
      <c r="D21" s="1">
        <f t="shared" si="0"/>
        <v>9</v>
      </c>
    </row>
    <row r="22" spans="1:4" x14ac:dyDescent="0.35">
      <c r="A22" s="6" t="s">
        <v>1307</v>
      </c>
      <c r="B22" s="1">
        <v>41</v>
      </c>
      <c r="C22" s="1">
        <v>4</v>
      </c>
      <c r="D22" s="1">
        <f t="shared" si="0"/>
        <v>10</v>
      </c>
    </row>
    <row r="23" spans="1:4" x14ac:dyDescent="0.35">
      <c r="A23" s="6" t="s">
        <v>1308</v>
      </c>
      <c r="B23" s="1">
        <v>42</v>
      </c>
      <c r="C23" s="1">
        <v>4</v>
      </c>
      <c r="D23" s="1">
        <f t="shared" si="0"/>
        <v>10</v>
      </c>
    </row>
    <row r="24" spans="1:4" x14ac:dyDescent="0.35">
      <c r="A24" s="6" t="s">
        <v>1309</v>
      </c>
      <c r="B24" s="1">
        <v>43</v>
      </c>
      <c r="C24" s="1">
        <v>4</v>
      </c>
      <c r="D24" s="1">
        <f t="shared" si="0"/>
        <v>10</v>
      </c>
    </row>
    <row r="25" spans="1:4" x14ac:dyDescent="0.35">
      <c r="A25" s="6" t="s">
        <v>1310</v>
      </c>
      <c r="B25" s="1">
        <v>44</v>
      </c>
      <c r="C25" s="1">
        <v>4</v>
      </c>
      <c r="D25" s="1">
        <f t="shared" si="0"/>
        <v>10</v>
      </c>
    </row>
    <row r="26" spans="1:4" x14ac:dyDescent="0.35">
      <c r="A26" s="6" t="s">
        <v>1311</v>
      </c>
      <c r="B26" s="1">
        <v>45</v>
      </c>
      <c r="C26" s="1">
        <v>4</v>
      </c>
      <c r="D26" s="1">
        <f t="shared" si="0"/>
        <v>11</v>
      </c>
    </row>
    <row r="27" spans="1:4" x14ac:dyDescent="0.35">
      <c r="A27" s="6" t="s">
        <v>1312</v>
      </c>
      <c r="B27" s="1">
        <v>46</v>
      </c>
      <c r="C27" s="1">
        <v>4</v>
      </c>
      <c r="D27" s="1">
        <f t="shared" si="0"/>
        <v>11</v>
      </c>
    </row>
    <row r="28" spans="1:4" x14ac:dyDescent="0.35">
      <c r="A28" s="6" t="s">
        <v>1313</v>
      </c>
      <c r="B28" s="1">
        <v>47</v>
      </c>
      <c r="C28" s="1">
        <v>4</v>
      </c>
      <c r="D28" s="1">
        <f t="shared" si="0"/>
        <v>11</v>
      </c>
    </row>
    <row r="29" spans="1:4" x14ac:dyDescent="0.35">
      <c r="A29" s="6" t="s">
        <v>1314</v>
      </c>
      <c r="B29" s="1">
        <v>48</v>
      </c>
      <c r="C29" s="1">
        <v>4</v>
      </c>
      <c r="D29" s="1">
        <f t="shared" si="0"/>
        <v>11</v>
      </c>
    </row>
    <row r="30" spans="1:4" x14ac:dyDescent="0.35">
      <c r="A30" s="6" t="s">
        <v>1315</v>
      </c>
      <c r="B30" s="1">
        <v>49</v>
      </c>
      <c r="C30" s="1">
        <v>4</v>
      </c>
      <c r="D30" s="1">
        <f t="shared" si="0"/>
        <v>12</v>
      </c>
    </row>
    <row r="31" spans="1:4" x14ac:dyDescent="0.35">
      <c r="A31" s="6" t="s">
        <v>1316</v>
      </c>
      <c r="B31" s="1">
        <v>50</v>
      </c>
      <c r="C31" s="1">
        <v>4</v>
      </c>
      <c r="D31" s="1">
        <f t="shared" si="0"/>
        <v>12</v>
      </c>
    </row>
    <row r="32" spans="1:4" x14ac:dyDescent="0.35">
      <c r="A32" s="6" t="s">
        <v>1317</v>
      </c>
      <c r="B32" s="1">
        <v>51</v>
      </c>
      <c r="C32" s="1">
        <v>4</v>
      </c>
      <c r="D32" s="1">
        <f t="shared" si="0"/>
        <v>12</v>
      </c>
    </row>
    <row r="33" spans="1:4" x14ac:dyDescent="0.35">
      <c r="A33" s="6" t="s">
        <v>1318</v>
      </c>
      <c r="B33" s="1">
        <v>52</v>
      </c>
      <c r="C33" s="1">
        <v>4</v>
      </c>
      <c r="D33" s="1">
        <f t="shared" si="0"/>
        <v>12</v>
      </c>
    </row>
    <row r="34" spans="1:4" x14ac:dyDescent="0.35">
      <c r="A34" s="6" t="s">
        <v>1319</v>
      </c>
      <c r="B34" s="1">
        <v>53</v>
      </c>
      <c r="C34" s="1">
        <v>4</v>
      </c>
      <c r="D34" s="1">
        <f t="shared" si="0"/>
        <v>13</v>
      </c>
    </row>
    <row r="35" spans="1:4" x14ac:dyDescent="0.35">
      <c r="A35" s="6" t="s">
        <v>1320</v>
      </c>
      <c r="B35" s="1">
        <v>54</v>
      </c>
      <c r="C35" s="1">
        <v>4</v>
      </c>
      <c r="D35" s="1">
        <f t="shared" si="0"/>
        <v>13</v>
      </c>
    </row>
    <row r="36" spans="1:4" x14ac:dyDescent="0.35">
      <c r="A36" s="6" t="s">
        <v>1321</v>
      </c>
      <c r="B36" s="1">
        <v>55</v>
      </c>
      <c r="C36" s="1">
        <v>4</v>
      </c>
      <c r="D36" s="1">
        <f t="shared" si="0"/>
        <v>13</v>
      </c>
    </row>
    <row r="37" spans="1:4" x14ac:dyDescent="0.35">
      <c r="A37" s="6" t="s">
        <v>1322</v>
      </c>
      <c r="B37" s="1">
        <v>56</v>
      </c>
      <c r="C37" s="1">
        <v>4</v>
      </c>
      <c r="D37" s="1">
        <f t="shared" si="0"/>
        <v>13</v>
      </c>
    </row>
    <row r="38" spans="1:4" x14ac:dyDescent="0.35">
      <c r="A38" s="6" t="s">
        <v>1323</v>
      </c>
      <c r="B38" s="1">
        <v>57</v>
      </c>
      <c r="C38" s="1">
        <v>4</v>
      </c>
      <c r="D38" s="1">
        <f t="shared" si="0"/>
        <v>14</v>
      </c>
    </row>
    <row r="39" spans="1:4" x14ac:dyDescent="0.35">
      <c r="A39" s="6" t="s">
        <v>1324</v>
      </c>
      <c r="B39" s="1">
        <v>58</v>
      </c>
      <c r="C39" s="1">
        <v>4</v>
      </c>
      <c r="D39" s="1">
        <f t="shared" si="0"/>
        <v>14</v>
      </c>
    </row>
    <row r="40" spans="1:4" x14ac:dyDescent="0.35">
      <c r="A40" s="6" t="s">
        <v>1325</v>
      </c>
      <c r="B40" s="1">
        <v>59</v>
      </c>
      <c r="C40" s="1">
        <v>4</v>
      </c>
      <c r="D40" s="1">
        <f t="shared" si="0"/>
        <v>14</v>
      </c>
    </row>
    <row r="41" spans="1:4" x14ac:dyDescent="0.35">
      <c r="A41" s="6" t="s">
        <v>1326</v>
      </c>
      <c r="B41" s="1">
        <v>60</v>
      </c>
      <c r="C41" s="1">
        <v>4</v>
      </c>
      <c r="D41" s="1">
        <f t="shared" si="0"/>
        <v>14</v>
      </c>
    </row>
    <row r="42" spans="1:4" x14ac:dyDescent="0.35">
      <c r="A42" s="6" t="s">
        <v>1327</v>
      </c>
      <c r="B42" s="1">
        <v>61</v>
      </c>
      <c r="C42" s="1">
        <v>4</v>
      </c>
      <c r="D42" s="1">
        <f t="shared" si="0"/>
        <v>15</v>
      </c>
    </row>
    <row r="43" spans="1:4" x14ac:dyDescent="0.35">
      <c r="A43" s="6" t="s">
        <v>1328</v>
      </c>
      <c r="B43" s="1">
        <v>62</v>
      </c>
      <c r="C43" s="1">
        <v>4</v>
      </c>
      <c r="D43" s="1">
        <f t="shared" si="0"/>
        <v>15</v>
      </c>
    </row>
    <row r="44" spans="1:4" x14ac:dyDescent="0.35">
      <c r="A44" s="6" t="s">
        <v>1329</v>
      </c>
      <c r="B44" s="1">
        <v>63</v>
      </c>
      <c r="C44" s="1">
        <v>4</v>
      </c>
      <c r="D44" s="1">
        <f t="shared" si="0"/>
        <v>15</v>
      </c>
    </row>
    <row r="45" spans="1:4" x14ac:dyDescent="0.35">
      <c r="A45" s="6" t="s">
        <v>1330</v>
      </c>
      <c r="B45" s="1">
        <v>64</v>
      </c>
      <c r="C45" s="1">
        <v>4</v>
      </c>
      <c r="D45" s="1">
        <f t="shared" si="0"/>
        <v>15</v>
      </c>
    </row>
    <row r="46" spans="1:4" x14ac:dyDescent="0.35">
      <c r="A46" s="6" t="s">
        <v>1331</v>
      </c>
      <c r="B46" s="1">
        <v>65</v>
      </c>
      <c r="C46" s="1">
        <v>5</v>
      </c>
      <c r="D46" s="1">
        <f t="shared" si="0"/>
        <v>16</v>
      </c>
    </row>
    <row r="47" spans="1:4" x14ac:dyDescent="0.35">
      <c r="A47" s="6" t="s">
        <v>1332</v>
      </c>
      <c r="B47" s="1">
        <v>66</v>
      </c>
      <c r="C47" s="1">
        <v>5</v>
      </c>
      <c r="D47" s="1">
        <f t="shared" si="0"/>
        <v>16</v>
      </c>
    </row>
    <row r="48" spans="1:4" x14ac:dyDescent="0.35">
      <c r="A48" s="6" t="s">
        <v>1333</v>
      </c>
      <c r="B48" s="1">
        <v>67</v>
      </c>
      <c r="C48" s="1">
        <v>5</v>
      </c>
      <c r="D48" s="1">
        <f t="shared" si="0"/>
        <v>16</v>
      </c>
    </row>
    <row r="49" spans="1:4" x14ac:dyDescent="0.35">
      <c r="A49" s="6" t="s">
        <v>1334</v>
      </c>
      <c r="B49" s="1">
        <v>68</v>
      </c>
      <c r="C49" s="1">
        <v>5</v>
      </c>
      <c r="D49" s="1">
        <f t="shared" si="0"/>
        <v>16</v>
      </c>
    </row>
    <row r="50" spans="1:4" x14ac:dyDescent="0.35">
      <c r="A50" s="6" t="s">
        <v>1335</v>
      </c>
      <c r="B50" s="1">
        <v>69</v>
      </c>
      <c r="C50" s="1">
        <v>5</v>
      </c>
      <c r="D50" s="1">
        <f t="shared" si="0"/>
        <v>17</v>
      </c>
    </row>
    <row r="51" spans="1:4" x14ac:dyDescent="0.35">
      <c r="A51" s="6" t="s">
        <v>1336</v>
      </c>
      <c r="B51" s="1">
        <v>70</v>
      </c>
      <c r="C51" s="1">
        <v>5</v>
      </c>
      <c r="D51" s="1">
        <f t="shared" si="0"/>
        <v>17</v>
      </c>
    </row>
    <row r="52" spans="1:4" x14ac:dyDescent="0.35">
      <c r="A52" s="6" t="s">
        <v>1337</v>
      </c>
      <c r="B52" s="1">
        <v>71</v>
      </c>
      <c r="C52" s="1">
        <v>5</v>
      </c>
      <c r="D52" s="1">
        <f t="shared" si="0"/>
        <v>17</v>
      </c>
    </row>
    <row r="53" spans="1:4" x14ac:dyDescent="0.35">
      <c r="A53" s="6" t="s">
        <v>1338</v>
      </c>
      <c r="B53" s="1">
        <v>72</v>
      </c>
      <c r="C53" s="1">
        <v>5</v>
      </c>
      <c r="D53" s="1">
        <f t="shared" si="0"/>
        <v>17</v>
      </c>
    </row>
    <row r="54" spans="1:4" x14ac:dyDescent="0.35">
      <c r="A54" s="6" t="s">
        <v>1339</v>
      </c>
      <c r="B54" s="1">
        <v>73</v>
      </c>
      <c r="C54" s="1">
        <v>5</v>
      </c>
      <c r="D54" s="1">
        <f t="shared" si="0"/>
        <v>18</v>
      </c>
    </row>
    <row r="55" spans="1:4" x14ac:dyDescent="0.35">
      <c r="A55" s="6" t="s">
        <v>1340</v>
      </c>
      <c r="B55" s="1">
        <v>74</v>
      </c>
      <c r="C55" s="1">
        <v>5</v>
      </c>
      <c r="D55" s="1">
        <f t="shared" si="0"/>
        <v>18</v>
      </c>
    </row>
    <row r="56" spans="1:4" x14ac:dyDescent="0.35">
      <c r="A56" s="6" t="s">
        <v>1341</v>
      </c>
      <c r="B56" s="1">
        <v>75</v>
      </c>
      <c r="C56" s="1">
        <v>5</v>
      </c>
      <c r="D56" s="1">
        <f t="shared" si="0"/>
        <v>18</v>
      </c>
    </row>
    <row r="57" spans="1:4" x14ac:dyDescent="0.35">
      <c r="A57" s="6" t="s">
        <v>1342</v>
      </c>
      <c r="B57" s="1">
        <v>76</v>
      </c>
      <c r="C57" s="1">
        <v>5</v>
      </c>
      <c r="D57" s="1">
        <f t="shared" si="0"/>
        <v>18</v>
      </c>
    </row>
    <row r="58" spans="1:4" x14ac:dyDescent="0.35">
      <c r="A58" s="6" t="s">
        <v>1343</v>
      </c>
      <c r="B58" s="1">
        <v>77</v>
      </c>
      <c r="C58" s="1">
        <v>6</v>
      </c>
      <c r="D58" s="1">
        <f t="shared" si="0"/>
        <v>19</v>
      </c>
    </row>
    <row r="59" spans="1:4" x14ac:dyDescent="0.35">
      <c r="A59" s="6" t="s">
        <v>1344</v>
      </c>
      <c r="B59" s="1">
        <v>78</v>
      </c>
      <c r="C59" s="1">
        <v>6</v>
      </c>
      <c r="D59" s="1">
        <f t="shared" si="0"/>
        <v>19</v>
      </c>
    </row>
    <row r="60" spans="1:4" x14ac:dyDescent="0.35">
      <c r="A60" s="6" t="s">
        <v>1345</v>
      </c>
      <c r="B60" s="1">
        <v>79</v>
      </c>
      <c r="C60" s="1">
        <v>6</v>
      </c>
      <c r="D60" s="1">
        <f t="shared" si="0"/>
        <v>19</v>
      </c>
    </row>
    <row r="61" spans="1:4" x14ac:dyDescent="0.35">
      <c r="A61" s="6" t="s">
        <v>1346</v>
      </c>
      <c r="B61" s="1">
        <v>80</v>
      </c>
      <c r="C61" s="1">
        <v>6</v>
      </c>
      <c r="D61" s="1">
        <f t="shared" si="0"/>
        <v>19</v>
      </c>
    </row>
    <row r="62" spans="1:4" x14ac:dyDescent="0.35">
      <c r="A62" s="6" t="s">
        <v>1347</v>
      </c>
      <c r="B62" s="1">
        <v>81</v>
      </c>
      <c r="C62" s="1">
        <v>6</v>
      </c>
      <c r="D62" s="1">
        <f t="shared" si="0"/>
        <v>20</v>
      </c>
    </row>
    <row r="63" spans="1:4" x14ac:dyDescent="0.35">
      <c r="A63" s="6" t="s">
        <v>1348</v>
      </c>
      <c r="B63" s="1">
        <v>82</v>
      </c>
      <c r="C63" s="1">
        <v>6</v>
      </c>
      <c r="D63" s="1">
        <f t="shared" si="0"/>
        <v>20</v>
      </c>
    </row>
    <row r="64" spans="1:4" x14ac:dyDescent="0.35">
      <c r="A64" s="6" t="s">
        <v>1349</v>
      </c>
      <c r="B64" s="1">
        <v>83</v>
      </c>
      <c r="C64" s="1">
        <v>6</v>
      </c>
      <c r="D64" s="1">
        <f t="shared" si="0"/>
        <v>20</v>
      </c>
    </row>
    <row r="65" spans="1:4" x14ac:dyDescent="0.35">
      <c r="A65" s="6" t="s">
        <v>1350</v>
      </c>
      <c r="B65" s="1">
        <v>84</v>
      </c>
      <c r="C65" s="1">
        <v>6</v>
      </c>
      <c r="D65" s="1">
        <f t="shared" si="0"/>
        <v>20</v>
      </c>
    </row>
    <row r="66" spans="1:4" x14ac:dyDescent="0.35">
      <c r="A66" s="6" t="s">
        <v>1351</v>
      </c>
      <c r="B66" s="1">
        <v>85</v>
      </c>
      <c r="C66" s="1">
        <v>6</v>
      </c>
      <c r="D66" s="1">
        <f t="shared" si="0"/>
        <v>21</v>
      </c>
    </row>
    <row r="67" spans="1:4" x14ac:dyDescent="0.35">
      <c r="A67" s="6" t="s">
        <v>1352</v>
      </c>
      <c r="B67" s="1">
        <v>86</v>
      </c>
      <c r="C67" s="1">
        <v>6</v>
      </c>
      <c r="D67" s="1">
        <f t="shared" si="0"/>
        <v>21</v>
      </c>
    </row>
    <row r="68" spans="1:4" x14ac:dyDescent="0.35">
      <c r="A68" s="6" t="s">
        <v>1353</v>
      </c>
      <c r="B68" s="1">
        <v>87</v>
      </c>
      <c r="C68" s="1">
        <v>6</v>
      </c>
      <c r="D68" s="1">
        <f t="shared" si="0"/>
        <v>21</v>
      </c>
    </row>
    <row r="69" spans="1:4" x14ac:dyDescent="0.35">
      <c r="A69" s="6" t="s">
        <v>1354</v>
      </c>
      <c r="B69" s="1">
        <v>88</v>
      </c>
      <c r="C69" s="1">
        <v>6</v>
      </c>
      <c r="D69" s="1">
        <f t="shared" si="0"/>
        <v>21</v>
      </c>
    </row>
    <row r="70" spans="1:4" x14ac:dyDescent="0.35">
      <c r="A70" s="6" t="s">
        <v>1355</v>
      </c>
      <c r="B70" s="1">
        <v>89</v>
      </c>
      <c r="C70" s="1">
        <v>7</v>
      </c>
      <c r="D70" s="1">
        <f t="shared" si="0"/>
        <v>22</v>
      </c>
    </row>
    <row r="71" spans="1:4" x14ac:dyDescent="0.35">
      <c r="A71" s="6" t="s">
        <v>1356</v>
      </c>
      <c r="B71" s="1">
        <v>90</v>
      </c>
      <c r="C71" s="1">
        <v>7</v>
      </c>
      <c r="D71" s="1">
        <f t="shared" ref="D71:D97" si="1">D67+1</f>
        <v>22</v>
      </c>
    </row>
    <row r="72" spans="1:4" x14ac:dyDescent="0.35">
      <c r="A72" s="6" t="s">
        <v>1357</v>
      </c>
      <c r="B72" s="1">
        <v>91</v>
      </c>
      <c r="C72" s="1">
        <v>7</v>
      </c>
      <c r="D72" s="1">
        <f t="shared" si="1"/>
        <v>22</v>
      </c>
    </row>
    <row r="73" spans="1:4" x14ac:dyDescent="0.35">
      <c r="A73" s="6" t="s">
        <v>1358</v>
      </c>
      <c r="B73" s="1">
        <v>92</v>
      </c>
      <c r="C73" s="1">
        <v>7</v>
      </c>
      <c r="D73" s="1">
        <f t="shared" si="1"/>
        <v>22</v>
      </c>
    </row>
    <row r="74" spans="1:4" x14ac:dyDescent="0.35">
      <c r="A74" s="6" t="s">
        <v>1359</v>
      </c>
      <c r="B74" s="1">
        <v>93</v>
      </c>
      <c r="C74" s="1">
        <v>7</v>
      </c>
      <c r="D74" s="1">
        <f t="shared" si="1"/>
        <v>23</v>
      </c>
    </row>
    <row r="75" spans="1:4" x14ac:dyDescent="0.35">
      <c r="A75" s="6" t="s">
        <v>1360</v>
      </c>
      <c r="B75" s="1">
        <v>94</v>
      </c>
      <c r="C75" s="1">
        <v>7</v>
      </c>
      <c r="D75" s="1">
        <f t="shared" si="1"/>
        <v>23</v>
      </c>
    </row>
    <row r="76" spans="1:4" x14ac:dyDescent="0.35">
      <c r="A76" s="6" t="s">
        <v>1361</v>
      </c>
      <c r="B76" s="1">
        <v>95</v>
      </c>
      <c r="C76" s="1">
        <v>7</v>
      </c>
      <c r="D76" s="1">
        <f t="shared" si="1"/>
        <v>23</v>
      </c>
    </row>
    <row r="77" spans="1:4" x14ac:dyDescent="0.35">
      <c r="A77" s="6" t="s">
        <v>1362</v>
      </c>
      <c r="B77" s="1">
        <v>96</v>
      </c>
      <c r="C77" s="1">
        <v>7</v>
      </c>
      <c r="D77" s="1">
        <f t="shared" si="1"/>
        <v>23</v>
      </c>
    </row>
    <row r="78" spans="1:4" x14ac:dyDescent="0.35">
      <c r="A78" s="6" t="s">
        <v>1267</v>
      </c>
      <c r="B78" s="1">
        <v>97</v>
      </c>
      <c r="C78" s="1">
        <v>7</v>
      </c>
      <c r="D78" s="1">
        <f t="shared" si="1"/>
        <v>24</v>
      </c>
    </row>
    <row r="79" spans="1:4" x14ac:dyDescent="0.35">
      <c r="A79" s="6" t="s">
        <v>1268</v>
      </c>
      <c r="B79" s="1">
        <v>98</v>
      </c>
      <c r="C79" s="1">
        <v>7</v>
      </c>
      <c r="D79" s="1">
        <f t="shared" si="1"/>
        <v>24</v>
      </c>
    </row>
    <row r="80" spans="1:4" x14ac:dyDescent="0.35">
      <c r="A80" s="6" t="s">
        <v>1269</v>
      </c>
      <c r="B80" s="1">
        <v>99</v>
      </c>
      <c r="C80" s="1">
        <v>8</v>
      </c>
      <c r="D80" s="1">
        <f t="shared" si="1"/>
        <v>24</v>
      </c>
    </row>
    <row r="81" spans="1:4" x14ac:dyDescent="0.35">
      <c r="A81" s="6" t="s">
        <v>1270</v>
      </c>
      <c r="B81" s="1">
        <v>100</v>
      </c>
      <c r="C81" s="1">
        <v>8</v>
      </c>
      <c r="D81" s="1">
        <f t="shared" si="1"/>
        <v>24</v>
      </c>
    </row>
    <row r="82" spans="1:4" x14ac:dyDescent="0.35">
      <c r="A82" s="6" t="s">
        <v>1271</v>
      </c>
      <c r="B82" s="1">
        <v>101</v>
      </c>
      <c r="C82" s="1">
        <v>8</v>
      </c>
      <c r="D82" s="1">
        <f t="shared" si="1"/>
        <v>25</v>
      </c>
    </row>
    <row r="83" spans="1:4" x14ac:dyDescent="0.35">
      <c r="A83" s="6" t="s">
        <v>1272</v>
      </c>
      <c r="B83" s="1">
        <v>102</v>
      </c>
      <c r="C83" s="1">
        <v>8</v>
      </c>
      <c r="D83" s="1">
        <f t="shared" si="1"/>
        <v>25</v>
      </c>
    </row>
    <row r="84" spans="1:4" x14ac:dyDescent="0.35">
      <c r="A84" s="6" t="s">
        <v>1273</v>
      </c>
      <c r="B84" s="1">
        <v>103</v>
      </c>
      <c r="C84" s="1">
        <v>8</v>
      </c>
      <c r="D84" s="1">
        <f t="shared" si="1"/>
        <v>25</v>
      </c>
    </row>
    <row r="85" spans="1:4" x14ac:dyDescent="0.35">
      <c r="A85" s="6" t="s">
        <v>1274</v>
      </c>
      <c r="B85" s="1">
        <v>104</v>
      </c>
      <c r="C85" s="1">
        <v>8</v>
      </c>
      <c r="D85" s="1">
        <f t="shared" si="1"/>
        <v>25</v>
      </c>
    </row>
    <row r="86" spans="1:4" x14ac:dyDescent="0.35">
      <c r="A86" s="6" t="s">
        <v>1275</v>
      </c>
      <c r="B86" s="1">
        <v>105</v>
      </c>
      <c r="C86" s="1">
        <v>8</v>
      </c>
      <c r="D86" s="1">
        <f t="shared" si="1"/>
        <v>26</v>
      </c>
    </row>
    <row r="87" spans="1:4" x14ac:dyDescent="0.35">
      <c r="A87" s="6" t="s">
        <v>1276</v>
      </c>
      <c r="B87" s="1">
        <v>106</v>
      </c>
      <c r="C87" s="1">
        <v>8</v>
      </c>
      <c r="D87" s="1">
        <f t="shared" si="1"/>
        <v>26</v>
      </c>
    </row>
    <row r="88" spans="1:4" x14ac:dyDescent="0.35">
      <c r="A88" s="6" t="s">
        <v>1277</v>
      </c>
      <c r="B88" s="1">
        <v>107</v>
      </c>
      <c r="C88" s="1">
        <v>8</v>
      </c>
      <c r="D88" s="1">
        <f t="shared" si="1"/>
        <v>26</v>
      </c>
    </row>
    <row r="89" spans="1:4" x14ac:dyDescent="0.35">
      <c r="A89" s="6" t="s">
        <v>1278</v>
      </c>
      <c r="B89" s="1">
        <v>108</v>
      </c>
      <c r="C89" s="1">
        <v>8</v>
      </c>
      <c r="D89" s="1">
        <f t="shared" si="1"/>
        <v>26</v>
      </c>
    </row>
    <row r="90" spans="1:4" x14ac:dyDescent="0.35">
      <c r="A90" s="6" t="s">
        <v>1279</v>
      </c>
      <c r="B90" s="1">
        <v>109</v>
      </c>
      <c r="C90" s="1">
        <v>1</v>
      </c>
      <c r="D90" s="1">
        <f t="shared" si="1"/>
        <v>27</v>
      </c>
    </row>
    <row r="91" spans="1:4" x14ac:dyDescent="0.35">
      <c r="A91" s="6" t="s">
        <v>1280</v>
      </c>
      <c r="B91" s="1">
        <v>110</v>
      </c>
      <c r="C91" s="1">
        <v>1</v>
      </c>
      <c r="D91" s="1">
        <f t="shared" si="1"/>
        <v>27</v>
      </c>
    </row>
    <row r="92" spans="1:4" x14ac:dyDescent="0.35">
      <c r="A92" s="6" t="s">
        <v>1281</v>
      </c>
      <c r="B92" s="1">
        <v>111</v>
      </c>
      <c r="C92" s="1">
        <v>1</v>
      </c>
      <c r="D92" s="1">
        <f t="shared" si="1"/>
        <v>27</v>
      </c>
    </row>
    <row r="93" spans="1:4" x14ac:dyDescent="0.35">
      <c r="A93" s="6" t="s">
        <v>1282</v>
      </c>
      <c r="B93" s="1">
        <v>112</v>
      </c>
      <c r="C93" s="1">
        <v>1</v>
      </c>
      <c r="D93" s="1">
        <f t="shared" si="1"/>
        <v>27</v>
      </c>
    </row>
    <row r="94" spans="1:4" x14ac:dyDescent="0.35">
      <c r="A94" s="6" t="s">
        <v>1283</v>
      </c>
      <c r="B94" s="1">
        <v>113</v>
      </c>
      <c r="C94" s="1">
        <v>1</v>
      </c>
      <c r="D94" s="1">
        <f t="shared" si="1"/>
        <v>28</v>
      </c>
    </row>
    <row r="95" spans="1:4" x14ac:dyDescent="0.35">
      <c r="A95" s="6" t="s">
        <v>1284</v>
      </c>
      <c r="B95" s="1">
        <v>114</v>
      </c>
      <c r="C95" s="1">
        <v>1</v>
      </c>
      <c r="D95" s="1">
        <f t="shared" si="1"/>
        <v>28</v>
      </c>
    </row>
    <row r="96" spans="1:4" x14ac:dyDescent="0.35">
      <c r="A96" s="6" t="s">
        <v>1285</v>
      </c>
      <c r="B96" s="1">
        <v>115</v>
      </c>
      <c r="C96" s="1">
        <v>1</v>
      </c>
      <c r="D96" s="1">
        <f t="shared" si="1"/>
        <v>28</v>
      </c>
    </row>
    <row r="97" spans="1:4" x14ac:dyDescent="0.35">
      <c r="A97" s="6" t="s">
        <v>1286</v>
      </c>
      <c r="B97" s="1">
        <v>116</v>
      </c>
      <c r="C97" s="1">
        <v>1</v>
      </c>
      <c r="D97" s="1">
        <f t="shared" si="1"/>
        <v>28</v>
      </c>
    </row>
  </sheetData>
  <autoFilter ref="A1:C97" xr:uid="{00000000-0009-0000-0000-000009000000}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D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.5" x14ac:dyDescent="0.35"/>
  <cols>
    <col min="2" max="2" width="19.84375" bestFit="1" customWidth="1"/>
    <col min="3" max="3" width="15" bestFit="1" customWidth="1"/>
  </cols>
  <sheetData>
    <row r="1" spans="1:4" x14ac:dyDescent="0.35">
      <c r="A1" s="20" t="s">
        <v>1374</v>
      </c>
      <c r="B1" s="20" t="s">
        <v>1375</v>
      </c>
      <c r="C1" s="20" t="s">
        <v>3087</v>
      </c>
    </row>
    <row r="2" spans="1:4" x14ac:dyDescent="0.35">
      <c r="A2" s="6">
        <v>2</v>
      </c>
      <c r="B2" s="1" t="s">
        <v>1366</v>
      </c>
      <c r="C2" s="1" t="s">
        <v>3088</v>
      </c>
    </row>
    <row r="3" spans="1:4" x14ac:dyDescent="0.35">
      <c r="A3" s="6">
        <v>3</v>
      </c>
      <c r="B3" s="1" t="s">
        <v>1367</v>
      </c>
      <c r="C3" s="1" t="s">
        <v>3089</v>
      </c>
    </row>
    <row r="4" spans="1:4" x14ac:dyDescent="0.35">
      <c r="A4" s="6">
        <v>4</v>
      </c>
      <c r="B4" s="1" t="s">
        <v>1368</v>
      </c>
      <c r="C4" s="1" t="s">
        <v>3090</v>
      </c>
    </row>
    <row r="5" spans="1:4" x14ac:dyDescent="0.35">
      <c r="A5" s="6">
        <v>5</v>
      </c>
      <c r="B5" s="1" t="s">
        <v>1369</v>
      </c>
      <c r="C5" s="1" t="s">
        <v>3091</v>
      </c>
    </row>
    <row r="6" spans="1:4" x14ac:dyDescent="0.35">
      <c r="A6" s="6">
        <v>6</v>
      </c>
      <c r="B6" s="1" t="s">
        <v>1370</v>
      </c>
      <c r="C6" s="1" t="s">
        <v>3092</v>
      </c>
    </row>
    <row r="7" spans="1:4" x14ac:dyDescent="0.35">
      <c r="A7" s="6">
        <v>7</v>
      </c>
      <c r="B7" s="1" t="s">
        <v>1371</v>
      </c>
      <c r="C7" s="1" t="s">
        <v>3093</v>
      </c>
    </row>
    <row r="8" spans="1:4" x14ac:dyDescent="0.35">
      <c r="A8" s="6">
        <v>8</v>
      </c>
      <c r="B8" s="1" t="s">
        <v>1372</v>
      </c>
      <c r="C8" s="1" t="s">
        <v>3095</v>
      </c>
      <c r="D8" s="50" t="s">
        <v>7574</v>
      </c>
    </row>
    <row r="9" spans="1:4" x14ac:dyDescent="0.35">
      <c r="A9" s="6">
        <v>1</v>
      </c>
      <c r="B9" s="1" t="s">
        <v>1373</v>
      </c>
      <c r="C9" s="1" t="s">
        <v>3094</v>
      </c>
      <c r="D9" s="50" t="s">
        <v>7574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C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5.5" x14ac:dyDescent="0.35"/>
  <cols>
    <col min="1" max="1" width="12.3046875" bestFit="1" customWidth="1"/>
    <col min="2" max="2" width="13.765625" bestFit="1" customWidth="1"/>
    <col min="3" max="3" width="39" bestFit="1" customWidth="1"/>
  </cols>
  <sheetData>
    <row r="1" spans="1:3" x14ac:dyDescent="0.35">
      <c r="A1" s="20" t="s">
        <v>3065</v>
      </c>
      <c r="B1" s="20" t="s">
        <v>3066</v>
      </c>
      <c r="C1" s="20" t="s">
        <v>3096</v>
      </c>
    </row>
    <row r="2" spans="1:3" x14ac:dyDescent="0.35">
      <c r="A2" s="6" t="s">
        <v>1255</v>
      </c>
      <c r="B2" s="1" t="s">
        <v>1452</v>
      </c>
      <c r="C2" s="8" t="s">
        <v>3079</v>
      </c>
    </row>
    <row r="3" spans="1:3" x14ac:dyDescent="0.35">
      <c r="A3" s="6" t="s">
        <v>1257</v>
      </c>
      <c r="B3" s="1" t="s">
        <v>1453</v>
      </c>
      <c r="C3" s="8" t="s">
        <v>3079</v>
      </c>
    </row>
    <row r="4" spans="1:3" x14ac:dyDescent="0.35">
      <c r="A4" s="6" t="s">
        <v>1253</v>
      </c>
      <c r="B4" s="1" t="s">
        <v>1454</v>
      </c>
      <c r="C4" s="8" t="s">
        <v>3079</v>
      </c>
    </row>
    <row r="5" spans="1:3" x14ac:dyDescent="0.35">
      <c r="A5" s="6" t="s">
        <v>1252</v>
      </c>
      <c r="B5" s="1" t="s">
        <v>1455</v>
      </c>
      <c r="C5" s="8" t="s">
        <v>3079</v>
      </c>
    </row>
    <row r="6" spans="1:3" x14ac:dyDescent="0.35">
      <c r="A6" s="6" t="s">
        <v>1456</v>
      </c>
      <c r="B6" s="1" t="s">
        <v>1457</v>
      </c>
      <c r="C6" s="8" t="s">
        <v>3097</v>
      </c>
    </row>
    <row r="7" spans="1:3" x14ac:dyDescent="0.35">
      <c r="A7" s="6" t="s">
        <v>1458</v>
      </c>
      <c r="B7" s="1" t="s">
        <v>1459</v>
      </c>
      <c r="C7" s="8" t="s">
        <v>3098</v>
      </c>
    </row>
    <row r="8" spans="1:3" x14ac:dyDescent="0.35">
      <c r="A8" s="6" t="s">
        <v>1251</v>
      </c>
      <c r="B8" s="1" t="s">
        <v>1460</v>
      </c>
      <c r="C8" s="8" t="s">
        <v>3099</v>
      </c>
    </row>
    <row r="9" spans="1:3" x14ac:dyDescent="0.35">
      <c r="A9" s="6" t="s">
        <v>1250</v>
      </c>
      <c r="B9" s="1" t="s">
        <v>1461</v>
      </c>
      <c r="C9" s="8" t="s">
        <v>3100</v>
      </c>
    </row>
    <row r="10" spans="1:3" x14ac:dyDescent="0.35">
      <c r="A10" s="6" t="s">
        <v>1254</v>
      </c>
      <c r="B10" s="1" t="s">
        <v>1462</v>
      </c>
      <c r="C10" s="8" t="s">
        <v>3101</v>
      </c>
    </row>
    <row r="11" spans="1:3" x14ac:dyDescent="0.35">
      <c r="A11" s="6" t="s">
        <v>1256</v>
      </c>
      <c r="B11" s="1" t="s">
        <v>1463</v>
      </c>
      <c r="C11" s="8" t="s">
        <v>3101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5" x14ac:dyDescent="0.35"/>
  <cols>
    <col min="1" max="1" width="13.765625" bestFit="1" customWidth="1"/>
    <col min="2" max="3" width="28.69140625" bestFit="1" customWidth="1"/>
  </cols>
  <sheetData>
    <row r="1" spans="1:3" x14ac:dyDescent="0.35">
      <c r="A1" s="20" t="s">
        <v>3046</v>
      </c>
      <c r="B1" s="20" t="s">
        <v>3047</v>
      </c>
      <c r="C1" s="20" t="s">
        <v>3104</v>
      </c>
    </row>
    <row r="2" spans="1:3" x14ac:dyDescent="0.35">
      <c r="A2" s="6" t="s">
        <v>3061</v>
      </c>
      <c r="B2" s="1" t="s">
        <v>3042</v>
      </c>
      <c r="C2" s="8" t="s">
        <v>3079</v>
      </c>
    </row>
    <row r="3" spans="1:3" x14ac:dyDescent="0.35">
      <c r="A3" s="6" t="s">
        <v>3062</v>
      </c>
      <c r="B3" s="1" t="s">
        <v>3043</v>
      </c>
      <c r="C3" s="8" t="s">
        <v>3079</v>
      </c>
    </row>
    <row r="4" spans="1:3" x14ac:dyDescent="0.35">
      <c r="A4" s="6" t="s">
        <v>3063</v>
      </c>
      <c r="B4" s="1" t="s">
        <v>3044</v>
      </c>
      <c r="C4" s="8" t="s">
        <v>3102</v>
      </c>
    </row>
    <row r="5" spans="1:3" x14ac:dyDescent="0.35">
      <c r="A5" s="6" t="s">
        <v>3064</v>
      </c>
      <c r="B5" s="1" t="s">
        <v>3045</v>
      </c>
      <c r="C5" s="8" t="s">
        <v>3103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14"/>
  <sheetViews>
    <sheetView workbookViewId="0"/>
  </sheetViews>
  <sheetFormatPr defaultRowHeight="15.5" x14ac:dyDescent="0.35"/>
  <cols>
    <col min="1" max="1" width="15.3046875" bestFit="1" customWidth="1"/>
  </cols>
  <sheetData>
    <row r="1" spans="1:1" x14ac:dyDescent="0.35">
      <c r="A1" s="2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1376</v>
      </c>
    </row>
    <row r="5" spans="1:1" x14ac:dyDescent="0.35">
      <c r="A5" t="s">
        <v>5</v>
      </c>
    </row>
    <row r="6" spans="1:1" x14ac:dyDescent="0.35">
      <c r="A6" t="s">
        <v>3057</v>
      </c>
    </row>
    <row r="7" spans="1:1" x14ac:dyDescent="0.35">
      <c r="A7" t="s">
        <v>3</v>
      </c>
    </row>
    <row r="8" spans="1:1" x14ac:dyDescent="0.35">
      <c r="A8" t="s">
        <v>4</v>
      </c>
    </row>
    <row r="9" spans="1:1" x14ac:dyDescent="0.35">
      <c r="A9" t="s">
        <v>6</v>
      </c>
    </row>
    <row r="10" spans="1:1" x14ac:dyDescent="0.35">
      <c r="A10" t="s">
        <v>7</v>
      </c>
    </row>
    <row r="11" spans="1:1" x14ac:dyDescent="0.35">
      <c r="A11" t="s">
        <v>1364</v>
      </c>
    </row>
    <row r="12" spans="1:1" x14ac:dyDescent="0.35">
      <c r="A12" t="s">
        <v>1387</v>
      </c>
    </row>
    <row r="13" spans="1:1" x14ac:dyDescent="0.35">
      <c r="A13" t="s">
        <v>3058</v>
      </c>
    </row>
    <row r="14" spans="1:1" x14ac:dyDescent="0.35">
      <c r="A14" t="s">
        <v>3059</v>
      </c>
    </row>
  </sheetData>
  <pageMargins left="0.7" right="0.7" top="0.75" bottom="0.75" header="0.3" footer="0.3"/>
  <pageSetup paperSize="9" scale="9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7"/>
  <sheetViews>
    <sheetView workbookViewId="0">
      <selection sqref="A1:D2"/>
    </sheetView>
  </sheetViews>
  <sheetFormatPr defaultColWidth="8.84375" defaultRowHeight="15.5" x14ac:dyDescent="0.35"/>
  <cols>
    <col min="1" max="1" width="7.23046875" style="16" bestFit="1" customWidth="1"/>
    <col min="2" max="2" width="5.53515625" style="16" bestFit="1" customWidth="1"/>
    <col min="3" max="3" width="9.4609375" style="16" bestFit="1" customWidth="1"/>
    <col min="4" max="4" width="20.07421875" style="16" bestFit="1" customWidth="1"/>
    <col min="5" max="16384" width="8.84375" style="16"/>
  </cols>
  <sheetData>
    <row r="1" spans="1:4" x14ac:dyDescent="0.35">
      <c r="A1" s="19" t="s">
        <v>8</v>
      </c>
      <c r="B1" s="20" t="s">
        <v>9</v>
      </c>
      <c r="C1" s="20" t="s">
        <v>1442</v>
      </c>
      <c r="D1" s="20" t="s">
        <v>3713</v>
      </c>
    </row>
    <row r="2" spans="1:4" x14ac:dyDescent="0.35">
      <c r="A2" s="17">
        <v>10</v>
      </c>
      <c r="B2" s="18" t="s">
        <v>10</v>
      </c>
      <c r="C2" s="18" t="s">
        <v>1443</v>
      </c>
      <c r="D2" s="18" t="s">
        <v>3714</v>
      </c>
    </row>
    <row r="3" spans="1:4" x14ac:dyDescent="0.35">
      <c r="A3" s="17">
        <v>30</v>
      </c>
      <c r="B3" s="18" t="s">
        <v>11</v>
      </c>
      <c r="C3" s="18" t="s">
        <v>1444</v>
      </c>
      <c r="D3" s="18" t="s">
        <v>3715</v>
      </c>
    </row>
    <row r="4" spans="1:4" x14ac:dyDescent="0.35">
      <c r="A4" s="17">
        <v>40</v>
      </c>
      <c r="B4" s="18" t="s">
        <v>12</v>
      </c>
      <c r="C4" s="18" t="s">
        <v>1445</v>
      </c>
      <c r="D4" s="18" t="s">
        <v>3024</v>
      </c>
    </row>
    <row r="5" spans="1:4" x14ac:dyDescent="0.35">
      <c r="A5" s="17">
        <v>50</v>
      </c>
      <c r="B5" s="18" t="s">
        <v>13</v>
      </c>
      <c r="C5" s="18" t="s">
        <v>1446</v>
      </c>
      <c r="D5" s="18" t="s">
        <v>3716</v>
      </c>
    </row>
    <row r="6" spans="1:4" x14ac:dyDescent="0.35">
      <c r="A6" s="17">
        <v>60</v>
      </c>
      <c r="B6" s="18" t="s">
        <v>14</v>
      </c>
      <c r="C6" s="18" t="s">
        <v>1445</v>
      </c>
      <c r="D6" s="18" t="s">
        <v>3717</v>
      </c>
    </row>
    <row r="7" spans="1:4" x14ac:dyDescent="0.35">
      <c r="A7" s="17">
        <v>70</v>
      </c>
      <c r="B7" s="18" t="s">
        <v>3078</v>
      </c>
      <c r="C7" s="18" t="s">
        <v>7204</v>
      </c>
      <c r="D7" s="18" t="s">
        <v>3077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4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4375" defaultRowHeight="15.5" x14ac:dyDescent="0.35"/>
  <cols>
    <col min="1" max="1" width="7" style="16" bestFit="1" customWidth="1"/>
    <col min="2" max="2" width="11.23046875" style="16" bestFit="1" customWidth="1"/>
    <col min="3" max="3" width="12.07421875" style="16" bestFit="1" customWidth="1"/>
    <col min="4" max="4" width="21.84375" style="16" bestFit="1" customWidth="1"/>
    <col min="5" max="5" width="6.69140625" style="16" bestFit="1" customWidth="1"/>
    <col min="6" max="6" width="7.07421875" style="16" bestFit="1" customWidth="1"/>
    <col min="7" max="9" width="8.84375" style="16"/>
    <col min="10" max="10" width="20.84375" style="16" bestFit="1" customWidth="1"/>
    <col min="11" max="11" width="11.3046875" style="16" bestFit="1" customWidth="1"/>
    <col min="12" max="12" width="11.3046875" style="16" customWidth="1"/>
    <col min="13" max="13" width="5.3046875" style="16" bestFit="1" customWidth="1"/>
    <col min="14" max="14" width="19.07421875" style="16" bestFit="1" customWidth="1"/>
    <col min="15" max="16384" width="8.84375" style="16"/>
  </cols>
  <sheetData>
    <row r="1" spans="1:6" x14ac:dyDescent="0.35">
      <c r="A1" s="19" t="s">
        <v>1402</v>
      </c>
      <c r="B1" s="20" t="s">
        <v>1403</v>
      </c>
      <c r="C1" s="20" t="s">
        <v>3076</v>
      </c>
      <c r="D1" s="20" t="s">
        <v>3023</v>
      </c>
      <c r="E1" s="20" t="s">
        <v>3060</v>
      </c>
      <c r="F1" s="20" t="s">
        <v>8</v>
      </c>
    </row>
    <row r="2" spans="1:6" x14ac:dyDescent="0.35">
      <c r="A2" s="17" t="s">
        <v>1404</v>
      </c>
      <c r="B2" s="18" t="s">
        <v>15</v>
      </c>
      <c r="C2" s="18" t="s">
        <v>15</v>
      </c>
      <c r="D2" s="18" t="s">
        <v>1124</v>
      </c>
      <c r="E2" s="18">
        <v>11</v>
      </c>
      <c r="F2" s="18">
        <v>10</v>
      </c>
    </row>
    <row r="3" spans="1:6" x14ac:dyDescent="0.35">
      <c r="A3" s="17" t="s">
        <v>1405</v>
      </c>
      <c r="B3" s="18" t="s">
        <v>16</v>
      </c>
      <c r="C3" s="18" t="s">
        <v>16</v>
      </c>
      <c r="D3" s="18" t="s">
        <v>1125</v>
      </c>
      <c r="E3" s="18">
        <v>12</v>
      </c>
      <c r="F3" s="18">
        <v>10</v>
      </c>
    </row>
    <row r="4" spans="1:6" x14ac:dyDescent="0.35">
      <c r="A4" s="17" t="s">
        <v>1406</v>
      </c>
      <c r="B4" s="18" t="s">
        <v>17</v>
      </c>
      <c r="C4" s="18" t="s">
        <v>17</v>
      </c>
      <c r="D4" s="18" t="s">
        <v>1126</v>
      </c>
      <c r="E4" s="18">
        <v>13</v>
      </c>
      <c r="F4" s="18">
        <v>10</v>
      </c>
    </row>
    <row r="5" spans="1:6" x14ac:dyDescent="0.35">
      <c r="A5" s="17" t="s">
        <v>1407</v>
      </c>
      <c r="B5" s="18" t="s">
        <v>18</v>
      </c>
      <c r="C5" s="18" t="s">
        <v>18</v>
      </c>
      <c r="D5" s="18" t="s">
        <v>3069</v>
      </c>
      <c r="E5" s="18">
        <v>14</v>
      </c>
      <c r="F5" s="18">
        <v>10</v>
      </c>
    </row>
    <row r="6" spans="1:6" x14ac:dyDescent="0.35">
      <c r="A6" s="17" t="s">
        <v>1408</v>
      </c>
      <c r="B6" s="18" t="s">
        <v>19</v>
      </c>
      <c r="C6" s="18" t="s">
        <v>19</v>
      </c>
      <c r="D6" s="18" t="s">
        <v>1129</v>
      </c>
      <c r="E6" s="18">
        <v>15</v>
      </c>
      <c r="F6" s="18">
        <v>10</v>
      </c>
    </row>
    <row r="7" spans="1:6" x14ac:dyDescent="0.35">
      <c r="A7" s="17" t="s">
        <v>1409</v>
      </c>
      <c r="B7" s="18" t="s">
        <v>20</v>
      </c>
      <c r="C7" s="18" t="s">
        <v>20</v>
      </c>
      <c r="D7" s="18" t="s">
        <v>1130</v>
      </c>
      <c r="E7" s="18">
        <v>16</v>
      </c>
      <c r="F7" s="18">
        <v>10</v>
      </c>
    </row>
    <row r="8" spans="1:6" x14ac:dyDescent="0.35">
      <c r="A8" s="17" t="s">
        <v>1410</v>
      </c>
      <c r="B8" s="18" t="s">
        <v>21</v>
      </c>
      <c r="C8" s="18" t="s">
        <v>21</v>
      </c>
      <c r="D8" s="18" t="s">
        <v>1131</v>
      </c>
      <c r="E8" s="18">
        <v>17</v>
      </c>
      <c r="F8" s="18">
        <v>10</v>
      </c>
    </row>
    <row r="9" spans="1:6" x14ac:dyDescent="0.35">
      <c r="A9" s="17" t="s">
        <v>1411</v>
      </c>
      <c r="B9" s="18" t="s">
        <v>22</v>
      </c>
      <c r="C9" s="18" t="s">
        <v>22</v>
      </c>
      <c r="D9" s="18" t="s">
        <v>1132</v>
      </c>
      <c r="E9" s="18">
        <v>18</v>
      </c>
      <c r="F9" s="18">
        <v>10</v>
      </c>
    </row>
    <row r="10" spans="1:6" x14ac:dyDescent="0.35">
      <c r="A10" s="17" t="s">
        <v>1412</v>
      </c>
      <c r="B10" s="18" t="s">
        <v>23</v>
      </c>
      <c r="C10" s="18" t="s">
        <v>23</v>
      </c>
      <c r="D10" s="18" t="s">
        <v>1133</v>
      </c>
      <c r="E10" s="18">
        <v>19</v>
      </c>
      <c r="F10" s="18">
        <v>10</v>
      </c>
    </row>
    <row r="11" spans="1:6" x14ac:dyDescent="0.35">
      <c r="A11" s="17" t="s">
        <v>1413</v>
      </c>
      <c r="B11" s="18" t="s">
        <v>24</v>
      </c>
      <c r="C11" s="18" t="s">
        <v>359</v>
      </c>
      <c r="D11" s="18" t="s">
        <v>3070</v>
      </c>
      <c r="E11" s="18">
        <v>20</v>
      </c>
      <c r="F11" s="18">
        <v>10</v>
      </c>
    </row>
    <row r="12" spans="1:6" x14ac:dyDescent="0.35">
      <c r="A12" s="17" t="s">
        <v>1416</v>
      </c>
      <c r="B12" s="18" t="s">
        <v>26</v>
      </c>
      <c r="C12" s="18" t="s">
        <v>1105</v>
      </c>
      <c r="D12" s="18" t="s">
        <v>3071</v>
      </c>
      <c r="E12" s="18">
        <v>31</v>
      </c>
      <c r="F12" s="18">
        <v>30</v>
      </c>
    </row>
    <row r="13" spans="1:6" x14ac:dyDescent="0.35">
      <c r="A13" s="17" t="s">
        <v>1417</v>
      </c>
      <c r="B13" s="18" t="s">
        <v>27</v>
      </c>
      <c r="C13" s="18" t="s">
        <v>1110</v>
      </c>
      <c r="D13" s="18" t="s">
        <v>3072</v>
      </c>
      <c r="E13" s="18">
        <v>32</v>
      </c>
      <c r="F13" s="18">
        <v>30</v>
      </c>
    </row>
    <row r="14" spans="1:6" x14ac:dyDescent="0.35">
      <c r="A14" s="17" t="s">
        <v>1418</v>
      </c>
      <c r="B14" s="18" t="s">
        <v>28</v>
      </c>
      <c r="C14" s="18" t="s">
        <v>1112</v>
      </c>
      <c r="D14" s="18" t="s">
        <v>3073</v>
      </c>
      <c r="E14" s="18">
        <v>33</v>
      </c>
      <c r="F14" s="18">
        <v>30</v>
      </c>
    </row>
    <row r="15" spans="1:6" x14ac:dyDescent="0.35">
      <c r="A15" s="17" t="s">
        <v>1419</v>
      </c>
      <c r="B15" s="18" t="s">
        <v>29</v>
      </c>
      <c r="C15" s="18" t="s">
        <v>1114</v>
      </c>
      <c r="D15" s="18" t="s">
        <v>3074</v>
      </c>
      <c r="E15" s="18">
        <v>34</v>
      </c>
      <c r="F15" s="18">
        <v>30</v>
      </c>
    </row>
    <row r="16" spans="1:6" x14ac:dyDescent="0.35">
      <c r="A16" s="17" t="s">
        <v>1420</v>
      </c>
      <c r="B16" s="18" t="s">
        <v>30</v>
      </c>
      <c r="C16" s="18" t="s">
        <v>1121</v>
      </c>
      <c r="D16" s="18" t="s">
        <v>3075</v>
      </c>
      <c r="E16" s="18">
        <v>35</v>
      </c>
      <c r="F16" s="18">
        <v>30</v>
      </c>
    </row>
    <row r="17" spans="1:8" x14ac:dyDescent="0.35">
      <c r="A17" s="17" t="s">
        <v>1415</v>
      </c>
      <c r="B17" s="18" t="s">
        <v>25</v>
      </c>
      <c r="C17" s="18" t="s">
        <v>1119</v>
      </c>
      <c r="D17" s="18" t="s">
        <v>3080</v>
      </c>
      <c r="E17" s="18">
        <v>36</v>
      </c>
      <c r="F17" s="18">
        <v>30</v>
      </c>
    </row>
    <row r="18" spans="1:8" x14ac:dyDescent="0.35">
      <c r="A18" s="17" t="s">
        <v>1423</v>
      </c>
      <c r="B18" s="18" t="s">
        <v>12</v>
      </c>
      <c r="C18" s="18" t="s">
        <v>12</v>
      </c>
      <c r="D18" s="18" t="s">
        <v>3024</v>
      </c>
      <c r="E18" s="18">
        <v>41</v>
      </c>
      <c r="F18" s="18">
        <v>40</v>
      </c>
    </row>
    <row r="19" spans="1:8" x14ac:dyDescent="0.35">
      <c r="A19" s="17" t="s">
        <v>1414</v>
      </c>
      <c r="B19" s="18" t="s">
        <v>13</v>
      </c>
      <c r="C19" s="18" t="s">
        <v>13</v>
      </c>
      <c r="D19" s="18" t="s">
        <v>13</v>
      </c>
      <c r="E19" s="18">
        <v>51</v>
      </c>
      <c r="F19" s="18">
        <v>50</v>
      </c>
    </row>
    <row r="20" spans="1:8" x14ac:dyDescent="0.35">
      <c r="A20" s="31" t="s">
        <v>7205</v>
      </c>
      <c r="B20" s="32" t="s">
        <v>3078</v>
      </c>
      <c r="C20" s="18" t="s">
        <v>3078</v>
      </c>
      <c r="D20" s="18" t="s">
        <v>3077</v>
      </c>
      <c r="E20" s="18">
        <v>52</v>
      </c>
      <c r="F20" s="18">
        <v>70</v>
      </c>
      <c r="G20" s="21"/>
    </row>
    <row r="21" spans="1:8" x14ac:dyDescent="0.35">
      <c r="A21" s="17" t="s">
        <v>1421</v>
      </c>
      <c r="B21" s="18" t="s">
        <v>31</v>
      </c>
      <c r="C21" s="18" t="s">
        <v>1036</v>
      </c>
      <c r="D21" s="18" t="s">
        <v>3040</v>
      </c>
      <c r="E21" s="18">
        <v>62</v>
      </c>
      <c r="F21" s="18">
        <v>60</v>
      </c>
    </row>
    <row r="22" spans="1:8" x14ac:dyDescent="0.35">
      <c r="A22" s="17" t="s">
        <v>1422</v>
      </c>
      <c r="B22" s="18" t="s">
        <v>32</v>
      </c>
      <c r="C22" s="18" t="s">
        <v>1058</v>
      </c>
      <c r="D22" s="18" t="s">
        <v>1057</v>
      </c>
      <c r="E22" s="18">
        <v>63</v>
      </c>
      <c r="F22" s="18">
        <v>60</v>
      </c>
    </row>
    <row r="23" spans="1:8" x14ac:dyDescent="0.35">
      <c r="A23" s="17" t="s">
        <v>1424</v>
      </c>
      <c r="B23" s="18" t="s">
        <v>33</v>
      </c>
      <c r="C23" s="18" t="s">
        <v>1067</v>
      </c>
      <c r="D23" s="18" t="s">
        <v>3041</v>
      </c>
      <c r="E23" s="18">
        <v>64</v>
      </c>
      <c r="F23" s="18">
        <v>60</v>
      </c>
    </row>
    <row r="24" spans="1:8" x14ac:dyDescent="0.35">
      <c r="A24" s="17" t="s">
        <v>1425</v>
      </c>
      <c r="B24" s="18" t="s">
        <v>34</v>
      </c>
      <c r="C24" s="18" t="s">
        <v>1079</v>
      </c>
      <c r="D24" s="18" t="s">
        <v>3039</v>
      </c>
      <c r="E24" s="18">
        <v>65</v>
      </c>
      <c r="F24" s="18">
        <v>60</v>
      </c>
    </row>
    <row r="25" spans="1:8" x14ac:dyDescent="0.35">
      <c r="A25" s="17" t="s">
        <v>1426</v>
      </c>
      <c r="B25" s="18" t="s">
        <v>35</v>
      </c>
      <c r="C25" s="18" t="s">
        <v>1081</v>
      </c>
      <c r="D25" s="18" t="s">
        <v>3038</v>
      </c>
      <c r="E25" s="18">
        <v>66</v>
      </c>
      <c r="F25" s="18">
        <v>60</v>
      </c>
    </row>
    <row r="26" spans="1:8" x14ac:dyDescent="0.35">
      <c r="A26" s="17" t="s">
        <v>1428</v>
      </c>
      <c r="B26" s="18" t="s">
        <v>36</v>
      </c>
      <c r="C26" s="18" t="s">
        <v>1095</v>
      </c>
      <c r="D26" s="18" t="s">
        <v>3036</v>
      </c>
      <c r="E26" s="18">
        <v>67</v>
      </c>
      <c r="F26" s="18">
        <v>60</v>
      </c>
    </row>
    <row r="27" spans="1:8" x14ac:dyDescent="0.35">
      <c r="A27" s="17" t="s">
        <v>1429</v>
      </c>
      <c r="B27" s="18" t="s">
        <v>37</v>
      </c>
      <c r="C27" s="18" t="s">
        <v>1097</v>
      </c>
      <c r="D27" s="18" t="s">
        <v>3035</v>
      </c>
      <c r="E27" s="18">
        <v>68</v>
      </c>
      <c r="F27" s="18">
        <v>60</v>
      </c>
    </row>
    <row r="28" spans="1:8" x14ac:dyDescent="0.35">
      <c r="A28" s="17" t="s">
        <v>1431</v>
      </c>
      <c r="B28" s="18" t="s">
        <v>38</v>
      </c>
      <c r="C28" s="18" t="s">
        <v>1158</v>
      </c>
      <c r="D28" s="18" t="s">
        <v>3033</v>
      </c>
      <c r="E28" s="18">
        <v>69</v>
      </c>
      <c r="F28" s="18">
        <v>60</v>
      </c>
    </row>
    <row r="29" spans="1:8" s="22" customFormat="1" x14ac:dyDescent="0.35">
      <c r="A29" s="17" t="s">
        <v>1432</v>
      </c>
      <c r="B29" s="18" t="s">
        <v>39</v>
      </c>
      <c r="C29" s="18" t="s">
        <v>1160</v>
      </c>
      <c r="D29" s="18" t="s">
        <v>3032</v>
      </c>
      <c r="E29" s="18">
        <v>70</v>
      </c>
      <c r="F29" s="18">
        <v>60</v>
      </c>
      <c r="H29" s="16"/>
    </row>
    <row r="30" spans="1:8" s="22" customFormat="1" x14ac:dyDescent="0.35">
      <c r="A30" s="17" t="s">
        <v>7580</v>
      </c>
      <c r="B30" s="18" t="s">
        <v>7581</v>
      </c>
      <c r="C30" s="18" t="s">
        <v>3719</v>
      </c>
      <c r="D30" s="18" t="s">
        <v>7582</v>
      </c>
      <c r="E30" s="18">
        <v>70</v>
      </c>
      <c r="F30" s="18">
        <v>60</v>
      </c>
      <c r="H30" s="16"/>
    </row>
    <row r="31" spans="1:8" x14ac:dyDescent="0.35">
      <c r="A31" s="17" t="s">
        <v>1433</v>
      </c>
      <c r="B31" s="18" t="s">
        <v>40</v>
      </c>
      <c r="C31" s="18" t="s">
        <v>1449</v>
      </c>
      <c r="D31" s="18" t="s">
        <v>3031</v>
      </c>
      <c r="E31" s="18">
        <v>71</v>
      </c>
      <c r="F31" s="18">
        <v>60</v>
      </c>
    </row>
    <row r="32" spans="1:8" x14ac:dyDescent="0.35">
      <c r="A32" s="17" t="s">
        <v>1434</v>
      </c>
      <c r="B32" s="18" t="s">
        <v>41</v>
      </c>
      <c r="C32" s="18" t="s">
        <v>1190</v>
      </c>
      <c r="D32" s="18" t="s">
        <v>3027</v>
      </c>
      <c r="E32" s="18">
        <v>72</v>
      </c>
      <c r="F32" s="18">
        <v>60</v>
      </c>
    </row>
    <row r="33" spans="1:6" x14ac:dyDescent="0.35">
      <c r="A33" s="17" t="s">
        <v>1435</v>
      </c>
      <c r="B33" s="18" t="s">
        <v>42</v>
      </c>
      <c r="C33" s="18" t="s">
        <v>1192</v>
      </c>
      <c r="D33" s="18" t="s">
        <v>3028</v>
      </c>
      <c r="E33" s="18">
        <v>73</v>
      </c>
      <c r="F33" s="18">
        <v>60</v>
      </c>
    </row>
    <row r="34" spans="1:6" x14ac:dyDescent="0.35">
      <c r="A34" s="17" t="s">
        <v>1436</v>
      </c>
      <c r="B34" s="18" t="s">
        <v>43</v>
      </c>
      <c r="C34" s="18" t="s">
        <v>1224</v>
      </c>
      <c r="D34" s="18" t="s">
        <v>3029</v>
      </c>
      <c r="E34" s="18">
        <v>74</v>
      </c>
      <c r="F34" s="18">
        <v>60</v>
      </c>
    </row>
    <row r="35" spans="1:6" x14ac:dyDescent="0.35">
      <c r="A35" s="17" t="s">
        <v>1437</v>
      </c>
      <c r="B35" s="18" t="s">
        <v>44</v>
      </c>
      <c r="C35" s="18" t="s">
        <v>1450</v>
      </c>
      <c r="D35" s="18" t="s">
        <v>3030</v>
      </c>
      <c r="E35" s="18">
        <v>75</v>
      </c>
      <c r="F35" s="18">
        <v>60</v>
      </c>
    </row>
    <row r="36" spans="1:6" x14ac:dyDescent="0.35">
      <c r="A36" s="17" t="s">
        <v>1438</v>
      </c>
      <c r="B36" s="18" t="s">
        <v>45</v>
      </c>
      <c r="C36" s="18" t="s">
        <v>1451</v>
      </c>
      <c r="D36" s="18" t="s">
        <v>1229</v>
      </c>
      <c r="E36" s="18">
        <v>76</v>
      </c>
      <c r="F36" s="18">
        <v>60</v>
      </c>
    </row>
    <row r="37" spans="1:6" x14ac:dyDescent="0.35">
      <c r="A37" s="17" t="s">
        <v>1439</v>
      </c>
      <c r="B37" s="18" t="s">
        <v>46</v>
      </c>
      <c r="C37" s="18" t="s">
        <v>1238</v>
      </c>
      <c r="D37" s="18" t="s">
        <v>3025</v>
      </c>
      <c r="E37" s="18">
        <v>77</v>
      </c>
      <c r="F37" s="18">
        <v>60</v>
      </c>
    </row>
    <row r="38" spans="1:6" x14ac:dyDescent="0.35">
      <c r="A38" s="17" t="s">
        <v>1440</v>
      </c>
      <c r="B38" s="18" t="s">
        <v>47</v>
      </c>
      <c r="C38" s="18" t="s">
        <v>1245</v>
      </c>
      <c r="D38" s="18" t="s">
        <v>3026</v>
      </c>
      <c r="E38" s="18">
        <v>79</v>
      </c>
      <c r="F38" s="18">
        <v>60</v>
      </c>
    </row>
    <row r="39" spans="1:6" x14ac:dyDescent="0.35">
      <c r="A39" s="17" t="s">
        <v>1427</v>
      </c>
      <c r="B39" s="18" t="s">
        <v>1441</v>
      </c>
      <c r="C39" s="18" t="s">
        <v>1447</v>
      </c>
      <c r="D39" s="18" t="s">
        <v>3037</v>
      </c>
      <c r="E39" s="18">
        <v>80</v>
      </c>
      <c r="F39" s="18">
        <v>60</v>
      </c>
    </row>
    <row r="40" spans="1:6" x14ac:dyDescent="0.35">
      <c r="A40" s="17" t="s">
        <v>1430</v>
      </c>
      <c r="B40" s="18" t="s">
        <v>48</v>
      </c>
      <c r="C40" s="18" t="s">
        <v>1448</v>
      </c>
      <c r="D40" s="18" t="s">
        <v>3034</v>
      </c>
      <c r="E40" s="18">
        <v>80</v>
      </c>
      <c r="F40" s="18">
        <v>60</v>
      </c>
    </row>
  </sheetData>
  <autoFilter ref="A1:F40" xr:uid="{00000000-0009-0000-0000-000002000000}">
    <sortState xmlns:xlrd2="http://schemas.microsoft.com/office/spreadsheetml/2017/richdata2" ref="A2:F40">
      <sortCondition ref="E1:E40"/>
    </sortState>
  </autoFilter>
  <sortState xmlns:xlrd2="http://schemas.microsoft.com/office/spreadsheetml/2017/richdata2" ref="M20:N35">
    <sortCondition ref="M2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D90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5" x14ac:dyDescent="0.35"/>
  <cols>
    <col min="1" max="1" width="9.53515625" bestFit="1" customWidth="1"/>
    <col min="2" max="2" width="23.53515625" bestFit="1" customWidth="1"/>
    <col min="3" max="3" width="12.53515625" bestFit="1" customWidth="1"/>
    <col min="4" max="4" width="12.23046875" bestFit="1" customWidth="1"/>
  </cols>
  <sheetData>
    <row r="1" spans="1:4" x14ac:dyDescent="0.35">
      <c r="A1" s="19" t="s">
        <v>1027</v>
      </c>
      <c r="B1" s="20" t="s">
        <v>1028</v>
      </c>
      <c r="C1" s="23" t="s">
        <v>1029</v>
      </c>
      <c r="D1" s="20" t="s">
        <v>1030</v>
      </c>
    </row>
    <row r="2" spans="1:4" x14ac:dyDescent="0.35">
      <c r="A2" s="3" t="s">
        <v>1031</v>
      </c>
      <c r="B2" s="1" t="s">
        <v>1032</v>
      </c>
      <c r="C2" s="4" t="s">
        <v>1033</v>
      </c>
      <c r="D2" s="1" t="s">
        <v>1034</v>
      </c>
    </row>
    <row r="3" spans="1:4" x14ac:dyDescent="0.35">
      <c r="A3" s="3" t="s">
        <v>1031</v>
      </c>
      <c r="B3" s="1" t="s">
        <v>1035</v>
      </c>
      <c r="C3" s="4" t="s">
        <v>1036</v>
      </c>
      <c r="D3" s="1"/>
    </row>
    <row r="4" spans="1:4" x14ac:dyDescent="0.35">
      <c r="A4" s="3" t="s">
        <v>1031</v>
      </c>
      <c r="B4" s="1" t="s">
        <v>1037</v>
      </c>
      <c r="C4" s="4" t="s">
        <v>1038</v>
      </c>
      <c r="D4" s="1" t="s">
        <v>1039</v>
      </c>
    </row>
    <row r="5" spans="1:4" x14ac:dyDescent="0.35">
      <c r="A5" s="3" t="s">
        <v>1040</v>
      </c>
      <c r="B5" s="1" t="s">
        <v>1041</v>
      </c>
      <c r="C5" s="4" t="s">
        <v>1042</v>
      </c>
      <c r="D5" s="1" t="s">
        <v>1043</v>
      </c>
    </row>
    <row r="6" spans="1:4" x14ac:dyDescent="0.35">
      <c r="A6" s="3" t="s">
        <v>1040</v>
      </c>
      <c r="B6" s="1" t="s">
        <v>1044</v>
      </c>
      <c r="C6" s="4" t="s">
        <v>1045</v>
      </c>
      <c r="D6" s="1" t="s">
        <v>1046</v>
      </c>
    </row>
    <row r="7" spans="1:4" x14ac:dyDescent="0.35">
      <c r="A7" s="3" t="s">
        <v>1040</v>
      </c>
      <c r="B7" s="1" t="s">
        <v>1047</v>
      </c>
      <c r="C7" s="4" t="s">
        <v>1048</v>
      </c>
      <c r="D7" s="1" t="s">
        <v>1049</v>
      </c>
    </row>
    <row r="8" spans="1:4" x14ac:dyDescent="0.35">
      <c r="A8" s="3" t="s">
        <v>1040</v>
      </c>
      <c r="B8" s="1" t="s">
        <v>1050</v>
      </c>
      <c r="C8" s="4" t="s">
        <v>1051</v>
      </c>
      <c r="D8" s="1" t="s">
        <v>1052</v>
      </c>
    </row>
    <row r="9" spans="1:4" x14ac:dyDescent="0.35">
      <c r="A9" s="3" t="s">
        <v>1053</v>
      </c>
      <c r="B9" s="1" t="s">
        <v>1054</v>
      </c>
      <c r="C9" s="4" t="s">
        <v>1055</v>
      </c>
      <c r="D9" s="1"/>
    </row>
    <row r="10" spans="1:4" x14ac:dyDescent="0.35">
      <c r="A10" s="3" t="s">
        <v>1056</v>
      </c>
      <c r="B10" s="1" t="s">
        <v>1057</v>
      </c>
      <c r="C10" s="4" t="s">
        <v>1058</v>
      </c>
      <c r="D10" s="1"/>
    </row>
    <row r="11" spans="1:4" x14ac:dyDescent="0.35">
      <c r="A11" s="3" t="s">
        <v>1056</v>
      </c>
      <c r="B11" s="1" t="s">
        <v>1059</v>
      </c>
      <c r="C11" s="4" t="s">
        <v>1060</v>
      </c>
      <c r="D11" s="1" t="s">
        <v>1061</v>
      </c>
    </row>
    <row r="12" spans="1:4" x14ac:dyDescent="0.35">
      <c r="A12" s="3" t="s">
        <v>1056</v>
      </c>
      <c r="B12" s="1" t="s">
        <v>1062</v>
      </c>
      <c r="C12" s="4" t="s">
        <v>1063</v>
      </c>
      <c r="D12" s="1" t="s">
        <v>1064</v>
      </c>
    </row>
    <row r="13" spans="1:4" x14ac:dyDescent="0.35">
      <c r="A13" s="3" t="s">
        <v>1065</v>
      </c>
      <c r="B13" s="1" t="s">
        <v>1066</v>
      </c>
      <c r="C13" s="4" t="s">
        <v>1067</v>
      </c>
      <c r="D13" s="1"/>
    </row>
    <row r="14" spans="1:4" x14ac:dyDescent="0.35">
      <c r="A14" s="3" t="s">
        <v>1065</v>
      </c>
      <c r="B14" s="1" t="s">
        <v>1068</v>
      </c>
      <c r="C14" s="4" t="s">
        <v>1069</v>
      </c>
      <c r="D14" s="1" t="s">
        <v>1070</v>
      </c>
    </row>
    <row r="15" spans="1:4" x14ac:dyDescent="0.35">
      <c r="A15" s="3" t="s">
        <v>1065</v>
      </c>
      <c r="B15" s="1" t="s">
        <v>1071</v>
      </c>
      <c r="C15" s="4" t="s">
        <v>1072</v>
      </c>
      <c r="D15" s="1" t="s">
        <v>1073</v>
      </c>
    </row>
    <row r="16" spans="1:4" x14ac:dyDescent="0.35">
      <c r="A16" s="3" t="s">
        <v>1074</v>
      </c>
      <c r="B16" s="1" t="s">
        <v>1075</v>
      </c>
      <c r="C16" s="4" t="s">
        <v>1076</v>
      </c>
      <c r="D16" s="1" t="s">
        <v>1077</v>
      </c>
    </row>
    <row r="17" spans="1:4" x14ac:dyDescent="0.35">
      <c r="A17" s="3" t="s">
        <v>1074</v>
      </c>
      <c r="B17" s="1" t="s">
        <v>1078</v>
      </c>
      <c r="C17" s="4" t="s">
        <v>1079</v>
      </c>
      <c r="D17" s="1" t="s">
        <v>1039</v>
      </c>
    </row>
    <row r="18" spans="1:4" x14ac:dyDescent="0.35">
      <c r="A18" s="3" t="s">
        <v>1074</v>
      </c>
      <c r="B18" s="1" t="s">
        <v>1080</v>
      </c>
      <c r="C18" s="4" t="s">
        <v>1081</v>
      </c>
      <c r="D18" s="1" t="s">
        <v>1070</v>
      </c>
    </row>
    <row r="19" spans="1:4" x14ac:dyDescent="0.35">
      <c r="A19" s="3" t="s">
        <v>1074</v>
      </c>
      <c r="B19" s="1" t="s">
        <v>1082</v>
      </c>
      <c r="C19" s="4" t="s">
        <v>1083</v>
      </c>
      <c r="D19" s="1" t="s">
        <v>1084</v>
      </c>
    </row>
    <row r="20" spans="1:4" x14ac:dyDescent="0.35">
      <c r="A20" s="3" t="s">
        <v>1074</v>
      </c>
      <c r="B20" s="1" t="s">
        <v>1085</v>
      </c>
      <c r="C20" s="4" t="s">
        <v>1086</v>
      </c>
      <c r="D20" s="1" t="s">
        <v>1087</v>
      </c>
    </row>
    <row r="21" spans="1:4" x14ac:dyDescent="0.35">
      <c r="A21" s="3" t="s">
        <v>1088</v>
      </c>
      <c r="B21" s="1" t="s">
        <v>1089</v>
      </c>
      <c r="C21" s="4" t="s">
        <v>1090</v>
      </c>
      <c r="D21" s="1" t="s">
        <v>1091</v>
      </c>
    </row>
    <row r="22" spans="1:4" x14ac:dyDescent="0.35">
      <c r="A22" s="3" t="s">
        <v>1088</v>
      </c>
      <c r="B22" s="1" t="s">
        <v>1092</v>
      </c>
      <c r="C22" s="4" t="s">
        <v>1093</v>
      </c>
      <c r="D22" s="1"/>
    </row>
    <row r="23" spans="1:4" x14ac:dyDescent="0.35">
      <c r="A23" s="3" t="s">
        <v>1088</v>
      </c>
      <c r="B23" s="1" t="s">
        <v>1094</v>
      </c>
      <c r="C23" s="4" t="s">
        <v>1095</v>
      </c>
      <c r="D23" s="1" t="s">
        <v>1039</v>
      </c>
    </row>
    <row r="24" spans="1:4" x14ac:dyDescent="0.35">
      <c r="A24" s="3" t="s">
        <v>1088</v>
      </c>
      <c r="B24" s="1" t="s">
        <v>1096</v>
      </c>
      <c r="C24" s="4" t="s">
        <v>1097</v>
      </c>
      <c r="D24" s="1" t="s">
        <v>1070</v>
      </c>
    </row>
    <row r="25" spans="1:4" x14ac:dyDescent="0.35">
      <c r="A25" s="3" t="s">
        <v>1088</v>
      </c>
      <c r="B25" s="1" t="s">
        <v>1098</v>
      </c>
      <c r="C25" s="4" t="s">
        <v>1099</v>
      </c>
      <c r="D25" s="1" t="s">
        <v>1100</v>
      </c>
    </row>
    <row r="26" spans="1:4" x14ac:dyDescent="0.35">
      <c r="A26" s="3" t="s">
        <v>11</v>
      </c>
      <c r="B26" s="1" t="s">
        <v>1101</v>
      </c>
      <c r="C26" s="4" t="s">
        <v>1102</v>
      </c>
      <c r="D26" s="1" t="s">
        <v>1103</v>
      </c>
    </row>
    <row r="27" spans="1:4" x14ac:dyDescent="0.35">
      <c r="A27" s="3" t="s">
        <v>11</v>
      </c>
      <c r="B27" s="1" t="s">
        <v>1104</v>
      </c>
      <c r="C27" s="4" t="s">
        <v>1105</v>
      </c>
      <c r="D27" s="1"/>
    </row>
    <row r="28" spans="1:4" x14ac:dyDescent="0.35">
      <c r="A28" s="3" t="s">
        <v>11</v>
      </c>
      <c r="B28" s="1" t="s">
        <v>1106</v>
      </c>
      <c r="C28" s="4" t="s">
        <v>1107</v>
      </c>
      <c r="D28" s="1" t="s">
        <v>1108</v>
      </c>
    </row>
    <row r="29" spans="1:4" x14ac:dyDescent="0.35">
      <c r="A29" s="3" t="s">
        <v>11</v>
      </c>
      <c r="B29" s="1" t="s">
        <v>1109</v>
      </c>
      <c r="C29" s="4" t="s">
        <v>1110</v>
      </c>
      <c r="D29" s="1"/>
    </row>
    <row r="30" spans="1:4" x14ac:dyDescent="0.35">
      <c r="A30" s="3" t="s">
        <v>11</v>
      </c>
      <c r="B30" s="1" t="s">
        <v>1111</v>
      </c>
      <c r="C30" s="4" t="s">
        <v>1112</v>
      </c>
      <c r="D30" s="1"/>
    </row>
    <row r="31" spans="1:4" x14ac:dyDescent="0.35">
      <c r="A31" s="3" t="s">
        <v>11</v>
      </c>
      <c r="B31" s="1" t="s">
        <v>1113</v>
      </c>
      <c r="C31" s="4" t="s">
        <v>1114</v>
      </c>
      <c r="D31" s="1"/>
    </row>
    <row r="32" spans="1:4" x14ac:dyDescent="0.35">
      <c r="A32" s="3" t="s">
        <v>11</v>
      </c>
      <c r="B32" s="1" t="s">
        <v>1115</v>
      </c>
      <c r="C32" s="4" t="s">
        <v>1116</v>
      </c>
      <c r="D32" s="1" t="s">
        <v>1117</v>
      </c>
    </row>
    <row r="33" spans="1:4" x14ac:dyDescent="0.35">
      <c r="A33" s="3" t="s">
        <v>11</v>
      </c>
      <c r="B33" s="1" t="s">
        <v>1118</v>
      </c>
      <c r="C33" s="4" t="s">
        <v>1119</v>
      </c>
      <c r="D33" s="1"/>
    </row>
    <row r="34" spans="1:4" x14ac:dyDescent="0.35">
      <c r="A34" s="3" t="s">
        <v>11</v>
      </c>
      <c r="B34" s="1" t="s">
        <v>1120</v>
      </c>
      <c r="C34" s="4" t="s">
        <v>1121</v>
      </c>
      <c r="D34" s="1"/>
    </row>
    <row r="35" spans="1:4" x14ac:dyDescent="0.35">
      <c r="A35" s="3" t="s">
        <v>11</v>
      </c>
      <c r="B35" s="1" t="s">
        <v>1122</v>
      </c>
      <c r="C35" s="4" t="s">
        <v>1123</v>
      </c>
      <c r="D35" s="1"/>
    </row>
    <row r="36" spans="1:4" x14ac:dyDescent="0.35">
      <c r="A36" s="3" t="s">
        <v>10</v>
      </c>
      <c r="B36" s="1" t="s">
        <v>1124</v>
      </c>
      <c r="C36" s="4" t="s">
        <v>15</v>
      </c>
      <c r="D36" s="1"/>
    </row>
    <row r="37" spans="1:4" x14ac:dyDescent="0.35">
      <c r="A37" s="3" t="s">
        <v>10</v>
      </c>
      <c r="B37" s="1" t="s">
        <v>1125</v>
      </c>
      <c r="C37" s="4" t="s">
        <v>16</v>
      </c>
      <c r="D37" s="1"/>
    </row>
    <row r="38" spans="1:4" x14ac:dyDescent="0.35">
      <c r="A38" s="3" t="s">
        <v>10</v>
      </c>
      <c r="B38" s="1" t="s">
        <v>1126</v>
      </c>
      <c r="C38" s="4" t="s">
        <v>17</v>
      </c>
      <c r="D38" s="1"/>
    </row>
    <row r="39" spans="1:4" x14ac:dyDescent="0.35">
      <c r="A39" s="3" t="s">
        <v>10</v>
      </c>
      <c r="B39" s="1" t="s">
        <v>1127</v>
      </c>
      <c r="C39" s="4" t="s">
        <v>1128</v>
      </c>
      <c r="D39" s="1"/>
    </row>
    <row r="40" spans="1:4" x14ac:dyDescent="0.35">
      <c r="A40" s="3" t="s">
        <v>10</v>
      </c>
      <c r="B40" s="1" t="s">
        <v>1129</v>
      </c>
      <c r="C40" s="4" t="s">
        <v>19</v>
      </c>
      <c r="D40" s="1"/>
    </row>
    <row r="41" spans="1:4" x14ac:dyDescent="0.35">
      <c r="A41" s="3" t="s">
        <v>10</v>
      </c>
      <c r="B41" s="1" t="s">
        <v>1130</v>
      </c>
      <c r="C41" s="4" t="s">
        <v>20</v>
      </c>
      <c r="D41" s="1"/>
    </row>
    <row r="42" spans="1:4" x14ac:dyDescent="0.35">
      <c r="A42" s="3" t="s">
        <v>10</v>
      </c>
      <c r="B42" s="1" t="s">
        <v>1131</v>
      </c>
      <c r="C42" s="4" t="s">
        <v>21</v>
      </c>
      <c r="D42" s="1"/>
    </row>
    <row r="43" spans="1:4" x14ac:dyDescent="0.35">
      <c r="A43" s="3" t="s">
        <v>10</v>
      </c>
      <c r="B43" s="1" t="s">
        <v>1132</v>
      </c>
      <c r="C43" s="4" t="s">
        <v>22</v>
      </c>
      <c r="D43" s="1"/>
    </row>
    <row r="44" spans="1:4" x14ac:dyDescent="0.35">
      <c r="A44" s="3" t="s">
        <v>10</v>
      </c>
      <c r="B44" s="1" t="s">
        <v>1133</v>
      </c>
      <c r="C44" s="4" t="s">
        <v>23</v>
      </c>
      <c r="D44" s="1"/>
    </row>
    <row r="45" spans="1:4" x14ac:dyDescent="0.35">
      <c r="A45" s="3" t="s">
        <v>10</v>
      </c>
      <c r="B45" s="1" t="s">
        <v>1134</v>
      </c>
      <c r="C45" s="4" t="s">
        <v>24</v>
      </c>
      <c r="D45" s="1"/>
    </row>
    <row r="46" spans="1:4" x14ac:dyDescent="0.35">
      <c r="A46" s="3" t="s">
        <v>1135</v>
      </c>
      <c r="B46" s="1" t="s">
        <v>1136</v>
      </c>
      <c r="C46" s="4" t="s">
        <v>1137</v>
      </c>
      <c r="D46" s="1" t="s">
        <v>1138</v>
      </c>
    </row>
    <row r="47" spans="1:4" x14ac:dyDescent="0.35">
      <c r="A47" s="3" t="s">
        <v>1135</v>
      </c>
      <c r="B47" s="1" t="s">
        <v>1139</v>
      </c>
      <c r="C47" s="4" t="s">
        <v>1140</v>
      </c>
      <c r="D47" s="1" t="s">
        <v>1141</v>
      </c>
    </row>
    <row r="48" spans="1:4" x14ac:dyDescent="0.35">
      <c r="A48" s="3" t="s">
        <v>1135</v>
      </c>
      <c r="B48" s="1" t="s">
        <v>1142</v>
      </c>
      <c r="C48" s="4" t="s">
        <v>1143</v>
      </c>
      <c r="D48" s="1" t="s">
        <v>1144</v>
      </c>
    </row>
    <row r="49" spans="1:4" x14ac:dyDescent="0.35">
      <c r="A49" s="3" t="s">
        <v>1135</v>
      </c>
      <c r="B49" s="1" t="s">
        <v>1145</v>
      </c>
      <c r="C49" s="4" t="s">
        <v>1146</v>
      </c>
      <c r="D49" s="1" t="s">
        <v>1147</v>
      </c>
    </row>
    <row r="50" spans="1:4" x14ac:dyDescent="0.35">
      <c r="A50" s="3" t="s">
        <v>1135</v>
      </c>
      <c r="B50" s="1" t="s">
        <v>1148</v>
      </c>
      <c r="C50" s="4" t="s">
        <v>1149</v>
      </c>
      <c r="D50" s="1" t="s">
        <v>1150</v>
      </c>
    </row>
    <row r="51" spans="1:4" x14ac:dyDescent="0.35">
      <c r="A51" s="3" t="s">
        <v>1135</v>
      </c>
      <c r="B51" s="1" t="s">
        <v>1151</v>
      </c>
      <c r="C51" s="4" t="s">
        <v>1152</v>
      </c>
      <c r="D51" s="1" t="s">
        <v>1153</v>
      </c>
    </row>
    <row r="52" spans="1:4" x14ac:dyDescent="0.35">
      <c r="A52" s="3" t="s">
        <v>1135</v>
      </c>
      <c r="B52" s="1" t="s">
        <v>1154</v>
      </c>
      <c r="C52" s="4" t="s">
        <v>1155</v>
      </c>
      <c r="D52" s="1" t="s">
        <v>1156</v>
      </c>
    </row>
    <row r="53" spans="1:4" x14ac:dyDescent="0.35">
      <c r="A53" s="3" t="s">
        <v>1135</v>
      </c>
      <c r="B53" s="1" t="s">
        <v>1157</v>
      </c>
      <c r="C53" s="4" t="s">
        <v>1158</v>
      </c>
      <c r="D53" s="1" t="s">
        <v>1039</v>
      </c>
    </row>
    <row r="54" spans="1:4" x14ac:dyDescent="0.35">
      <c r="A54" s="3" t="s">
        <v>1135</v>
      </c>
      <c r="B54" s="1" t="s">
        <v>1159</v>
      </c>
      <c r="C54" s="4" t="s">
        <v>1160</v>
      </c>
      <c r="D54" s="1" t="s">
        <v>1070</v>
      </c>
    </row>
    <row r="55" spans="1:4" x14ac:dyDescent="0.35">
      <c r="A55" s="3" t="s">
        <v>1135</v>
      </c>
      <c r="B55" s="1" t="s">
        <v>1161</v>
      </c>
      <c r="C55" s="4" t="s">
        <v>1162</v>
      </c>
      <c r="D55" s="1" t="s">
        <v>1163</v>
      </c>
    </row>
    <row r="56" spans="1:4" x14ac:dyDescent="0.35">
      <c r="A56" s="3" t="s">
        <v>1135</v>
      </c>
      <c r="B56" s="1" t="s">
        <v>1164</v>
      </c>
      <c r="C56" s="4" t="s">
        <v>1165</v>
      </c>
      <c r="D56" s="1" t="s">
        <v>1166</v>
      </c>
    </row>
    <row r="57" spans="1:4" x14ac:dyDescent="0.35">
      <c r="A57" s="3" t="s">
        <v>1135</v>
      </c>
      <c r="B57" s="1" t="s">
        <v>1167</v>
      </c>
      <c r="C57" s="4" t="s">
        <v>1168</v>
      </c>
      <c r="D57" s="1" t="s">
        <v>7573</v>
      </c>
    </row>
    <row r="58" spans="1:4" x14ac:dyDescent="0.35">
      <c r="A58" s="3" t="s">
        <v>1169</v>
      </c>
      <c r="B58" s="1" t="s">
        <v>1170</v>
      </c>
      <c r="C58" s="4" t="s">
        <v>1171</v>
      </c>
      <c r="D58" s="1" t="s">
        <v>1172</v>
      </c>
    </row>
    <row r="59" spans="1:4" x14ac:dyDescent="0.35">
      <c r="A59" s="3" t="s">
        <v>1169</v>
      </c>
      <c r="B59" s="1" t="s">
        <v>1173</v>
      </c>
      <c r="C59" s="4" t="s">
        <v>1174</v>
      </c>
      <c r="D59" s="1" t="s">
        <v>1100</v>
      </c>
    </row>
    <row r="60" spans="1:4" x14ac:dyDescent="0.35">
      <c r="A60" s="3" t="s">
        <v>1169</v>
      </c>
      <c r="B60" s="1" t="s">
        <v>1175</v>
      </c>
      <c r="C60" s="4" t="s">
        <v>1176</v>
      </c>
      <c r="D60" s="1" t="s">
        <v>1177</v>
      </c>
    </row>
    <row r="61" spans="1:4" x14ac:dyDescent="0.35">
      <c r="A61" s="3" t="s">
        <v>1169</v>
      </c>
      <c r="B61" s="1" t="s">
        <v>1178</v>
      </c>
      <c r="C61" s="4" t="s">
        <v>1179</v>
      </c>
      <c r="D61" s="1" t="s">
        <v>1180</v>
      </c>
    </row>
    <row r="62" spans="1:4" x14ac:dyDescent="0.35">
      <c r="A62" s="3" t="s">
        <v>1169</v>
      </c>
      <c r="B62" s="1" t="s">
        <v>1181</v>
      </c>
      <c r="C62" s="4" t="s">
        <v>1182</v>
      </c>
      <c r="D62" s="1" t="s">
        <v>1183</v>
      </c>
    </row>
    <row r="63" spans="1:4" x14ac:dyDescent="0.35">
      <c r="A63" s="3" t="s">
        <v>1169</v>
      </c>
      <c r="B63" s="1" t="s">
        <v>1184</v>
      </c>
      <c r="C63" s="4" t="s">
        <v>1185</v>
      </c>
      <c r="D63" s="1"/>
    </row>
    <row r="64" spans="1:4" x14ac:dyDescent="0.35">
      <c r="A64" s="3" t="s">
        <v>1169</v>
      </c>
      <c r="B64" s="1" t="s">
        <v>1186</v>
      </c>
      <c r="C64" s="4" t="s">
        <v>1187</v>
      </c>
      <c r="D64" s="1" t="s">
        <v>1188</v>
      </c>
    </row>
    <row r="65" spans="1:4" x14ac:dyDescent="0.35">
      <c r="A65" s="3" t="s">
        <v>1169</v>
      </c>
      <c r="B65" s="1" t="s">
        <v>1189</v>
      </c>
      <c r="C65" s="4" t="s">
        <v>1190</v>
      </c>
      <c r="D65" s="1" t="s">
        <v>1039</v>
      </c>
    </row>
    <row r="66" spans="1:4" x14ac:dyDescent="0.35">
      <c r="A66" s="3" t="s">
        <v>1169</v>
      </c>
      <c r="B66" s="1" t="s">
        <v>1191</v>
      </c>
      <c r="C66" s="4" t="s">
        <v>1192</v>
      </c>
      <c r="D66" s="1" t="s">
        <v>1070</v>
      </c>
    </row>
    <row r="67" spans="1:4" x14ac:dyDescent="0.35">
      <c r="A67" s="3" t="s">
        <v>1169</v>
      </c>
      <c r="B67" s="1" t="s">
        <v>1193</v>
      </c>
      <c r="C67" s="4" t="s">
        <v>1194</v>
      </c>
      <c r="D67" s="1" t="s">
        <v>1195</v>
      </c>
    </row>
    <row r="68" spans="1:4" x14ac:dyDescent="0.35">
      <c r="A68" s="3" t="s">
        <v>1169</v>
      </c>
      <c r="B68" s="1" t="s">
        <v>1196</v>
      </c>
      <c r="C68" s="4" t="s">
        <v>1197</v>
      </c>
      <c r="D68" s="1"/>
    </row>
    <row r="69" spans="1:4" x14ac:dyDescent="0.35">
      <c r="A69" s="3" t="s">
        <v>1169</v>
      </c>
      <c r="B69" s="1" t="s">
        <v>1198</v>
      </c>
      <c r="C69" s="4" t="s">
        <v>1199</v>
      </c>
      <c r="D69" s="1" t="s">
        <v>1156</v>
      </c>
    </row>
    <row r="70" spans="1:4" x14ac:dyDescent="0.35">
      <c r="A70" s="3" t="s">
        <v>1200</v>
      </c>
      <c r="B70" s="1" t="s">
        <v>1201</v>
      </c>
      <c r="C70" s="4" t="s">
        <v>1202</v>
      </c>
      <c r="D70" s="1" t="s">
        <v>1203</v>
      </c>
    </row>
    <row r="71" spans="1:4" x14ac:dyDescent="0.35">
      <c r="A71" s="3" t="s">
        <v>1200</v>
      </c>
      <c r="B71" s="1" t="s">
        <v>1204</v>
      </c>
      <c r="C71" s="4" t="s">
        <v>1205</v>
      </c>
      <c r="D71" s="1" t="s">
        <v>1206</v>
      </c>
    </row>
    <row r="72" spans="1:4" x14ac:dyDescent="0.35">
      <c r="A72" s="3" t="s">
        <v>1200</v>
      </c>
      <c r="B72" s="1" t="s">
        <v>1207</v>
      </c>
      <c r="C72" s="4" t="s">
        <v>1208</v>
      </c>
      <c r="D72" s="1" t="s">
        <v>1209</v>
      </c>
    </row>
    <row r="73" spans="1:4" x14ac:dyDescent="0.35">
      <c r="A73" s="3" t="s">
        <v>1200</v>
      </c>
      <c r="B73" s="1" t="s">
        <v>1210</v>
      </c>
      <c r="C73" s="4" t="s">
        <v>1211</v>
      </c>
      <c r="D73" s="1" t="s">
        <v>1212</v>
      </c>
    </row>
    <row r="74" spans="1:4" x14ac:dyDescent="0.35">
      <c r="A74" s="3" t="s">
        <v>1200</v>
      </c>
      <c r="B74" s="1" t="s">
        <v>1213</v>
      </c>
      <c r="C74" s="4" t="s">
        <v>1214</v>
      </c>
      <c r="D74" s="1" t="s">
        <v>1215</v>
      </c>
    </row>
    <row r="75" spans="1:4" x14ac:dyDescent="0.35">
      <c r="A75" s="3" t="s">
        <v>1200</v>
      </c>
      <c r="B75" s="1" t="s">
        <v>1216</v>
      </c>
      <c r="C75" s="4" t="s">
        <v>1217</v>
      </c>
      <c r="D75" s="1" t="s">
        <v>1218</v>
      </c>
    </row>
    <row r="76" spans="1:4" x14ac:dyDescent="0.35">
      <c r="A76" s="3" t="s">
        <v>1200</v>
      </c>
      <c r="B76" s="1" t="s">
        <v>1219</v>
      </c>
      <c r="C76" s="4" t="s">
        <v>1220</v>
      </c>
      <c r="D76" s="1" t="s">
        <v>1147</v>
      </c>
    </row>
    <row r="77" spans="1:4" x14ac:dyDescent="0.35">
      <c r="A77" s="3" t="s">
        <v>1200</v>
      </c>
      <c r="B77" s="1" t="s">
        <v>1221</v>
      </c>
      <c r="C77" s="4" t="s">
        <v>1222</v>
      </c>
      <c r="D77" s="1"/>
    </row>
    <row r="78" spans="1:4" x14ac:dyDescent="0.35">
      <c r="A78" s="3" t="s">
        <v>1200</v>
      </c>
      <c r="B78" s="1" t="s">
        <v>1223</v>
      </c>
      <c r="C78" s="4" t="s">
        <v>1224</v>
      </c>
      <c r="D78" s="1" t="s">
        <v>1039</v>
      </c>
    </row>
    <row r="79" spans="1:4" x14ac:dyDescent="0.35">
      <c r="A79" s="3" t="s">
        <v>1200</v>
      </c>
      <c r="B79" s="1" t="s">
        <v>1225</v>
      </c>
      <c r="C79" s="4" t="s">
        <v>1226</v>
      </c>
      <c r="D79" s="1" t="s">
        <v>1227</v>
      </c>
    </row>
    <row r="80" spans="1:4" x14ac:dyDescent="0.35">
      <c r="A80" s="3" t="s">
        <v>1228</v>
      </c>
      <c r="B80" s="1" t="s">
        <v>1229</v>
      </c>
      <c r="C80" s="4" t="s">
        <v>1230</v>
      </c>
      <c r="D80" s="1"/>
    </row>
    <row r="81" spans="1:4" x14ac:dyDescent="0.35">
      <c r="A81" s="3" t="s">
        <v>1231</v>
      </c>
      <c r="B81" s="1" t="s">
        <v>1101</v>
      </c>
      <c r="C81" s="4"/>
      <c r="D81" s="1"/>
    </row>
    <row r="82" spans="1:4" x14ac:dyDescent="0.35">
      <c r="A82" s="3" t="s">
        <v>1231</v>
      </c>
      <c r="B82" s="1" t="s">
        <v>1232</v>
      </c>
      <c r="C82" s="4" t="s">
        <v>1233</v>
      </c>
      <c r="D82" s="1" t="s">
        <v>1084</v>
      </c>
    </row>
    <row r="83" spans="1:4" x14ac:dyDescent="0.35">
      <c r="A83" s="3" t="s">
        <v>1231</v>
      </c>
      <c r="B83" s="1" t="s">
        <v>1115</v>
      </c>
      <c r="C83" s="4" t="s">
        <v>1234</v>
      </c>
      <c r="D83" s="1" t="s">
        <v>1117</v>
      </c>
    </row>
    <row r="84" spans="1:4" x14ac:dyDescent="0.35">
      <c r="A84" s="3" t="s">
        <v>1231</v>
      </c>
      <c r="B84" s="1" t="s">
        <v>1235</v>
      </c>
      <c r="C84" s="4" t="s">
        <v>1236</v>
      </c>
      <c r="D84" s="1" t="s">
        <v>1237</v>
      </c>
    </row>
    <row r="85" spans="1:4" x14ac:dyDescent="0.35">
      <c r="A85" s="3" t="s">
        <v>1231</v>
      </c>
      <c r="B85" s="1" t="s">
        <v>1118</v>
      </c>
      <c r="C85" s="4" t="s">
        <v>1238</v>
      </c>
      <c r="D85" s="1"/>
    </row>
    <row r="86" spans="1:4" x14ac:dyDescent="0.35">
      <c r="A86" s="3" t="s">
        <v>1231</v>
      </c>
      <c r="B86" s="1" t="s">
        <v>1239</v>
      </c>
      <c r="C86" s="4" t="s">
        <v>1240</v>
      </c>
      <c r="D86" s="1" t="s">
        <v>1070</v>
      </c>
    </row>
    <row r="87" spans="1:4" x14ac:dyDescent="0.35">
      <c r="A87" s="3" t="s">
        <v>1241</v>
      </c>
      <c r="B87" s="1" t="s">
        <v>1120</v>
      </c>
      <c r="C87" s="4" t="s">
        <v>1242</v>
      </c>
      <c r="D87" s="1" t="s">
        <v>1243</v>
      </c>
    </row>
    <row r="88" spans="1:4" x14ac:dyDescent="0.35">
      <c r="A88" s="3" t="s">
        <v>1241</v>
      </c>
      <c r="B88" s="1" t="s">
        <v>1244</v>
      </c>
      <c r="C88" s="4" t="s">
        <v>1245</v>
      </c>
      <c r="D88" s="1"/>
    </row>
    <row r="89" spans="1:4" x14ac:dyDescent="0.35">
      <c r="A89" s="3" t="s">
        <v>1241</v>
      </c>
      <c r="B89" s="1" t="s">
        <v>1246</v>
      </c>
      <c r="C89" s="4" t="s">
        <v>1247</v>
      </c>
      <c r="D89" s="1" t="s">
        <v>1039</v>
      </c>
    </row>
    <row r="90" spans="1:4" x14ac:dyDescent="0.35">
      <c r="A90" s="3" t="s">
        <v>1241</v>
      </c>
      <c r="B90" s="1" t="s">
        <v>1248</v>
      </c>
      <c r="C90" s="4" t="s">
        <v>1249</v>
      </c>
      <c r="D90" s="1" t="s">
        <v>1070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Z1176"/>
  <sheetViews>
    <sheetView zoomScale="55" zoomScaleNormal="55" workbookViewId="0">
      <pane xSplit="1" ySplit="1" topLeftCell="O365" activePane="bottomRight" state="frozen"/>
      <selection pane="topRight" activeCell="B1" sqref="B1"/>
      <selection pane="bottomLeft" activeCell="A2" sqref="A2"/>
      <selection pane="bottomRight" activeCell="Y412" sqref="Y412:Z421"/>
    </sheetView>
  </sheetViews>
  <sheetFormatPr defaultRowHeight="15.5" x14ac:dyDescent="0.35"/>
  <cols>
    <col min="1" max="2" width="46.3046875" bestFit="1" customWidth="1"/>
    <col min="3" max="3" width="22.3046875" bestFit="1" customWidth="1"/>
    <col min="4" max="4" width="7.3046875" customWidth="1"/>
    <col min="5" max="5" width="13" bestFit="1" customWidth="1"/>
    <col min="6" max="6" width="23.765625" bestFit="1" customWidth="1"/>
    <col min="7" max="7" width="18.69140625" bestFit="1" customWidth="1"/>
    <col min="8" max="8" width="24.53515625" bestFit="1" customWidth="1"/>
    <col min="9" max="9" width="33" bestFit="1" customWidth="1"/>
    <col min="10" max="10" width="19.69140625" customWidth="1"/>
    <col min="11" max="11" width="19.84375" bestFit="1" customWidth="1"/>
    <col min="12" max="12" width="27.23046875" bestFit="1" customWidth="1"/>
    <col min="13" max="13" width="38.4609375" bestFit="1" customWidth="1"/>
    <col min="14" max="14" width="17.4609375" bestFit="1" customWidth="1"/>
    <col min="15" max="15" width="23.07421875" bestFit="1" customWidth="1"/>
    <col min="16" max="16" width="31.69140625" bestFit="1" customWidth="1"/>
    <col min="17" max="17" width="18.4609375" bestFit="1" customWidth="1"/>
    <col min="18" max="18" width="18.69140625" bestFit="1" customWidth="1"/>
    <col min="19" max="19" width="27.23046875" bestFit="1" customWidth="1"/>
    <col min="20" max="20" width="38.4609375" bestFit="1" customWidth="1"/>
    <col min="21" max="21" width="20.3046875" bestFit="1" customWidth="1"/>
    <col min="22" max="22" width="11.23046875" bestFit="1" customWidth="1"/>
    <col min="23" max="23" width="13.84375" bestFit="1" customWidth="1"/>
    <col min="24" max="24" width="37.07421875" bestFit="1" customWidth="1"/>
    <col min="25" max="25" width="35.4609375" bestFit="1" customWidth="1"/>
    <col min="26" max="26" width="25.07421875" bestFit="1" customWidth="1"/>
  </cols>
  <sheetData>
    <row r="1" spans="1:26" x14ac:dyDescent="0.35">
      <c r="A1" s="19" t="s">
        <v>3048</v>
      </c>
      <c r="B1" s="20" t="s">
        <v>3055</v>
      </c>
      <c r="C1" s="20" t="s">
        <v>3056</v>
      </c>
      <c r="D1" s="29" t="s">
        <v>3057</v>
      </c>
      <c r="E1" s="29" t="s">
        <v>1402</v>
      </c>
      <c r="F1" s="48" t="s">
        <v>7526</v>
      </c>
      <c r="G1" s="41" t="s">
        <v>3067</v>
      </c>
      <c r="H1" s="40" t="s">
        <v>3053</v>
      </c>
      <c r="I1" s="35" t="s">
        <v>7352</v>
      </c>
      <c r="J1" s="36" t="s">
        <v>3049</v>
      </c>
      <c r="K1" s="20" t="s">
        <v>7224</v>
      </c>
      <c r="L1" s="20" t="s">
        <v>7225</v>
      </c>
      <c r="M1" s="20" t="s">
        <v>7355</v>
      </c>
      <c r="N1" s="20" t="s">
        <v>3068</v>
      </c>
      <c r="O1" s="20" t="s">
        <v>3054</v>
      </c>
      <c r="P1" s="35" t="s">
        <v>7353</v>
      </c>
      <c r="Q1" s="36" t="s">
        <v>3050</v>
      </c>
      <c r="R1" s="20" t="s">
        <v>7226</v>
      </c>
      <c r="S1" s="20" t="s">
        <v>7227</v>
      </c>
      <c r="T1" s="20" t="s">
        <v>7356</v>
      </c>
      <c r="U1" s="20" t="s">
        <v>7527</v>
      </c>
      <c r="V1" s="23" t="s">
        <v>3052</v>
      </c>
      <c r="W1" s="20" t="s">
        <v>3051</v>
      </c>
      <c r="X1" s="20" t="s">
        <v>3084</v>
      </c>
      <c r="Y1" s="20" t="s">
        <v>7524</v>
      </c>
      <c r="Z1" s="20" t="s">
        <v>7525</v>
      </c>
    </row>
    <row r="2" spans="1:26" x14ac:dyDescent="0.35">
      <c r="A2" s="33" t="str">
        <f t="shared" ref="A2:A65" si="0">H2&amp;"&gt;"&amp;O2&amp;"@"&amp;U2</f>
        <v>ELEu_BAK_NB&gt;LAMu_BAK_NB@BAK</v>
      </c>
      <c r="B2" s="25" t="str">
        <f t="shared" ref="B2:B65" si="1">I2&amp;"&gt;"&amp;P2&amp;"@"&amp;U2</f>
        <v>ELEu_BAK_NB&gt;LAMu_BAK_NB@BAK</v>
      </c>
      <c r="C2" s="47" t="str">
        <f t="shared" ref="C2:C65" si="2">K2&amp;"&gt;"&amp;R2&amp;"@"&amp;U2</f>
        <v>ELEu&gt;LAMu@BAK</v>
      </c>
      <c r="D2" s="44">
        <f>INDEX(Lines!$E:$E,MATCH(E2,Lines!$A:$A,0))</f>
        <v>11</v>
      </c>
      <c r="E2" s="38" t="s">
        <v>1404</v>
      </c>
      <c r="F2" s="38" t="str">
        <f>INDEX(Lines!$D:$D,MATCH(E2,Lines!$A:$A,0))</f>
        <v>Bakerloo</v>
      </c>
      <c r="G2" s="42">
        <v>350410</v>
      </c>
      <c r="H2" s="9" t="str">
        <f>INDEX(Nodes!B:B,MATCH($G2,Nodes!$A:$A,0))</f>
        <v>ELEu_BAK_NB</v>
      </c>
      <c r="I2" s="1" t="str">
        <f>INDEX(Nodes!C:C,MATCH($G2,Nodes!$A:$A,0))</f>
        <v>ELEu_BAK_NB</v>
      </c>
      <c r="J2" s="37">
        <f>INDEX(Nodes!$E:$E,MATCH(G2,Nodes!$A:$A,0))</f>
        <v>570</v>
      </c>
      <c r="K2" s="9" t="str">
        <f>INDEX(Stations!B:B,MATCH(J2,Stations!A:A,0))</f>
        <v>ELEu</v>
      </c>
      <c r="L2" s="1" t="str">
        <f>INDEX(Stations!C:C,MATCH(K2,Stations!B:B,0))</f>
        <v>Elephant &amp; Castle LU</v>
      </c>
      <c r="M2" s="1" t="str">
        <f>INDEX(Nodes!$I:$I,MATCH(G2,Nodes!$A:$A,0))</f>
        <v>Bakerloo // NB</v>
      </c>
      <c r="N2" s="34">
        <v>310310</v>
      </c>
      <c r="O2" s="25" t="str">
        <f>INDEX(Nodes!B:B,MATCH($N2,Nodes!$A:$A,0))</f>
        <v>LAMu_BAK_NB</v>
      </c>
      <c r="P2" s="1" t="str">
        <f>INDEX(Nodes!C:C,MATCH($N2,Nodes!$A:$A,0))</f>
        <v>LAMu_BAK_NB</v>
      </c>
      <c r="Q2" s="37">
        <f>INDEX(Nodes!$E:$E,MATCH(N2,Nodes!$A:$A,0))</f>
        <v>628</v>
      </c>
      <c r="R2" s="9" t="str">
        <f>INDEX(Stations!B:B,MATCH(Q2,Stations!A:A,0))</f>
        <v>LAMu</v>
      </c>
      <c r="S2" s="1" t="str">
        <f>INDEX(Stations!C:C,MATCH(R2,Stations!B:B,0))</f>
        <v>Lambeth North</v>
      </c>
      <c r="T2" s="1" t="str">
        <f>INDEX(Nodes!$I:$I,MATCH(N2,Nodes!$A:$A,0))</f>
        <v>Bakerloo // NB</v>
      </c>
      <c r="U2" s="1" t="s">
        <v>15</v>
      </c>
      <c r="V2" s="4" t="s">
        <v>1255</v>
      </c>
      <c r="W2" s="1">
        <v>1</v>
      </c>
      <c r="X2" s="1"/>
      <c r="Y2" s="53" t="str">
        <f t="shared" ref="Y2:Y65" si="3">LEFT(A2,LEN(A2)-4)</f>
        <v>ELEu_BAK_NB&gt;LAMu_BAK_NB</v>
      </c>
      <c r="Z2" s="53" t="s">
        <v>15</v>
      </c>
    </row>
    <row r="3" spans="1:26" x14ac:dyDescent="0.35">
      <c r="A3" s="33" t="str">
        <f t="shared" si="0"/>
        <v>LAMu_BAK_NB&gt;WLOu_BAK_NB@BAK</v>
      </c>
      <c r="B3" s="25" t="str">
        <f t="shared" si="1"/>
        <v>LAMu_BAK_NB&gt;WLOu_BAK_NB@BAK</v>
      </c>
      <c r="C3" s="47" t="str">
        <f t="shared" si="2"/>
        <v>LAMu&gt;WLOu@BAK</v>
      </c>
      <c r="D3" s="44">
        <f>INDEX(Lines!$E:$E,MATCH(E3,Lines!$A:$A,0))</f>
        <v>11</v>
      </c>
      <c r="E3" s="38" t="s">
        <v>1404</v>
      </c>
      <c r="F3" s="38" t="str">
        <f>INDEX(Lines!$D:$D,MATCH(E3,Lines!$A:$A,0))</f>
        <v>Bakerloo</v>
      </c>
      <c r="G3" s="42">
        <v>310310</v>
      </c>
      <c r="H3" s="9" t="str">
        <f>INDEX(Nodes!B:B,MATCH($G3,Nodes!$A:$A,0))</f>
        <v>LAMu_BAK_NB</v>
      </c>
      <c r="I3" s="1" t="str">
        <f>INDEX(Nodes!C:C,MATCH($G3,Nodes!$A:$A,0))</f>
        <v>LAMu_BAK_NB</v>
      </c>
      <c r="J3" s="37">
        <f>INDEX(Nodes!$E:$E,MATCH(G3,Nodes!$A:$A,0))</f>
        <v>628</v>
      </c>
      <c r="K3" s="9" t="str">
        <f>INDEX(Stations!B:B,MATCH(J3,Stations!A:A,0))</f>
        <v>LAMu</v>
      </c>
      <c r="L3" s="1" t="str">
        <f>INDEX(Stations!C:C,MATCH(K3,Stations!B:B,0))</f>
        <v>Lambeth North</v>
      </c>
      <c r="M3" s="1" t="str">
        <f>INDEX(Nodes!$I:$I,MATCH(G3,Nodes!$A:$A,0))</f>
        <v>Bakerloo // NB</v>
      </c>
      <c r="N3" s="34">
        <v>310110</v>
      </c>
      <c r="O3" s="25" t="str">
        <f>INDEX(Nodes!B:B,MATCH($N3,Nodes!$A:$A,0))</f>
        <v>WLOu_BAK_NB</v>
      </c>
      <c r="P3" s="1" t="str">
        <f>INDEX(Nodes!C:C,MATCH($N3,Nodes!$A:$A,0))</f>
        <v>WLOu_BAK_NB</v>
      </c>
      <c r="Q3" s="37">
        <f>INDEX(Nodes!$E:$E,MATCH(N3,Nodes!$A:$A,0))</f>
        <v>747</v>
      </c>
      <c r="R3" s="9" t="str">
        <f>INDEX(Stations!B:B,MATCH(Q3,Stations!A:A,0))</f>
        <v>WLOu</v>
      </c>
      <c r="S3" s="1" t="str">
        <f>INDEX(Stations!C:C,MATCH(R3,Stations!B:B,0))</f>
        <v>Waterloo LU</v>
      </c>
      <c r="T3" s="1" t="str">
        <f>INDEX(Nodes!$I:$I,MATCH(N3,Nodes!$A:$A,0))</f>
        <v>Bakerloo // NB</v>
      </c>
      <c r="U3" s="1" t="s">
        <v>15</v>
      </c>
      <c r="V3" s="4" t="s">
        <v>1255</v>
      </c>
      <c r="W3" s="1">
        <v>2</v>
      </c>
      <c r="X3" s="1"/>
      <c r="Y3" s="54" t="str">
        <f t="shared" si="3"/>
        <v>LAMu_BAK_NB&gt;WLOu_BAK_NB</v>
      </c>
      <c r="Z3" s="54" t="s">
        <v>15</v>
      </c>
    </row>
    <row r="4" spans="1:26" x14ac:dyDescent="0.35">
      <c r="A4" s="33" t="str">
        <f t="shared" si="0"/>
        <v>WLOu_BAK_NB&gt;EMBu_BAK_NB@BAK</v>
      </c>
      <c r="B4" s="25" t="str">
        <f t="shared" si="1"/>
        <v>WLOu_BAK_NB&gt;EMBu_BAK_NB@BAK</v>
      </c>
      <c r="C4" s="47" t="str">
        <f t="shared" si="2"/>
        <v>WLOu&gt;EMBu@BAK</v>
      </c>
      <c r="D4" s="44">
        <f>INDEX(Lines!$E:$E,MATCH(E4,Lines!$A:$A,0))</f>
        <v>11</v>
      </c>
      <c r="E4" s="38" t="s">
        <v>1404</v>
      </c>
      <c r="F4" s="38" t="str">
        <f>INDEX(Lines!$D:$D,MATCH(E4,Lines!$A:$A,0))</f>
        <v>Bakerloo</v>
      </c>
      <c r="G4" s="42">
        <v>310110</v>
      </c>
      <c r="H4" s="9" t="str">
        <f>INDEX(Nodes!B:B,MATCH($G4,Nodes!$A:$A,0))</f>
        <v>WLOu_BAK_NB</v>
      </c>
      <c r="I4" s="1" t="str">
        <f>INDEX(Nodes!C:C,MATCH($G4,Nodes!$A:$A,0))</f>
        <v>WLOu_BAK_NB</v>
      </c>
      <c r="J4" s="37">
        <f>INDEX(Nodes!$E:$E,MATCH(G4,Nodes!$A:$A,0))</f>
        <v>747</v>
      </c>
      <c r="K4" s="9" t="str">
        <f>INDEX(Stations!B:B,MATCH(J4,Stations!A:A,0))</f>
        <v>WLOu</v>
      </c>
      <c r="L4" s="1" t="str">
        <f>INDEX(Stations!C:C,MATCH(K4,Stations!B:B,0))</f>
        <v>Waterloo LU</v>
      </c>
      <c r="M4" s="1" t="str">
        <f>INDEX(Nodes!$I:$I,MATCH(G4,Nodes!$A:$A,0))</f>
        <v>Bakerloo // NB</v>
      </c>
      <c r="N4" s="34">
        <v>20710</v>
      </c>
      <c r="O4" s="25" t="str">
        <f>INDEX(Nodes!B:B,MATCH($N4,Nodes!$A:$A,0))</f>
        <v>EMBu_BAK_NB</v>
      </c>
      <c r="P4" s="1" t="str">
        <f>INDEX(Nodes!C:C,MATCH($N4,Nodes!$A:$A,0))</f>
        <v>EMBu_BAK_NB</v>
      </c>
      <c r="Q4" s="37">
        <f>INDEX(Nodes!$E:$E,MATCH(N4,Nodes!$A:$A,0))</f>
        <v>542</v>
      </c>
      <c r="R4" s="9" t="str">
        <f>INDEX(Stations!B:B,MATCH(Q4,Stations!A:A,0))</f>
        <v>EMBu</v>
      </c>
      <c r="S4" s="1" t="str">
        <f>INDEX(Stations!C:C,MATCH(R4,Stations!B:B,0))</f>
        <v>Embankment</v>
      </c>
      <c r="T4" s="1" t="str">
        <f>INDEX(Nodes!$I:$I,MATCH(N4,Nodes!$A:$A,0))</f>
        <v>Bakerloo // NB</v>
      </c>
      <c r="U4" s="1" t="s">
        <v>15</v>
      </c>
      <c r="V4" s="4" t="s">
        <v>1255</v>
      </c>
      <c r="W4" s="1">
        <v>3</v>
      </c>
      <c r="X4" s="1"/>
      <c r="Y4" s="54" t="str">
        <f t="shared" si="3"/>
        <v>WLOu_BAK_NB&gt;EMBu_BAK_NB</v>
      </c>
      <c r="Z4" s="54" t="s">
        <v>15</v>
      </c>
    </row>
    <row r="5" spans="1:26" x14ac:dyDescent="0.35">
      <c r="A5" s="33" t="str">
        <f t="shared" si="0"/>
        <v>EMBu_BAK_NB&gt;CHXu_BAK_NB@BAK</v>
      </c>
      <c r="B5" s="25" t="str">
        <f t="shared" si="1"/>
        <v>EMBu_BAK_NB&gt;CHXu_BAK_NB@BAK</v>
      </c>
      <c r="C5" s="47" t="str">
        <f t="shared" si="2"/>
        <v>EMBu&gt;CHXu@BAK</v>
      </c>
      <c r="D5" s="44">
        <f>INDEX(Lines!$E:$E,MATCH(E5,Lines!$A:$A,0))</f>
        <v>11</v>
      </c>
      <c r="E5" s="38" t="s">
        <v>1404</v>
      </c>
      <c r="F5" s="38" t="str">
        <f>INDEX(Lines!$D:$D,MATCH(E5,Lines!$A:$A,0))</f>
        <v>Bakerloo</v>
      </c>
      <c r="G5" s="42">
        <v>20710</v>
      </c>
      <c r="H5" s="9" t="str">
        <f>INDEX(Nodes!B:B,MATCH($G5,Nodes!$A:$A,0))</f>
        <v>EMBu_BAK_NB</v>
      </c>
      <c r="I5" s="1" t="str">
        <f>INDEX(Nodes!C:C,MATCH($G5,Nodes!$A:$A,0))</f>
        <v>EMBu_BAK_NB</v>
      </c>
      <c r="J5" s="37">
        <f>INDEX(Nodes!$E:$E,MATCH(G5,Nodes!$A:$A,0))</f>
        <v>542</v>
      </c>
      <c r="K5" s="9" t="str">
        <f>INDEX(Stations!B:B,MATCH(J5,Stations!A:A,0))</f>
        <v>EMBu</v>
      </c>
      <c r="L5" s="1" t="str">
        <f>INDEX(Stations!C:C,MATCH(K5,Stations!B:B,0))</f>
        <v>Embankment</v>
      </c>
      <c r="M5" s="1" t="str">
        <f>INDEX(Nodes!$I:$I,MATCH(G5,Nodes!$A:$A,0))</f>
        <v>Bakerloo // NB</v>
      </c>
      <c r="N5" s="34">
        <v>20610</v>
      </c>
      <c r="O5" s="25" t="str">
        <f>INDEX(Nodes!B:B,MATCH($N5,Nodes!$A:$A,0))</f>
        <v>CHXu_BAK_NB</v>
      </c>
      <c r="P5" s="1" t="str">
        <f>INDEX(Nodes!C:C,MATCH($N5,Nodes!$A:$A,0))</f>
        <v>CHXu_BAK_NB</v>
      </c>
      <c r="Q5" s="37">
        <f>INDEX(Nodes!$E:$E,MATCH(N5,Nodes!$A:$A,0))</f>
        <v>718</v>
      </c>
      <c r="R5" s="9" t="str">
        <f>INDEX(Stations!B:B,MATCH(Q5,Stations!A:A,0))</f>
        <v>CHXu</v>
      </c>
      <c r="S5" s="1" t="str">
        <f>INDEX(Stations!C:C,MATCH(R5,Stations!B:B,0))</f>
        <v>Charing Cross LU</v>
      </c>
      <c r="T5" s="1" t="str">
        <f>INDEX(Nodes!$I:$I,MATCH(N5,Nodes!$A:$A,0))</f>
        <v>Bakerloo // NB</v>
      </c>
      <c r="U5" s="1" t="s">
        <v>15</v>
      </c>
      <c r="V5" s="4" t="s">
        <v>1255</v>
      </c>
      <c r="W5" s="1">
        <v>4</v>
      </c>
      <c r="X5" s="1"/>
      <c r="Y5" s="54" t="str">
        <f t="shared" si="3"/>
        <v>EMBu_BAK_NB&gt;CHXu_BAK_NB</v>
      </c>
      <c r="Z5" s="54" t="s">
        <v>15</v>
      </c>
    </row>
    <row r="6" spans="1:26" x14ac:dyDescent="0.35">
      <c r="A6" s="33" t="str">
        <f t="shared" si="0"/>
        <v>CHXu_BAK_NB&gt;PICu_BAK_NB@BAK</v>
      </c>
      <c r="B6" s="25" t="str">
        <f t="shared" si="1"/>
        <v>CHXu_BAK_NB&gt;PICu_BAK_NB@BAK</v>
      </c>
      <c r="C6" s="47" t="str">
        <f t="shared" si="2"/>
        <v>CHXu&gt;PICu@BAK</v>
      </c>
      <c r="D6" s="44">
        <f>INDEX(Lines!$E:$E,MATCH(E6,Lines!$A:$A,0))</f>
        <v>11</v>
      </c>
      <c r="E6" s="38" t="s">
        <v>1404</v>
      </c>
      <c r="F6" s="38" t="str">
        <f>INDEX(Lines!$D:$D,MATCH(E6,Lines!$A:$A,0))</f>
        <v>Bakerloo</v>
      </c>
      <c r="G6" s="42">
        <v>20610</v>
      </c>
      <c r="H6" s="9" t="str">
        <f>INDEX(Nodes!B:B,MATCH($G6,Nodes!$A:$A,0))</f>
        <v>CHXu_BAK_NB</v>
      </c>
      <c r="I6" s="1" t="str">
        <f>INDEX(Nodes!C:C,MATCH($G6,Nodes!$A:$A,0))</f>
        <v>CHXu_BAK_NB</v>
      </c>
      <c r="J6" s="37">
        <f>INDEX(Nodes!$E:$E,MATCH(G6,Nodes!$A:$A,0))</f>
        <v>718</v>
      </c>
      <c r="K6" s="9" t="str">
        <f>INDEX(Stations!B:B,MATCH(J6,Stations!A:A,0))</f>
        <v>CHXu</v>
      </c>
      <c r="L6" s="1" t="str">
        <f>INDEX(Stations!C:C,MATCH(K6,Stations!B:B,0))</f>
        <v>Charing Cross LU</v>
      </c>
      <c r="M6" s="1" t="str">
        <f>INDEX(Nodes!$I:$I,MATCH(G6,Nodes!$A:$A,0))</f>
        <v>Bakerloo // NB</v>
      </c>
      <c r="N6" s="34">
        <v>20110</v>
      </c>
      <c r="O6" s="25" t="str">
        <f>INDEX(Nodes!B:B,MATCH($N6,Nodes!$A:$A,0))</f>
        <v>PICu_BAK_NB</v>
      </c>
      <c r="P6" s="1" t="str">
        <f>INDEX(Nodes!C:C,MATCH($N6,Nodes!$A:$A,0))</f>
        <v>PICu_BAK_NB</v>
      </c>
      <c r="Q6" s="37">
        <f>INDEX(Nodes!$E:$E,MATCH(N6,Nodes!$A:$A,0))</f>
        <v>674</v>
      </c>
      <c r="R6" s="9" t="str">
        <f>INDEX(Stations!B:B,MATCH(Q6,Stations!A:A,0))</f>
        <v>PICu</v>
      </c>
      <c r="S6" s="1" t="str">
        <f>INDEX(Stations!C:C,MATCH(R6,Stations!B:B,0))</f>
        <v>Piccadilly Circus</v>
      </c>
      <c r="T6" s="1" t="str">
        <f>INDEX(Nodes!$I:$I,MATCH(N6,Nodes!$A:$A,0))</f>
        <v>Bakerloo // NB</v>
      </c>
      <c r="U6" s="1" t="s">
        <v>15</v>
      </c>
      <c r="V6" s="4" t="s">
        <v>1255</v>
      </c>
      <c r="W6" s="1">
        <v>5</v>
      </c>
      <c r="X6" s="1"/>
      <c r="Y6" s="54" t="str">
        <f t="shared" si="3"/>
        <v>CHXu_BAK_NB&gt;PICu_BAK_NB</v>
      </c>
      <c r="Z6" s="54" t="s">
        <v>15</v>
      </c>
    </row>
    <row r="7" spans="1:26" x14ac:dyDescent="0.35">
      <c r="A7" s="33" t="str">
        <f t="shared" si="0"/>
        <v>PICu_BAK_NB&gt;OXCu_BAK_NB@BAK</v>
      </c>
      <c r="B7" s="25" t="str">
        <f t="shared" si="1"/>
        <v>PICu_BAK_NB&gt;OXCu_BAK_NB@BAK</v>
      </c>
      <c r="C7" s="47" t="str">
        <f t="shared" si="2"/>
        <v>PICu&gt;OXCu@BAK</v>
      </c>
      <c r="D7" s="44">
        <f>INDEX(Lines!$E:$E,MATCH(E7,Lines!$A:$A,0))</f>
        <v>11</v>
      </c>
      <c r="E7" s="38" t="s">
        <v>1404</v>
      </c>
      <c r="F7" s="38" t="str">
        <f>INDEX(Lines!$D:$D,MATCH(E7,Lines!$A:$A,0))</f>
        <v>Bakerloo</v>
      </c>
      <c r="G7" s="42">
        <v>20110</v>
      </c>
      <c r="H7" s="9" t="str">
        <f>INDEX(Nodes!B:B,MATCH($G7,Nodes!$A:$A,0))</f>
        <v>PICu_BAK_NB</v>
      </c>
      <c r="I7" s="1" t="str">
        <f>INDEX(Nodes!C:C,MATCH($G7,Nodes!$A:$A,0))</f>
        <v>PICu_BAK_NB</v>
      </c>
      <c r="J7" s="37">
        <f>INDEX(Nodes!$E:$E,MATCH(G7,Nodes!$A:$A,0))</f>
        <v>674</v>
      </c>
      <c r="K7" s="9" t="str">
        <f>INDEX(Stations!B:B,MATCH(J7,Stations!A:A,0))</f>
        <v>PICu</v>
      </c>
      <c r="L7" s="1" t="str">
        <f>INDEX(Stations!C:C,MATCH(K7,Stations!B:B,0))</f>
        <v>Piccadilly Circus</v>
      </c>
      <c r="M7" s="1" t="str">
        <f>INDEX(Nodes!$I:$I,MATCH(G7,Nodes!$A:$A,0))</f>
        <v>Bakerloo // NB</v>
      </c>
      <c r="N7" s="34">
        <v>30510</v>
      </c>
      <c r="O7" s="25" t="str">
        <f>INDEX(Nodes!B:B,MATCH($N7,Nodes!$A:$A,0))</f>
        <v>OXCu_BAK_NB</v>
      </c>
      <c r="P7" s="1" t="str">
        <f>INDEX(Nodes!C:C,MATCH($N7,Nodes!$A:$A,0))</f>
        <v>OXCu_BAK_NB</v>
      </c>
      <c r="Q7" s="37">
        <f>INDEX(Nodes!$E:$E,MATCH(N7,Nodes!$A:$A,0))</f>
        <v>669</v>
      </c>
      <c r="R7" s="9" t="str">
        <f>INDEX(Stations!B:B,MATCH(Q7,Stations!A:A,0))</f>
        <v>OXCu</v>
      </c>
      <c r="S7" s="1" t="str">
        <f>INDEX(Stations!C:C,MATCH(R7,Stations!B:B,0))</f>
        <v>Oxford Circus</v>
      </c>
      <c r="T7" s="1" t="str">
        <f>INDEX(Nodes!$I:$I,MATCH(N7,Nodes!$A:$A,0))</f>
        <v>Bakerloo // NB</v>
      </c>
      <c r="U7" s="1" t="s">
        <v>15</v>
      </c>
      <c r="V7" s="4" t="s">
        <v>1255</v>
      </c>
      <c r="W7" s="1">
        <v>6</v>
      </c>
      <c r="X7" s="1"/>
      <c r="Y7" s="54" t="str">
        <f t="shared" si="3"/>
        <v>PICu_BAK_NB&gt;OXCu_BAK_NB</v>
      </c>
      <c r="Z7" s="54" t="s">
        <v>15</v>
      </c>
    </row>
    <row r="8" spans="1:26" x14ac:dyDescent="0.35">
      <c r="A8" s="33" t="str">
        <f t="shared" si="0"/>
        <v>OXCu_BAK_NB&gt;RPKu_BAK_NB@BAK</v>
      </c>
      <c r="B8" s="25" t="str">
        <f t="shared" si="1"/>
        <v>OXCu_BAK_NB&gt;RPKu_BAK_NB@BAK</v>
      </c>
      <c r="C8" s="47" t="str">
        <f t="shared" si="2"/>
        <v>OXCu&gt;RPKu@BAK</v>
      </c>
      <c r="D8" s="44">
        <f>INDEX(Lines!$E:$E,MATCH(E8,Lines!$A:$A,0))</f>
        <v>11</v>
      </c>
      <c r="E8" s="38" t="s">
        <v>1404</v>
      </c>
      <c r="F8" s="38" t="str">
        <f>INDEX(Lines!$D:$D,MATCH(E8,Lines!$A:$A,0))</f>
        <v>Bakerloo</v>
      </c>
      <c r="G8" s="42">
        <v>30510</v>
      </c>
      <c r="H8" s="9" t="str">
        <f>INDEX(Nodes!B:B,MATCH($G8,Nodes!$A:$A,0))</f>
        <v>OXCu_BAK_NB</v>
      </c>
      <c r="I8" s="1" t="str">
        <f>INDEX(Nodes!C:C,MATCH($G8,Nodes!$A:$A,0))</f>
        <v>OXCu_BAK_NB</v>
      </c>
      <c r="J8" s="37">
        <f>INDEX(Nodes!$E:$E,MATCH(G8,Nodes!$A:$A,0))</f>
        <v>669</v>
      </c>
      <c r="K8" s="9" t="str">
        <f>INDEX(Stations!B:B,MATCH(J8,Stations!A:A,0))</f>
        <v>OXCu</v>
      </c>
      <c r="L8" s="1" t="str">
        <f>INDEX(Stations!C:C,MATCH(K8,Stations!B:B,0))</f>
        <v>Oxford Circus</v>
      </c>
      <c r="M8" s="1" t="str">
        <f>INDEX(Nodes!$I:$I,MATCH(G8,Nodes!$A:$A,0))</f>
        <v>Bakerloo // NB</v>
      </c>
      <c r="N8" s="34">
        <v>30310</v>
      </c>
      <c r="O8" s="25" t="str">
        <f>INDEX(Nodes!B:B,MATCH($N8,Nodes!$A:$A,0))</f>
        <v>RPKu_BAK_NB</v>
      </c>
      <c r="P8" s="1" t="str">
        <f>INDEX(Nodes!C:C,MATCH($N8,Nodes!$A:$A,0))</f>
        <v>RPKu_BAK_NB</v>
      </c>
      <c r="Q8" s="37">
        <f>INDEX(Nodes!$E:$E,MATCH(N8,Nodes!$A:$A,0))</f>
        <v>685</v>
      </c>
      <c r="R8" s="9" t="str">
        <f>INDEX(Stations!B:B,MATCH(Q8,Stations!A:A,0))</f>
        <v>RPKu</v>
      </c>
      <c r="S8" s="1" t="str">
        <f>INDEX(Stations!C:C,MATCH(R8,Stations!B:B,0))</f>
        <v>Regent's Park</v>
      </c>
      <c r="T8" s="1" t="str">
        <f>INDEX(Nodes!$I:$I,MATCH(N8,Nodes!$A:$A,0))</f>
        <v>Bakerloo // NB</v>
      </c>
      <c r="U8" s="1" t="s">
        <v>15</v>
      </c>
      <c r="V8" s="4" t="s">
        <v>1255</v>
      </c>
      <c r="W8" s="1">
        <v>7</v>
      </c>
      <c r="X8" s="1"/>
      <c r="Y8" s="54" t="str">
        <f t="shared" si="3"/>
        <v>OXCu_BAK_NB&gt;RPKu_BAK_NB</v>
      </c>
      <c r="Z8" s="54" t="s">
        <v>15</v>
      </c>
    </row>
    <row r="9" spans="1:26" x14ac:dyDescent="0.35">
      <c r="A9" s="33" t="str">
        <f t="shared" si="0"/>
        <v>RPKu_BAK_NB&gt;BSTu_BAK_NB@BAK</v>
      </c>
      <c r="B9" s="25" t="str">
        <f t="shared" si="1"/>
        <v>RPKu_BAK_NB&gt;BSTu_BAK_NB@BAK</v>
      </c>
      <c r="C9" s="47" t="str">
        <f t="shared" si="2"/>
        <v>RPKu&gt;BSTu@BAK</v>
      </c>
      <c r="D9" s="44">
        <f>INDEX(Lines!$E:$E,MATCH(E9,Lines!$A:$A,0))</f>
        <v>11</v>
      </c>
      <c r="E9" s="38" t="s">
        <v>1404</v>
      </c>
      <c r="F9" s="38" t="str">
        <f>INDEX(Lines!$D:$D,MATCH(E9,Lines!$A:$A,0))</f>
        <v>Bakerloo</v>
      </c>
      <c r="G9" s="42">
        <v>30310</v>
      </c>
      <c r="H9" s="9" t="str">
        <f>INDEX(Nodes!B:B,MATCH($G9,Nodes!$A:$A,0))</f>
        <v>RPKu_BAK_NB</v>
      </c>
      <c r="I9" s="1" t="str">
        <f>INDEX(Nodes!C:C,MATCH($G9,Nodes!$A:$A,0))</f>
        <v>RPKu_BAK_NB</v>
      </c>
      <c r="J9" s="37">
        <f>INDEX(Nodes!$E:$E,MATCH(G9,Nodes!$A:$A,0))</f>
        <v>685</v>
      </c>
      <c r="K9" s="9" t="str">
        <f>INDEX(Stations!B:B,MATCH(J9,Stations!A:A,0))</f>
        <v>RPKu</v>
      </c>
      <c r="L9" s="1" t="str">
        <f>INDEX(Stations!C:C,MATCH(K9,Stations!B:B,0))</f>
        <v>Regent's Park</v>
      </c>
      <c r="M9" s="1" t="str">
        <f>INDEX(Nodes!$I:$I,MATCH(G9,Nodes!$A:$A,0))</f>
        <v>Bakerloo // NB</v>
      </c>
      <c r="N9" s="34">
        <v>30110</v>
      </c>
      <c r="O9" s="25" t="str">
        <f>INDEX(Nodes!B:B,MATCH($N9,Nodes!$A:$A,0))</f>
        <v>BSTu_BAK_NB</v>
      </c>
      <c r="P9" s="1" t="str">
        <f>INDEX(Nodes!C:C,MATCH($N9,Nodes!$A:$A,0))</f>
        <v>BSTu_BAK_NB</v>
      </c>
      <c r="Q9" s="37">
        <f>INDEX(Nodes!$E:$E,MATCH(N9,Nodes!$A:$A,0))</f>
        <v>511</v>
      </c>
      <c r="R9" s="9" t="str">
        <f>INDEX(Stations!B:B,MATCH(Q9,Stations!A:A,0))</f>
        <v>BSTu</v>
      </c>
      <c r="S9" s="1" t="str">
        <f>INDEX(Stations!C:C,MATCH(R9,Stations!B:B,0))</f>
        <v>Baker Street</v>
      </c>
      <c r="T9" s="1" t="str">
        <f>INDEX(Nodes!$I:$I,MATCH(N9,Nodes!$A:$A,0))</f>
        <v>Bakerloo // NB</v>
      </c>
      <c r="U9" s="1" t="s">
        <v>15</v>
      </c>
      <c r="V9" s="4" t="s">
        <v>1255</v>
      </c>
      <c r="W9" s="1">
        <v>8</v>
      </c>
      <c r="X9" s="1"/>
      <c r="Y9" s="54" t="str">
        <f t="shared" si="3"/>
        <v>RPKu_BAK_NB&gt;BSTu_BAK_NB</v>
      </c>
      <c r="Z9" s="54" t="s">
        <v>15</v>
      </c>
    </row>
    <row r="10" spans="1:26" x14ac:dyDescent="0.35">
      <c r="A10" s="33" t="str">
        <f t="shared" si="0"/>
        <v>BSTu_BAK_NB&gt;MYBu_BAK_NB@BAK</v>
      </c>
      <c r="B10" s="25" t="str">
        <f t="shared" si="1"/>
        <v>BSTu_BAK_NB&gt;MYBu_BAK_NB@BAK</v>
      </c>
      <c r="C10" s="47" t="str">
        <f t="shared" si="2"/>
        <v>BSTu&gt;MYBu@BAK</v>
      </c>
      <c r="D10" s="44">
        <f>INDEX(Lines!$E:$E,MATCH(E10,Lines!$A:$A,0))</f>
        <v>11</v>
      </c>
      <c r="E10" s="38" t="s">
        <v>1404</v>
      </c>
      <c r="F10" s="38" t="str">
        <f>INDEX(Lines!$D:$D,MATCH(E10,Lines!$A:$A,0))</f>
        <v>Bakerloo</v>
      </c>
      <c r="G10" s="42">
        <v>30110</v>
      </c>
      <c r="H10" s="9" t="str">
        <f>INDEX(Nodes!B:B,MATCH($G10,Nodes!$A:$A,0))</f>
        <v>BSTu_BAK_NB</v>
      </c>
      <c r="I10" s="1" t="str">
        <f>INDEX(Nodes!C:C,MATCH($G10,Nodes!$A:$A,0))</f>
        <v>BSTu_BAK_NB</v>
      </c>
      <c r="J10" s="37">
        <f>INDEX(Nodes!$E:$E,MATCH(G10,Nodes!$A:$A,0))</f>
        <v>511</v>
      </c>
      <c r="K10" s="9" t="str">
        <f>INDEX(Stations!B:B,MATCH(J10,Stations!A:A,0))</f>
        <v>BSTu</v>
      </c>
      <c r="L10" s="1" t="str">
        <f>INDEX(Stations!C:C,MATCH(K10,Stations!B:B,0))</f>
        <v>Baker Street</v>
      </c>
      <c r="M10" s="1" t="str">
        <f>INDEX(Nodes!$I:$I,MATCH(G10,Nodes!$A:$A,0))</f>
        <v>Bakerloo // NB</v>
      </c>
      <c r="N10" s="34">
        <v>50310</v>
      </c>
      <c r="O10" s="25" t="str">
        <f>INDEX(Nodes!B:B,MATCH($N10,Nodes!$A:$A,0))</f>
        <v>MYBu_BAK_NB</v>
      </c>
      <c r="P10" s="1" t="str">
        <f>INDEX(Nodes!C:C,MATCH($N10,Nodes!$A:$A,0))</f>
        <v>MYBu_BAK_NB</v>
      </c>
      <c r="Q10" s="37">
        <f>INDEX(Nodes!$E:$E,MATCH(N10,Nodes!$A:$A,0))</f>
        <v>641</v>
      </c>
      <c r="R10" s="9" t="str">
        <f>INDEX(Stations!B:B,MATCH(Q10,Stations!A:A,0))</f>
        <v>MYBu</v>
      </c>
      <c r="S10" s="1" t="str">
        <f>INDEX(Stations!C:C,MATCH(R10,Stations!B:B,0))</f>
        <v>Marylebone LU</v>
      </c>
      <c r="T10" s="1" t="str">
        <f>INDEX(Nodes!$I:$I,MATCH(N10,Nodes!$A:$A,0))</f>
        <v>Bakerloo // NB</v>
      </c>
      <c r="U10" s="1" t="s">
        <v>15</v>
      </c>
      <c r="V10" s="4" t="s">
        <v>1255</v>
      </c>
      <c r="W10" s="1">
        <v>9</v>
      </c>
      <c r="X10" s="1"/>
      <c r="Y10" s="54" t="str">
        <f t="shared" si="3"/>
        <v>BSTu_BAK_NB&gt;MYBu_BAK_NB</v>
      </c>
      <c r="Z10" s="54" t="s">
        <v>15</v>
      </c>
    </row>
    <row r="11" spans="1:26" x14ac:dyDescent="0.35">
      <c r="A11" s="33" t="str">
        <f t="shared" si="0"/>
        <v>MYBu_BAK_NB&gt;ERBu_BAK_NB@BAK</v>
      </c>
      <c r="B11" s="25" t="str">
        <f t="shared" si="1"/>
        <v>MYBu_BAK_NB&gt;ERBu_BAK_NB@BAK</v>
      </c>
      <c r="C11" s="47" t="str">
        <f t="shared" si="2"/>
        <v>MYBu&gt;ERBu@BAK</v>
      </c>
      <c r="D11" s="44">
        <f>INDEX(Lines!$E:$E,MATCH(E11,Lines!$A:$A,0))</f>
        <v>11</v>
      </c>
      <c r="E11" s="38" t="s">
        <v>1404</v>
      </c>
      <c r="F11" s="38" t="str">
        <f>INDEX(Lines!$D:$D,MATCH(E11,Lines!$A:$A,0))</f>
        <v>Bakerloo</v>
      </c>
      <c r="G11" s="42">
        <v>50310</v>
      </c>
      <c r="H11" s="9" t="str">
        <f>INDEX(Nodes!B:B,MATCH($G11,Nodes!$A:$A,0))</f>
        <v>MYBu_BAK_NB</v>
      </c>
      <c r="I11" s="1" t="str">
        <f>INDEX(Nodes!C:C,MATCH($G11,Nodes!$A:$A,0))</f>
        <v>MYBu_BAK_NB</v>
      </c>
      <c r="J11" s="37">
        <f>INDEX(Nodes!$E:$E,MATCH(G11,Nodes!$A:$A,0))</f>
        <v>641</v>
      </c>
      <c r="K11" s="9" t="str">
        <f>INDEX(Stations!B:B,MATCH(J11,Stations!A:A,0))</f>
        <v>MYBu</v>
      </c>
      <c r="L11" s="1" t="str">
        <f>INDEX(Stations!C:C,MATCH(K11,Stations!B:B,0))</f>
        <v>Marylebone LU</v>
      </c>
      <c r="M11" s="1" t="str">
        <f>INDEX(Nodes!$I:$I,MATCH(G11,Nodes!$A:$A,0))</f>
        <v>Bakerloo // NB</v>
      </c>
      <c r="N11" s="34">
        <v>50410</v>
      </c>
      <c r="O11" s="25" t="str">
        <f>INDEX(Nodes!B:B,MATCH($N11,Nodes!$A:$A,0))</f>
        <v>ERBu_BAK_NB</v>
      </c>
      <c r="P11" s="1" t="str">
        <f>INDEX(Nodes!C:C,MATCH($N11,Nodes!$A:$A,0))</f>
        <v>ERBu_BAK_NB</v>
      </c>
      <c r="Q11" s="37">
        <f>INDEX(Nodes!$E:$E,MATCH(N11,Nodes!$A:$A,0))</f>
        <v>774</v>
      </c>
      <c r="R11" s="9" t="str">
        <f>INDEX(Stations!B:B,MATCH(Q11,Stations!A:A,0))</f>
        <v>ERBu</v>
      </c>
      <c r="S11" s="1" t="str">
        <f>INDEX(Stations!C:C,MATCH(R11,Stations!B:B,0))</f>
        <v>Edgware Road (Bak)</v>
      </c>
      <c r="T11" s="1" t="str">
        <f>INDEX(Nodes!$I:$I,MATCH(N11,Nodes!$A:$A,0))</f>
        <v>Bakerloo // NB</v>
      </c>
      <c r="U11" s="1" t="s">
        <v>15</v>
      </c>
      <c r="V11" s="4" t="s">
        <v>1255</v>
      </c>
      <c r="W11" s="1">
        <v>10</v>
      </c>
      <c r="X11" s="1"/>
      <c r="Y11" s="54" t="str">
        <f t="shared" si="3"/>
        <v>MYBu_BAK_NB&gt;ERBu_BAK_NB</v>
      </c>
      <c r="Z11" s="54" t="s">
        <v>15</v>
      </c>
    </row>
    <row r="12" spans="1:26" x14ac:dyDescent="0.35">
      <c r="A12" s="33" t="str">
        <f t="shared" si="0"/>
        <v>ERBu_BAK_NB&gt;PADu_BAK_NB@BAK</v>
      </c>
      <c r="B12" s="25" t="str">
        <f t="shared" si="1"/>
        <v>ERBu_BAK_NB&gt;PADu_BAK_NB@BAK</v>
      </c>
      <c r="C12" s="47" t="str">
        <f t="shared" si="2"/>
        <v>ERBu&gt;PADu@BAK</v>
      </c>
      <c r="D12" s="44">
        <f>INDEX(Lines!$E:$E,MATCH(E12,Lines!$A:$A,0))</f>
        <v>11</v>
      </c>
      <c r="E12" s="38" t="s">
        <v>1404</v>
      </c>
      <c r="F12" s="38" t="str">
        <f>INDEX(Lines!$D:$D,MATCH(E12,Lines!$A:$A,0))</f>
        <v>Bakerloo</v>
      </c>
      <c r="G12" s="42">
        <v>50410</v>
      </c>
      <c r="H12" s="9" t="str">
        <f>INDEX(Nodes!B:B,MATCH($G12,Nodes!$A:$A,0))</f>
        <v>ERBu_BAK_NB</v>
      </c>
      <c r="I12" s="1" t="str">
        <f>INDEX(Nodes!C:C,MATCH($G12,Nodes!$A:$A,0))</f>
        <v>ERBu_BAK_NB</v>
      </c>
      <c r="J12" s="37">
        <f>INDEX(Nodes!$E:$E,MATCH(G12,Nodes!$A:$A,0))</f>
        <v>774</v>
      </c>
      <c r="K12" s="9" t="str">
        <f>INDEX(Stations!B:B,MATCH(J12,Stations!A:A,0))</f>
        <v>ERBu</v>
      </c>
      <c r="L12" s="1" t="str">
        <f>INDEX(Stations!C:C,MATCH(K12,Stations!B:B,0))</f>
        <v>Edgware Road (Bak)</v>
      </c>
      <c r="M12" s="1" t="str">
        <f>INDEX(Nodes!$I:$I,MATCH(G12,Nodes!$A:$A,0))</f>
        <v>Bakerloo // NB</v>
      </c>
      <c r="N12" s="34">
        <v>50110</v>
      </c>
      <c r="O12" s="25" t="str">
        <f>INDEX(Nodes!B:B,MATCH($N12,Nodes!$A:$A,0))</f>
        <v>PADu_BAK_NB</v>
      </c>
      <c r="P12" s="1" t="str">
        <f>INDEX(Nodes!C:C,MATCH($N12,Nodes!$A:$A,0))</f>
        <v>PADu_BAK_NB</v>
      </c>
      <c r="Q12" s="37">
        <f>INDEX(Nodes!$E:$E,MATCH(N12,Nodes!$A:$A,0))</f>
        <v>670</v>
      </c>
      <c r="R12" s="9" t="str">
        <f>INDEX(Stations!B:B,MATCH(Q12,Stations!A:A,0))</f>
        <v>PADu</v>
      </c>
      <c r="S12" s="1" t="str">
        <f>INDEX(Stations!C:C,MATCH(R12,Stations!B:B,0))</f>
        <v>Paddington TfL</v>
      </c>
      <c r="T12" s="1" t="str">
        <f>INDEX(Nodes!$I:$I,MATCH(N12,Nodes!$A:$A,0))</f>
        <v>Bakerloo // NB</v>
      </c>
      <c r="U12" s="1" t="s">
        <v>15</v>
      </c>
      <c r="V12" s="4" t="s">
        <v>1255</v>
      </c>
      <c r="W12" s="1">
        <v>11</v>
      </c>
      <c r="X12" s="1"/>
      <c r="Y12" s="54" t="str">
        <f t="shared" si="3"/>
        <v>ERBu_BAK_NB&gt;PADu_BAK_NB</v>
      </c>
      <c r="Z12" s="54" t="s">
        <v>15</v>
      </c>
    </row>
    <row r="13" spans="1:26" x14ac:dyDescent="0.35">
      <c r="A13" s="33" t="str">
        <f t="shared" si="0"/>
        <v>PADu_BAK_NB&gt;WARu_BAK_NB@BAK</v>
      </c>
      <c r="B13" s="25" t="str">
        <f t="shared" si="1"/>
        <v>PADu_BAK_NB&gt;WARu_BAK_NB@BAK</v>
      </c>
      <c r="C13" s="47" t="str">
        <f t="shared" si="2"/>
        <v>PADu&gt;WARu@BAK</v>
      </c>
      <c r="D13" s="44">
        <f>INDEX(Lines!$E:$E,MATCH(E13,Lines!$A:$A,0))</f>
        <v>11</v>
      </c>
      <c r="E13" s="38" t="s">
        <v>1404</v>
      </c>
      <c r="F13" s="38" t="str">
        <f>INDEX(Lines!$D:$D,MATCH(E13,Lines!$A:$A,0))</f>
        <v>Bakerloo</v>
      </c>
      <c r="G13" s="42">
        <v>50110</v>
      </c>
      <c r="H13" s="9" t="str">
        <f>INDEX(Nodes!B:B,MATCH($G13,Nodes!$A:$A,0))</f>
        <v>PADu_BAK_NB</v>
      </c>
      <c r="I13" s="1" t="str">
        <f>INDEX(Nodes!C:C,MATCH($G13,Nodes!$A:$A,0))</f>
        <v>PADu_BAK_NB</v>
      </c>
      <c r="J13" s="37">
        <f>INDEX(Nodes!$E:$E,MATCH(G13,Nodes!$A:$A,0))</f>
        <v>670</v>
      </c>
      <c r="K13" s="9" t="str">
        <f>INDEX(Stations!B:B,MATCH(J13,Stations!A:A,0))</f>
        <v>PADu</v>
      </c>
      <c r="L13" s="1" t="str">
        <f>INDEX(Stations!C:C,MATCH(K13,Stations!B:B,0))</f>
        <v>Paddington TfL</v>
      </c>
      <c r="M13" s="1" t="str">
        <f>INDEX(Nodes!$I:$I,MATCH(G13,Nodes!$A:$A,0))</f>
        <v>Bakerloo // NB</v>
      </c>
      <c r="N13" s="34">
        <v>60410</v>
      </c>
      <c r="O13" s="25" t="str">
        <f>INDEX(Nodes!B:B,MATCH($N13,Nodes!$A:$A,0))</f>
        <v>WARu_BAK_NB</v>
      </c>
      <c r="P13" s="1" t="str">
        <f>INDEX(Nodes!C:C,MATCH($N13,Nodes!$A:$A,0))</f>
        <v>WARu_BAK_NB</v>
      </c>
      <c r="Q13" s="37">
        <f>INDEX(Nodes!$E:$E,MATCH(N13,Nodes!$A:$A,0))</f>
        <v>746</v>
      </c>
      <c r="R13" s="9" t="str">
        <f>INDEX(Stations!B:B,MATCH(Q13,Stations!A:A,0))</f>
        <v>WARu</v>
      </c>
      <c r="S13" s="1" t="str">
        <f>INDEX(Stations!C:C,MATCH(R13,Stations!B:B,0))</f>
        <v>Warwick Avenue</v>
      </c>
      <c r="T13" s="1" t="str">
        <f>INDEX(Nodes!$I:$I,MATCH(N13,Nodes!$A:$A,0))</f>
        <v>Bakerloo // NB</v>
      </c>
      <c r="U13" s="1" t="s">
        <v>15</v>
      </c>
      <c r="V13" s="4" t="s">
        <v>1255</v>
      </c>
      <c r="W13" s="1">
        <v>12</v>
      </c>
      <c r="X13" s="1"/>
      <c r="Y13" s="54" t="str">
        <f t="shared" si="3"/>
        <v>PADu_BAK_NB&gt;WARu_BAK_NB</v>
      </c>
      <c r="Z13" s="54" t="s">
        <v>15</v>
      </c>
    </row>
    <row r="14" spans="1:26" x14ac:dyDescent="0.35">
      <c r="A14" s="33" t="str">
        <f t="shared" si="0"/>
        <v>WARu_BAK_NB&gt;MDVu_BAK_NB@BAK</v>
      </c>
      <c r="B14" s="25" t="str">
        <f t="shared" si="1"/>
        <v>WARu_BAK_NB&gt;MDVu_BAK_NB@BAK</v>
      </c>
      <c r="C14" s="47" t="str">
        <f t="shared" si="2"/>
        <v>WARu&gt;MDVu@BAK</v>
      </c>
      <c r="D14" s="44">
        <f>INDEX(Lines!$E:$E,MATCH(E14,Lines!$A:$A,0))</f>
        <v>11</v>
      </c>
      <c r="E14" s="38" t="s">
        <v>1404</v>
      </c>
      <c r="F14" s="38" t="str">
        <f>INDEX(Lines!$D:$D,MATCH(E14,Lines!$A:$A,0))</f>
        <v>Bakerloo</v>
      </c>
      <c r="G14" s="42">
        <v>60410</v>
      </c>
      <c r="H14" s="9" t="str">
        <f>INDEX(Nodes!B:B,MATCH($G14,Nodes!$A:$A,0))</f>
        <v>WARu_BAK_NB</v>
      </c>
      <c r="I14" s="1" t="str">
        <f>INDEX(Nodes!C:C,MATCH($G14,Nodes!$A:$A,0))</f>
        <v>WARu_BAK_NB</v>
      </c>
      <c r="J14" s="37">
        <f>INDEX(Nodes!$E:$E,MATCH(G14,Nodes!$A:$A,0))</f>
        <v>746</v>
      </c>
      <c r="K14" s="9" t="str">
        <f>INDEX(Stations!B:B,MATCH(J14,Stations!A:A,0))</f>
        <v>WARu</v>
      </c>
      <c r="L14" s="1" t="str">
        <f>INDEX(Stations!C:C,MATCH(K14,Stations!B:B,0))</f>
        <v>Warwick Avenue</v>
      </c>
      <c r="M14" s="1" t="str">
        <f>INDEX(Nodes!$I:$I,MATCH(G14,Nodes!$A:$A,0))</f>
        <v>Bakerloo // NB</v>
      </c>
      <c r="N14" s="34">
        <v>60210</v>
      </c>
      <c r="O14" s="25" t="str">
        <f>INDEX(Nodes!B:B,MATCH($N14,Nodes!$A:$A,0))</f>
        <v>MDVu_BAK_NB</v>
      </c>
      <c r="P14" s="1" t="str">
        <f>INDEX(Nodes!C:C,MATCH($N14,Nodes!$A:$A,0))</f>
        <v>MDVu_BAK_NB</v>
      </c>
      <c r="Q14" s="37">
        <f>INDEX(Nodes!$E:$E,MATCH(N14,Nodes!$A:$A,0))</f>
        <v>637</v>
      </c>
      <c r="R14" s="9" t="str">
        <f>INDEX(Stations!B:B,MATCH(Q14,Stations!A:A,0))</f>
        <v>MDVu</v>
      </c>
      <c r="S14" s="1" t="str">
        <f>INDEX(Stations!C:C,MATCH(R14,Stations!B:B,0))</f>
        <v>Maida Vale</v>
      </c>
      <c r="T14" s="1" t="str">
        <f>INDEX(Nodes!$I:$I,MATCH(N14,Nodes!$A:$A,0))</f>
        <v>Bakerloo // NB</v>
      </c>
      <c r="U14" s="1" t="s">
        <v>15</v>
      </c>
      <c r="V14" s="4" t="s">
        <v>1255</v>
      </c>
      <c r="W14" s="1">
        <v>13</v>
      </c>
      <c r="X14" s="1"/>
      <c r="Y14" s="54" t="str">
        <f t="shared" si="3"/>
        <v>WARu_BAK_NB&gt;MDVu_BAK_NB</v>
      </c>
      <c r="Z14" s="54" t="s">
        <v>15</v>
      </c>
    </row>
    <row r="15" spans="1:26" x14ac:dyDescent="0.35">
      <c r="A15" s="33" t="str">
        <f t="shared" si="0"/>
        <v>MDVu_BAK_NB&gt;KPKu_BAK_NB@BAK</v>
      </c>
      <c r="B15" s="25" t="str">
        <f t="shared" si="1"/>
        <v>MDVu_BAK_NB&gt;KPKu_BAK_NB@BAK</v>
      </c>
      <c r="C15" s="47" t="str">
        <f t="shared" si="2"/>
        <v>MDVu&gt;KPKu@BAK</v>
      </c>
      <c r="D15" s="44">
        <f>INDEX(Lines!$E:$E,MATCH(E15,Lines!$A:$A,0))</f>
        <v>11</v>
      </c>
      <c r="E15" s="38" t="s">
        <v>1404</v>
      </c>
      <c r="F15" s="38" t="str">
        <f>INDEX(Lines!$D:$D,MATCH(E15,Lines!$A:$A,0))</f>
        <v>Bakerloo</v>
      </c>
      <c r="G15" s="42">
        <v>60210</v>
      </c>
      <c r="H15" s="9" t="str">
        <f>INDEX(Nodes!B:B,MATCH($G15,Nodes!$A:$A,0))</f>
        <v>MDVu_BAK_NB</v>
      </c>
      <c r="I15" s="1" t="str">
        <f>INDEX(Nodes!C:C,MATCH($G15,Nodes!$A:$A,0))</f>
        <v>MDVu_BAK_NB</v>
      </c>
      <c r="J15" s="37">
        <f>INDEX(Nodes!$E:$E,MATCH(G15,Nodes!$A:$A,0))</f>
        <v>637</v>
      </c>
      <c r="K15" s="9" t="str">
        <f>INDEX(Stations!B:B,MATCH(J15,Stations!A:A,0))</f>
        <v>MDVu</v>
      </c>
      <c r="L15" s="1" t="str">
        <f>INDEX(Stations!C:C,MATCH(K15,Stations!B:B,0))</f>
        <v>Maida Vale</v>
      </c>
      <c r="M15" s="1" t="str">
        <f>INDEX(Nodes!$I:$I,MATCH(G15,Nodes!$A:$A,0))</f>
        <v>Bakerloo // NB</v>
      </c>
      <c r="N15" s="34">
        <v>580910</v>
      </c>
      <c r="O15" s="25" t="str">
        <f>INDEX(Nodes!B:B,MATCH($N15,Nodes!$A:$A,0))</f>
        <v>KPKu_BAK_NB</v>
      </c>
      <c r="P15" s="1" t="str">
        <f>INDEX(Nodes!C:C,MATCH($N15,Nodes!$A:$A,0))</f>
        <v>KPKu_BAK_NB</v>
      </c>
      <c r="Q15" s="37">
        <f>INDEX(Nodes!$E:$E,MATCH(N15,Nodes!$A:$A,0))</f>
        <v>623</v>
      </c>
      <c r="R15" s="9" t="str">
        <f>INDEX(Stations!B:B,MATCH(Q15,Stations!A:A,0))</f>
        <v>KPKu</v>
      </c>
      <c r="S15" s="1" t="str">
        <f>INDEX(Stations!C:C,MATCH(R15,Stations!B:B,0))</f>
        <v>Kilburn Park</v>
      </c>
      <c r="T15" s="1" t="str">
        <f>INDEX(Nodes!$I:$I,MATCH(N15,Nodes!$A:$A,0))</f>
        <v>Bakerloo // NB</v>
      </c>
      <c r="U15" s="1" t="s">
        <v>15</v>
      </c>
      <c r="V15" s="4" t="s">
        <v>1255</v>
      </c>
      <c r="W15" s="1">
        <v>14</v>
      </c>
      <c r="X15" s="1"/>
      <c r="Y15" s="54" t="str">
        <f t="shared" si="3"/>
        <v>MDVu_BAK_NB&gt;KPKu_BAK_NB</v>
      </c>
      <c r="Z15" s="54" t="s">
        <v>15</v>
      </c>
    </row>
    <row r="16" spans="1:26" x14ac:dyDescent="0.35">
      <c r="A16" s="33" t="str">
        <f t="shared" si="0"/>
        <v>KPKu_BAK_NB&gt;QPKu_BAK_NB@BAK</v>
      </c>
      <c r="B16" s="25" t="str">
        <f t="shared" si="1"/>
        <v>KPKu_BAK_NB&gt;QPKu_BAK_NB@BAK</v>
      </c>
      <c r="C16" s="47" t="str">
        <f t="shared" si="2"/>
        <v>KPKu&gt;QPKu@BAK</v>
      </c>
      <c r="D16" s="44">
        <f>INDEX(Lines!$E:$E,MATCH(E16,Lines!$A:$A,0))</f>
        <v>11</v>
      </c>
      <c r="E16" s="38" t="s">
        <v>1404</v>
      </c>
      <c r="F16" s="38" t="str">
        <f>INDEX(Lines!$D:$D,MATCH(E16,Lines!$A:$A,0))</f>
        <v>Bakerloo</v>
      </c>
      <c r="G16" s="42">
        <v>580910</v>
      </c>
      <c r="H16" s="9" t="str">
        <f>INDEX(Nodes!B:B,MATCH($G16,Nodes!$A:$A,0))</f>
        <v>KPKu_BAK_NB</v>
      </c>
      <c r="I16" s="1" t="str">
        <f>INDEX(Nodes!C:C,MATCH($G16,Nodes!$A:$A,0))</f>
        <v>KPKu_BAK_NB</v>
      </c>
      <c r="J16" s="37">
        <f>INDEX(Nodes!$E:$E,MATCH(G16,Nodes!$A:$A,0))</f>
        <v>623</v>
      </c>
      <c r="K16" s="9" t="str">
        <f>INDEX(Stations!B:B,MATCH(J16,Stations!A:A,0))</f>
        <v>KPKu</v>
      </c>
      <c r="L16" s="1" t="str">
        <f>INDEX(Stations!C:C,MATCH(K16,Stations!B:B,0))</f>
        <v>Kilburn Park</v>
      </c>
      <c r="M16" s="1" t="str">
        <f>INDEX(Nodes!$I:$I,MATCH(G16,Nodes!$A:$A,0))</f>
        <v>Bakerloo // NB</v>
      </c>
      <c r="N16" s="34">
        <v>580810</v>
      </c>
      <c r="O16" s="25" t="str">
        <f>INDEX(Nodes!B:B,MATCH($N16,Nodes!$A:$A,0))</f>
        <v>QPKu_BAK_NB</v>
      </c>
      <c r="P16" s="1" t="str">
        <f>INDEX(Nodes!C:C,MATCH($N16,Nodes!$A:$A,0))</f>
        <v>QPKu_BAK_NB</v>
      </c>
      <c r="Q16" s="37">
        <f>INDEX(Nodes!$E:$E,MATCH(N16,Nodes!$A:$A,0))</f>
        <v>680</v>
      </c>
      <c r="R16" s="9" t="str">
        <f>INDEX(Stations!B:B,MATCH(Q16,Stations!A:A,0))</f>
        <v>QPKu</v>
      </c>
      <c r="S16" s="1" t="str">
        <f>INDEX(Stations!C:C,MATCH(R16,Stations!B:B,0))</f>
        <v>Queen's Park</v>
      </c>
      <c r="T16" s="1" t="str">
        <f>INDEX(Nodes!$I:$I,MATCH(N16,Nodes!$A:$A,0))</f>
        <v>Bakerloo // NB</v>
      </c>
      <c r="U16" s="1" t="s">
        <v>15</v>
      </c>
      <c r="V16" s="4" t="s">
        <v>1255</v>
      </c>
      <c r="W16" s="1">
        <v>15</v>
      </c>
      <c r="X16" s="1"/>
      <c r="Y16" s="54" t="str">
        <f t="shared" si="3"/>
        <v>KPKu_BAK_NB&gt;QPKu_BAK_NB</v>
      </c>
      <c r="Z16" s="54" t="s">
        <v>15</v>
      </c>
    </row>
    <row r="17" spans="1:26" x14ac:dyDescent="0.35">
      <c r="A17" s="33" t="str">
        <f t="shared" si="0"/>
        <v>QPKu_BAK_NB&gt;KGNu_BAK_NB@BAK</v>
      </c>
      <c r="B17" s="25" t="str">
        <f t="shared" si="1"/>
        <v>QPKu_BAK_NB&gt;KGNu_BAK_NB@BAK</v>
      </c>
      <c r="C17" s="47" t="str">
        <f t="shared" si="2"/>
        <v>QPKu&gt;KGNu@BAK</v>
      </c>
      <c r="D17" s="44">
        <f>INDEX(Lines!$E:$E,MATCH(E17,Lines!$A:$A,0))</f>
        <v>11</v>
      </c>
      <c r="E17" s="38" t="s">
        <v>1404</v>
      </c>
      <c r="F17" s="38" t="str">
        <f>INDEX(Lines!$D:$D,MATCH(E17,Lines!$A:$A,0))</f>
        <v>Bakerloo</v>
      </c>
      <c r="G17" s="42">
        <v>580810</v>
      </c>
      <c r="H17" s="9" t="str">
        <f>INDEX(Nodes!B:B,MATCH($G17,Nodes!$A:$A,0))</f>
        <v>QPKu_BAK_NB</v>
      </c>
      <c r="I17" s="1" t="str">
        <f>INDEX(Nodes!C:C,MATCH($G17,Nodes!$A:$A,0))</f>
        <v>QPKu_BAK_NB</v>
      </c>
      <c r="J17" s="37">
        <f>INDEX(Nodes!$E:$E,MATCH(G17,Nodes!$A:$A,0))</f>
        <v>680</v>
      </c>
      <c r="K17" s="9" t="str">
        <f>INDEX(Stations!B:B,MATCH(J17,Stations!A:A,0))</f>
        <v>QPKu</v>
      </c>
      <c r="L17" s="1" t="str">
        <f>INDEX(Stations!C:C,MATCH(K17,Stations!B:B,0))</f>
        <v>Queen's Park</v>
      </c>
      <c r="M17" s="1" t="str">
        <f>INDEX(Nodes!$I:$I,MATCH(G17,Nodes!$A:$A,0))</f>
        <v>Bakerloo // NB</v>
      </c>
      <c r="N17" s="34">
        <v>580410</v>
      </c>
      <c r="O17" s="25" t="str">
        <f>INDEX(Nodes!B:B,MATCH($N17,Nodes!$A:$A,0))</f>
        <v>KGNu_BAK_NB</v>
      </c>
      <c r="P17" s="1" t="str">
        <f>INDEX(Nodes!C:C,MATCH($N17,Nodes!$A:$A,0))</f>
        <v>KGNu_BAK_NB</v>
      </c>
      <c r="Q17" s="37">
        <f>INDEX(Nodes!$E:$E,MATCH(N17,Nodes!$A:$A,0))</f>
        <v>617</v>
      </c>
      <c r="R17" s="9" t="str">
        <f>INDEX(Stations!B:B,MATCH(Q17,Stations!A:A,0))</f>
        <v>KGNu</v>
      </c>
      <c r="S17" s="1" t="str">
        <f>INDEX(Stations!C:C,MATCH(R17,Stations!B:B,0))</f>
        <v>Kensal Green</v>
      </c>
      <c r="T17" s="1" t="str">
        <f>INDEX(Nodes!$I:$I,MATCH(N17,Nodes!$A:$A,0))</f>
        <v>Bakerloo // NB</v>
      </c>
      <c r="U17" s="1" t="s">
        <v>15</v>
      </c>
      <c r="V17" s="4" t="s">
        <v>1255</v>
      </c>
      <c r="W17" s="1">
        <v>16</v>
      </c>
      <c r="X17" s="1"/>
      <c r="Y17" s="54" t="str">
        <f t="shared" si="3"/>
        <v>QPKu_BAK_NB&gt;KGNu_BAK_NB</v>
      </c>
      <c r="Z17" s="54" t="s">
        <v>15</v>
      </c>
    </row>
    <row r="18" spans="1:26" x14ac:dyDescent="0.35">
      <c r="A18" s="33" t="str">
        <f t="shared" si="0"/>
        <v>KGNu_BAK_NB&gt;WJNu_BAK_NB@BAK</v>
      </c>
      <c r="B18" s="25" t="str">
        <f t="shared" si="1"/>
        <v>KGNu_BAK_NB&gt;WJNu_BAK_NB@BAK</v>
      </c>
      <c r="C18" s="47" t="str">
        <f t="shared" si="2"/>
        <v>KGNu&gt;WJNu@BAK</v>
      </c>
      <c r="D18" s="44">
        <f>INDEX(Lines!$E:$E,MATCH(E18,Lines!$A:$A,0))</f>
        <v>11</v>
      </c>
      <c r="E18" s="38" t="s">
        <v>1404</v>
      </c>
      <c r="F18" s="38" t="str">
        <f>INDEX(Lines!$D:$D,MATCH(E18,Lines!$A:$A,0))</f>
        <v>Bakerloo</v>
      </c>
      <c r="G18" s="42">
        <v>580410</v>
      </c>
      <c r="H18" s="9" t="str">
        <f>INDEX(Nodes!B:B,MATCH($G18,Nodes!$A:$A,0))</f>
        <v>KGNu_BAK_NB</v>
      </c>
      <c r="I18" s="1" t="str">
        <f>INDEX(Nodes!C:C,MATCH($G18,Nodes!$A:$A,0))</f>
        <v>KGNu_BAK_NB</v>
      </c>
      <c r="J18" s="37">
        <f>INDEX(Nodes!$E:$E,MATCH(G18,Nodes!$A:$A,0))</f>
        <v>617</v>
      </c>
      <c r="K18" s="9" t="str">
        <f>INDEX(Stations!B:B,MATCH(J18,Stations!A:A,0))</f>
        <v>KGNu</v>
      </c>
      <c r="L18" s="1" t="str">
        <f>INDEX(Stations!C:C,MATCH(K18,Stations!B:B,0))</f>
        <v>Kensal Green</v>
      </c>
      <c r="M18" s="1" t="str">
        <f>INDEX(Nodes!$I:$I,MATCH(G18,Nodes!$A:$A,0))</f>
        <v>Bakerloo // NB</v>
      </c>
      <c r="N18" s="34">
        <v>560610</v>
      </c>
      <c r="O18" s="25" t="str">
        <f>INDEX(Nodes!B:B,MATCH($N18,Nodes!$A:$A,0))</f>
        <v>WJNu_BAK_NB</v>
      </c>
      <c r="P18" s="1" t="str">
        <f>INDEX(Nodes!C:C,MATCH($N18,Nodes!$A:$A,0))</f>
        <v>WJNu_BAK_NB</v>
      </c>
      <c r="Q18" s="37">
        <f>INDEX(Nodes!$E:$E,MATCH(N18,Nodes!$A:$A,0))</f>
        <v>766</v>
      </c>
      <c r="R18" s="9" t="str">
        <f>INDEX(Stations!B:B,MATCH(Q18,Stations!A:A,0))</f>
        <v>WJNu</v>
      </c>
      <c r="S18" s="1" t="str">
        <f>INDEX(Stations!C:C,MATCH(R18,Stations!B:B,0))</f>
        <v>Willesden Junction</v>
      </c>
      <c r="T18" s="1" t="str">
        <f>INDEX(Nodes!$I:$I,MATCH(N18,Nodes!$A:$A,0))</f>
        <v>Bakerloo // NB</v>
      </c>
      <c r="U18" s="1" t="s">
        <v>15</v>
      </c>
      <c r="V18" s="4" t="s">
        <v>1255</v>
      </c>
      <c r="W18" s="1">
        <v>17</v>
      </c>
      <c r="X18" s="1"/>
      <c r="Y18" s="54" t="str">
        <f t="shared" si="3"/>
        <v>KGNu_BAK_NB&gt;WJNu_BAK_NB</v>
      </c>
      <c r="Z18" s="54" t="s">
        <v>15</v>
      </c>
    </row>
    <row r="19" spans="1:26" x14ac:dyDescent="0.35">
      <c r="A19" s="33" t="str">
        <f t="shared" si="0"/>
        <v>WJNu_BAK_NB&gt;HARu_BAK_NB@BAK</v>
      </c>
      <c r="B19" s="25" t="str">
        <f t="shared" si="1"/>
        <v>WJNu_BAK_NB&gt;HARu_BAK_NB@BAK</v>
      </c>
      <c r="C19" s="47" t="str">
        <f t="shared" si="2"/>
        <v>WJNu&gt;HARu@BAK</v>
      </c>
      <c r="D19" s="44">
        <f>INDEX(Lines!$E:$E,MATCH(E19,Lines!$A:$A,0))</f>
        <v>11</v>
      </c>
      <c r="E19" s="38" t="s">
        <v>1404</v>
      </c>
      <c r="F19" s="38" t="str">
        <f>INDEX(Lines!$D:$D,MATCH(E19,Lines!$A:$A,0))</f>
        <v>Bakerloo</v>
      </c>
      <c r="G19" s="42">
        <v>560610</v>
      </c>
      <c r="H19" s="9" t="str">
        <f>INDEX(Nodes!B:B,MATCH($G19,Nodes!$A:$A,0))</f>
        <v>WJNu_BAK_NB</v>
      </c>
      <c r="I19" s="1" t="str">
        <f>INDEX(Nodes!C:C,MATCH($G19,Nodes!$A:$A,0))</f>
        <v>WJNu_BAK_NB</v>
      </c>
      <c r="J19" s="37">
        <f>INDEX(Nodes!$E:$E,MATCH(G19,Nodes!$A:$A,0))</f>
        <v>766</v>
      </c>
      <c r="K19" s="9" t="str">
        <f>INDEX(Stations!B:B,MATCH(J19,Stations!A:A,0))</f>
        <v>WJNu</v>
      </c>
      <c r="L19" s="1" t="str">
        <f>INDEX(Stations!C:C,MATCH(K19,Stations!B:B,0))</f>
        <v>Willesden Junction</v>
      </c>
      <c r="M19" s="1" t="str">
        <f>INDEX(Nodes!$I:$I,MATCH(G19,Nodes!$A:$A,0))</f>
        <v>Bakerloo // NB</v>
      </c>
      <c r="N19" s="34">
        <v>560710</v>
      </c>
      <c r="O19" s="25" t="str">
        <f>INDEX(Nodes!B:B,MATCH($N19,Nodes!$A:$A,0))</f>
        <v>HARu_BAK_NB</v>
      </c>
      <c r="P19" s="1" t="str">
        <f>INDEX(Nodes!C:C,MATCH($N19,Nodes!$A:$A,0))</f>
        <v>HARu_BAK_NB</v>
      </c>
      <c r="Q19" s="37">
        <f>INDEX(Nodes!$E:$E,MATCH(N19,Nodes!$A:$A,0))</f>
        <v>596</v>
      </c>
      <c r="R19" s="9" t="str">
        <f>INDEX(Stations!B:B,MATCH(Q19,Stations!A:A,0))</f>
        <v>HARu</v>
      </c>
      <c r="S19" s="1" t="str">
        <f>INDEX(Stations!C:C,MATCH(R19,Stations!B:B,0))</f>
        <v>Harlesden</v>
      </c>
      <c r="T19" s="1" t="str">
        <f>INDEX(Nodes!$I:$I,MATCH(N19,Nodes!$A:$A,0))</f>
        <v>Bakerloo // NB</v>
      </c>
      <c r="U19" s="1" t="s">
        <v>15</v>
      </c>
      <c r="V19" s="4" t="s">
        <v>1255</v>
      </c>
      <c r="W19" s="1">
        <v>18</v>
      </c>
      <c r="X19" s="1"/>
      <c r="Y19" s="54" t="str">
        <f t="shared" si="3"/>
        <v>WJNu_BAK_NB&gt;HARu_BAK_NB</v>
      </c>
      <c r="Z19" s="54" t="s">
        <v>15</v>
      </c>
    </row>
    <row r="20" spans="1:26" x14ac:dyDescent="0.35">
      <c r="A20" s="33" t="str">
        <f t="shared" si="0"/>
        <v>HARu_BAK_NB&gt;SPKu_BAK_NB@BAK</v>
      </c>
      <c r="B20" s="25" t="str">
        <f t="shared" si="1"/>
        <v>HARu_BAK_NB&gt;SPKu_BAK_NB@BAK</v>
      </c>
      <c r="C20" s="47" t="str">
        <f t="shared" si="2"/>
        <v>HARu&gt;SPKu@BAK</v>
      </c>
      <c r="D20" s="44">
        <f>INDEX(Lines!$E:$E,MATCH(E20,Lines!$A:$A,0))</f>
        <v>11</v>
      </c>
      <c r="E20" s="38" t="s">
        <v>1404</v>
      </c>
      <c r="F20" s="38" t="str">
        <f>INDEX(Lines!$D:$D,MATCH(E20,Lines!$A:$A,0))</f>
        <v>Bakerloo</v>
      </c>
      <c r="G20" s="42">
        <v>560710</v>
      </c>
      <c r="H20" s="9" t="str">
        <f>INDEX(Nodes!B:B,MATCH($G20,Nodes!$A:$A,0))</f>
        <v>HARu_BAK_NB</v>
      </c>
      <c r="I20" s="1" t="str">
        <f>INDEX(Nodes!C:C,MATCH($G20,Nodes!$A:$A,0))</f>
        <v>HARu_BAK_NB</v>
      </c>
      <c r="J20" s="37">
        <f>INDEX(Nodes!$E:$E,MATCH(G20,Nodes!$A:$A,0))</f>
        <v>596</v>
      </c>
      <c r="K20" s="9" t="str">
        <f>INDEX(Stations!B:B,MATCH(J20,Stations!A:A,0))</f>
        <v>HARu</v>
      </c>
      <c r="L20" s="1" t="str">
        <f>INDEX(Stations!C:C,MATCH(K20,Stations!B:B,0))</f>
        <v>Harlesden</v>
      </c>
      <c r="M20" s="1" t="str">
        <f>INDEX(Nodes!$I:$I,MATCH(G20,Nodes!$A:$A,0))</f>
        <v>Bakerloo // NB</v>
      </c>
      <c r="N20" s="34">
        <v>560410</v>
      </c>
      <c r="O20" s="25" t="str">
        <f>INDEX(Nodes!B:B,MATCH($N20,Nodes!$A:$A,0))</f>
        <v>SPKu_BAK_NB</v>
      </c>
      <c r="P20" s="1" t="str">
        <f>INDEX(Nodes!C:C,MATCH($N20,Nodes!$A:$A,0))</f>
        <v>SPKu_BAK_NB</v>
      </c>
      <c r="Q20" s="37">
        <f>INDEX(Nodes!$E:$E,MATCH(N20,Nodes!$A:$A,0))</f>
        <v>717</v>
      </c>
      <c r="R20" s="9" t="str">
        <f>INDEX(Stations!B:B,MATCH(Q20,Stations!A:A,0))</f>
        <v>SPKu</v>
      </c>
      <c r="S20" s="1" t="str">
        <f>INDEX(Stations!C:C,MATCH(R20,Stations!B:B,0))</f>
        <v>Stonebridge Park</v>
      </c>
      <c r="T20" s="1" t="str">
        <f>INDEX(Nodes!$I:$I,MATCH(N20,Nodes!$A:$A,0))</f>
        <v>Bakerloo // NB</v>
      </c>
      <c r="U20" s="1" t="s">
        <v>15</v>
      </c>
      <c r="V20" s="4" t="s">
        <v>1255</v>
      </c>
      <c r="W20" s="1">
        <v>19</v>
      </c>
      <c r="X20" s="1"/>
      <c r="Y20" s="54" t="str">
        <f t="shared" si="3"/>
        <v>HARu_BAK_NB&gt;SPKu_BAK_NB</v>
      </c>
      <c r="Z20" s="54" t="s">
        <v>15</v>
      </c>
    </row>
    <row r="21" spans="1:26" x14ac:dyDescent="0.35">
      <c r="A21" s="33" t="str">
        <f t="shared" si="0"/>
        <v>SPKu_BAK_NB&gt;WEMu_BAK_NB@BAK</v>
      </c>
      <c r="B21" s="25" t="str">
        <f t="shared" si="1"/>
        <v>SPKu_BAK_NB&gt;WEMu_BAK_NB@BAK</v>
      </c>
      <c r="C21" s="47" t="str">
        <f t="shared" si="2"/>
        <v>SPKu&gt;WEMu@BAK</v>
      </c>
      <c r="D21" s="44">
        <f>INDEX(Lines!$E:$E,MATCH(E21,Lines!$A:$A,0))</f>
        <v>11</v>
      </c>
      <c r="E21" s="38" t="s">
        <v>1404</v>
      </c>
      <c r="F21" s="38" t="str">
        <f>INDEX(Lines!$D:$D,MATCH(E21,Lines!$A:$A,0))</f>
        <v>Bakerloo</v>
      </c>
      <c r="G21" s="42">
        <v>560410</v>
      </c>
      <c r="H21" s="9" t="str">
        <f>INDEX(Nodes!B:B,MATCH($G21,Nodes!$A:$A,0))</f>
        <v>SPKu_BAK_NB</v>
      </c>
      <c r="I21" s="1" t="str">
        <f>INDEX(Nodes!C:C,MATCH($G21,Nodes!$A:$A,0))</f>
        <v>SPKu_BAK_NB</v>
      </c>
      <c r="J21" s="37">
        <f>INDEX(Nodes!$E:$E,MATCH(G21,Nodes!$A:$A,0))</f>
        <v>717</v>
      </c>
      <c r="K21" s="9" t="str">
        <f>INDEX(Stations!B:B,MATCH(J21,Stations!A:A,0))</f>
        <v>SPKu</v>
      </c>
      <c r="L21" s="1" t="str">
        <f>INDEX(Stations!C:C,MATCH(K21,Stations!B:B,0))</f>
        <v>Stonebridge Park</v>
      </c>
      <c r="M21" s="1" t="str">
        <f>INDEX(Nodes!$I:$I,MATCH(G21,Nodes!$A:$A,0))</f>
        <v>Bakerloo // NB</v>
      </c>
      <c r="N21" s="34">
        <v>570910</v>
      </c>
      <c r="O21" s="25" t="str">
        <f>INDEX(Nodes!B:B,MATCH($N21,Nodes!$A:$A,0))</f>
        <v>WEMu_BAK_NB</v>
      </c>
      <c r="P21" s="1" t="str">
        <f>INDEX(Nodes!C:C,MATCH($N21,Nodes!$A:$A,0))</f>
        <v>WEMu_BAK_NB</v>
      </c>
      <c r="Q21" s="37">
        <f>INDEX(Nodes!$E:$E,MATCH(N21,Nodes!$A:$A,0))</f>
        <v>751</v>
      </c>
      <c r="R21" s="9" t="str">
        <f>INDEX(Stations!B:B,MATCH(Q21,Stations!A:A,0))</f>
        <v>WEMu</v>
      </c>
      <c r="S21" s="1" t="str">
        <f>INDEX(Stations!C:C,MATCH(R21,Stations!B:B,0))</f>
        <v>Wembley Central</v>
      </c>
      <c r="T21" s="1" t="str">
        <f>INDEX(Nodes!$I:$I,MATCH(N21,Nodes!$A:$A,0))</f>
        <v>Bakerloo // NB</v>
      </c>
      <c r="U21" s="1" t="s">
        <v>15</v>
      </c>
      <c r="V21" s="4" t="s">
        <v>1255</v>
      </c>
      <c r="W21" s="1">
        <v>20</v>
      </c>
      <c r="X21" s="1"/>
      <c r="Y21" s="54" t="str">
        <f t="shared" si="3"/>
        <v>SPKu_BAK_NB&gt;WEMu_BAK_NB</v>
      </c>
      <c r="Z21" s="54" t="s">
        <v>15</v>
      </c>
    </row>
    <row r="22" spans="1:26" x14ac:dyDescent="0.35">
      <c r="A22" s="33" t="str">
        <f t="shared" si="0"/>
        <v>WEMu_BAK_NB&gt;NWBu_BAK_NB@BAK</v>
      </c>
      <c r="B22" s="25" t="str">
        <f t="shared" si="1"/>
        <v>WEMu_BAK_NB&gt;NWBu_BAK_NB@BAK</v>
      </c>
      <c r="C22" s="47" t="str">
        <f t="shared" si="2"/>
        <v>WEMu&gt;NWBu@BAK</v>
      </c>
      <c r="D22" s="44">
        <f>INDEX(Lines!$E:$E,MATCH(E22,Lines!$A:$A,0))</f>
        <v>11</v>
      </c>
      <c r="E22" s="38" t="s">
        <v>1404</v>
      </c>
      <c r="F22" s="38" t="str">
        <f>INDEX(Lines!$D:$D,MATCH(E22,Lines!$A:$A,0))</f>
        <v>Bakerloo</v>
      </c>
      <c r="G22" s="42">
        <v>570910</v>
      </c>
      <c r="H22" s="9" t="str">
        <f>INDEX(Nodes!B:B,MATCH($G22,Nodes!$A:$A,0))</f>
        <v>WEMu_BAK_NB</v>
      </c>
      <c r="I22" s="1" t="str">
        <f>INDEX(Nodes!C:C,MATCH($G22,Nodes!$A:$A,0))</f>
        <v>WEMu_BAK_NB</v>
      </c>
      <c r="J22" s="37">
        <f>INDEX(Nodes!$E:$E,MATCH(G22,Nodes!$A:$A,0))</f>
        <v>751</v>
      </c>
      <c r="K22" s="9" t="str">
        <f>INDEX(Stations!B:B,MATCH(J22,Stations!A:A,0))</f>
        <v>WEMu</v>
      </c>
      <c r="L22" s="1" t="str">
        <f>INDEX(Stations!C:C,MATCH(K22,Stations!B:B,0))</f>
        <v>Wembley Central</v>
      </c>
      <c r="M22" s="1" t="str">
        <f>INDEX(Nodes!$I:$I,MATCH(G22,Nodes!$A:$A,0))</f>
        <v>Bakerloo // NB</v>
      </c>
      <c r="N22" s="34">
        <v>570610</v>
      </c>
      <c r="O22" s="25" t="str">
        <f>INDEX(Nodes!B:B,MATCH($N22,Nodes!$A:$A,0))</f>
        <v>NWBu_BAK_NB</v>
      </c>
      <c r="P22" s="1" t="str">
        <f>INDEX(Nodes!C:C,MATCH($N22,Nodes!$A:$A,0))</f>
        <v>NWBu_BAK_NB</v>
      </c>
      <c r="Q22" s="37">
        <f>INDEX(Nodes!$E:$E,MATCH(N22,Nodes!$A:$A,0))</f>
        <v>659</v>
      </c>
      <c r="R22" s="9" t="str">
        <f>INDEX(Stations!B:B,MATCH(Q22,Stations!A:A,0))</f>
        <v>NWBu</v>
      </c>
      <c r="S22" s="1" t="str">
        <f>INDEX(Stations!C:C,MATCH(R22,Stations!B:B,0))</f>
        <v>North Wembley</v>
      </c>
      <c r="T22" s="1" t="str">
        <f>INDEX(Nodes!$I:$I,MATCH(N22,Nodes!$A:$A,0))</f>
        <v>Bakerloo // NB</v>
      </c>
      <c r="U22" s="1" t="s">
        <v>15</v>
      </c>
      <c r="V22" s="4" t="s">
        <v>1255</v>
      </c>
      <c r="W22" s="1">
        <v>21</v>
      </c>
      <c r="X22" s="1"/>
      <c r="Y22" s="54" t="str">
        <f t="shared" si="3"/>
        <v>WEMu_BAK_NB&gt;NWBu_BAK_NB</v>
      </c>
      <c r="Z22" s="54" t="s">
        <v>15</v>
      </c>
    </row>
    <row r="23" spans="1:26" x14ac:dyDescent="0.35">
      <c r="A23" s="33" t="str">
        <f t="shared" si="0"/>
        <v>NWBu_BAK_NB&gt;SKTu_BAK_NB@BAK</v>
      </c>
      <c r="B23" s="25" t="str">
        <f t="shared" si="1"/>
        <v>NWBu_BAK_NB&gt;SKTu_BAK_NB@BAK</v>
      </c>
      <c r="C23" s="47" t="str">
        <f t="shared" si="2"/>
        <v>NWBu&gt;SKTu@BAK</v>
      </c>
      <c r="D23" s="44">
        <f>INDEX(Lines!$E:$E,MATCH(E23,Lines!$A:$A,0))</f>
        <v>11</v>
      </c>
      <c r="E23" s="38" t="s">
        <v>1404</v>
      </c>
      <c r="F23" s="38" t="str">
        <f>INDEX(Lines!$D:$D,MATCH(E23,Lines!$A:$A,0))</f>
        <v>Bakerloo</v>
      </c>
      <c r="G23" s="42">
        <v>570610</v>
      </c>
      <c r="H23" s="9" t="str">
        <f>INDEX(Nodes!B:B,MATCH($G23,Nodes!$A:$A,0))</f>
        <v>NWBu_BAK_NB</v>
      </c>
      <c r="I23" s="1" t="str">
        <f>INDEX(Nodes!C:C,MATCH($G23,Nodes!$A:$A,0))</f>
        <v>NWBu_BAK_NB</v>
      </c>
      <c r="J23" s="37">
        <f>INDEX(Nodes!$E:$E,MATCH(G23,Nodes!$A:$A,0))</f>
        <v>659</v>
      </c>
      <c r="K23" s="9" t="str">
        <f>INDEX(Stations!B:B,MATCH(J23,Stations!A:A,0))</f>
        <v>NWBu</v>
      </c>
      <c r="L23" s="1" t="str">
        <f>INDEX(Stations!C:C,MATCH(K23,Stations!B:B,0))</f>
        <v>North Wembley</v>
      </c>
      <c r="M23" s="1" t="str">
        <f>INDEX(Nodes!$I:$I,MATCH(G23,Nodes!$A:$A,0))</f>
        <v>Bakerloo // NB</v>
      </c>
      <c r="N23" s="34">
        <v>570310</v>
      </c>
      <c r="O23" s="25" t="str">
        <f>INDEX(Nodes!B:B,MATCH($N23,Nodes!$A:$A,0))</f>
        <v>SKTu_BAK_NB</v>
      </c>
      <c r="P23" s="1" t="str">
        <f>INDEX(Nodes!C:C,MATCH($N23,Nodes!$A:$A,0))</f>
        <v>SKTu_BAK_NB</v>
      </c>
      <c r="Q23" s="37">
        <f>INDEX(Nodes!$E:$E,MATCH(N23,Nodes!$A:$A,0))</f>
        <v>709</v>
      </c>
      <c r="R23" s="9" t="str">
        <f>INDEX(Stations!B:B,MATCH(Q23,Stations!A:A,0))</f>
        <v>SKTu</v>
      </c>
      <c r="S23" s="1" t="str">
        <f>INDEX(Stations!C:C,MATCH(R23,Stations!B:B,0))</f>
        <v>South Kenton</v>
      </c>
      <c r="T23" s="1" t="str">
        <f>INDEX(Nodes!$I:$I,MATCH(N23,Nodes!$A:$A,0))</f>
        <v>Bakerloo // NB</v>
      </c>
      <c r="U23" s="1" t="s">
        <v>15</v>
      </c>
      <c r="V23" s="4" t="s">
        <v>1255</v>
      </c>
      <c r="W23" s="1">
        <v>22</v>
      </c>
      <c r="X23" s="1"/>
      <c r="Y23" s="54" t="str">
        <f t="shared" si="3"/>
        <v>NWBu_BAK_NB&gt;SKTu_BAK_NB</v>
      </c>
      <c r="Z23" s="54" t="s">
        <v>15</v>
      </c>
    </row>
    <row r="24" spans="1:26" x14ac:dyDescent="0.35">
      <c r="A24" s="33" t="str">
        <f t="shared" si="0"/>
        <v>SKTu_BAK_NB&gt;KETu_BAK_NB@BAK</v>
      </c>
      <c r="B24" s="25" t="str">
        <f t="shared" si="1"/>
        <v>SKTu_BAK_NB&gt;KETu_BAK_NB@BAK</v>
      </c>
      <c r="C24" s="47" t="str">
        <f t="shared" si="2"/>
        <v>SKTu&gt;KETu@BAK</v>
      </c>
      <c r="D24" s="44">
        <f>INDEX(Lines!$E:$E,MATCH(E24,Lines!$A:$A,0))</f>
        <v>11</v>
      </c>
      <c r="E24" s="38" t="s">
        <v>1404</v>
      </c>
      <c r="F24" s="38" t="str">
        <f>INDEX(Lines!$D:$D,MATCH(E24,Lines!$A:$A,0))</f>
        <v>Bakerloo</v>
      </c>
      <c r="G24" s="42">
        <v>570310</v>
      </c>
      <c r="H24" s="9" t="str">
        <f>INDEX(Nodes!B:B,MATCH($G24,Nodes!$A:$A,0))</f>
        <v>SKTu_BAK_NB</v>
      </c>
      <c r="I24" s="1" t="str">
        <f>INDEX(Nodes!C:C,MATCH($G24,Nodes!$A:$A,0))</f>
        <v>SKTu_BAK_NB</v>
      </c>
      <c r="J24" s="37">
        <f>INDEX(Nodes!$E:$E,MATCH(G24,Nodes!$A:$A,0))</f>
        <v>709</v>
      </c>
      <c r="K24" s="9" t="str">
        <f>INDEX(Stations!B:B,MATCH(J24,Stations!A:A,0))</f>
        <v>SKTu</v>
      </c>
      <c r="L24" s="1" t="str">
        <f>INDEX(Stations!C:C,MATCH(K24,Stations!B:B,0))</f>
        <v>South Kenton</v>
      </c>
      <c r="M24" s="1" t="str">
        <f>INDEX(Nodes!$I:$I,MATCH(G24,Nodes!$A:$A,0))</f>
        <v>Bakerloo // NB</v>
      </c>
      <c r="N24" s="34">
        <v>570110</v>
      </c>
      <c r="O24" s="25" t="str">
        <f>INDEX(Nodes!B:B,MATCH($N24,Nodes!$A:$A,0))</f>
        <v>KETu_BAK_NB</v>
      </c>
      <c r="P24" s="1" t="str">
        <f>INDEX(Nodes!C:C,MATCH($N24,Nodes!$A:$A,0))</f>
        <v>KETu_BAK_NB</v>
      </c>
      <c r="Q24" s="37">
        <f>INDEX(Nodes!$E:$E,MATCH(N24,Nodes!$A:$A,0))</f>
        <v>620</v>
      </c>
      <c r="R24" s="9" t="str">
        <f>INDEX(Stations!B:B,MATCH(Q24,Stations!A:A,0))</f>
        <v>KETu</v>
      </c>
      <c r="S24" s="1" t="str">
        <f>INDEX(Stations!C:C,MATCH(R24,Stations!B:B,0))</f>
        <v>Kenton</v>
      </c>
      <c r="T24" s="1" t="str">
        <f>INDEX(Nodes!$I:$I,MATCH(N24,Nodes!$A:$A,0))</f>
        <v>Bakerloo // NB</v>
      </c>
      <c r="U24" s="1" t="s">
        <v>15</v>
      </c>
      <c r="V24" s="4" t="s">
        <v>1255</v>
      </c>
      <c r="W24" s="1">
        <v>23</v>
      </c>
      <c r="X24" s="1"/>
      <c r="Y24" s="54" t="str">
        <f t="shared" si="3"/>
        <v>SKTu_BAK_NB&gt;KETu_BAK_NB</v>
      </c>
      <c r="Z24" s="54" t="s">
        <v>15</v>
      </c>
    </row>
    <row r="25" spans="1:26" x14ac:dyDescent="0.35">
      <c r="A25" s="33" t="str">
        <f t="shared" si="0"/>
        <v>KETu_BAK_NB&gt;HAWu_BAK_NB@BAK</v>
      </c>
      <c r="B25" s="25" t="str">
        <f t="shared" si="1"/>
        <v>KETu_BAK_NB&gt;HAWu_BAK_NB@BAK</v>
      </c>
      <c r="C25" s="47" t="str">
        <f t="shared" si="2"/>
        <v>KETu&gt;HAWu@BAK</v>
      </c>
      <c r="D25" s="44">
        <f>INDEX(Lines!$E:$E,MATCH(E25,Lines!$A:$A,0))</f>
        <v>11</v>
      </c>
      <c r="E25" s="38" t="s">
        <v>1404</v>
      </c>
      <c r="F25" s="38" t="str">
        <f>INDEX(Lines!$D:$D,MATCH(E25,Lines!$A:$A,0))</f>
        <v>Bakerloo</v>
      </c>
      <c r="G25" s="42">
        <v>570110</v>
      </c>
      <c r="H25" s="9" t="str">
        <f>INDEX(Nodes!B:B,MATCH($G25,Nodes!$A:$A,0))</f>
        <v>KETu_BAK_NB</v>
      </c>
      <c r="I25" s="1" t="str">
        <f>INDEX(Nodes!C:C,MATCH($G25,Nodes!$A:$A,0))</f>
        <v>KETu_BAK_NB</v>
      </c>
      <c r="J25" s="37">
        <f>INDEX(Nodes!$E:$E,MATCH(G25,Nodes!$A:$A,0))</f>
        <v>620</v>
      </c>
      <c r="K25" s="9" t="str">
        <f>INDEX(Stations!B:B,MATCH(J25,Stations!A:A,0))</f>
        <v>KETu</v>
      </c>
      <c r="L25" s="1" t="str">
        <f>INDEX(Stations!C:C,MATCH(K25,Stations!B:B,0))</f>
        <v>Kenton</v>
      </c>
      <c r="M25" s="1" t="str">
        <f>INDEX(Nodes!$I:$I,MATCH(G25,Nodes!$A:$A,0))</f>
        <v>Bakerloo // NB</v>
      </c>
      <c r="N25" s="34">
        <v>590310</v>
      </c>
      <c r="O25" s="25" t="str">
        <f>INDEX(Nodes!B:B,MATCH($N25,Nodes!$A:$A,0))</f>
        <v>HAWu_BAK_NB</v>
      </c>
      <c r="P25" s="1" t="str">
        <f>INDEX(Nodes!C:C,MATCH($N25,Nodes!$A:$A,0))</f>
        <v>HAWu_BAK_NB</v>
      </c>
      <c r="Q25" s="37">
        <f>INDEX(Nodes!$E:$E,MATCH(N25,Nodes!$A:$A,0))</f>
        <v>597</v>
      </c>
      <c r="R25" s="9" t="str">
        <f>INDEX(Stations!B:B,MATCH(Q25,Stations!A:A,0))</f>
        <v>HAWu</v>
      </c>
      <c r="S25" s="1" t="str">
        <f>INDEX(Stations!C:C,MATCH(R25,Stations!B:B,0))</f>
        <v>Harrow &amp; Wealdstone</v>
      </c>
      <c r="T25" s="1" t="str">
        <f>INDEX(Nodes!$I:$I,MATCH(N25,Nodes!$A:$A,0))</f>
        <v>Bakerloo // NB</v>
      </c>
      <c r="U25" s="1" t="s">
        <v>15</v>
      </c>
      <c r="V25" s="4" t="s">
        <v>1255</v>
      </c>
      <c r="W25" s="1">
        <v>24</v>
      </c>
      <c r="X25" s="1"/>
      <c r="Y25" s="54" t="str">
        <f t="shared" si="3"/>
        <v>KETu_BAK_NB&gt;HAWu_BAK_NB</v>
      </c>
      <c r="Z25" s="54" t="s">
        <v>15</v>
      </c>
    </row>
    <row r="26" spans="1:26" x14ac:dyDescent="0.35">
      <c r="A26" s="33" t="str">
        <f t="shared" si="0"/>
        <v>HAWu_BAK_SB&gt;KETu_BAK_SB@BAK</v>
      </c>
      <c r="B26" s="25" t="str">
        <f t="shared" si="1"/>
        <v>HAWu_BAK_SB&gt;KETu_BAK_SB@BAK</v>
      </c>
      <c r="C26" s="47" t="str">
        <f t="shared" si="2"/>
        <v>HAWu&gt;KETu@BAK</v>
      </c>
      <c r="D26" s="44">
        <f>INDEX(Lines!$E:$E,MATCH(E26,Lines!$A:$A,0))</f>
        <v>11</v>
      </c>
      <c r="E26" s="38" t="s">
        <v>1404</v>
      </c>
      <c r="F26" s="38" t="str">
        <f>INDEX(Lines!$D:$D,MATCH(E26,Lines!$A:$A,0))</f>
        <v>Bakerloo</v>
      </c>
      <c r="G26" s="42">
        <v>590311</v>
      </c>
      <c r="H26" s="9" t="str">
        <f>INDEX(Nodes!B:B,MATCH($G26,Nodes!$A:$A,0))</f>
        <v>HAWu_BAK_SB</v>
      </c>
      <c r="I26" s="1" t="str">
        <f>INDEX(Nodes!C:C,MATCH($G26,Nodes!$A:$A,0))</f>
        <v>HAWu_BAK_SB</v>
      </c>
      <c r="J26" s="37">
        <f>INDEX(Nodes!$E:$E,MATCH(G26,Nodes!$A:$A,0))</f>
        <v>597</v>
      </c>
      <c r="K26" s="9" t="str">
        <f>INDEX(Stations!B:B,MATCH(J26,Stations!A:A,0))</f>
        <v>HAWu</v>
      </c>
      <c r="L26" s="1" t="str">
        <f>INDEX(Stations!C:C,MATCH(K26,Stations!B:B,0))</f>
        <v>Harrow &amp; Wealdstone</v>
      </c>
      <c r="M26" s="1" t="str">
        <f>INDEX(Nodes!$I:$I,MATCH(G26,Nodes!$A:$A,0))</f>
        <v>Bakerloo // SB</v>
      </c>
      <c r="N26" s="34">
        <v>570111</v>
      </c>
      <c r="O26" s="25" t="str">
        <f>INDEX(Nodes!B:B,MATCH($N26,Nodes!$A:$A,0))</f>
        <v>KETu_BAK_SB</v>
      </c>
      <c r="P26" s="1" t="str">
        <f>INDEX(Nodes!C:C,MATCH($N26,Nodes!$A:$A,0))</f>
        <v>KETu_BAK_SB</v>
      </c>
      <c r="Q26" s="37">
        <f>INDEX(Nodes!$E:$E,MATCH(N26,Nodes!$A:$A,0))</f>
        <v>620</v>
      </c>
      <c r="R26" s="9" t="str">
        <f>INDEX(Stations!B:B,MATCH(Q26,Stations!A:A,0))</f>
        <v>KETu</v>
      </c>
      <c r="S26" s="1" t="str">
        <f>INDEX(Stations!C:C,MATCH(R26,Stations!B:B,0))</f>
        <v>Kenton</v>
      </c>
      <c r="T26" s="1" t="str">
        <f>INDEX(Nodes!$I:$I,MATCH(N26,Nodes!$A:$A,0))</f>
        <v>Bakerloo // SB</v>
      </c>
      <c r="U26" s="1" t="s">
        <v>15</v>
      </c>
      <c r="V26" s="4" t="s">
        <v>1257</v>
      </c>
      <c r="W26" s="1">
        <v>1</v>
      </c>
      <c r="X26" s="1"/>
      <c r="Y26" s="54" t="str">
        <f t="shared" si="3"/>
        <v>HAWu_BAK_SB&gt;KETu_BAK_SB</v>
      </c>
      <c r="Z26" s="54" t="s">
        <v>15</v>
      </c>
    </row>
    <row r="27" spans="1:26" x14ac:dyDescent="0.35">
      <c r="A27" s="33" t="str">
        <f t="shared" si="0"/>
        <v>KETu_BAK_SB&gt;SKTu_BAK_SB@BAK</v>
      </c>
      <c r="B27" s="25" t="str">
        <f t="shared" si="1"/>
        <v>KETu_BAK_SB&gt;SKTu_BAK_SB@BAK</v>
      </c>
      <c r="C27" s="47" t="str">
        <f t="shared" si="2"/>
        <v>KETu&gt;SKTu@BAK</v>
      </c>
      <c r="D27" s="44">
        <f>INDEX(Lines!$E:$E,MATCH(E27,Lines!$A:$A,0))</f>
        <v>11</v>
      </c>
      <c r="E27" s="38" t="s">
        <v>1404</v>
      </c>
      <c r="F27" s="38" t="str">
        <f>INDEX(Lines!$D:$D,MATCH(E27,Lines!$A:$A,0))</f>
        <v>Bakerloo</v>
      </c>
      <c r="G27" s="42">
        <v>570111</v>
      </c>
      <c r="H27" s="9" t="str">
        <f>INDEX(Nodes!B:B,MATCH($G27,Nodes!$A:$A,0))</f>
        <v>KETu_BAK_SB</v>
      </c>
      <c r="I27" s="1" t="str">
        <f>INDEX(Nodes!C:C,MATCH($G27,Nodes!$A:$A,0))</f>
        <v>KETu_BAK_SB</v>
      </c>
      <c r="J27" s="37">
        <f>INDEX(Nodes!$E:$E,MATCH(G27,Nodes!$A:$A,0))</f>
        <v>620</v>
      </c>
      <c r="K27" s="9" t="str">
        <f>INDEX(Stations!B:B,MATCH(J27,Stations!A:A,0))</f>
        <v>KETu</v>
      </c>
      <c r="L27" s="1" t="str">
        <f>INDEX(Stations!C:C,MATCH(K27,Stations!B:B,0))</f>
        <v>Kenton</v>
      </c>
      <c r="M27" s="1" t="str">
        <f>INDEX(Nodes!$I:$I,MATCH(G27,Nodes!$A:$A,0))</f>
        <v>Bakerloo // SB</v>
      </c>
      <c r="N27" s="34">
        <v>570311</v>
      </c>
      <c r="O27" s="25" t="str">
        <f>INDEX(Nodes!B:B,MATCH($N27,Nodes!$A:$A,0))</f>
        <v>SKTu_BAK_SB</v>
      </c>
      <c r="P27" s="1" t="str">
        <f>INDEX(Nodes!C:C,MATCH($N27,Nodes!$A:$A,0))</f>
        <v>SKTu_BAK_SB</v>
      </c>
      <c r="Q27" s="37">
        <f>INDEX(Nodes!$E:$E,MATCH(N27,Nodes!$A:$A,0))</f>
        <v>709</v>
      </c>
      <c r="R27" s="9" t="str">
        <f>INDEX(Stations!B:B,MATCH(Q27,Stations!A:A,0))</f>
        <v>SKTu</v>
      </c>
      <c r="S27" s="1" t="str">
        <f>INDEX(Stations!C:C,MATCH(R27,Stations!B:B,0))</f>
        <v>South Kenton</v>
      </c>
      <c r="T27" s="1" t="str">
        <f>INDEX(Nodes!$I:$I,MATCH(N27,Nodes!$A:$A,0))</f>
        <v>Bakerloo // SB</v>
      </c>
      <c r="U27" s="1" t="s">
        <v>15</v>
      </c>
      <c r="V27" s="4" t="s">
        <v>1257</v>
      </c>
      <c r="W27" s="1">
        <v>2</v>
      </c>
      <c r="X27" s="1"/>
      <c r="Y27" s="54" t="str">
        <f t="shared" si="3"/>
        <v>KETu_BAK_SB&gt;SKTu_BAK_SB</v>
      </c>
      <c r="Z27" s="54" t="s">
        <v>15</v>
      </c>
    </row>
    <row r="28" spans="1:26" x14ac:dyDescent="0.35">
      <c r="A28" s="33" t="str">
        <f t="shared" si="0"/>
        <v>SKTu_BAK_SB&gt;NWBu_BAK_SB@BAK</v>
      </c>
      <c r="B28" s="25" t="str">
        <f t="shared" si="1"/>
        <v>SKTu_BAK_SB&gt;NWBu_BAK_SB@BAK</v>
      </c>
      <c r="C28" s="47" t="str">
        <f t="shared" si="2"/>
        <v>SKTu&gt;NWBu@BAK</v>
      </c>
      <c r="D28" s="44">
        <f>INDEX(Lines!$E:$E,MATCH(E28,Lines!$A:$A,0))</f>
        <v>11</v>
      </c>
      <c r="E28" s="38" t="s">
        <v>1404</v>
      </c>
      <c r="F28" s="38" t="str">
        <f>INDEX(Lines!$D:$D,MATCH(E28,Lines!$A:$A,0))</f>
        <v>Bakerloo</v>
      </c>
      <c r="G28" s="42">
        <v>570311</v>
      </c>
      <c r="H28" s="9" t="str">
        <f>INDEX(Nodes!B:B,MATCH($G28,Nodes!$A:$A,0))</f>
        <v>SKTu_BAK_SB</v>
      </c>
      <c r="I28" s="1" t="str">
        <f>INDEX(Nodes!C:C,MATCH($G28,Nodes!$A:$A,0))</f>
        <v>SKTu_BAK_SB</v>
      </c>
      <c r="J28" s="37">
        <f>INDEX(Nodes!$E:$E,MATCH(G28,Nodes!$A:$A,0))</f>
        <v>709</v>
      </c>
      <c r="K28" s="9" t="str">
        <f>INDEX(Stations!B:B,MATCH(J28,Stations!A:A,0))</f>
        <v>SKTu</v>
      </c>
      <c r="L28" s="1" t="str">
        <f>INDEX(Stations!C:C,MATCH(K28,Stations!B:B,0))</f>
        <v>South Kenton</v>
      </c>
      <c r="M28" s="1" t="str">
        <f>INDEX(Nodes!$I:$I,MATCH(G28,Nodes!$A:$A,0))</f>
        <v>Bakerloo // SB</v>
      </c>
      <c r="N28" s="34">
        <v>570611</v>
      </c>
      <c r="O28" s="25" t="str">
        <f>INDEX(Nodes!B:B,MATCH($N28,Nodes!$A:$A,0))</f>
        <v>NWBu_BAK_SB</v>
      </c>
      <c r="P28" s="1" t="str">
        <f>INDEX(Nodes!C:C,MATCH($N28,Nodes!$A:$A,0))</f>
        <v>NWBu_BAK_SB</v>
      </c>
      <c r="Q28" s="37">
        <f>INDEX(Nodes!$E:$E,MATCH(N28,Nodes!$A:$A,0))</f>
        <v>659</v>
      </c>
      <c r="R28" s="9" t="str">
        <f>INDEX(Stations!B:B,MATCH(Q28,Stations!A:A,0))</f>
        <v>NWBu</v>
      </c>
      <c r="S28" s="1" t="str">
        <f>INDEX(Stations!C:C,MATCH(R28,Stations!B:B,0))</f>
        <v>North Wembley</v>
      </c>
      <c r="T28" s="1" t="str">
        <f>INDEX(Nodes!$I:$I,MATCH(N28,Nodes!$A:$A,0))</f>
        <v>Bakerloo // SB</v>
      </c>
      <c r="U28" s="1" t="s">
        <v>15</v>
      </c>
      <c r="V28" s="4" t="s">
        <v>1257</v>
      </c>
      <c r="W28" s="1">
        <v>3</v>
      </c>
      <c r="X28" s="1"/>
      <c r="Y28" s="54" t="str">
        <f t="shared" si="3"/>
        <v>SKTu_BAK_SB&gt;NWBu_BAK_SB</v>
      </c>
      <c r="Z28" s="54" t="s">
        <v>15</v>
      </c>
    </row>
    <row r="29" spans="1:26" x14ac:dyDescent="0.35">
      <c r="A29" s="33" t="str">
        <f t="shared" si="0"/>
        <v>NWBu_BAK_SB&gt;WEMu_BAK_SB@BAK</v>
      </c>
      <c r="B29" s="25" t="str">
        <f t="shared" si="1"/>
        <v>NWBu_BAK_SB&gt;WEMu_BAK_SB@BAK</v>
      </c>
      <c r="C29" s="47" t="str">
        <f t="shared" si="2"/>
        <v>NWBu&gt;WEMu@BAK</v>
      </c>
      <c r="D29" s="44">
        <f>INDEX(Lines!$E:$E,MATCH(E29,Lines!$A:$A,0))</f>
        <v>11</v>
      </c>
      <c r="E29" s="38" t="s">
        <v>1404</v>
      </c>
      <c r="F29" s="38" t="str">
        <f>INDEX(Lines!$D:$D,MATCH(E29,Lines!$A:$A,0))</f>
        <v>Bakerloo</v>
      </c>
      <c r="G29" s="42">
        <v>570611</v>
      </c>
      <c r="H29" s="9" t="str">
        <f>INDEX(Nodes!B:B,MATCH($G29,Nodes!$A:$A,0))</f>
        <v>NWBu_BAK_SB</v>
      </c>
      <c r="I29" s="1" t="str">
        <f>INDEX(Nodes!C:C,MATCH($G29,Nodes!$A:$A,0))</f>
        <v>NWBu_BAK_SB</v>
      </c>
      <c r="J29" s="37">
        <f>INDEX(Nodes!$E:$E,MATCH(G29,Nodes!$A:$A,0))</f>
        <v>659</v>
      </c>
      <c r="K29" s="9" t="str">
        <f>INDEX(Stations!B:B,MATCH(J29,Stations!A:A,0))</f>
        <v>NWBu</v>
      </c>
      <c r="L29" s="1" t="str">
        <f>INDEX(Stations!C:C,MATCH(K29,Stations!B:B,0))</f>
        <v>North Wembley</v>
      </c>
      <c r="M29" s="1" t="str">
        <f>INDEX(Nodes!$I:$I,MATCH(G29,Nodes!$A:$A,0))</f>
        <v>Bakerloo // SB</v>
      </c>
      <c r="N29" s="34">
        <v>570911</v>
      </c>
      <c r="O29" s="25" t="str">
        <f>INDEX(Nodes!B:B,MATCH($N29,Nodes!$A:$A,0))</f>
        <v>WEMu_BAK_SB</v>
      </c>
      <c r="P29" s="1" t="str">
        <f>INDEX(Nodes!C:C,MATCH($N29,Nodes!$A:$A,0))</f>
        <v>WEMu_BAK_SB</v>
      </c>
      <c r="Q29" s="37">
        <f>INDEX(Nodes!$E:$E,MATCH(N29,Nodes!$A:$A,0))</f>
        <v>751</v>
      </c>
      <c r="R29" s="9" t="str">
        <f>INDEX(Stations!B:B,MATCH(Q29,Stations!A:A,0))</f>
        <v>WEMu</v>
      </c>
      <c r="S29" s="1" t="str">
        <f>INDEX(Stations!C:C,MATCH(R29,Stations!B:B,0))</f>
        <v>Wembley Central</v>
      </c>
      <c r="T29" s="1" t="str">
        <f>INDEX(Nodes!$I:$I,MATCH(N29,Nodes!$A:$A,0))</f>
        <v>Bakerloo // SB</v>
      </c>
      <c r="U29" s="1" t="s">
        <v>15</v>
      </c>
      <c r="V29" s="4" t="s">
        <v>1257</v>
      </c>
      <c r="W29" s="1">
        <v>4</v>
      </c>
      <c r="X29" s="1"/>
      <c r="Y29" s="54" t="str">
        <f t="shared" si="3"/>
        <v>NWBu_BAK_SB&gt;WEMu_BAK_SB</v>
      </c>
      <c r="Z29" s="54" t="s">
        <v>15</v>
      </c>
    </row>
    <row r="30" spans="1:26" x14ac:dyDescent="0.35">
      <c r="A30" s="33" t="str">
        <f t="shared" si="0"/>
        <v>WEMu_BAK_SB&gt;SPKu_BAK_SB@BAK</v>
      </c>
      <c r="B30" s="25" t="str">
        <f t="shared" si="1"/>
        <v>WEMu_BAK_SB&gt;SPKu_BAK_SB@BAK</v>
      </c>
      <c r="C30" s="47" t="str">
        <f t="shared" si="2"/>
        <v>WEMu&gt;SPKu@BAK</v>
      </c>
      <c r="D30" s="44">
        <f>INDEX(Lines!$E:$E,MATCH(E30,Lines!$A:$A,0))</f>
        <v>11</v>
      </c>
      <c r="E30" s="38" t="s">
        <v>1404</v>
      </c>
      <c r="F30" s="38" t="str">
        <f>INDEX(Lines!$D:$D,MATCH(E30,Lines!$A:$A,0))</f>
        <v>Bakerloo</v>
      </c>
      <c r="G30" s="42">
        <v>570911</v>
      </c>
      <c r="H30" s="9" t="str">
        <f>INDEX(Nodes!B:B,MATCH($G30,Nodes!$A:$A,0))</f>
        <v>WEMu_BAK_SB</v>
      </c>
      <c r="I30" s="1" t="str">
        <f>INDEX(Nodes!C:C,MATCH($G30,Nodes!$A:$A,0))</f>
        <v>WEMu_BAK_SB</v>
      </c>
      <c r="J30" s="37">
        <f>INDEX(Nodes!$E:$E,MATCH(G30,Nodes!$A:$A,0))</f>
        <v>751</v>
      </c>
      <c r="K30" s="9" t="str">
        <f>INDEX(Stations!B:B,MATCH(J30,Stations!A:A,0))</f>
        <v>WEMu</v>
      </c>
      <c r="L30" s="1" t="str">
        <f>INDEX(Stations!C:C,MATCH(K30,Stations!B:B,0))</f>
        <v>Wembley Central</v>
      </c>
      <c r="M30" s="1" t="str">
        <f>INDEX(Nodes!$I:$I,MATCH(G30,Nodes!$A:$A,0))</f>
        <v>Bakerloo // SB</v>
      </c>
      <c r="N30" s="34">
        <v>560411</v>
      </c>
      <c r="O30" s="25" t="str">
        <f>INDEX(Nodes!B:B,MATCH($N30,Nodes!$A:$A,0))</f>
        <v>SPKu_BAK_SB</v>
      </c>
      <c r="P30" s="1" t="str">
        <f>INDEX(Nodes!C:C,MATCH($N30,Nodes!$A:$A,0))</f>
        <v>SPKu_BAK_SB</v>
      </c>
      <c r="Q30" s="37">
        <f>INDEX(Nodes!$E:$E,MATCH(N30,Nodes!$A:$A,0))</f>
        <v>717</v>
      </c>
      <c r="R30" s="9" t="str">
        <f>INDEX(Stations!B:B,MATCH(Q30,Stations!A:A,0))</f>
        <v>SPKu</v>
      </c>
      <c r="S30" s="1" t="str">
        <f>INDEX(Stations!C:C,MATCH(R30,Stations!B:B,0))</f>
        <v>Stonebridge Park</v>
      </c>
      <c r="T30" s="1" t="str">
        <f>INDEX(Nodes!$I:$I,MATCH(N30,Nodes!$A:$A,0))</f>
        <v>Bakerloo // SB</v>
      </c>
      <c r="U30" s="1" t="s">
        <v>15</v>
      </c>
      <c r="V30" s="4" t="s">
        <v>1257</v>
      </c>
      <c r="W30" s="1">
        <v>5</v>
      </c>
      <c r="X30" s="1"/>
      <c r="Y30" s="54" t="str">
        <f t="shared" si="3"/>
        <v>WEMu_BAK_SB&gt;SPKu_BAK_SB</v>
      </c>
      <c r="Z30" s="54" t="s">
        <v>15</v>
      </c>
    </row>
    <row r="31" spans="1:26" x14ac:dyDescent="0.35">
      <c r="A31" s="33" t="str">
        <f t="shared" si="0"/>
        <v>SPKu_BAK_SB&gt;HARu_BAK_SB@BAK</v>
      </c>
      <c r="B31" s="25" t="str">
        <f t="shared" si="1"/>
        <v>SPKu_BAK_SB&gt;HARu_BAK_SB@BAK</v>
      </c>
      <c r="C31" s="47" t="str">
        <f t="shared" si="2"/>
        <v>SPKu&gt;HARu@BAK</v>
      </c>
      <c r="D31" s="44">
        <f>INDEX(Lines!$E:$E,MATCH(E31,Lines!$A:$A,0))</f>
        <v>11</v>
      </c>
      <c r="E31" s="38" t="s">
        <v>1404</v>
      </c>
      <c r="F31" s="38" t="str">
        <f>INDEX(Lines!$D:$D,MATCH(E31,Lines!$A:$A,0))</f>
        <v>Bakerloo</v>
      </c>
      <c r="G31" s="42">
        <v>560411</v>
      </c>
      <c r="H31" s="9" t="str">
        <f>INDEX(Nodes!B:B,MATCH($G31,Nodes!$A:$A,0))</f>
        <v>SPKu_BAK_SB</v>
      </c>
      <c r="I31" s="1" t="str">
        <f>INDEX(Nodes!C:C,MATCH($G31,Nodes!$A:$A,0))</f>
        <v>SPKu_BAK_SB</v>
      </c>
      <c r="J31" s="37">
        <f>INDEX(Nodes!$E:$E,MATCH(G31,Nodes!$A:$A,0))</f>
        <v>717</v>
      </c>
      <c r="K31" s="9" t="str">
        <f>INDEX(Stations!B:B,MATCH(J31,Stations!A:A,0))</f>
        <v>SPKu</v>
      </c>
      <c r="L31" s="1" t="str">
        <f>INDEX(Stations!C:C,MATCH(K31,Stations!B:B,0))</f>
        <v>Stonebridge Park</v>
      </c>
      <c r="M31" s="1" t="str">
        <f>INDEX(Nodes!$I:$I,MATCH(G31,Nodes!$A:$A,0))</f>
        <v>Bakerloo // SB</v>
      </c>
      <c r="N31" s="34">
        <v>560711</v>
      </c>
      <c r="O31" s="25" t="str">
        <f>INDEX(Nodes!B:B,MATCH($N31,Nodes!$A:$A,0))</f>
        <v>HARu_BAK_SB</v>
      </c>
      <c r="P31" s="1" t="str">
        <f>INDEX(Nodes!C:C,MATCH($N31,Nodes!$A:$A,0))</f>
        <v>HARu_BAK_SB</v>
      </c>
      <c r="Q31" s="37">
        <f>INDEX(Nodes!$E:$E,MATCH(N31,Nodes!$A:$A,0))</f>
        <v>596</v>
      </c>
      <c r="R31" s="9" t="str">
        <f>INDEX(Stations!B:B,MATCH(Q31,Stations!A:A,0))</f>
        <v>HARu</v>
      </c>
      <c r="S31" s="1" t="str">
        <f>INDEX(Stations!C:C,MATCH(R31,Stations!B:B,0))</f>
        <v>Harlesden</v>
      </c>
      <c r="T31" s="1" t="str">
        <f>INDEX(Nodes!$I:$I,MATCH(N31,Nodes!$A:$A,0))</f>
        <v>Bakerloo // SB</v>
      </c>
      <c r="U31" s="1" t="s">
        <v>15</v>
      </c>
      <c r="V31" s="4" t="s">
        <v>1257</v>
      </c>
      <c r="W31" s="1">
        <v>6</v>
      </c>
      <c r="X31" s="1"/>
      <c r="Y31" s="54" t="str">
        <f t="shared" si="3"/>
        <v>SPKu_BAK_SB&gt;HARu_BAK_SB</v>
      </c>
      <c r="Z31" s="54" t="s">
        <v>15</v>
      </c>
    </row>
    <row r="32" spans="1:26" x14ac:dyDescent="0.35">
      <c r="A32" s="33" t="str">
        <f t="shared" si="0"/>
        <v>HARu_BAK_SB&gt;WJNu_BAK_SB@BAK</v>
      </c>
      <c r="B32" s="25" t="str">
        <f t="shared" si="1"/>
        <v>HARu_BAK_SB&gt;WJNu_BAK_SB@BAK</v>
      </c>
      <c r="C32" s="47" t="str">
        <f t="shared" si="2"/>
        <v>HARu&gt;WJNu@BAK</v>
      </c>
      <c r="D32" s="44">
        <f>INDEX(Lines!$E:$E,MATCH(E32,Lines!$A:$A,0))</f>
        <v>11</v>
      </c>
      <c r="E32" s="38" t="s">
        <v>1404</v>
      </c>
      <c r="F32" s="38" t="str">
        <f>INDEX(Lines!$D:$D,MATCH(E32,Lines!$A:$A,0))</f>
        <v>Bakerloo</v>
      </c>
      <c r="G32" s="42">
        <v>560711</v>
      </c>
      <c r="H32" s="9" t="str">
        <f>INDEX(Nodes!B:B,MATCH($G32,Nodes!$A:$A,0))</f>
        <v>HARu_BAK_SB</v>
      </c>
      <c r="I32" s="1" t="str">
        <f>INDEX(Nodes!C:C,MATCH($G32,Nodes!$A:$A,0))</f>
        <v>HARu_BAK_SB</v>
      </c>
      <c r="J32" s="37">
        <f>INDEX(Nodes!$E:$E,MATCH(G32,Nodes!$A:$A,0))</f>
        <v>596</v>
      </c>
      <c r="K32" s="9" t="str">
        <f>INDEX(Stations!B:B,MATCH(J32,Stations!A:A,0))</f>
        <v>HARu</v>
      </c>
      <c r="L32" s="1" t="str">
        <f>INDEX(Stations!C:C,MATCH(K32,Stations!B:B,0))</f>
        <v>Harlesden</v>
      </c>
      <c r="M32" s="1" t="str">
        <f>INDEX(Nodes!$I:$I,MATCH(G32,Nodes!$A:$A,0))</f>
        <v>Bakerloo // SB</v>
      </c>
      <c r="N32" s="34">
        <v>560611</v>
      </c>
      <c r="O32" s="25" t="str">
        <f>INDEX(Nodes!B:B,MATCH($N32,Nodes!$A:$A,0))</f>
        <v>WJNu_BAK_SB</v>
      </c>
      <c r="P32" s="1" t="str">
        <f>INDEX(Nodes!C:C,MATCH($N32,Nodes!$A:$A,0))</f>
        <v>WJNu_BAK_SB</v>
      </c>
      <c r="Q32" s="37">
        <f>INDEX(Nodes!$E:$E,MATCH(N32,Nodes!$A:$A,0))</f>
        <v>766</v>
      </c>
      <c r="R32" s="9" t="str">
        <f>INDEX(Stations!B:B,MATCH(Q32,Stations!A:A,0))</f>
        <v>WJNu</v>
      </c>
      <c r="S32" s="1" t="str">
        <f>INDEX(Stations!C:C,MATCH(R32,Stations!B:B,0))</f>
        <v>Willesden Junction</v>
      </c>
      <c r="T32" s="1" t="str">
        <f>INDEX(Nodes!$I:$I,MATCH(N32,Nodes!$A:$A,0))</f>
        <v>Bakerloo // SB</v>
      </c>
      <c r="U32" s="1" t="s">
        <v>15</v>
      </c>
      <c r="V32" s="4" t="s">
        <v>1257</v>
      </c>
      <c r="W32" s="1">
        <v>7</v>
      </c>
      <c r="X32" s="1"/>
      <c r="Y32" s="54" t="str">
        <f t="shared" si="3"/>
        <v>HARu_BAK_SB&gt;WJNu_BAK_SB</v>
      </c>
      <c r="Z32" s="54" t="s">
        <v>15</v>
      </c>
    </row>
    <row r="33" spans="1:26" x14ac:dyDescent="0.35">
      <c r="A33" s="33" t="str">
        <f t="shared" si="0"/>
        <v>WJNu_BAK_SB&gt;KGNu_BAK_SB@BAK</v>
      </c>
      <c r="B33" s="25" t="str">
        <f t="shared" si="1"/>
        <v>WJNu_BAK_SB&gt;KGNu_BAK_SB@BAK</v>
      </c>
      <c r="C33" s="47" t="str">
        <f t="shared" si="2"/>
        <v>WJNu&gt;KGNu@BAK</v>
      </c>
      <c r="D33" s="44">
        <f>INDEX(Lines!$E:$E,MATCH(E33,Lines!$A:$A,0))</f>
        <v>11</v>
      </c>
      <c r="E33" s="38" t="s">
        <v>1404</v>
      </c>
      <c r="F33" s="38" t="str">
        <f>INDEX(Lines!$D:$D,MATCH(E33,Lines!$A:$A,0))</f>
        <v>Bakerloo</v>
      </c>
      <c r="G33" s="42">
        <v>560611</v>
      </c>
      <c r="H33" s="9" t="str">
        <f>INDEX(Nodes!B:B,MATCH($G33,Nodes!$A:$A,0))</f>
        <v>WJNu_BAK_SB</v>
      </c>
      <c r="I33" s="1" t="str">
        <f>INDEX(Nodes!C:C,MATCH($G33,Nodes!$A:$A,0))</f>
        <v>WJNu_BAK_SB</v>
      </c>
      <c r="J33" s="37">
        <f>INDEX(Nodes!$E:$E,MATCH(G33,Nodes!$A:$A,0))</f>
        <v>766</v>
      </c>
      <c r="K33" s="9" t="str">
        <f>INDEX(Stations!B:B,MATCH(J33,Stations!A:A,0))</f>
        <v>WJNu</v>
      </c>
      <c r="L33" s="1" t="str">
        <f>INDEX(Stations!C:C,MATCH(K33,Stations!B:B,0))</f>
        <v>Willesden Junction</v>
      </c>
      <c r="M33" s="1" t="str">
        <f>INDEX(Nodes!$I:$I,MATCH(G33,Nodes!$A:$A,0))</f>
        <v>Bakerloo // SB</v>
      </c>
      <c r="N33" s="34">
        <v>580411</v>
      </c>
      <c r="O33" s="25" t="str">
        <f>INDEX(Nodes!B:B,MATCH($N33,Nodes!$A:$A,0))</f>
        <v>KGNu_BAK_SB</v>
      </c>
      <c r="P33" s="1" t="str">
        <f>INDEX(Nodes!C:C,MATCH($N33,Nodes!$A:$A,0))</f>
        <v>KGNu_BAK_SB</v>
      </c>
      <c r="Q33" s="37">
        <f>INDEX(Nodes!$E:$E,MATCH(N33,Nodes!$A:$A,0))</f>
        <v>617</v>
      </c>
      <c r="R33" s="9" t="str">
        <f>INDEX(Stations!B:B,MATCH(Q33,Stations!A:A,0))</f>
        <v>KGNu</v>
      </c>
      <c r="S33" s="1" t="str">
        <f>INDEX(Stations!C:C,MATCH(R33,Stations!B:B,0))</f>
        <v>Kensal Green</v>
      </c>
      <c r="T33" s="1" t="str">
        <f>INDEX(Nodes!$I:$I,MATCH(N33,Nodes!$A:$A,0))</f>
        <v>Bakerloo // SB</v>
      </c>
      <c r="U33" s="1" t="s">
        <v>15</v>
      </c>
      <c r="V33" s="4" t="s">
        <v>1257</v>
      </c>
      <c r="W33" s="1">
        <v>8</v>
      </c>
      <c r="X33" s="1"/>
      <c r="Y33" s="54" t="str">
        <f t="shared" si="3"/>
        <v>WJNu_BAK_SB&gt;KGNu_BAK_SB</v>
      </c>
      <c r="Z33" s="54" t="s">
        <v>15</v>
      </c>
    </row>
    <row r="34" spans="1:26" x14ac:dyDescent="0.35">
      <c r="A34" s="33" t="str">
        <f t="shared" si="0"/>
        <v>KGNu_BAK_SB&gt;QPKu_BAK_SB@BAK</v>
      </c>
      <c r="B34" s="25" t="str">
        <f t="shared" si="1"/>
        <v>KGNu_BAK_SB&gt;QPKu_BAK_SB@BAK</v>
      </c>
      <c r="C34" s="47" t="str">
        <f t="shared" si="2"/>
        <v>KGNu&gt;QPKu@BAK</v>
      </c>
      <c r="D34" s="44">
        <f>INDEX(Lines!$E:$E,MATCH(E34,Lines!$A:$A,0))</f>
        <v>11</v>
      </c>
      <c r="E34" s="38" t="s">
        <v>1404</v>
      </c>
      <c r="F34" s="38" t="str">
        <f>INDEX(Lines!$D:$D,MATCH(E34,Lines!$A:$A,0))</f>
        <v>Bakerloo</v>
      </c>
      <c r="G34" s="42">
        <v>580411</v>
      </c>
      <c r="H34" s="9" t="str">
        <f>INDEX(Nodes!B:B,MATCH($G34,Nodes!$A:$A,0))</f>
        <v>KGNu_BAK_SB</v>
      </c>
      <c r="I34" s="1" t="str">
        <f>INDEX(Nodes!C:C,MATCH($G34,Nodes!$A:$A,0))</f>
        <v>KGNu_BAK_SB</v>
      </c>
      <c r="J34" s="37">
        <f>INDEX(Nodes!$E:$E,MATCH(G34,Nodes!$A:$A,0))</f>
        <v>617</v>
      </c>
      <c r="K34" s="9" t="str">
        <f>INDEX(Stations!B:B,MATCH(J34,Stations!A:A,0))</f>
        <v>KGNu</v>
      </c>
      <c r="L34" s="1" t="str">
        <f>INDEX(Stations!C:C,MATCH(K34,Stations!B:B,0))</f>
        <v>Kensal Green</v>
      </c>
      <c r="M34" s="1" t="str">
        <f>INDEX(Nodes!$I:$I,MATCH(G34,Nodes!$A:$A,0))</f>
        <v>Bakerloo // SB</v>
      </c>
      <c r="N34" s="34">
        <v>580811</v>
      </c>
      <c r="O34" s="25" t="str">
        <f>INDEX(Nodes!B:B,MATCH($N34,Nodes!$A:$A,0))</f>
        <v>QPKu_BAK_SB</v>
      </c>
      <c r="P34" s="1" t="str">
        <f>INDEX(Nodes!C:C,MATCH($N34,Nodes!$A:$A,0))</f>
        <v>QPKu_BAK_SB</v>
      </c>
      <c r="Q34" s="37">
        <f>INDEX(Nodes!$E:$E,MATCH(N34,Nodes!$A:$A,0))</f>
        <v>680</v>
      </c>
      <c r="R34" s="9" t="str">
        <f>INDEX(Stations!B:B,MATCH(Q34,Stations!A:A,0))</f>
        <v>QPKu</v>
      </c>
      <c r="S34" s="1" t="str">
        <f>INDEX(Stations!C:C,MATCH(R34,Stations!B:B,0))</f>
        <v>Queen's Park</v>
      </c>
      <c r="T34" s="1" t="str">
        <f>INDEX(Nodes!$I:$I,MATCH(N34,Nodes!$A:$A,0))</f>
        <v>Bakerloo // SB</v>
      </c>
      <c r="U34" s="1" t="s">
        <v>15</v>
      </c>
      <c r="V34" s="4" t="s">
        <v>1257</v>
      </c>
      <c r="W34" s="1">
        <v>9</v>
      </c>
      <c r="X34" s="1"/>
      <c r="Y34" s="54" t="str">
        <f t="shared" si="3"/>
        <v>KGNu_BAK_SB&gt;QPKu_BAK_SB</v>
      </c>
      <c r="Z34" s="54" t="s">
        <v>15</v>
      </c>
    </row>
    <row r="35" spans="1:26" x14ac:dyDescent="0.35">
      <c r="A35" s="33" t="str">
        <f t="shared" si="0"/>
        <v>QPKu_BAK_SB&gt;KPKu_BAK_SB@BAK</v>
      </c>
      <c r="B35" s="25" t="str">
        <f t="shared" si="1"/>
        <v>QPKu_BAK_SB&gt;KPKu_BAK_SB@BAK</v>
      </c>
      <c r="C35" s="47" t="str">
        <f t="shared" si="2"/>
        <v>QPKu&gt;KPKu@BAK</v>
      </c>
      <c r="D35" s="44">
        <f>INDEX(Lines!$E:$E,MATCH(E35,Lines!$A:$A,0))</f>
        <v>11</v>
      </c>
      <c r="E35" s="38" t="s">
        <v>1404</v>
      </c>
      <c r="F35" s="38" t="str">
        <f>INDEX(Lines!$D:$D,MATCH(E35,Lines!$A:$A,0))</f>
        <v>Bakerloo</v>
      </c>
      <c r="G35" s="42">
        <v>580811</v>
      </c>
      <c r="H35" s="9" t="str">
        <f>INDEX(Nodes!B:B,MATCH($G35,Nodes!$A:$A,0))</f>
        <v>QPKu_BAK_SB</v>
      </c>
      <c r="I35" s="1" t="str">
        <f>INDEX(Nodes!C:C,MATCH($G35,Nodes!$A:$A,0))</f>
        <v>QPKu_BAK_SB</v>
      </c>
      <c r="J35" s="37">
        <f>INDEX(Nodes!$E:$E,MATCH(G35,Nodes!$A:$A,0))</f>
        <v>680</v>
      </c>
      <c r="K35" s="9" t="str">
        <f>INDEX(Stations!B:B,MATCH(J35,Stations!A:A,0))</f>
        <v>QPKu</v>
      </c>
      <c r="L35" s="1" t="str">
        <f>INDEX(Stations!C:C,MATCH(K35,Stations!B:B,0))</f>
        <v>Queen's Park</v>
      </c>
      <c r="M35" s="1" t="str">
        <f>INDEX(Nodes!$I:$I,MATCH(G35,Nodes!$A:$A,0))</f>
        <v>Bakerloo // SB</v>
      </c>
      <c r="N35" s="34">
        <v>580911</v>
      </c>
      <c r="O35" s="25" t="str">
        <f>INDEX(Nodes!B:B,MATCH($N35,Nodes!$A:$A,0))</f>
        <v>KPKu_BAK_SB</v>
      </c>
      <c r="P35" s="1" t="str">
        <f>INDEX(Nodes!C:C,MATCH($N35,Nodes!$A:$A,0))</f>
        <v>KPKu_BAK_SB</v>
      </c>
      <c r="Q35" s="37">
        <f>INDEX(Nodes!$E:$E,MATCH(N35,Nodes!$A:$A,0))</f>
        <v>623</v>
      </c>
      <c r="R35" s="9" t="str">
        <f>INDEX(Stations!B:B,MATCH(Q35,Stations!A:A,0))</f>
        <v>KPKu</v>
      </c>
      <c r="S35" s="1" t="str">
        <f>INDEX(Stations!C:C,MATCH(R35,Stations!B:B,0))</f>
        <v>Kilburn Park</v>
      </c>
      <c r="T35" s="1" t="str">
        <f>INDEX(Nodes!$I:$I,MATCH(N35,Nodes!$A:$A,0))</f>
        <v>Bakerloo // SB</v>
      </c>
      <c r="U35" s="1" t="s">
        <v>15</v>
      </c>
      <c r="V35" s="4" t="s">
        <v>1257</v>
      </c>
      <c r="W35" s="1">
        <v>10</v>
      </c>
      <c r="X35" s="1"/>
      <c r="Y35" s="54" t="str">
        <f t="shared" si="3"/>
        <v>QPKu_BAK_SB&gt;KPKu_BAK_SB</v>
      </c>
      <c r="Z35" s="54" t="s">
        <v>15</v>
      </c>
    </row>
    <row r="36" spans="1:26" x14ac:dyDescent="0.35">
      <c r="A36" s="33" t="str">
        <f t="shared" si="0"/>
        <v>KPKu_BAK_SB&gt;MDVu_BAK_SB@BAK</v>
      </c>
      <c r="B36" s="25" t="str">
        <f t="shared" si="1"/>
        <v>KPKu_BAK_SB&gt;MDVu_BAK_SB@BAK</v>
      </c>
      <c r="C36" s="47" t="str">
        <f t="shared" si="2"/>
        <v>KPKu&gt;MDVu@BAK</v>
      </c>
      <c r="D36" s="44">
        <f>INDEX(Lines!$E:$E,MATCH(E36,Lines!$A:$A,0))</f>
        <v>11</v>
      </c>
      <c r="E36" s="38" t="s">
        <v>1404</v>
      </c>
      <c r="F36" s="38" t="str">
        <f>INDEX(Lines!$D:$D,MATCH(E36,Lines!$A:$A,0))</f>
        <v>Bakerloo</v>
      </c>
      <c r="G36" s="42">
        <v>580911</v>
      </c>
      <c r="H36" s="9" t="str">
        <f>INDEX(Nodes!B:B,MATCH($G36,Nodes!$A:$A,0))</f>
        <v>KPKu_BAK_SB</v>
      </c>
      <c r="I36" s="1" t="str">
        <f>INDEX(Nodes!C:C,MATCH($G36,Nodes!$A:$A,0))</f>
        <v>KPKu_BAK_SB</v>
      </c>
      <c r="J36" s="37">
        <f>INDEX(Nodes!$E:$E,MATCH(G36,Nodes!$A:$A,0))</f>
        <v>623</v>
      </c>
      <c r="K36" s="9" t="str">
        <f>INDEX(Stations!B:B,MATCH(J36,Stations!A:A,0))</f>
        <v>KPKu</v>
      </c>
      <c r="L36" s="1" t="str">
        <f>INDEX(Stations!C:C,MATCH(K36,Stations!B:B,0))</f>
        <v>Kilburn Park</v>
      </c>
      <c r="M36" s="1" t="str">
        <f>INDEX(Nodes!$I:$I,MATCH(G36,Nodes!$A:$A,0))</f>
        <v>Bakerloo // SB</v>
      </c>
      <c r="N36" s="34">
        <v>60211</v>
      </c>
      <c r="O36" s="25" t="str">
        <f>INDEX(Nodes!B:B,MATCH($N36,Nodes!$A:$A,0))</f>
        <v>MDVu_BAK_SB</v>
      </c>
      <c r="P36" s="1" t="str">
        <f>INDEX(Nodes!C:C,MATCH($N36,Nodes!$A:$A,0))</f>
        <v>MDVu_BAK_SB</v>
      </c>
      <c r="Q36" s="37">
        <f>INDEX(Nodes!$E:$E,MATCH(N36,Nodes!$A:$A,0))</f>
        <v>637</v>
      </c>
      <c r="R36" s="9" t="str">
        <f>INDEX(Stations!B:B,MATCH(Q36,Stations!A:A,0))</f>
        <v>MDVu</v>
      </c>
      <c r="S36" s="1" t="str">
        <f>INDEX(Stations!C:C,MATCH(R36,Stations!B:B,0))</f>
        <v>Maida Vale</v>
      </c>
      <c r="T36" s="1" t="str">
        <f>INDEX(Nodes!$I:$I,MATCH(N36,Nodes!$A:$A,0))</f>
        <v>Bakerloo // SB</v>
      </c>
      <c r="U36" s="1" t="s">
        <v>15</v>
      </c>
      <c r="V36" s="4" t="s">
        <v>1257</v>
      </c>
      <c r="W36" s="1">
        <v>11</v>
      </c>
      <c r="X36" s="1"/>
      <c r="Y36" s="54" t="str">
        <f t="shared" si="3"/>
        <v>KPKu_BAK_SB&gt;MDVu_BAK_SB</v>
      </c>
      <c r="Z36" s="54" t="s">
        <v>15</v>
      </c>
    </row>
    <row r="37" spans="1:26" x14ac:dyDescent="0.35">
      <c r="A37" s="33" t="str">
        <f t="shared" si="0"/>
        <v>MDVu_BAK_SB&gt;WARu_BAK_SB@BAK</v>
      </c>
      <c r="B37" s="25" t="str">
        <f t="shared" si="1"/>
        <v>MDVu_BAK_SB&gt;WARu_BAK_SB@BAK</v>
      </c>
      <c r="C37" s="47" t="str">
        <f t="shared" si="2"/>
        <v>MDVu&gt;WARu@BAK</v>
      </c>
      <c r="D37" s="44">
        <f>INDEX(Lines!$E:$E,MATCH(E37,Lines!$A:$A,0))</f>
        <v>11</v>
      </c>
      <c r="E37" s="38" t="s">
        <v>1404</v>
      </c>
      <c r="F37" s="38" t="str">
        <f>INDEX(Lines!$D:$D,MATCH(E37,Lines!$A:$A,0))</f>
        <v>Bakerloo</v>
      </c>
      <c r="G37" s="42">
        <v>60211</v>
      </c>
      <c r="H37" s="9" t="str">
        <f>INDEX(Nodes!B:B,MATCH($G37,Nodes!$A:$A,0))</f>
        <v>MDVu_BAK_SB</v>
      </c>
      <c r="I37" s="1" t="str">
        <f>INDEX(Nodes!C:C,MATCH($G37,Nodes!$A:$A,0))</f>
        <v>MDVu_BAK_SB</v>
      </c>
      <c r="J37" s="37">
        <f>INDEX(Nodes!$E:$E,MATCH(G37,Nodes!$A:$A,0))</f>
        <v>637</v>
      </c>
      <c r="K37" s="9" t="str">
        <f>INDEX(Stations!B:B,MATCH(J37,Stations!A:A,0))</f>
        <v>MDVu</v>
      </c>
      <c r="L37" s="1" t="str">
        <f>INDEX(Stations!C:C,MATCH(K37,Stations!B:B,0))</f>
        <v>Maida Vale</v>
      </c>
      <c r="M37" s="1" t="str">
        <f>INDEX(Nodes!$I:$I,MATCH(G37,Nodes!$A:$A,0))</f>
        <v>Bakerloo // SB</v>
      </c>
      <c r="N37" s="34">
        <v>60411</v>
      </c>
      <c r="O37" s="25" t="str">
        <f>INDEX(Nodes!B:B,MATCH($N37,Nodes!$A:$A,0))</f>
        <v>WARu_BAK_SB</v>
      </c>
      <c r="P37" s="1" t="str">
        <f>INDEX(Nodes!C:C,MATCH($N37,Nodes!$A:$A,0))</f>
        <v>WARu_BAK_SB</v>
      </c>
      <c r="Q37" s="37">
        <f>INDEX(Nodes!$E:$E,MATCH(N37,Nodes!$A:$A,0))</f>
        <v>746</v>
      </c>
      <c r="R37" s="9" t="str">
        <f>INDEX(Stations!B:B,MATCH(Q37,Stations!A:A,0))</f>
        <v>WARu</v>
      </c>
      <c r="S37" s="1" t="str">
        <f>INDEX(Stations!C:C,MATCH(R37,Stations!B:B,0))</f>
        <v>Warwick Avenue</v>
      </c>
      <c r="T37" s="1" t="str">
        <f>INDEX(Nodes!$I:$I,MATCH(N37,Nodes!$A:$A,0))</f>
        <v>Bakerloo // SB</v>
      </c>
      <c r="U37" s="1" t="s">
        <v>15</v>
      </c>
      <c r="V37" s="4" t="s">
        <v>1257</v>
      </c>
      <c r="W37" s="1">
        <v>12</v>
      </c>
      <c r="X37" s="1"/>
      <c r="Y37" s="54" t="str">
        <f t="shared" si="3"/>
        <v>MDVu_BAK_SB&gt;WARu_BAK_SB</v>
      </c>
      <c r="Z37" s="54" t="s">
        <v>15</v>
      </c>
    </row>
    <row r="38" spans="1:26" x14ac:dyDescent="0.35">
      <c r="A38" s="33" t="str">
        <f t="shared" si="0"/>
        <v>WARu_BAK_SB&gt;PADu_BAK_SB@BAK</v>
      </c>
      <c r="B38" s="25" t="str">
        <f t="shared" si="1"/>
        <v>WARu_BAK_SB&gt;PADu_BAK_SB@BAK</v>
      </c>
      <c r="C38" s="47" t="str">
        <f t="shared" si="2"/>
        <v>WARu&gt;PADu@BAK</v>
      </c>
      <c r="D38" s="44">
        <f>INDEX(Lines!$E:$E,MATCH(E38,Lines!$A:$A,0))</f>
        <v>11</v>
      </c>
      <c r="E38" s="38" t="s">
        <v>1404</v>
      </c>
      <c r="F38" s="38" t="str">
        <f>INDEX(Lines!$D:$D,MATCH(E38,Lines!$A:$A,0))</f>
        <v>Bakerloo</v>
      </c>
      <c r="G38" s="42">
        <v>60411</v>
      </c>
      <c r="H38" s="9" t="str">
        <f>INDEX(Nodes!B:B,MATCH($G38,Nodes!$A:$A,0))</f>
        <v>WARu_BAK_SB</v>
      </c>
      <c r="I38" s="1" t="str">
        <f>INDEX(Nodes!C:C,MATCH($G38,Nodes!$A:$A,0))</f>
        <v>WARu_BAK_SB</v>
      </c>
      <c r="J38" s="37">
        <f>INDEX(Nodes!$E:$E,MATCH(G38,Nodes!$A:$A,0))</f>
        <v>746</v>
      </c>
      <c r="K38" s="9" t="str">
        <f>INDEX(Stations!B:B,MATCH(J38,Stations!A:A,0))</f>
        <v>WARu</v>
      </c>
      <c r="L38" s="1" t="str">
        <f>INDEX(Stations!C:C,MATCH(K38,Stations!B:B,0))</f>
        <v>Warwick Avenue</v>
      </c>
      <c r="M38" s="1" t="str">
        <f>INDEX(Nodes!$I:$I,MATCH(G38,Nodes!$A:$A,0))</f>
        <v>Bakerloo // SB</v>
      </c>
      <c r="N38" s="34">
        <v>50111</v>
      </c>
      <c r="O38" s="25" t="str">
        <f>INDEX(Nodes!B:B,MATCH($N38,Nodes!$A:$A,0))</f>
        <v>PADu_BAK_SB</v>
      </c>
      <c r="P38" s="1" t="str">
        <f>INDEX(Nodes!C:C,MATCH($N38,Nodes!$A:$A,0))</f>
        <v>PADu_BAK_SB</v>
      </c>
      <c r="Q38" s="37">
        <f>INDEX(Nodes!$E:$E,MATCH(N38,Nodes!$A:$A,0))</f>
        <v>670</v>
      </c>
      <c r="R38" s="9" t="str">
        <f>INDEX(Stations!B:B,MATCH(Q38,Stations!A:A,0))</f>
        <v>PADu</v>
      </c>
      <c r="S38" s="1" t="str">
        <f>INDEX(Stations!C:C,MATCH(R38,Stations!B:B,0))</f>
        <v>Paddington TfL</v>
      </c>
      <c r="T38" s="1" t="str">
        <f>INDEX(Nodes!$I:$I,MATCH(N38,Nodes!$A:$A,0))</f>
        <v>Bakerloo // SB</v>
      </c>
      <c r="U38" s="1" t="s">
        <v>15</v>
      </c>
      <c r="V38" s="4" t="s">
        <v>1257</v>
      </c>
      <c r="W38" s="1">
        <v>13</v>
      </c>
      <c r="X38" s="1"/>
      <c r="Y38" s="54" t="str">
        <f t="shared" si="3"/>
        <v>WARu_BAK_SB&gt;PADu_BAK_SB</v>
      </c>
      <c r="Z38" s="54" t="s">
        <v>15</v>
      </c>
    </row>
    <row r="39" spans="1:26" x14ac:dyDescent="0.35">
      <c r="A39" s="33" t="str">
        <f t="shared" si="0"/>
        <v>PADu_BAK_SB&gt;ERBu_BAK_SB@BAK</v>
      </c>
      <c r="B39" s="25" t="str">
        <f t="shared" si="1"/>
        <v>PADu_BAK_SB&gt;ERBu_BAK_SB@BAK</v>
      </c>
      <c r="C39" s="47" t="str">
        <f t="shared" si="2"/>
        <v>PADu&gt;ERBu@BAK</v>
      </c>
      <c r="D39" s="44">
        <f>INDEX(Lines!$E:$E,MATCH(E39,Lines!$A:$A,0))</f>
        <v>11</v>
      </c>
      <c r="E39" s="38" t="s">
        <v>1404</v>
      </c>
      <c r="F39" s="38" t="str">
        <f>INDEX(Lines!$D:$D,MATCH(E39,Lines!$A:$A,0))</f>
        <v>Bakerloo</v>
      </c>
      <c r="G39" s="42">
        <v>50111</v>
      </c>
      <c r="H39" s="9" t="str">
        <f>INDEX(Nodes!B:B,MATCH($G39,Nodes!$A:$A,0))</f>
        <v>PADu_BAK_SB</v>
      </c>
      <c r="I39" s="1" t="str">
        <f>INDEX(Nodes!C:C,MATCH($G39,Nodes!$A:$A,0))</f>
        <v>PADu_BAK_SB</v>
      </c>
      <c r="J39" s="37">
        <f>INDEX(Nodes!$E:$E,MATCH(G39,Nodes!$A:$A,0))</f>
        <v>670</v>
      </c>
      <c r="K39" s="9" t="str">
        <f>INDEX(Stations!B:B,MATCH(J39,Stations!A:A,0))</f>
        <v>PADu</v>
      </c>
      <c r="L39" s="1" t="str">
        <f>INDEX(Stations!C:C,MATCH(K39,Stations!B:B,0))</f>
        <v>Paddington TfL</v>
      </c>
      <c r="M39" s="1" t="str">
        <f>INDEX(Nodes!$I:$I,MATCH(G39,Nodes!$A:$A,0))</f>
        <v>Bakerloo // SB</v>
      </c>
      <c r="N39" s="34">
        <v>50411</v>
      </c>
      <c r="O39" s="25" t="str">
        <f>INDEX(Nodes!B:B,MATCH($N39,Nodes!$A:$A,0))</f>
        <v>ERBu_BAK_SB</v>
      </c>
      <c r="P39" s="1" t="str">
        <f>INDEX(Nodes!C:C,MATCH($N39,Nodes!$A:$A,0))</f>
        <v>ERBu_BAK_SB</v>
      </c>
      <c r="Q39" s="37">
        <f>INDEX(Nodes!$E:$E,MATCH(N39,Nodes!$A:$A,0))</f>
        <v>774</v>
      </c>
      <c r="R39" s="9" t="str">
        <f>INDEX(Stations!B:B,MATCH(Q39,Stations!A:A,0))</f>
        <v>ERBu</v>
      </c>
      <c r="S39" s="1" t="str">
        <f>INDEX(Stations!C:C,MATCH(R39,Stations!B:B,0))</f>
        <v>Edgware Road (Bak)</v>
      </c>
      <c r="T39" s="1" t="str">
        <f>INDEX(Nodes!$I:$I,MATCH(N39,Nodes!$A:$A,0))</f>
        <v>Bakerloo // SB</v>
      </c>
      <c r="U39" s="1" t="s">
        <v>15</v>
      </c>
      <c r="V39" s="4" t="s">
        <v>1257</v>
      </c>
      <c r="W39" s="1">
        <v>14</v>
      </c>
      <c r="X39" s="1"/>
      <c r="Y39" s="54" t="str">
        <f t="shared" si="3"/>
        <v>PADu_BAK_SB&gt;ERBu_BAK_SB</v>
      </c>
      <c r="Z39" s="54" t="s">
        <v>15</v>
      </c>
    </row>
    <row r="40" spans="1:26" x14ac:dyDescent="0.35">
      <c r="A40" s="33" t="str">
        <f t="shared" si="0"/>
        <v>ERBu_BAK_SB&gt;MYBu_BAK_SB@BAK</v>
      </c>
      <c r="B40" s="25" t="str">
        <f t="shared" si="1"/>
        <v>ERBu_BAK_SB&gt;MYBu_BAK_SB@BAK</v>
      </c>
      <c r="C40" s="47" t="str">
        <f t="shared" si="2"/>
        <v>ERBu&gt;MYBu@BAK</v>
      </c>
      <c r="D40" s="44">
        <f>INDEX(Lines!$E:$E,MATCH(E40,Lines!$A:$A,0))</f>
        <v>11</v>
      </c>
      <c r="E40" s="38" t="s">
        <v>1404</v>
      </c>
      <c r="F40" s="38" t="str">
        <f>INDEX(Lines!$D:$D,MATCH(E40,Lines!$A:$A,0))</f>
        <v>Bakerloo</v>
      </c>
      <c r="G40" s="42">
        <v>50411</v>
      </c>
      <c r="H40" s="9" t="str">
        <f>INDEX(Nodes!B:B,MATCH($G40,Nodes!$A:$A,0))</f>
        <v>ERBu_BAK_SB</v>
      </c>
      <c r="I40" s="1" t="str">
        <f>INDEX(Nodes!C:C,MATCH($G40,Nodes!$A:$A,0))</f>
        <v>ERBu_BAK_SB</v>
      </c>
      <c r="J40" s="37">
        <f>INDEX(Nodes!$E:$E,MATCH(G40,Nodes!$A:$A,0))</f>
        <v>774</v>
      </c>
      <c r="K40" s="9" t="str">
        <f>INDEX(Stations!B:B,MATCH(J40,Stations!A:A,0))</f>
        <v>ERBu</v>
      </c>
      <c r="L40" s="1" t="str">
        <f>INDEX(Stations!C:C,MATCH(K40,Stations!B:B,0))</f>
        <v>Edgware Road (Bak)</v>
      </c>
      <c r="M40" s="1" t="str">
        <f>INDEX(Nodes!$I:$I,MATCH(G40,Nodes!$A:$A,0))</f>
        <v>Bakerloo // SB</v>
      </c>
      <c r="N40" s="34">
        <v>50311</v>
      </c>
      <c r="O40" s="25" t="str">
        <f>INDEX(Nodes!B:B,MATCH($N40,Nodes!$A:$A,0))</f>
        <v>MYBu_BAK_SB</v>
      </c>
      <c r="P40" s="1" t="str">
        <f>INDEX(Nodes!C:C,MATCH($N40,Nodes!$A:$A,0))</f>
        <v>MYBu_BAK_SB</v>
      </c>
      <c r="Q40" s="37">
        <f>INDEX(Nodes!$E:$E,MATCH(N40,Nodes!$A:$A,0))</f>
        <v>641</v>
      </c>
      <c r="R40" s="9" t="str">
        <f>INDEX(Stations!B:B,MATCH(Q40,Stations!A:A,0))</f>
        <v>MYBu</v>
      </c>
      <c r="S40" s="1" t="str">
        <f>INDEX(Stations!C:C,MATCH(R40,Stations!B:B,0))</f>
        <v>Marylebone LU</v>
      </c>
      <c r="T40" s="1" t="str">
        <f>INDEX(Nodes!$I:$I,MATCH(N40,Nodes!$A:$A,0))</f>
        <v>Bakerloo // SB</v>
      </c>
      <c r="U40" s="1" t="s">
        <v>15</v>
      </c>
      <c r="V40" s="4" t="s">
        <v>1257</v>
      </c>
      <c r="W40" s="1">
        <v>15</v>
      </c>
      <c r="X40" s="1"/>
      <c r="Y40" s="54" t="str">
        <f t="shared" si="3"/>
        <v>ERBu_BAK_SB&gt;MYBu_BAK_SB</v>
      </c>
      <c r="Z40" s="54" t="s">
        <v>15</v>
      </c>
    </row>
    <row r="41" spans="1:26" x14ac:dyDescent="0.35">
      <c r="A41" s="33" t="str">
        <f t="shared" si="0"/>
        <v>MYBu_BAK_SB&gt;BSTu_BAK_SB@BAK</v>
      </c>
      <c r="B41" s="25" t="str">
        <f t="shared" si="1"/>
        <v>MYBu_BAK_SB&gt;BSTu_BAK_SB@BAK</v>
      </c>
      <c r="C41" s="47" t="str">
        <f t="shared" si="2"/>
        <v>MYBu&gt;BSTu@BAK</v>
      </c>
      <c r="D41" s="44">
        <f>INDEX(Lines!$E:$E,MATCH(E41,Lines!$A:$A,0))</f>
        <v>11</v>
      </c>
      <c r="E41" s="38" t="s">
        <v>1404</v>
      </c>
      <c r="F41" s="38" t="str">
        <f>INDEX(Lines!$D:$D,MATCH(E41,Lines!$A:$A,0))</f>
        <v>Bakerloo</v>
      </c>
      <c r="G41" s="42">
        <v>50311</v>
      </c>
      <c r="H41" s="9" t="str">
        <f>INDEX(Nodes!B:B,MATCH($G41,Nodes!$A:$A,0))</f>
        <v>MYBu_BAK_SB</v>
      </c>
      <c r="I41" s="1" t="str">
        <f>INDEX(Nodes!C:C,MATCH($G41,Nodes!$A:$A,0))</f>
        <v>MYBu_BAK_SB</v>
      </c>
      <c r="J41" s="37">
        <f>INDEX(Nodes!$E:$E,MATCH(G41,Nodes!$A:$A,0))</f>
        <v>641</v>
      </c>
      <c r="K41" s="9" t="str">
        <f>INDEX(Stations!B:B,MATCH(J41,Stations!A:A,0))</f>
        <v>MYBu</v>
      </c>
      <c r="L41" s="1" t="str">
        <f>INDEX(Stations!C:C,MATCH(K41,Stations!B:B,0))</f>
        <v>Marylebone LU</v>
      </c>
      <c r="M41" s="1" t="str">
        <f>INDEX(Nodes!$I:$I,MATCH(G41,Nodes!$A:$A,0))</f>
        <v>Bakerloo // SB</v>
      </c>
      <c r="N41" s="34">
        <v>30111</v>
      </c>
      <c r="O41" s="25" t="str">
        <f>INDEX(Nodes!B:B,MATCH($N41,Nodes!$A:$A,0))</f>
        <v>BSTu_BAK_SB</v>
      </c>
      <c r="P41" s="1" t="str">
        <f>INDEX(Nodes!C:C,MATCH($N41,Nodes!$A:$A,0))</f>
        <v>BSTu_BAK_SB</v>
      </c>
      <c r="Q41" s="37">
        <f>INDEX(Nodes!$E:$E,MATCH(N41,Nodes!$A:$A,0))</f>
        <v>511</v>
      </c>
      <c r="R41" s="9" t="str">
        <f>INDEX(Stations!B:B,MATCH(Q41,Stations!A:A,0))</f>
        <v>BSTu</v>
      </c>
      <c r="S41" s="1" t="str">
        <f>INDEX(Stations!C:C,MATCH(R41,Stations!B:B,0))</f>
        <v>Baker Street</v>
      </c>
      <c r="T41" s="1" t="str">
        <f>INDEX(Nodes!$I:$I,MATCH(N41,Nodes!$A:$A,0))</f>
        <v>Bakerloo // SB</v>
      </c>
      <c r="U41" s="1" t="s">
        <v>15</v>
      </c>
      <c r="V41" s="4" t="s">
        <v>1257</v>
      </c>
      <c r="W41" s="1">
        <v>16</v>
      </c>
      <c r="X41" s="1"/>
      <c r="Y41" s="54" t="str">
        <f t="shared" si="3"/>
        <v>MYBu_BAK_SB&gt;BSTu_BAK_SB</v>
      </c>
      <c r="Z41" s="54" t="s">
        <v>15</v>
      </c>
    </row>
    <row r="42" spans="1:26" x14ac:dyDescent="0.35">
      <c r="A42" s="33" t="str">
        <f t="shared" si="0"/>
        <v>BSTu_BAK_SB&gt;RPKu_BAK_SB@BAK</v>
      </c>
      <c r="B42" s="25" t="str">
        <f t="shared" si="1"/>
        <v>BSTu_BAK_SB&gt;RPKu_BAK_SB@BAK</v>
      </c>
      <c r="C42" s="47" t="str">
        <f t="shared" si="2"/>
        <v>BSTu&gt;RPKu@BAK</v>
      </c>
      <c r="D42" s="44">
        <f>INDEX(Lines!$E:$E,MATCH(E42,Lines!$A:$A,0))</f>
        <v>11</v>
      </c>
      <c r="E42" s="38" t="s">
        <v>1404</v>
      </c>
      <c r="F42" s="38" t="str">
        <f>INDEX(Lines!$D:$D,MATCH(E42,Lines!$A:$A,0))</f>
        <v>Bakerloo</v>
      </c>
      <c r="G42" s="42">
        <v>30111</v>
      </c>
      <c r="H42" s="9" t="str">
        <f>INDEX(Nodes!B:B,MATCH($G42,Nodes!$A:$A,0))</f>
        <v>BSTu_BAK_SB</v>
      </c>
      <c r="I42" s="1" t="str">
        <f>INDEX(Nodes!C:C,MATCH($G42,Nodes!$A:$A,0))</f>
        <v>BSTu_BAK_SB</v>
      </c>
      <c r="J42" s="37">
        <f>INDEX(Nodes!$E:$E,MATCH(G42,Nodes!$A:$A,0))</f>
        <v>511</v>
      </c>
      <c r="K42" s="9" t="str">
        <f>INDEX(Stations!B:B,MATCH(J42,Stations!A:A,0))</f>
        <v>BSTu</v>
      </c>
      <c r="L42" s="1" t="str">
        <f>INDEX(Stations!C:C,MATCH(K42,Stations!B:B,0))</f>
        <v>Baker Street</v>
      </c>
      <c r="M42" s="1" t="str">
        <f>INDEX(Nodes!$I:$I,MATCH(G42,Nodes!$A:$A,0))</f>
        <v>Bakerloo // SB</v>
      </c>
      <c r="N42" s="34">
        <v>30311</v>
      </c>
      <c r="O42" s="25" t="str">
        <f>INDEX(Nodes!B:B,MATCH($N42,Nodes!$A:$A,0))</f>
        <v>RPKu_BAK_SB</v>
      </c>
      <c r="P42" s="1" t="str">
        <f>INDEX(Nodes!C:C,MATCH($N42,Nodes!$A:$A,0))</f>
        <v>RPKu_BAK_SB</v>
      </c>
      <c r="Q42" s="37">
        <f>INDEX(Nodes!$E:$E,MATCH(N42,Nodes!$A:$A,0))</f>
        <v>685</v>
      </c>
      <c r="R42" s="9" t="str">
        <f>INDEX(Stations!B:B,MATCH(Q42,Stations!A:A,0))</f>
        <v>RPKu</v>
      </c>
      <c r="S42" s="1" t="str">
        <f>INDEX(Stations!C:C,MATCH(R42,Stations!B:B,0))</f>
        <v>Regent's Park</v>
      </c>
      <c r="T42" s="1" t="str">
        <f>INDEX(Nodes!$I:$I,MATCH(N42,Nodes!$A:$A,0))</f>
        <v>Bakerloo // SB</v>
      </c>
      <c r="U42" s="1" t="s">
        <v>15</v>
      </c>
      <c r="V42" s="4" t="s">
        <v>1257</v>
      </c>
      <c r="W42" s="1">
        <v>17</v>
      </c>
      <c r="X42" s="1"/>
      <c r="Y42" s="54" t="str">
        <f t="shared" si="3"/>
        <v>BSTu_BAK_SB&gt;RPKu_BAK_SB</v>
      </c>
      <c r="Z42" s="54" t="s">
        <v>15</v>
      </c>
    </row>
    <row r="43" spans="1:26" x14ac:dyDescent="0.35">
      <c r="A43" s="33" t="str">
        <f t="shared" si="0"/>
        <v>RPKu_BAK_SB&gt;OXCu_BAK_SB@BAK</v>
      </c>
      <c r="B43" s="25" t="str">
        <f t="shared" si="1"/>
        <v>RPKu_BAK_SB&gt;OXCu_BAK_SB@BAK</v>
      </c>
      <c r="C43" s="47" t="str">
        <f t="shared" si="2"/>
        <v>RPKu&gt;OXCu@BAK</v>
      </c>
      <c r="D43" s="44">
        <f>INDEX(Lines!$E:$E,MATCH(E43,Lines!$A:$A,0))</f>
        <v>11</v>
      </c>
      <c r="E43" s="38" t="s">
        <v>1404</v>
      </c>
      <c r="F43" s="38" t="str">
        <f>INDEX(Lines!$D:$D,MATCH(E43,Lines!$A:$A,0))</f>
        <v>Bakerloo</v>
      </c>
      <c r="G43" s="42">
        <v>30311</v>
      </c>
      <c r="H43" s="9" t="str">
        <f>INDEX(Nodes!B:B,MATCH($G43,Nodes!$A:$A,0))</f>
        <v>RPKu_BAK_SB</v>
      </c>
      <c r="I43" s="1" t="str">
        <f>INDEX(Nodes!C:C,MATCH($G43,Nodes!$A:$A,0))</f>
        <v>RPKu_BAK_SB</v>
      </c>
      <c r="J43" s="37">
        <f>INDEX(Nodes!$E:$E,MATCH(G43,Nodes!$A:$A,0))</f>
        <v>685</v>
      </c>
      <c r="K43" s="9" t="str">
        <f>INDEX(Stations!B:B,MATCH(J43,Stations!A:A,0))</f>
        <v>RPKu</v>
      </c>
      <c r="L43" s="1" t="str">
        <f>INDEX(Stations!C:C,MATCH(K43,Stations!B:B,0))</f>
        <v>Regent's Park</v>
      </c>
      <c r="M43" s="1" t="str">
        <f>INDEX(Nodes!$I:$I,MATCH(G43,Nodes!$A:$A,0))</f>
        <v>Bakerloo // SB</v>
      </c>
      <c r="N43" s="34">
        <v>30511</v>
      </c>
      <c r="O43" s="25" t="str">
        <f>INDEX(Nodes!B:B,MATCH($N43,Nodes!$A:$A,0))</f>
        <v>OXCu_BAK_SB</v>
      </c>
      <c r="P43" s="1" t="str">
        <f>INDEX(Nodes!C:C,MATCH($N43,Nodes!$A:$A,0))</f>
        <v>OXCu_BAK_SB</v>
      </c>
      <c r="Q43" s="37">
        <f>INDEX(Nodes!$E:$E,MATCH(N43,Nodes!$A:$A,0))</f>
        <v>669</v>
      </c>
      <c r="R43" s="9" t="str">
        <f>INDEX(Stations!B:B,MATCH(Q43,Stations!A:A,0))</f>
        <v>OXCu</v>
      </c>
      <c r="S43" s="1" t="str">
        <f>INDEX(Stations!C:C,MATCH(R43,Stations!B:B,0))</f>
        <v>Oxford Circus</v>
      </c>
      <c r="T43" s="1" t="str">
        <f>INDEX(Nodes!$I:$I,MATCH(N43,Nodes!$A:$A,0))</f>
        <v>Bakerloo // SB</v>
      </c>
      <c r="U43" s="1" t="s">
        <v>15</v>
      </c>
      <c r="V43" s="4" t="s">
        <v>1257</v>
      </c>
      <c r="W43" s="1">
        <v>18</v>
      </c>
      <c r="X43" s="1"/>
      <c r="Y43" s="54" t="str">
        <f t="shared" si="3"/>
        <v>RPKu_BAK_SB&gt;OXCu_BAK_SB</v>
      </c>
      <c r="Z43" s="54" t="s">
        <v>15</v>
      </c>
    </row>
    <row r="44" spans="1:26" x14ac:dyDescent="0.35">
      <c r="A44" s="33" t="str">
        <f t="shared" si="0"/>
        <v>OXCu_BAK_SB&gt;PICu_BAK_SB@BAK</v>
      </c>
      <c r="B44" s="25" t="str">
        <f t="shared" si="1"/>
        <v>OXCu_BAK_SB&gt;PICu_BAK_SB@BAK</v>
      </c>
      <c r="C44" s="47" t="str">
        <f t="shared" si="2"/>
        <v>OXCu&gt;PICu@BAK</v>
      </c>
      <c r="D44" s="44">
        <f>INDEX(Lines!$E:$E,MATCH(E44,Lines!$A:$A,0))</f>
        <v>11</v>
      </c>
      <c r="E44" s="38" t="s">
        <v>1404</v>
      </c>
      <c r="F44" s="38" t="str">
        <f>INDEX(Lines!$D:$D,MATCH(E44,Lines!$A:$A,0))</f>
        <v>Bakerloo</v>
      </c>
      <c r="G44" s="42">
        <v>30511</v>
      </c>
      <c r="H44" s="9" t="str">
        <f>INDEX(Nodes!B:B,MATCH($G44,Nodes!$A:$A,0))</f>
        <v>OXCu_BAK_SB</v>
      </c>
      <c r="I44" s="1" t="str">
        <f>INDEX(Nodes!C:C,MATCH($G44,Nodes!$A:$A,0))</f>
        <v>OXCu_BAK_SB</v>
      </c>
      <c r="J44" s="37">
        <f>INDEX(Nodes!$E:$E,MATCH(G44,Nodes!$A:$A,0))</f>
        <v>669</v>
      </c>
      <c r="K44" s="9" t="str">
        <f>INDEX(Stations!B:B,MATCH(J44,Stations!A:A,0))</f>
        <v>OXCu</v>
      </c>
      <c r="L44" s="1" t="str">
        <f>INDEX(Stations!C:C,MATCH(K44,Stations!B:B,0))</f>
        <v>Oxford Circus</v>
      </c>
      <c r="M44" s="1" t="str">
        <f>INDEX(Nodes!$I:$I,MATCH(G44,Nodes!$A:$A,0))</f>
        <v>Bakerloo // SB</v>
      </c>
      <c r="N44" s="34">
        <v>20111</v>
      </c>
      <c r="O44" s="25" t="str">
        <f>INDEX(Nodes!B:B,MATCH($N44,Nodes!$A:$A,0))</f>
        <v>PICu_BAK_SB</v>
      </c>
      <c r="P44" s="1" t="str">
        <f>INDEX(Nodes!C:C,MATCH($N44,Nodes!$A:$A,0))</f>
        <v>PICu_BAK_SB</v>
      </c>
      <c r="Q44" s="37">
        <f>INDEX(Nodes!$E:$E,MATCH(N44,Nodes!$A:$A,0))</f>
        <v>674</v>
      </c>
      <c r="R44" s="9" t="str">
        <f>INDEX(Stations!B:B,MATCH(Q44,Stations!A:A,0))</f>
        <v>PICu</v>
      </c>
      <c r="S44" s="1" t="str">
        <f>INDEX(Stations!C:C,MATCH(R44,Stations!B:B,0))</f>
        <v>Piccadilly Circus</v>
      </c>
      <c r="T44" s="1" t="str">
        <f>INDEX(Nodes!$I:$I,MATCH(N44,Nodes!$A:$A,0))</f>
        <v>Bakerloo // SB</v>
      </c>
      <c r="U44" s="1" t="s">
        <v>15</v>
      </c>
      <c r="V44" s="4" t="s">
        <v>1257</v>
      </c>
      <c r="W44" s="1">
        <v>19</v>
      </c>
      <c r="X44" s="1"/>
      <c r="Y44" s="54" t="str">
        <f t="shared" si="3"/>
        <v>OXCu_BAK_SB&gt;PICu_BAK_SB</v>
      </c>
      <c r="Z44" s="54" t="s">
        <v>15</v>
      </c>
    </row>
    <row r="45" spans="1:26" x14ac:dyDescent="0.35">
      <c r="A45" s="33" t="str">
        <f t="shared" si="0"/>
        <v>PICu_BAK_SB&gt;CHXu_BAK_SB@BAK</v>
      </c>
      <c r="B45" s="25" t="str">
        <f t="shared" si="1"/>
        <v>PICu_BAK_SB&gt;CHXu_BAK_SB@BAK</v>
      </c>
      <c r="C45" s="47" t="str">
        <f t="shared" si="2"/>
        <v>PICu&gt;CHXu@BAK</v>
      </c>
      <c r="D45" s="44">
        <f>INDEX(Lines!$E:$E,MATCH(E45,Lines!$A:$A,0))</f>
        <v>11</v>
      </c>
      <c r="E45" s="38" t="s">
        <v>1404</v>
      </c>
      <c r="F45" s="38" t="str">
        <f>INDEX(Lines!$D:$D,MATCH(E45,Lines!$A:$A,0))</f>
        <v>Bakerloo</v>
      </c>
      <c r="G45" s="42">
        <v>20111</v>
      </c>
      <c r="H45" s="9" t="str">
        <f>INDEX(Nodes!B:B,MATCH($G45,Nodes!$A:$A,0))</f>
        <v>PICu_BAK_SB</v>
      </c>
      <c r="I45" s="1" t="str">
        <f>INDEX(Nodes!C:C,MATCH($G45,Nodes!$A:$A,0))</f>
        <v>PICu_BAK_SB</v>
      </c>
      <c r="J45" s="37">
        <f>INDEX(Nodes!$E:$E,MATCH(G45,Nodes!$A:$A,0))</f>
        <v>674</v>
      </c>
      <c r="K45" s="9" t="str">
        <f>INDEX(Stations!B:B,MATCH(J45,Stations!A:A,0))</f>
        <v>PICu</v>
      </c>
      <c r="L45" s="1" t="str">
        <f>INDEX(Stations!C:C,MATCH(K45,Stations!B:B,0))</f>
        <v>Piccadilly Circus</v>
      </c>
      <c r="M45" s="1" t="str">
        <f>INDEX(Nodes!$I:$I,MATCH(G45,Nodes!$A:$A,0))</f>
        <v>Bakerloo // SB</v>
      </c>
      <c r="N45" s="34">
        <v>20611</v>
      </c>
      <c r="O45" s="25" t="str">
        <f>INDEX(Nodes!B:B,MATCH($N45,Nodes!$A:$A,0))</f>
        <v>CHXu_BAK_SB</v>
      </c>
      <c r="P45" s="1" t="str">
        <f>INDEX(Nodes!C:C,MATCH($N45,Nodes!$A:$A,0))</f>
        <v>CHXu_BAK_SB</v>
      </c>
      <c r="Q45" s="37">
        <f>INDEX(Nodes!$E:$E,MATCH(N45,Nodes!$A:$A,0))</f>
        <v>718</v>
      </c>
      <c r="R45" s="9" t="str">
        <f>INDEX(Stations!B:B,MATCH(Q45,Stations!A:A,0))</f>
        <v>CHXu</v>
      </c>
      <c r="S45" s="1" t="str">
        <f>INDEX(Stations!C:C,MATCH(R45,Stations!B:B,0))</f>
        <v>Charing Cross LU</v>
      </c>
      <c r="T45" s="1" t="str">
        <f>INDEX(Nodes!$I:$I,MATCH(N45,Nodes!$A:$A,0))</f>
        <v>Bakerloo // SB</v>
      </c>
      <c r="U45" s="1" t="s">
        <v>15</v>
      </c>
      <c r="V45" s="4" t="s">
        <v>1257</v>
      </c>
      <c r="W45" s="1">
        <v>20</v>
      </c>
      <c r="X45" s="1"/>
      <c r="Y45" s="54" t="str">
        <f t="shared" si="3"/>
        <v>PICu_BAK_SB&gt;CHXu_BAK_SB</v>
      </c>
      <c r="Z45" s="54" t="s">
        <v>15</v>
      </c>
    </row>
    <row r="46" spans="1:26" x14ac:dyDescent="0.35">
      <c r="A46" s="33" t="str">
        <f t="shared" si="0"/>
        <v>CHXu_BAK_SB&gt;EMBu_BAK_SB@BAK</v>
      </c>
      <c r="B46" s="25" t="str">
        <f t="shared" si="1"/>
        <v>CHXu_BAK_SB&gt;EMBu_BAK_SB@BAK</v>
      </c>
      <c r="C46" s="47" t="str">
        <f t="shared" si="2"/>
        <v>CHXu&gt;EMBu@BAK</v>
      </c>
      <c r="D46" s="44">
        <f>INDEX(Lines!$E:$E,MATCH(E46,Lines!$A:$A,0))</f>
        <v>11</v>
      </c>
      <c r="E46" s="38" t="s">
        <v>1404</v>
      </c>
      <c r="F46" s="38" t="str">
        <f>INDEX(Lines!$D:$D,MATCH(E46,Lines!$A:$A,0))</f>
        <v>Bakerloo</v>
      </c>
      <c r="G46" s="42">
        <v>20611</v>
      </c>
      <c r="H46" s="9" t="str">
        <f>INDEX(Nodes!B:B,MATCH($G46,Nodes!$A:$A,0))</f>
        <v>CHXu_BAK_SB</v>
      </c>
      <c r="I46" s="1" t="str">
        <f>INDEX(Nodes!C:C,MATCH($G46,Nodes!$A:$A,0))</f>
        <v>CHXu_BAK_SB</v>
      </c>
      <c r="J46" s="37">
        <f>INDEX(Nodes!$E:$E,MATCH(G46,Nodes!$A:$A,0))</f>
        <v>718</v>
      </c>
      <c r="K46" s="9" t="str">
        <f>INDEX(Stations!B:B,MATCH(J46,Stations!A:A,0))</f>
        <v>CHXu</v>
      </c>
      <c r="L46" s="1" t="str">
        <f>INDEX(Stations!C:C,MATCH(K46,Stations!B:B,0))</f>
        <v>Charing Cross LU</v>
      </c>
      <c r="M46" s="1" t="str">
        <f>INDEX(Nodes!$I:$I,MATCH(G46,Nodes!$A:$A,0))</f>
        <v>Bakerloo // SB</v>
      </c>
      <c r="N46" s="34">
        <v>20711</v>
      </c>
      <c r="O46" s="25" t="str">
        <f>INDEX(Nodes!B:B,MATCH($N46,Nodes!$A:$A,0))</f>
        <v>EMBu_BAK_SB</v>
      </c>
      <c r="P46" s="1" t="str">
        <f>INDEX(Nodes!C:C,MATCH($N46,Nodes!$A:$A,0))</f>
        <v>EMBu_BAK_SB</v>
      </c>
      <c r="Q46" s="37">
        <f>INDEX(Nodes!$E:$E,MATCH(N46,Nodes!$A:$A,0))</f>
        <v>542</v>
      </c>
      <c r="R46" s="9" t="str">
        <f>INDEX(Stations!B:B,MATCH(Q46,Stations!A:A,0))</f>
        <v>EMBu</v>
      </c>
      <c r="S46" s="1" t="str">
        <f>INDEX(Stations!C:C,MATCH(R46,Stations!B:B,0))</f>
        <v>Embankment</v>
      </c>
      <c r="T46" s="1" t="str">
        <f>INDEX(Nodes!$I:$I,MATCH(N46,Nodes!$A:$A,0))</f>
        <v>Bakerloo // SB</v>
      </c>
      <c r="U46" s="1" t="s">
        <v>15</v>
      </c>
      <c r="V46" s="4" t="s">
        <v>1257</v>
      </c>
      <c r="W46" s="1">
        <v>21</v>
      </c>
      <c r="X46" s="1"/>
      <c r="Y46" s="54" t="str">
        <f t="shared" si="3"/>
        <v>CHXu_BAK_SB&gt;EMBu_BAK_SB</v>
      </c>
      <c r="Z46" s="54" t="s">
        <v>15</v>
      </c>
    </row>
    <row r="47" spans="1:26" x14ac:dyDescent="0.35">
      <c r="A47" s="33" t="str">
        <f t="shared" si="0"/>
        <v>EMBu_BAK_SB&gt;WLOu_BAK_SB@BAK</v>
      </c>
      <c r="B47" s="25" t="str">
        <f t="shared" si="1"/>
        <v>EMBu_BAK_SB&gt;WLOu_BAK_SB@BAK</v>
      </c>
      <c r="C47" s="47" t="str">
        <f t="shared" si="2"/>
        <v>EMBu&gt;WLOu@BAK</v>
      </c>
      <c r="D47" s="44">
        <f>INDEX(Lines!$E:$E,MATCH(E47,Lines!$A:$A,0))</f>
        <v>11</v>
      </c>
      <c r="E47" s="38" t="s">
        <v>1404</v>
      </c>
      <c r="F47" s="38" t="str">
        <f>INDEX(Lines!$D:$D,MATCH(E47,Lines!$A:$A,0))</f>
        <v>Bakerloo</v>
      </c>
      <c r="G47" s="42">
        <v>20711</v>
      </c>
      <c r="H47" s="9" t="str">
        <f>INDEX(Nodes!B:B,MATCH($G47,Nodes!$A:$A,0))</f>
        <v>EMBu_BAK_SB</v>
      </c>
      <c r="I47" s="1" t="str">
        <f>INDEX(Nodes!C:C,MATCH($G47,Nodes!$A:$A,0))</f>
        <v>EMBu_BAK_SB</v>
      </c>
      <c r="J47" s="37">
        <f>INDEX(Nodes!$E:$E,MATCH(G47,Nodes!$A:$A,0))</f>
        <v>542</v>
      </c>
      <c r="K47" s="9" t="str">
        <f>INDEX(Stations!B:B,MATCH(J47,Stations!A:A,0))</f>
        <v>EMBu</v>
      </c>
      <c r="L47" s="1" t="str">
        <f>INDEX(Stations!C:C,MATCH(K47,Stations!B:B,0))</f>
        <v>Embankment</v>
      </c>
      <c r="M47" s="1" t="str">
        <f>INDEX(Nodes!$I:$I,MATCH(G47,Nodes!$A:$A,0))</f>
        <v>Bakerloo // SB</v>
      </c>
      <c r="N47" s="34">
        <v>310111</v>
      </c>
      <c r="O47" s="25" t="str">
        <f>INDEX(Nodes!B:B,MATCH($N47,Nodes!$A:$A,0))</f>
        <v>WLOu_BAK_SB</v>
      </c>
      <c r="P47" s="1" t="str">
        <f>INDEX(Nodes!C:C,MATCH($N47,Nodes!$A:$A,0))</f>
        <v>WLOu_BAK_SB</v>
      </c>
      <c r="Q47" s="37">
        <f>INDEX(Nodes!$E:$E,MATCH(N47,Nodes!$A:$A,0))</f>
        <v>747</v>
      </c>
      <c r="R47" s="9" t="str">
        <f>INDEX(Stations!B:B,MATCH(Q47,Stations!A:A,0))</f>
        <v>WLOu</v>
      </c>
      <c r="S47" s="1" t="str">
        <f>INDEX(Stations!C:C,MATCH(R47,Stations!B:B,0))</f>
        <v>Waterloo LU</v>
      </c>
      <c r="T47" s="1" t="str">
        <f>INDEX(Nodes!$I:$I,MATCH(N47,Nodes!$A:$A,0))</f>
        <v>Bakerloo // SB</v>
      </c>
      <c r="U47" s="1" t="s">
        <v>15</v>
      </c>
      <c r="V47" s="4" t="s">
        <v>1257</v>
      </c>
      <c r="W47" s="1">
        <v>22</v>
      </c>
      <c r="X47" s="1"/>
      <c r="Y47" s="54" t="str">
        <f t="shared" si="3"/>
        <v>EMBu_BAK_SB&gt;WLOu_BAK_SB</v>
      </c>
      <c r="Z47" s="54" t="s">
        <v>15</v>
      </c>
    </row>
    <row r="48" spans="1:26" x14ac:dyDescent="0.35">
      <c r="A48" s="33" t="str">
        <f t="shared" si="0"/>
        <v>WLOu_BAK_SB&gt;LAMu_BAK_SB@BAK</v>
      </c>
      <c r="B48" s="25" t="str">
        <f t="shared" si="1"/>
        <v>WLOu_BAK_SB&gt;LAMu_BAK_SB@BAK</v>
      </c>
      <c r="C48" s="47" t="str">
        <f t="shared" si="2"/>
        <v>WLOu&gt;LAMu@BAK</v>
      </c>
      <c r="D48" s="44">
        <f>INDEX(Lines!$E:$E,MATCH(E48,Lines!$A:$A,0))</f>
        <v>11</v>
      </c>
      <c r="E48" s="38" t="s">
        <v>1404</v>
      </c>
      <c r="F48" s="38" t="str">
        <f>INDEX(Lines!$D:$D,MATCH(E48,Lines!$A:$A,0))</f>
        <v>Bakerloo</v>
      </c>
      <c r="G48" s="42">
        <v>310111</v>
      </c>
      <c r="H48" s="9" t="str">
        <f>INDEX(Nodes!B:B,MATCH($G48,Nodes!$A:$A,0))</f>
        <v>WLOu_BAK_SB</v>
      </c>
      <c r="I48" s="1" t="str">
        <f>INDEX(Nodes!C:C,MATCH($G48,Nodes!$A:$A,0))</f>
        <v>WLOu_BAK_SB</v>
      </c>
      <c r="J48" s="37">
        <f>INDEX(Nodes!$E:$E,MATCH(G48,Nodes!$A:$A,0))</f>
        <v>747</v>
      </c>
      <c r="K48" s="9" t="str">
        <f>INDEX(Stations!B:B,MATCH(J48,Stations!A:A,0))</f>
        <v>WLOu</v>
      </c>
      <c r="L48" s="1" t="str">
        <f>INDEX(Stations!C:C,MATCH(K48,Stations!B:B,0))</f>
        <v>Waterloo LU</v>
      </c>
      <c r="M48" s="1" t="str">
        <f>INDEX(Nodes!$I:$I,MATCH(G48,Nodes!$A:$A,0))</f>
        <v>Bakerloo // SB</v>
      </c>
      <c r="N48" s="34">
        <v>310311</v>
      </c>
      <c r="O48" s="25" t="str">
        <f>INDEX(Nodes!B:B,MATCH($N48,Nodes!$A:$A,0))</f>
        <v>LAMu_BAK_SB</v>
      </c>
      <c r="P48" s="1" t="str">
        <f>INDEX(Nodes!C:C,MATCH($N48,Nodes!$A:$A,0))</f>
        <v>LAMu_BAK_SB</v>
      </c>
      <c r="Q48" s="37">
        <f>INDEX(Nodes!$E:$E,MATCH(N48,Nodes!$A:$A,0))</f>
        <v>628</v>
      </c>
      <c r="R48" s="9" t="str">
        <f>INDEX(Stations!B:B,MATCH(Q48,Stations!A:A,0))</f>
        <v>LAMu</v>
      </c>
      <c r="S48" s="1" t="str">
        <f>INDEX(Stations!C:C,MATCH(R48,Stations!B:B,0))</f>
        <v>Lambeth North</v>
      </c>
      <c r="T48" s="1" t="str">
        <f>INDEX(Nodes!$I:$I,MATCH(N48,Nodes!$A:$A,0))</f>
        <v>Bakerloo // SB</v>
      </c>
      <c r="U48" s="1" t="s">
        <v>15</v>
      </c>
      <c r="V48" s="4" t="s">
        <v>1257</v>
      </c>
      <c r="W48" s="1">
        <v>23</v>
      </c>
      <c r="X48" s="1"/>
      <c r="Y48" s="54" t="str">
        <f t="shared" si="3"/>
        <v>WLOu_BAK_SB&gt;LAMu_BAK_SB</v>
      </c>
      <c r="Z48" s="54" t="s">
        <v>15</v>
      </c>
    </row>
    <row r="49" spans="1:26" x14ac:dyDescent="0.35">
      <c r="A49" s="33" t="str">
        <f t="shared" si="0"/>
        <v>LAMu_BAK_SB&gt;ELEu_BAK_SB@BAK</v>
      </c>
      <c r="B49" s="25" t="str">
        <f t="shared" si="1"/>
        <v>LAMu_BAK_SB&gt;ELEu_BAK_SB@BAK</v>
      </c>
      <c r="C49" s="47" t="str">
        <f t="shared" si="2"/>
        <v>LAMu&gt;ELEu@BAK</v>
      </c>
      <c r="D49" s="44">
        <f>INDEX(Lines!$E:$E,MATCH(E49,Lines!$A:$A,0))</f>
        <v>11</v>
      </c>
      <c r="E49" s="38" t="s">
        <v>1404</v>
      </c>
      <c r="F49" s="38" t="str">
        <f>INDEX(Lines!$D:$D,MATCH(E49,Lines!$A:$A,0))</f>
        <v>Bakerloo</v>
      </c>
      <c r="G49" s="42">
        <v>310311</v>
      </c>
      <c r="H49" s="9" t="str">
        <f>INDEX(Nodes!B:B,MATCH($G49,Nodes!$A:$A,0))</f>
        <v>LAMu_BAK_SB</v>
      </c>
      <c r="I49" s="1" t="str">
        <f>INDEX(Nodes!C:C,MATCH($G49,Nodes!$A:$A,0))</f>
        <v>LAMu_BAK_SB</v>
      </c>
      <c r="J49" s="37">
        <f>INDEX(Nodes!$E:$E,MATCH(G49,Nodes!$A:$A,0))</f>
        <v>628</v>
      </c>
      <c r="K49" s="9" t="str">
        <f>INDEX(Stations!B:B,MATCH(J49,Stations!A:A,0))</f>
        <v>LAMu</v>
      </c>
      <c r="L49" s="1" t="str">
        <f>INDEX(Stations!C:C,MATCH(K49,Stations!B:B,0))</f>
        <v>Lambeth North</v>
      </c>
      <c r="M49" s="1" t="str">
        <f>INDEX(Nodes!$I:$I,MATCH(G49,Nodes!$A:$A,0))</f>
        <v>Bakerloo // SB</v>
      </c>
      <c r="N49" s="34">
        <v>350411</v>
      </c>
      <c r="O49" s="25" t="str">
        <f>INDEX(Nodes!B:B,MATCH($N49,Nodes!$A:$A,0))</f>
        <v>ELEu_BAK_SB</v>
      </c>
      <c r="P49" s="1" t="str">
        <f>INDEX(Nodes!C:C,MATCH($N49,Nodes!$A:$A,0))</f>
        <v>ELEu_BAK_SB</v>
      </c>
      <c r="Q49" s="37">
        <f>INDEX(Nodes!$E:$E,MATCH(N49,Nodes!$A:$A,0))</f>
        <v>570</v>
      </c>
      <c r="R49" s="9" t="str">
        <f>INDEX(Stations!B:B,MATCH(Q49,Stations!A:A,0))</f>
        <v>ELEu</v>
      </c>
      <c r="S49" s="1" t="str">
        <f>INDEX(Stations!C:C,MATCH(R49,Stations!B:B,0))</f>
        <v>Elephant &amp; Castle LU</v>
      </c>
      <c r="T49" s="1" t="str">
        <f>INDEX(Nodes!$I:$I,MATCH(N49,Nodes!$A:$A,0))</f>
        <v>Bakerloo // SB</v>
      </c>
      <c r="U49" s="1" t="s">
        <v>15</v>
      </c>
      <c r="V49" s="4" t="s">
        <v>1257</v>
      </c>
      <c r="W49" s="1">
        <v>24</v>
      </c>
      <c r="X49" s="1"/>
      <c r="Y49" s="54" t="str">
        <f t="shared" si="3"/>
        <v>LAMu_BAK_SB&gt;ELEu_BAK_SB</v>
      </c>
      <c r="Z49" s="54" t="s">
        <v>15</v>
      </c>
    </row>
    <row r="50" spans="1:26" x14ac:dyDescent="0.35">
      <c r="A50" s="33" t="str">
        <f t="shared" si="0"/>
        <v>WRPu_CEN_EB&gt;RUGu_CEN_EB@CEN</v>
      </c>
      <c r="B50" s="25" t="str">
        <f t="shared" si="1"/>
        <v>WRPu_CEN_EB&gt;RUGu_CEN_EB@CEN</v>
      </c>
      <c r="C50" s="47" t="str">
        <f t="shared" si="2"/>
        <v>WRPu&gt;RUGu@CEN</v>
      </c>
      <c r="D50" s="44">
        <f>INDEX(Lines!$E:$E,MATCH(E50,Lines!$A:$A,0))</f>
        <v>12</v>
      </c>
      <c r="E50" s="38" t="s">
        <v>1405</v>
      </c>
      <c r="F50" s="38" t="str">
        <f>INDEX(Lines!$D:$D,MATCH(E50,Lines!$A:$A,0))</f>
        <v>Central</v>
      </c>
      <c r="G50" s="42">
        <v>670814</v>
      </c>
      <c r="H50" s="9" t="str">
        <f>INDEX(Nodes!B:B,MATCH($G50,Nodes!$A:$A,0))</f>
        <v>WRPu_CEN_EB</v>
      </c>
      <c r="I50" s="1" t="str">
        <f>INDEX(Nodes!C:C,MATCH($G50,Nodes!$A:$A,0))</f>
        <v>WRPu_CEN_EB</v>
      </c>
      <c r="J50" s="37">
        <f>INDEX(Nodes!$E:$E,MATCH(G50,Nodes!$A:$A,0))</f>
        <v>762</v>
      </c>
      <c r="K50" s="9" t="str">
        <f>INDEX(Stations!B:B,MATCH(J50,Stations!A:A,0))</f>
        <v>WRPu</v>
      </c>
      <c r="L50" s="1" t="str">
        <f>INDEX(Stations!C:C,MATCH(K50,Stations!B:B,0))</f>
        <v>West Ruislip</v>
      </c>
      <c r="M50" s="1" t="str">
        <f>INDEX(Nodes!$I:$I,MATCH(G50,Nodes!$A:$A,0))</f>
        <v>Central // EB</v>
      </c>
      <c r="N50" s="34">
        <v>670914</v>
      </c>
      <c r="O50" s="25" t="str">
        <f>INDEX(Nodes!B:B,MATCH($N50,Nodes!$A:$A,0))</f>
        <v>RUGu_CEN_EB</v>
      </c>
      <c r="P50" s="1" t="str">
        <f>INDEX(Nodes!C:C,MATCH($N50,Nodes!$A:$A,0))</f>
        <v>RUGu_CEN_EB</v>
      </c>
      <c r="Q50" s="37">
        <f>INDEX(Nodes!$E:$E,MATCH(N50,Nodes!$A:$A,0))</f>
        <v>692</v>
      </c>
      <c r="R50" s="9" t="str">
        <f>INDEX(Stations!B:B,MATCH(Q50,Stations!A:A,0))</f>
        <v>RUGu</v>
      </c>
      <c r="S50" s="1" t="str">
        <f>INDEX(Stations!C:C,MATCH(R50,Stations!B:B,0))</f>
        <v>Ruislip Gardens</v>
      </c>
      <c r="T50" s="1" t="str">
        <f>INDEX(Nodes!$I:$I,MATCH(N50,Nodes!$A:$A,0))</f>
        <v>Central // EB</v>
      </c>
      <c r="U50" s="1" t="s">
        <v>16</v>
      </c>
      <c r="V50" s="4" t="s">
        <v>1253</v>
      </c>
      <c r="W50" s="1">
        <v>1</v>
      </c>
      <c r="X50" s="1"/>
      <c r="Y50" s="54" t="str">
        <f t="shared" si="3"/>
        <v>WRPu_CEN_EB&gt;RUGu_CEN_EB</v>
      </c>
      <c r="Z50" s="54" t="s">
        <v>16</v>
      </c>
    </row>
    <row r="51" spans="1:26" x14ac:dyDescent="0.35">
      <c r="A51" s="33" t="str">
        <f t="shared" si="0"/>
        <v>RUGu_CEN_EB&gt;SRPu_CEN_EB@CEN</v>
      </c>
      <c r="B51" s="25" t="str">
        <f t="shared" si="1"/>
        <v>RUGu_CEN_EB&gt;SRPu_CEN_EB@CEN</v>
      </c>
      <c r="C51" s="47" t="str">
        <f t="shared" si="2"/>
        <v>RUGu&gt;SRPu@CEN</v>
      </c>
      <c r="D51" s="44">
        <f>INDEX(Lines!$E:$E,MATCH(E51,Lines!$A:$A,0))</f>
        <v>12</v>
      </c>
      <c r="E51" s="38" t="s">
        <v>1405</v>
      </c>
      <c r="F51" s="38" t="str">
        <f>INDEX(Lines!$D:$D,MATCH(E51,Lines!$A:$A,0))</f>
        <v>Central</v>
      </c>
      <c r="G51" s="42">
        <v>670914</v>
      </c>
      <c r="H51" s="9" t="str">
        <f>INDEX(Nodes!B:B,MATCH($G51,Nodes!$A:$A,0))</f>
        <v>RUGu_CEN_EB</v>
      </c>
      <c r="I51" s="1" t="str">
        <f>INDEX(Nodes!C:C,MATCH($G51,Nodes!$A:$A,0))</f>
        <v>RUGu_CEN_EB</v>
      </c>
      <c r="J51" s="37">
        <f>INDEX(Nodes!$E:$E,MATCH(G51,Nodes!$A:$A,0))</f>
        <v>692</v>
      </c>
      <c r="K51" s="9" t="str">
        <f>INDEX(Stations!B:B,MATCH(J51,Stations!A:A,0))</f>
        <v>RUGu</v>
      </c>
      <c r="L51" s="1" t="str">
        <f>INDEX(Stations!C:C,MATCH(K51,Stations!B:B,0))</f>
        <v>Ruislip Gardens</v>
      </c>
      <c r="M51" s="1" t="str">
        <f>INDEX(Nodes!$I:$I,MATCH(G51,Nodes!$A:$A,0))</f>
        <v>Central // EB</v>
      </c>
      <c r="N51" s="34">
        <v>671014</v>
      </c>
      <c r="O51" s="25" t="str">
        <f>INDEX(Nodes!B:B,MATCH($N51,Nodes!$A:$A,0))</f>
        <v>SRPu_CEN_EB</v>
      </c>
      <c r="P51" s="1" t="str">
        <f>INDEX(Nodes!C:C,MATCH($N51,Nodes!$A:$A,0))</f>
        <v>SRPu_CEN_EB</v>
      </c>
      <c r="Q51" s="37">
        <f>INDEX(Nodes!$E:$E,MATCH(N51,Nodes!$A:$A,0))</f>
        <v>710</v>
      </c>
      <c r="R51" s="9" t="str">
        <f>INDEX(Stations!B:B,MATCH(Q51,Stations!A:A,0))</f>
        <v>SRPu</v>
      </c>
      <c r="S51" s="1" t="str">
        <f>INDEX(Stations!C:C,MATCH(R51,Stations!B:B,0))</f>
        <v>South Ruislip</v>
      </c>
      <c r="T51" s="1" t="str">
        <f>INDEX(Nodes!$I:$I,MATCH(N51,Nodes!$A:$A,0))</f>
        <v>Central // EB</v>
      </c>
      <c r="U51" s="1" t="s">
        <v>16</v>
      </c>
      <c r="V51" s="4" t="s">
        <v>1253</v>
      </c>
      <c r="W51" s="1">
        <v>2</v>
      </c>
      <c r="X51" s="1"/>
      <c r="Y51" s="54" t="str">
        <f t="shared" si="3"/>
        <v>RUGu_CEN_EB&gt;SRPu_CEN_EB</v>
      </c>
      <c r="Z51" s="54" t="s">
        <v>16</v>
      </c>
    </row>
    <row r="52" spans="1:26" x14ac:dyDescent="0.35">
      <c r="A52" s="33" t="str">
        <f t="shared" si="0"/>
        <v>SRPu_CEN_EB&gt;NHTu_CEN_EB@CEN</v>
      </c>
      <c r="B52" s="25" t="str">
        <f t="shared" si="1"/>
        <v>SRPu_CEN_EB&gt;NHTu_CEN_EB@CEN</v>
      </c>
      <c r="C52" s="47" t="str">
        <f t="shared" si="2"/>
        <v>SRPu&gt;NHTu@CEN</v>
      </c>
      <c r="D52" s="44">
        <f>INDEX(Lines!$E:$E,MATCH(E52,Lines!$A:$A,0))</f>
        <v>12</v>
      </c>
      <c r="E52" s="38" t="s">
        <v>1405</v>
      </c>
      <c r="F52" s="38" t="str">
        <f>INDEX(Lines!$D:$D,MATCH(E52,Lines!$A:$A,0))</f>
        <v>Central</v>
      </c>
      <c r="G52" s="42">
        <v>671014</v>
      </c>
      <c r="H52" s="9" t="str">
        <f>INDEX(Nodes!B:B,MATCH($G52,Nodes!$A:$A,0))</f>
        <v>SRPu_CEN_EB</v>
      </c>
      <c r="I52" s="1" t="str">
        <f>INDEX(Nodes!C:C,MATCH($G52,Nodes!$A:$A,0))</f>
        <v>SRPu_CEN_EB</v>
      </c>
      <c r="J52" s="37">
        <f>INDEX(Nodes!$E:$E,MATCH(G52,Nodes!$A:$A,0))</f>
        <v>710</v>
      </c>
      <c r="K52" s="9" t="str">
        <f>INDEX(Stations!B:B,MATCH(J52,Stations!A:A,0))</f>
        <v>SRPu</v>
      </c>
      <c r="L52" s="1" t="str">
        <f>INDEX(Stations!C:C,MATCH(K52,Stations!B:B,0))</f>
        <v>South Ruislip</v>
      </c>
      <c r="M52" s="1" t="str">
        <f>INDEX(Nodes!$I:$I,MATCH(G52,Nodes!$A:$A,0))</f>
        <v>Central // EB</v>
      </c>
      <c r="N52" s="34">
        <v>640114</v>
      </c>
      <c r="O52" s="25" t="str">
        <f>INDEX(Nodes!B:B,MATCH($N52,Nodes!$A:$A,0))</f>
        <v>NHTu_CEN_EB</v>
      </c>
      <c r="P52" s="1" t="str">
        <f>INDEX(Nodes!C:C,MATCH($N52,Nodes!$A:$A,0))</f>
        <v>NHTu_CEN_EB</v>
      </c>
      <c r="Q52" s="37">
        <f>INDEX(Nodes!$E:$E,MATCH(N52,Nodes!$A:$A,0))</f>
        <v>657</v>
      </c>
      <c r="R52" s="9" t="str">
        <f>INDEX(Stations!B:B,MATCH(Q52,Stations!A:A,0))</f>
        <v>NHTu</v>
      </c>
      <c r="S52" s="1" t="str">
        <f>INDEX(Stations!C:C,MATCH(R52,Stations!B:B,0))</f>
        <v>Northolt</v>
      </c>
      <c r="T52" s="1" t="str">
        <f>INDEX(Nodes!$I:$I,MATCH(N52,Nodes!$A:$A,0))</f>
        <v>Central // EB</v>
      </c>
      <c r="U52" s="1" t="s">
        <v>16</v>
      </c>
      <c r="V52" s="4" t="s">
        <v>1253</v>
      </c>
      <c r="W52" s="1">
        <v>3</v>
      </c>
      <c r="X52" s="1"/>
      <c r="Y52" s="54" t="str">
        <f t="shared" si="3"/>
        <v>SRPu_CEN_EB&gt;NHTu_CEN_EB</v>
      </c>
      <c r="Z52" s="54" t="s">
        <v>16</v>
      </c>
    </row>
    <row r="53" spans="1:26" x14ac:dyDescent="0.35">
      <c r="A53" s="33" t="str">
        <f t="shared" si="0"/>
        <v>NHTu_CEN_EB&gt;GFDu_CEN_EB@CEN</v>
      </c>
      <c r="B53" s="25" t="str">
        <f t="shared" si="1"/>
        <v>NHTu_CEN_EB&gt;GFDu_CEN_EB@CEN</v>
      </c>
      <c r="C53" s="47" t="str">
        <f t="shared" si="2"/>
        <v>NHTu&gt;GFDu@CEN</v>
      </c>
      <c r="D53" s="44">
        <f>INDEX(Lines!$E:$E,MATCH(E53,Lines!$A:$A,0))</f>
        <v>12</v>
      </c>
      <c r="E53" s="38" t="s">
        <v>1405</v>
      </c>
      <c r="F53" s="38" t="str">
        <f>INDEX(Lines!$D:$D,MATCH(E53,Lines!$A:$A,0))</f>
        <v>Central</v>
      </c>
      <c r="G53" s="42">
        <v>640114</v>
      </c>
      <c r="H53" s="9" t="str">
        <f>INDEX(Nodes!B:B,MATCH($G53,Nodes!$A:$A,0))</f>
        <v>NHTu_CEN_EB</v>
      </c>
      <c r="I53" s="1" t="str">
        <f>INDEX(Nodes!C:C,MATCH($G53,Nodes!$A:$A,0))</f>
        <v>NHTu_CEN_EB</v>
      </c>
      <c r="J53" s="37">
        <f>INDEX(Nodes!$E:$E,MATCH(G53,Nodes!$A:$A,0))</f>
        <v>657</v>
      </c>
      <c r="K53" s="9" t="str">
        <f>INDEX(Stations!B:B,MATCH(J53,Stations!A:A,0))</f>
        <v>NHTu</v>
      </c>
      <c r="L53" s="1" t="str">
        <f>INDEX(Stations!C:C,MATCH(K53,Stations!B:B,0))</f>
        <v>Northolt</v>
      </c>
      <c r="M53" s="1" t="str">
        <f>INDEX(Nodes!$I:$I,MATCH(G53,Nodes!$A:$A,0))</f>
        <v>Central // EB</v>
      </c>
      <c r="N53" s="34">
        <v>640314</v>
      </c>
      <c r="O53" s="25" t="str">
        <f>INDEX(Nodes!B:B,MATCH($N53,Nodes!$A:$A,0))</f>
        <v>GFDu_CEN_EB</v>
      </c>
      <c r="P53" s="1" t="str">
        <f>INDEX(Nodes!C:C,MATCH($N53,Nodes!$A:$A,0))</f>
        <v>GFDu_CEN_EB</v>
      </c>
      <c r="Q53" s="37">
        <f>INDEX(Nodes!$E:$E,MATCH(N53,Nodes!$A:$A,0))</f>
        <v>589</v>
      </c>
      <c r="R53" s="9" t="str">
        <f>INDEX(Stations!B:B,MATCH(Q53,Stations!A:A,0))</f>
        <v>GFDu</v>
      </c>
      <c r="S53" s="1" t="str">
        <f>INDEX(Stations!C:C,MATCH(R53,Stations!B:B,0))</f>
        <v>Greenford</v>
      </c>
      <c r="T53" s="1" t="str">
        <f>INDEX(Nodes!$I:$I,MATCH(N53,Nodes!$A:$A,0))</f>
        <v>Central // EB</v>
      </c>
      <c r="U53" s="1" t="s">
        <v>16</v>
      </c>
      <c r="V53" s="4" t="s">
        <v>1253</v>
      </c>
      <c r="W53" s="1">
        <v>4</v>
      </c>
      <c r="X53" s="1"/>
      <c r="Y53" s="54" t="str">
        <f t="shared" si="3"/>
        <v>NHTu_CEN_EB&gt;GFDu_CEN_EB</v>
      </c>
      <c r="Z53" s="54" t="s">
        <v>16</v>
      </c>
    </row>
    <row r="54" spans="1:26" x14ac:dyDescent="0.35">
      <c r="A54" s="33" t="str">
        <f t="shared" si="0"/>
        <v>GFDu_CEN_EB&gt;PERu_CEN_EB@CEN</v>
      </c>
      <c r="B54" s="25" t="str">
        <f t="shared" si="1"/>
        <v>GFDu_CEN_EB&gt;PERu_CEN_EB@CEN</v>
      </c>
      <c r="C54" s="47" t="str">
        <f t="shared" si="2"/>
        <v>GFDu&gt;PERu@CEN</v>
      </c>
      <c r="D54" s="44">
        <f>INDEX(Lines!$E:$E,MATCH(E54,Lines!$A:$A,0))</f>
        <v>12</v>
      </c>
      <c r="E54" s="38" t="s">
        <v>1405</v>
      </c>
      <c r="F54" s="38" t="str">
        <f>INDEX(Lines!$D:$D,MATCH(E54,Lines!$A:$A,0))</f>
        <v>Central</v>
      </c>
      <c r="G54" s="42">
        <v>640314</v>
      </c>
      <c r="H54" s="9" t="str">
        <f>INDEX(Nodes!B:B,MATCH($G54,Nodes!$A:$A,0))</f>
        <v>GFDu_CEN_EB</v>
      </c>
      <c r="I54" s="1" t="str">
        <f>INDEX(Nodes!C:C,MATCH($G54,Nodes!$A:$A,0))</f>
        <v>GFDu_CEN_EB</v>
      </c>
      <c r="J54" s="37">
        <f>INDEX(Nodes!$E:$E,MATCH(G54,Nodes!$A:$A,0))</f>
        <v>589</v>
      </c>
      <c r="K54" s="9" t="str">
        <f>INDEX(Stations!B:B,MATCH(J54,Stations!A:A,0))</f>
        <v>GFDu</v>
      </c>
      <c r="L54" s="1" t="str">
        <f>INDEX(Stations!C:C,MATCH(K54,Stations!B:B,0))</f>
        <v>Greenford</v>
      </c>
      <c r="M54" s="1" t="str">
        <f>INDEX(Nodes!$I:$I,MATCH(G54,Nodes!$A:$A,0))</f>
        <v>Central // EB</v>
      </c>
      <c r="N54" s="34">
        <v>630114</v>
      </c>
      <c r="O54" s="25" t="str">
        <f>INDEX(Nodes!B:B,MATCH($N54,Nodes!$A:$A,0))</f>
        <v>PERu_CEN_EB</v>
      </c>
      <c r="P54" s="1" t="str">
        <f>INDEX(Nodes!C:C,MATCH($N54,Nodes!$A:$A,0))</f>
        <v>PERu_CEN_EB</v>
      </c>
      <c r="Q54" s="37">
        <f>INDEX(Nodes!$E:$E,MATCH(N54,Nodes!$A:$A,0))</f>
        <v>673</v>
      </c>
      <c r="R54" s="9" t="str">
        <f>INDEX(Stations!B:B,MATCH(Q54,Stations!A:A,0))</f>
        <v>PERu</v>
      </c>
      <c r="S54" s="1" t="str">
        <f>INDEX(Stations!C:C,MATCH(R54,Stations!B:B,0))</f>
        <v>Perivale</v>
      </c>
      <c r="T54" s="1" t="str">
        <f>INDEX(Nodes!$I:$I,MATCH(N54,Nodes!$A:$A,0))</f>
        <v>Central // EB</v>
      </c>
      <c r="U54" s="1" t="s">
        <v>16</v>
      </c>
      <c r="V54" s="4" t="s">
        <v>1253</v>
      </c>
      <c r="W54" s="1">
        <v>5</v>
      </c>
      <c r="X54" s="1"/>
      <c r="Y54" s="54" t="str">
        <f t="shared" si="3"/>
        <v>GFDu_CEN_EB&gt;PERu_CEN_EB</v>
      </c>
      <c r="Z54" s="54" t="s">
        <v>16</v>
      </c>
    </row>
    <row r="55" spans="1:26" x14ac:dyDescent="0.35">
      <c r="A55" s="33" t="str">
        <f t="shared" si="0"/>
        <v>PERu_CEN_EB&gt;HLNu_CEN_EB@CEN</v>
      </c>
      <c r="B55" s="25" t="str">
        <f t="shared" si="1"/>
        <v>PERu_CEN_EB&gt;HLNu_CEN_EB@CEN</v>
      </c>
      <c r="C55" s="47" t="str">
        <f t="shared" si="2"/>
        <v>PERu&gt;HLNu@CEN</v>
      </c>
      <c r="D55" s="44">
        <f>INDEX(Lines!$E:$E,MATCH(E55,Lines!$A:$A,0))</f>
        <v>12</v>
      </c>
      <c r="E55" s="38" t="s">
        <v>1405</v>
      </c>
      <c r="F55" s="38" t="str">
        <f>INDEX(Lines!$D:$D,MATCH(E55,Lines!$A:$A,0))</f>
        <v>Central</v>
      </c>
      <c r="G55" s="42">
        <v>630114</v>
      </c>
      <c r="H55" s="9" t="str">
        <f>INDEX(Nodes!B:B,MATCH($G55,Nodes!$A:$A,0))</f>
        <v>PERu_CEN_EB</v>
      </c>
      <c r="I55" s="1" t="str">
        <f>INDEX(Nodes!C:C,MATCH($G55,Nodes!$A:$A,0))</f>
        <v>PERu_CEN_EB</v>
      </c>
      <c r="J55" s="37">
        <f>INDEX(Nodes!$E:$E,MATCH(G55,Nodes!$A:$A,0))</f>
        <v>673</v>
      </c>
      <c r="K55" s="9" t="str">
        <f>INDEX(Stations!B:B,MATCH(J55,Stations!A:A,0))</f>
        <v>PERu</v>
      </c>
      <c r="L55" s="1" t="str">
        <f>INDEX(Stations!C:C,MATCH(K55,Stations!B:B,0))</f>
        <v>Perivale</v>
      </c>
      <c r="M55" s="1" t="str">
        <f>INDEX(Nodes!$I:$I,MATCH(G55,Nodes!$A:$A,0))</f>
        <v>Central // EB</v>
      </c>
      <c r="N55" s="34">
        <v>620114</v>
      </c>
      <c r="O55" s="25" t="str">
        <f>INDEX(Nodes!B:B,MATCH($N55,Nodes!$A:$A,0))</f>
        <v>HLNu_CEN_EB</v>
      </c>
      <c r="P55" s="1" t="str">
        <f>INDEX(Nodes!C:C,MATCH($N55,Nodes!$A:$A,0))</f>
        <v>HLNu_CEN_EB</v>
      </c>
      <c r="Q55" s="37">
        <f>INDEX(Nodes!$E:$E,MATCH(N55,Nodes!$A:$A,0))</f>
        <v>595</v>
      </c>
      <c r="R55" s="9" t="str">
        <f>INDEX(Stations!B:B,MATCH(Q55,Stations!A:A,0))</f>
        <v>HLNu</v>
      </c>
      <c r="S55" s="1" t="str">
        <f>INDEX(Stations!C:C,MATCH(R55,Stations!B:B,0))</f>
        <v>Hanger Lane</v>
      </c>
      <c r="T55" s="1" t="str">
        <f>INDEX(Nodes!$I:$I,MATCH(N55,Nodes!$A:$A,0))</f>
        <v>Central // EB</v>
      </c>
      <c r="U55" s="1" t="s">
        <v>16</v>
      </c>
      <c r="V55" s="4" t="s">
        <v>1253</v>
      </c>
      <c r="W55" s="1">
        <v>6</v>
      </c>
      <c r="X55" s="1"/>
      <c r="Y55" s="54" t="str">
        <f t="shared" si="3"/>
        <v>PERu_CEN_EB&gt;HLNu_CEN_EB</v>
      </c>
      <c r="Z55" s="54" t="s">
        <v>16</v>
      </c>
    </row>
    <row r="56" spans="1:26" x14ac:dyDescent="0.35">
      <c r="A56" s="33" t="str">
        <f t="shared" si="0"/>
        <v>HLNu_CEN_EB&gt;NACu_CEN_EB@CEN</v>
      </c>
      <c r="B56" s="25" t="str">
        <f t="shared" si="1"/>
        <v>HLNu_CEN_EB&gt;NACu_CEN_EB@CEN</v>
      </c>
      <c r="C56" s="47" t="str">
        <f t="shared" si="2"/>
        <v>HLNu&gt;NACu@CEN</v>
      </c>
      <c r="D56" s="44">
        <f>INDEX(Lines!$E:$E,MATCH(E56,Lines!$A:$A,0))</f>
        <v>12</v>
      </c>
      <c r="E56" s="38" t="s">
        <v>1405</v>
      </c>
      <c r="F56" s="38" t="str">
        <f>INDEX(Lines!$D:$D,MATCH(E56,Lines!$A:$A,0))</f>
        <v>Central</v>
      </c>
      <c r="G56" s="42">
        <v>620114</v>
      </c>
      <c r="H56" s="9" t="str">
        <f>INDEX(Nodes!B:B,MATCH($G56,Nodes!$A:$A,0))</f>
        <v>HLNu_CEN_EB</v>
      </c>
      <c r="I56" s="1" t="str">
        <f>INDEX(Nodes!C:C,MATCH($G56,Nodes!$A:$A,0))</f>
        <v>HLNu_CEN_EB</v>
      </c>
      <c r="J56" s="37">
        <f>INDEX(Nodes!$E:$E,MATCH(G56,Nodes!$A:$A,0))</f>
        <v>595</v>
      </c>
      <c r="K56" s="9" t="str">
        <f>INDEX(Stations!B:B,MATCH(J56,Stations!A:A,0))</f>
        <v>HLNu</v>
      </c>
      <c r="L56" s="1" t="str">
        <f>INDEX(Stations!C:C,MATCH(K56,Stations!B:B,0))</f>
        <v>Hanger Lane</v>
      </c>
      <c r="M56" s="1" t="str">
        <f>INDEX(Nodes!$I:$I,MATCH(G56,Nodes!$A:$A,0))</f>
        <v>Central // EB</v>
      </c>
      <c r="N56" s="34">
        <v>620414</v>
      </c>
      <c r="O56" s="25" t="str">
        <f>INDEX(Nodes!B:B,MATCH($N56,Nodes!$A:$A,0))</f>
        <v>NACu_CEN_EB</v>
      </c>
      <c r="P56" s="1" t="str">
        <f>INDEX(Nodes!C:C,MATCH($N56,Nodes!$A:$A,0))</f>
        <v>NACu_CEN_EB</v>
      </c>
      <c r="Q56" s="37">
        <f>INDEX(Nodes!$E:$E,MATCH(N56,Nodes!$A:$A,0))</f>
        <v>653</v>
      </c>
      <c r="R56" s="9" t="str">
        <f>INDEX(Stations!B:B,MATCH(Q56,Stations!A:A,0))</f>
        <v>NACu</v>
      </c>
      <c r="S56" s="1" t="str">
        <f>INDEX(Stations!C:C,MATCH(R56,Stations!B:B,0))</f>
        <v>North Acton</v>
      </c>
      <c r="T56" s="1" t="str">
        <f>INDEX(Nodes!$I:$I,MATCH(N56,Nodes!$A:$A,0))</f>
        <v>Central // EB</v>
      </c>
      <c r="U56" s="1" t="s">
        <v>16</v>
      </c>
      <c r="V56" s="4" t="s">
        <v>1253</v>
      </c>
      <c r="W56" s="1">
        <v>7</v>
      </c>
      <c r="X56" s="1"/>
      <c r="Y56" s="54" t="str">
        <f t="shared" si="3"/>
        <v>HLNu_CEN_EB&gt;NACu_CEN_EB</v>
      </c>
      <c r="Z56" s="54" t="s">
        <v>16</v>
      </c>
    </row>
    <row r="57" spans="1:26" x14ac:dyDescent="0.35">
      <c r="A57" s="33" t="str">
        <f t="shared" si="0"/>
        <v>EBYu_CEN_EB&gt;WACu_CEN_EB@CEN</v>
      </c>
      <c r="B57" s="25" t="str">
        <f t="shared" si="1"/>
        <v>EBYu_CEN_EB&gt;WACu_CEN_EB@CEN</v>
      </c>
      <c r="C57" s="47" t="str">
        <f t="shared" si="2"/>
        <v>EBYu&gt;WACu@CEN</v>
      </c>
      <c r="D57" s="44">
        <f>INDEX(Lines!$E:$E,MATCH(E57,Lines!$A:$A,0))</f>
        <v>12</v>
      </c>
      <c r="E57" s="38" t="s">
        <v>1405</v>
      </c>
      <c r="F57" s="38" t="str">
        <f>INDEX(Lines!$D:$D,MATCH(E57,Lines!$A:$A,0))</f>
        <v>Central</v>
      </c>
      <c r="G57" s="42">
        <v>630314</v>
      </c>
      <c r="H57" s="9" t="str">
        <f>INDEX(Nodes!B:B,MATCH($G57,Nodes!$A:$A,0))</f>
        <v>EBYu_CEN_EB</v>
      </c>
      <c r="I57" s="1" t="str">
        <f>INDEX(Nodes!C:C,MATCH($G57,Nodes!$A:$A,0))</f>
        <v>EBYu_CEN_EB</v>
      </c>
      <c r="J57" s="37">
        <f>INDEX(Nodes!$E:$E,MATCH(G57,Nodes!$A:$A,0))</f>
        <v>560</v>
      </c>
      <c r="K57" s="9" t="str">
        <f>INDEX(Stations!B:B,MATCH(J57,Stations!A:A,0))</f>
        <v>EBYu</v>
      </c>
      <c r="L57" s="1" t="str">
        <f>INDEX(Stations!C:C,MATCH(K57,Stations!B:B,0))</f>
        <v>Ealing Broadway</v>
      </c>
      <c r="M57" s="1" t="str">
        <f>INDEX(Nodes!$I:$I,MATCH(G57,Nodes!$A:$A,0))</f>
        <v>Central // EB</v>
      </c>
      <c r="N57" s="34">
        <v>620514</v>
      </c>
      <c r="O57" s="25" t="str">
        <f>INDEX(Nodes!B:B,MATCH($N57,Nodes!$A:$A,0))</f>
        <v>WACu_CEN_EB</v>
      </c>
      <c r="P57" s="1" t="str">
        <f>INDEX(Nodes!C:C,MATCH($N57,Nodes!$A:$A,0))</f>
        <v>WACu_CEN_EB</v>
      </c>
      <c r="Q57" s="37">
        <f>INDEX(Nodes!$E:$E,MATCH(N57,Nodes!$A:$A,0))</f>
        <v>753</v>
      </c>
      <c r="R57" s="9" t="str">
        <f>INDEX(Stations!B:B,MATCH(Q57,Stations!A:A,0))</f>
        <v>WACu</v>
      </c>
      <c r="S57" s="1" t="str">
        <f>INDEX(Stations!C:C,MATCH(R57,Stations!B:B,0))</f>
        <v>West Acton</v>
      </c>
      <c r="T57" s="1" t="str">
        <f>INDEX(Nodes!$I:$I,MATCH(N57,Nodes!$A:$A,0))</f>
        <v>Central // EB</v>
      </c>
      <c r="U57" s="1" t="s">
        <v>16</v>
      </c>
      <c r="V57" s="4" t="s">
        <v>1253</v>
      </c>
      <c r="W57" s="1">
        <v>8</v>
      </c>
      <c r="X57" s="1"/>
      <c r="Y57" s="54" t="str">
        <f t="shared" si="3"/>
        <v>EBYu_CEN_EB&gt;WACu_CEN_EB</v>
      </c>
      <c r="Z57" s="54" t="s">
        <v>16</v>
      </c>
    </row>
    <row r="58" spans="1:26" x14ac:dyDescent="0.35">
      <c r="A58" s="33" t="str">
        <f t="shared" si="0"/>
        <v>WACu_CEN_EB&gt;NACu_CEN_EB@CEN</v>
      </c>
      <c r="B58" s="25" t="str">
        <f t="shared" si="1"/>
        <v>WACu_CEN_EB&gt;NACu_CEN_EB@CEN</v>
      </c>
      <c r="C58" s="47" t="str">
        <f t="shared" si="2"/>
        <v>WACu&gt;NACu@CEN</v>
      </c>
      <c r="D58" s="44">
        <f>INDEX(Lines!$E:$E,MATCH(E58,Lines!$A:$A,0))</f>
        <v>12</v>
      </c>
      <c r="E58" s="38" t="s">
        <v>1405</v>
      </c>
      <c r="F58" s="38" t="str">
        <f>INDEX(Lines!$D:$D,MATCH(E58,Lines!$A:$A,0))</f>
        <v>Central</v>
      </c>
      <c r="G58" s="42">
        <v>620514</v>
      </c>
      <c r="H58" s="9" t="str">
        <f>INDEX(Nodes!B:B,MATCH($G58,Nodes!$A:$A,0))</f>
        <v>WACu_CEN_EB</v>
      </c>
      <c r="I58" s="1" t="str">
        <f>INDEX(Nodes!C:C,MATCH($G58,Nodes!$A:$A,0))</f>
        <v>WACu_CEN_EB</v>
      </c>
      <c r="J58" s="37">
        <f>INDEX(Nodes!$E:$E,MATCH(G58,Nodes!$A:$A,0))</f>
        <v>753</v>
      </c>
      <c r="K58" s="9" t="str">
        <f>INDEX(Stations!B:B,MATCH(J58,Stations!A:A,0))</f>
        <v>WACu</v>
      </c>
      <c r="L58" s="1" t="str">
        <f>INDEX(Stations!C:C,MATCH(K58,Stations!B:B,0))</f>
        <v>West Acton</v>
      </c>
      <c r="M58" s="1" t="str">
        <f>INDEX(Nodes!$I:$I,MATCH(G58,Nodes!$A:$A,0))</f>
        <v>Central // EB</v>
      </c>
      <c r="N58" s="34">
        <v>620414</v>
      </c>
      <c r="O58" s="25" t="str">
        <f>INDEX(Nodes!B:B,MATCH($N58,Nodes!$A:$A,0))</f>
        <v>NACu_CEN_EB</v>
      </c>
      <c r="P58" s="1" t="str">
        <f>INDEX(Nodes!C:C,MATCH($N58,Nodes!$A:$A,0))</f>
        <v>NACu_CEN_EB</v>
      </c>
      <c r="Q58" s="37">
        <f>INDEX(Nodes!$E:$E,MATCH(N58,Nodes!$A:$A,0))</f>
        <v>653</v>
      </c>
      <c r="R58" s="9" t="str">
        <f>INDEX(Stations!B:B,MATCH(Q58,Stations!A:A,0))</f>
        <v>NACu</v>
      </c>
      <c r="S58" s="1" t="str">
        <f>INDEX(Stations!C:C,MATCH(R58,Stations!B:B,0))</f>
        <v>North Acton</v>
      </c>
      <c r="T58" s="1" t="str">
        <f>INDEX(Nodes!$I:$I,MATCH(N58,Nodes!$A:$A,0))</f>
        <v>Central // EB</v>
      </c>
      <c r="U58" s="1" t="s">
        <v>16</v>
      </c>
      <c r="V58" s="4" t="s">
        <v>1253</v>
      </c>
      <c r="W58" s="1">
        <v>9</v>
      </c>
      <c r="X58" s="1"/>
      <c r="Y58" s="54" t="str">
        <f t="shared" si="3"/>
        <v>WACu_CEN_EB&gt;NACu_CEN_EB</v>
      </c>
      <c r="Z58" s="54" t="s">
        <v>16</v>
      </c>
    </row>
    <row r="59" spans="1:26" x14ac:dyDescent="0.35">
      <c r="A59" s="33" t="str">
        <f t="shared" si="0"/>
        <v>NACu_CEN_EB&gt;EACu_CEN_EB@CEN</v>
      </c>
      <c r="B59" s="25" t="str">
        <f t="shared" si="1"/>
        <v>NACu_CEN_EB&gt;EACu_CEN_EB@CEN</v>
      </c>
      <c r="C59" s="47" t="str">
        <f t="shared" si="2"/>
        <v>NACu&gt;EACu@CEN</v>
      </c>
      <c r="D59" s="44">
        <f>INDEX(Lines!$E:$E,MATCH(E59,Lines!$A:$A,0))</f>
        <v>12</v>
      </c>
      <c r="E59" s="38" t="s">
        <v>1405</v>
      </c>
      <c r="F59" s="38" t="str">
        <f>INDEX(Lines!$D:$D,MATCH(E59,Lines!$A:$A,0))</f>
        <v>Central</v>
      </c>
      <c r="G59" s="42">
        <v>620414</v>
      </c>
      <c r="H59" s="9" t="str">
        <f>INDEX(Nodes!B:B,MATCH($G59,Nodes!$A:$A,0))</f>
        <v>NACu_CEN_EB</v>
      </c>
      <c r="I59" s="1" t="str">
        <f>INDEX(Nodes!C:C,MATCH($G59,Nodes!$A:$A,0))</f>
        <v>NACu_CEN_EB</v>
      </c>
      <c r="J59" s="37">
        <f>INDEX(Nodes!$E:$E,MATCH(G59,Nodes!$A:$A,0))</f>
        <v>653</v>
      </c>
      <c r="K59" s="9" t="str">
        <f>INDEX(Stations!B:B,MATCH(J59,Stations!A:A,0))</f>
        <v>NACu</v>
      </c>
      <c r="L59" s="1" t="str">
        <f>INDEX(Stations!C:C,MATCH(K59,Stations!B:B,0))</f>
        <v>North Acton</v>
      </c>
      <c r="M59" s="1" t="str">
        <f>INDEX(Nodes!$I:$I,MATCH(G59,Nodes!$A:$A,0))</f>
        <v>Central // EB</v>
      </c>
      <c r="N59" s="34">
        <v>270114</v>
      </c>
      <c r="O59" s="25" t="str">
        <f>INDEX(Nodes!B:B,MATCH($N59,Nodes!$A:$A,0))</f>
        <v>EACu_CEN_EB</v>
      </c>
      <c r="P59" s="1" t="str">
        <f>INDEX(Nodes!C:C,MATCH($N59,Nodes!$A:$A,0))</f>
        <v>EACu_CEN_EB</v>
      </c>
      <c r="Q59" s="37">
        <f>INDEX(Nodes!$E:$E,MATCH(N59,Nodes!$A:$A,0))</f>
        <v>563</v>
      </c>
      <c r="R59" s="9" t="str">
        <f>INDEX(Stations!B:B,MATCH(Q59,Stations!A:A,0))</f>
        <v>EACu</v>
      </c>
      <c r="S59" s="1" t="str">
        <f>INDEX(Stations!C:C,MATCH(R59,Stations!B:B,0))</f>
        <v>East Acton</v>
      </c>
      <c r="T59" s="1" t="str">
        <f>INDEX(Nodes!$I:$I,MATCH(N59,Nodes!$A:$A,0))</f>
        <v>Central // EB</v>
      </c>
      <c r="U59" s="1" t="s">
        <v>16</v>
      </c>
      <c r="V59" s="4" t="s">
        <v>1253</v>
      </c>
      <c r="W59" s="1">
        <v>10</v>
      </c>
      <c r="X59" s="1"/>
      <c r="Y59" s="54" t="str">
        <f t="shared" si="3"/>
        <v>NACu_CEN_EB&gt;EACu_CEN_EB</v>
      </c>
      <c r="Z59" s="54" t="s">
        <v>16</v>
      </c>
    </row>
    <row r="60" spans="1:26" x14ac:dyDescent="0.35">
      <c r="A60" s="33" t="str">
        <f t="shared" si="0"/>
        <v>EACu_CEN_EB&gt;WCTu_CEN_EB@CEN</v>
      </c>
      <c r="B60" s="25" t="str">
        <f t="shared" si="1"/>
        <v>EACu_CEN_EB&gt;WCTu_CEN_EB@CEN</v>
      </c>
      <c r="C60" s="47" t="str">
        <f t="shared" si="2"/>
        <v>EACu&gt;WCTu@CEN</v>
      </c>
      <c r="D60" s="44">
        <f>INDEX(Lines!$E:$E,MATCH(E60,Lines!$A:$A,0))</f>
        <v>12</v>
      </c>
      <c r="E60" s="38" t="s">
        <v>1405</v>
      </c>
      <c r="F60" s="38" t="str">
        <f>INDEX(Lines!$D:$D,MATCH(E60,Lines!$A:$A,0))</f>
        <v>Central</v>
      </c>
      <c r="G60" s="42">
        <v>270114</v>
      </c>
      <c r="H60" s="9" t="str">
        <f>INDEX(Nodes!B:B,MATCH($G60,Nodes!$A:$A,0))</f>
        <v>EACu_CEN_EB</v>
      </c>
      <c r="I60" s="1" t="str">
        <f>INDEX(Nodes!C:C,MATCH($G60,Nodes!$A:$A,0))</f>
        <v>EACu_CEN_EB</v>
      </c>
      <c r="J60" s="37">
        <f>INDEX(Nodes!$E:$E,MATCH(G60,Nodes!$A:$A,0))</f>
        <v>563</v>
      </c>
      <c r="K60" s="9" t="str">
        <f>INDEX(Stations!B:B,MATCH(J60,Stations!A:A,0))</f>
        <v>EACu</v>
      </c>
      <c r="L60" s="1" t="str">
        <f>INDEX(Stations!C:C,MATCH(K60,Stations!B:B,0))</f>
        <v>East Acton</v>
      </c>
      <c r="M60" s="1" t="str">
        <f>INDEX(Nodes!$I:$I,MATCH(G60,Nodes!$A:$A,0))</f>
        <v>Central // EB</v>
      </c>
      <c r="N60" s="34">
        <v>270214</v>
      </c>
      <c r="O60" s="25" t="str">
        <f>INDEX(Nodes!B:B,MATCH($N60,Nodes!$A:$A,0))</f>
        <v>WCTu_CEN_EB</v>
      </c>
      <c r="P60" s="1" t="str">
        <f>INDEX(Nodes!C:C,MATCH($N60,Nodes!$A:$A,0))</f>
        <v>WCTu_CEN_EB</v>
      </c>
      <c r="Q60" s="37">
        <f>INDEX(Nodes!$E:$E,MATCH(N60,Nodes!$A:$A,0))</f>
        <v>764</v>
      </c>
      <c r="R60" s="9" t="str">
        <f>INDEX(Stations!B:B,MATCH(Q60,Stations!A:A,0))</f>
        <v>WCTu</v>
      </c>
      <c r="S60" s="1" t="str">
        <f>INDEX(Stations!C:C,MATCH(R60,Stations!B:B,0))</f>
        <v>White City</v>
      </c>
      <c r="T60" s="1" t="str">
        <f>INDEX(Nodes!$I:$I,MATCH(N60,Nodes!$A:$A,0))</f>
        <v>Central // EB</v>
      </c>
      <c r="U60" s="1" t="s">
        <v>16</v>
      </c>
      <c r="V60" s="4" t="s">
        <v>1253</v>
      </c>
      <c r="W60" s="1">
        <v>11</v>
      </c>
      <c r="X60" s="1"/>
      <c r="Y60" s="54" t="str">
        <f t="shared" si="3"/>
        <v>EACu_CEN_EB&gt;WCTu_CEN_EB</v>
      </c>
      <c r="Z60" s="54" t="s">
        <v>16</v>
      </c>
    </row>
    <row r="61" spans="1:26" x14ac:dyDescent="0.35">
      <c r="A61" s="33" t="str">
        <f t="shared" si="0"/>
        <v>WCTu_CEN_EB&gt;SBCu_CEN_EB@CEN</v>
      </c>
      <c r="B61" s="25" t="str">
        <f t="shared" si="1"/>
        <v>WCTu_CEN_EB&gt;SBCu_CEN_EB@CEN</v>
      </c>
      <c r="C61" s="47" t="str">
        <f t="shared" si="2"/>
        <v>WCTu&gt;SBCu@CEN</v>
      </c>
      <c r="D61" s="44">
        <f>INDEX(Lines!$E:$E,MATCH(E61,Lines!$A:$A,0))</f>
        <v>12</v>
      </c>
      <c r="E61" s="38" t="s">
        <v>1405</v>
      </c>
      <c r="F61" s="38" t="str">
        <f>INDEX(Lines!$D:$D,MATCH(E61,Lines!$A:$A,0))</f>
        <v>Central</v>
      </c>
      <c r="G61" s="42">
        <v>270214</v>
      </c>
      <c r="H61" s="9" t="str">
        <f>INDEX(Nodes!B:B,MATCH($G61,Nodes!$A:$A,0))</f>
        <v>WCTu_CEN_EB</v>
      </c>
      <c r="I61" s="1" t="str">
        <f>INDEX(Nodes!C:C,MATCH($G61,Nodes!$A:$A,0))</f>
        <v>WCTu_CEN_EB</v>
      </c>
      <c r="J61" s="37">
        <f>INDEX(Nodes!$E:$E,MATCH(G61,Nodes!$A:$A,0))</f>
        <v>764</v>
      </c>
      <c r="K61" s="9" t="str">
        <f>INDEX(Stations!B:B,MATCH(J61,Stations!A:A,0))</f>
        <v>WCTu</v>
      </c>
      <c r="L61" s="1" t="str">
        <f>INDEX(Stations!C:C,MATCH(K61,Stations!B:B,0))</f>
        <v>White City</v>
      </c>
      <c r="M61" s="1" t="str">
        <f>INDEX(Nodes!$I:$I,MATCH(G61,Nodes!$A:$A,0))</f>
        <v>Central // EB</v>
      </c>
      <c r="N61" s="34">
        <v>270514</v>
      </c>
      <c r="O61" s="25" t="str">
        <f>INDEX(Nodes!B:B,MATCH($N61,Nodes!$A:$A,0))</f>
        <v>SBCu_CEN_EB</v>
      </c>
      <c r="P61" s="1" t="str">
        <f>INDEX(Nodes!C:C,MATCH($N61,Nodes!$A:$A,0))</f>
        <v>SBCu_CEN_EB</v>
      </c>
      <c r="Q61" s="37">
        <f>INDEX(Nodes!$E:$E,MATCH(N61,Nodes!$A:$A,0))</f>
        <v>700</v>
      </c>
      <c r="R61" s="9" t="str">
        <f>INDEX(Stations!B:B,MATCH(Q61,Stations!A:A,0))</f>
        <v>SBCu</v>
      </c>
      <c r="S61" s="1" t="str">
        <f>INDEX(Stations!C:C,MATCH(R61,Stations!B:B,0))</f>
        <v>Shepherd's Bush LU</v>
      </c>
      <c r="T61" s="1" t="str">
        <f>INDEX(Nodes!$I:$I,MATCH(N61,Nodes!$A:$A,0))</f>
        <v>Central // EB</v>
      </c>
      <c r="U61" s="1" t="s">
        <v>16</v>
      </c>
      <c r="V61" s="4" t="s">
        <v>1253</v>
      </c>
      <c r="W61" s="1">
        <v>12</v>
      </c>
      <c r="X61" s="1"/>
      <c r="Y61" s="54" t="str">
        <f t="shared" si="3"/>
        <v>WCTu_CEN_EB&gt;SBCu_CEN_EB</v>
      </c>
      <c r="Z61" s="54" t="s">
        <v>16</v>
      </c>
    </row>
    <row r="62" spans="1:26" x14ac:dyDescent="0.35">
      <c r="A62" s="33" t="str">
        <f t="shared" si="0"/>
        <v>SBCu_CEN_EB&gt;HPKu_CEN_EB@CEN</v>
      </c>
      <c r="B62" s="25" t="str">
        <f t="shared" si="1"/>
        <v>SBCu_CEN_EB&gt;HPKu_CEN_EB@CEN</v>
      </c>
      <c r="C62" s="47" t="str">
        <f t="shared" si="2"/>
        <v>SBCu&gt;HPKu@CEN</v>
      </c>
      <c r="D62" s="44">
        <f>INDEX(Lines!$E:$E,MATCH(E62,Lines!$A:$A,0))</f>
        <v>12</v>
      </c>
      <c r="E62" s="38" t="s">
        <v>1405</v>
      </c>
      <c r="F62" s="38" t="str">
        <f>INDEX(Lines!$D:$D,MATCH(E62,Lines!$A:$A,0))</f>
        <v>Central</v>
      </c>
      <c r="G62" s="42">
        <v>270514</v>
      </c>
      <c r="H62" s="9" t="str">
        <f>INDEX(Nodes!B:B,MATCH($G62,Nodes!$A:$A,0))</f>
        <v>SBCu_CEN_EB</v>
      </c>
      <c r="I62" s="1" t="str">
        <f>INDEX(Nodes!C:C,MATCH($G62,Nodes!$A:$A,0))</f>
        <v>SBCu_CEN_EB</v>
      </c>
      <c r="J62" s="37">
        <f>INDEX(Nodes!$E:$E,MATCH(G62,Nodes!$A:$A,0))</f>
        <v>700</v>
      </c>
      <c r="K62" s="9" t="str">
        <f>INDEX(Stations!B:B,MATCH(J62,Stations!A:A,0))</f>
        <v>SBCu</v>
      </c>
      <c r="L62" s="1" t="str">
        <f>INDEX(Stations!C:C,MATCH(K62,Stations!B:B,0))</f>
        <v>Shepherd's Bush LU</v>
      </c>
      <c r="M62" s="1" t="str">
        <f>INDEX(Nodes!$I:$I,MATCH(G62,Nodes!$A:$A,0))</f>
        <v>Central // EB</v>
      </c>
      <c r="N62" s="34">
        <v>250414</v>
      </c>
      <c r="O62" s="25" t="str">
        <f>INDEX(Nodes!B:B,MATCH($N62,Nodes!$A:$A,0))</f>
        <v>HPKu_CEN_EB</v>
      </c>
      <c r="P62" s="1" t="str">
        <f>INDEX(Nodes!C:C,MATCH($N62,Nodes!$A:$A,0))</f>
        <v>HPKu_CEN_EB</v>
      </c>
      <c r="Q62" s="37">
        <f>INDEX(Nodes!$E:$E,MATCH(N62,Nodes!$A:$A,0))</f>
        <v>608</v>
      </c>
      <c r="R62" s="9" t="str">
        <f>INDEX(Stations!B:B,MATCH(Q62,Stations!A:A,0))</f>
        <v>HPKu</v>
      </c>
      <c r="S62" s="1" t="str">
        <f>INDEX(Stations!C:C,MATCH(R62,Stations!B:B,0))</f>
        <v>Holland Park</v>
      </c>
      <c r="T62" s="1" t="str">
        <f>INDEX(Nodes!$I:$I,MATCH(N62,Nodes!$A:$A,0))</f>
        <v>Central // EB</v>
      </c>
      <c r="U62" s="1" t="s">
        <v>16</v>
      </c>
      <c r="V62" s="4" t="s">
        <v>1253</v>
      </c>
      <c r="W62" s="1">
        <v>13</v>
      </c>
      <c r="X62" s="1"/>
      <c r="Y62" s="54" t="str">
        <f t="shared" si="3"/>
        <v>SBCu_CEN_EB&gt;HPKu_CEN_EB</v>
      </c>
      <c r="Z62" s="54" t="s">
        <v>16</v>
      </c>
    </row>
    <row r="63" spans="1:26" x14ac:dyDescent="0.35">
      <c r="A63" s="33" t="str">
        <f t="shared" si="0"/>
        <v>HPKu_CEN_EB&gt;NHGu_CEN_EB@CEN</v>
      </c>
      <c r="B63" s="25" t="str">
        <f t="shared" si="1"/>
        <v>HPKu_CEN_EB&gt;NHGu_CEN_EB@CEN</v>
      </c>
      <c r="C63" s="47" t="str">
        <f t="shared" si="2"/>
        <v>HPKu&gt;NHGu@CEN</v>
      </c>
      <c r="D63" s="44">
        <f>INDEX(Lines!$E:$E,MATCH(E63,Lines!$A:$A,0))</f>
        <v>12</v>
      </c>
      <c r="E63" s="38" t="s">
        <v>1405</v>
      </c>
      <c r="F63" s="38" t="str">
        <f>INDEX(Lines!$D:$D,MATCH(E63,Lines!$A:$A,0))</f>
        <v>Central</v>
      </c>
      <c r="G63" s="42">
        <v>250414</v>
      </c>
      <c r="H63" s="9" t="str">
        <f>INDEX(Nodes!B:B,MATCH($G63,Nodes!$A:$A,0))</f>
        <v>HPKu_CEN_EB</v>
      </c>
      <c r="I63" s="1" t="str">
        <f>INDEX(Nodes!C:C,MATCH($G63,Nodes!$A:$A,0))</f>
        <v>HPKu_CEN_EB</v>
      </c>
      <c r="J63" s="37">
        <f>INDEX(Nodes!$E:$E,MATCH(G63,Nodes!$A:$A,0))</f>
        <v>608</v>
      </c>
      <c r="K63" s="9" t="str">
        <f>INDEX(Stations!B:B,MATCH(J63,Stations!A:A,0))</f>
        <v>HPKu</v>
      </c>
      <c r="L63" s="1" t="str">
        <f>INDEX(Stations!C:C,MATCH(K63,Stations!B:B,0))</f>
        <v>Holland Park</v>
      </c>
      <c r="M63" s="1" t="str">
        <f>INDEX(Nodes!$I:$I,MATCH(G63,Nodes!$A:$A,0))</f>
        <v>Central // EB</v>
      </c>
      <c r="N63" s="34">
        <v>250314</v>
      </c>
      <c r="O63" s="25" t="str">
        <f>INDEX(Nodes!B:B,MATCH($N63,Nodes!$A:$A,0))</f>
        <v>NHGu_CEN_EB</v>
      </c>
      <c r="P63" s="1" t="str">
        <f>INDEX(Nodes!C:C,MATCH($N63,Nodes!$A:$A,0))</f>
        <v>NHGu_CEN_EB</v>
      </c>
      <c r="Q63" s="37">
        <f>INDEX(Nodes!$E:$E,MATCH(N63,Nodes!$A:$A,0))</f>
        <v>663</v>
      </c>
      <c r="R63" s="9" t="str">
        <f>INDEX(Stations!B:B,MATCH(Q63,Stations!A:A,0))</f>
        <v>NHGu</v>
      </c>
      <c r="S63" s="1" t="str">
        <f>INDEX(Stations!C:C,MATCH(R63,Stations!B:B,0))</f>
        <v>Notting Hill Gate</v>
      </c>
      <c r="T63" s="1" t="str">
        <f>INDEX(Nodes!$I:$I,MATCH(N63,Nodes!$A:$A,0))</f>
        <v>Central // EB</v>
      </c>
      <c r="U63" s="1" t="s">
        <v>16</v>
      </c>
      <c r="V63" s="4" t="s">
        <v>1253</v>
      </c>
      <c r="W63" s="1">
        <v>14</v>
      </c>
      <c r="X63" s="1"/>
      <c r="Y63" s="54" t="str">
        <f t="shared" si="3"/>
        <v>HPKu_CEN_EB&gt;NHGu_CEN_EB</v>
      </c>
      <c r="Z63" s="54" t="s">
        <v>16</v>
      </c>
    </row>
    <row r="64" spans="1:26" x14ac:dyDescent="0.35">
      <c r="A64" s="33" t="str">
        <f t="shared" si="0"/>
        <v>NHGu_CEN_EB&gt;QWYu_CEN_EB@CEN</v>
      </c>
      <c r="B64" s="25" t="str">
        <f t="shared" si="1"/>
        <v>NHGu_CEN_EB&gt;QWYu_CEN_EB@CEN</v>
      </c>
      <c r="C64" s="47" t="str">
        <f t="shared" si="2"/>
        <v>NHGu&gt;QWYu@CEN</v>
      </c>
      <c r="D64" s="44">
        <f>INDEX(Lines!$E:$E,MATCH(E64,Lines!$A:$A,0))</f>
        <v>12</v>
      </c>
      <c r="E64" s="38" t="s">
        <v>1405</v>
      </c>
      <c r="F64" s="38" t="str">
        <f>INDEX(Lines!$D:$D,MATCH(E64,Lines!$A:$A,0))</f>
        <v>Central</v>
      </c>
      <c r="G64" s="42">
        <v>250314</v>
      </c>
      <c r="H64" s="9" t="str">
        <f>INDEX(Nodes!B:B,MATCH($G64,Nodes!$A:$A,0))</f>
        <v>NHGu_CEN_EB</v>
      </c>
      <c r="I64" s="1" t="str">
        <f>INDEX(Nodes!C:C,MATCH($G64,Nodes!$A:$A,0))</f>
        <v>NHGu_CEN_EB</v>
      </c>
      <c r="J64" s="37">
        <f>INDEX(Nodes!$E:$E,MATCH(G64,Nodes!$A:$A,0))</f>
        <v>663</v>
      </c>
      <c r="K64" s="9" t="str">
        <f>INDEX(Stations!B:B,MATCH(J64,Stations!A:A,0))</f>
        <v>NHGu</v>
      </c>
      <c r="L64" s="1" t="str">
        <f>INDEX(Stations!C:C,MATCH(K64,Stations!B:B,0))</f>
        <v>Notting Hill Gate</v>
      </c>
      <c r="M64" s="1" t="str">
        <f>INDEX(Nodes!$I:$I,MATCH(G64,Nodes!$A:$A,0))</f>
        <v>Central // EB</v>
      </c>
      <c r="N64" s="34">
        <v>60714</v>
      </c>
      <c r="O64" s="25" t="str">
        <f>INDEX(Nodes!B:B,MATCH($N64,Nodes!$A:$A,0))</f>
        <v>QWYu_CEN_EB</v>
      </c>
      <c r="P64" s="1" t="str">
        <f>INDEX(Nodes!C:C,MATCH($N64,Nodes!$A:$A,0))</f>
        <v>QWYu_CEN_EB</v>
      </c>
      <c r="Q64" s="37">
        <f>INDEX(Nodes!$E:$E,MATCH(N64,Nodes!$A:$A,0))</f>
        <v>681</v>
      </c>
      <c r="R64" s="9" t="str">
        <f>INDEX(Stations!B:B,MATCH(Q64,Stations!A:A,0))</f>
        <v>QWYu</v>
      </c>
      <c r="S64" s="1" t="str">
        <f>INDEX(Stations!C:C,MATCH(R64,Stations!B:B,0))</f>
        <v>Queensway</v>
      </c>
      <c r="T64" s="1" t="str">
        <f>INDEX(Nodes!$I:$I,MATCH(N64,Nodes!$A:$A,0))</f>
        <v>Central // EB</v>
      </c>
      <c r="U64" s="1" t="s">
        <v>16</v>
      </c>
      <c r="V64" s="4" t="s">
        <v>1253</v>
      </c>
      <c r="W64" s="1">
        <v>15</v>
      </c>
      <c r="X64" s="1"/>
      <c r="Y64" s="54" t="str">
        <f t="shared" si="3"/>
        <v>NHGu_CEN_EB&gt;QWYu_CEN_EB</v>
      </c>
      <c r="Z64" s="54" t="s">
        <v>16</v>
      </c>
    </row>
    <row r="65" spans="1:26" x14ac:dyDescent="0.35">
      <c r="A65" s="33" t="str">
        <f t="shared" si="0"/>
        <v>QWYu_CEN_EB&gt;LANu_CEN_EB@CEN</v>
      </c>
      <c r="B65" s="25" t="str">
        <f t="shared" si="1"/>
        <v>QWYu_CEN_EB&gt;LANu_CEN_EB@CEN</v>
      </c>
      <c r="C65" s="47" t="str">
        <f t="shared" si="2"/>
        <v>QWYu&gt;LANu@CEN</v>
      </c>
      <c r="D65" s="44">
        <f>INDEX(Lines!$E:$E,MATCH(E65,Lines!$A:$A,0))</f>
        <v>12</v>
      </c>
      <c r="E65" s="38" t="s">
        <v>1405</v>
      </c>
      <c r="F65" s="38" t="str">
        <f>INDEX(Lines!$D:$D,MATCH(E65,Lines!$A:$A,0))</f>
        <v>Central</v>
      </c>
      <c r="G65" s="42">
        <v>60714</v>
      </c>
      <c r="H65" s="9" t="str">
        <f>INDEX(Nodes!B:B,MATCH($G65,Nodes!$A:$A,0))</f>
        <v>QWYu_CEN_EB</v>
      </c>
      <c r="I65" s="1" t="str">
        <f>INDEX(Nodes!C:C,MATCH($G65,Nodes!$A:$A,0))</f>
        <v>QWYu_CEN_EB</v>
      </c>
      <c r="J65" s="37">
        <f>INDEX(Nodes!$E:$E,MATCH(G65,Nodes!$A:$A,0))</f>
        <v>681</v>
      </c>
      <c r="K65" s="9" t="str">
        <f>INDEX(Stations!B:B,MATCH(J65,Stations!A:A,0))</f>
        <v>QWYu</v>
      </c>
      <c r="L65" s="1" t="str">
        <f>INDEX(Stations!C:C,MATCH(K65,Stations!B:B,0))</f>
        <v>Queensway</v>
      </c>
      <c r="M65" s="1" t="str">
        <f>INDEX(Nodes!$I:$I,MATCH(G65,Nodes!$A:$A,0))</f>
        <v>Central // EB</v>
      </c>
      <c r="N65" s="34">
        <v>60814</v>
      </c>
      <c r="O65" s="25" t="str">
        <f>INDEX(Nodes!B:B,MATCH($N65,Nodes!$A:$A,0))</f>
        <v>LANu_CEN_EB</v>
      </c>
      <c r="P65" s="1" t="str">
        <f>INDEX(Nodes!C:C,MATCH($N65,Nodes!$A:$A,0))</f>
        <v>LANu_CEN_EB</v>
      </c>
      <c r="Q65" s="37">
        <f>INDEX(Nodes!$E:$E,MATCH(N65,Nodes!$A:$A,0))</f>
        <v>629</v>
      </c>
      <c r="R65" s="9" t="str">
        <f>INDEX(Stations!B:B,MATCH(Q65,Stations!A:A,0))</f>
        <v>LANu</v>
      </c>
      <c r="S65" s="1" t="str">
        <f>INDEX(Stations!C:C,MATCH(R65,Stations!B:B,0))</f>
        <v>Lancaster Gate</v>
      </c>
      <c r="T65" s="1" t="str">
        <f>INDEX(Nodes!$I:$I,MATCH(N65,Nodes!$A:$A,0))</f>
        <v>Central // EB</v>
      </c>
      <c r="U65" s="1" t="s">
        <v>16</v>
      </c>
      <c r="V65" s="4" t="s">
        <v>1253</v>
      </c>
      <c r="W65" s="1">
        <v>16</v>
      </c>
      <c r="X65" s="1"/>
      <c r="Y65" s="54" t="str">
        <f t="shared" si="3"/>
        <v>QWYu_CEN_EB&gt;LANu_CEN_EB</v>
      </c>
      <c r="Z65" s="54" t="s">
        <v>16</v>
      </c>
    </row>
    <row r="66" spans="1:26" x14ac:dyDescent="0.35">
      <c r="A66" s="33" t="str">
        <f t="shared" ref="A66:A129" si="4">H66&amp;"&gt;"&amp;O66&amp;"@"&amp;U66</f>
        <v>LANu_CEN_EB&gt;MARu_CEN_EB@CEN</v>
      </c>
      <c r="B66" s="25" t="str">
        <f t="shared" ref="B66:B129" si="5">I66&amp;"&gt;"&amp;P66&amp;"@"&amp;U66</f>
        <v>LANu_CEN_EB&gt;MARu_CEN_EB@CEN</v>
      </c>
      <c r="C66" s="47" t="str">
        <f t="shared" ref="C66:C129" si="6">K66&amp;"&gt;"&amp;R66&amp;"@"&amp;U66</f>
        <v>LANu&gt;MARu@CEN</v>
      </c>
      <c r="D66" s="44">
        <f>INDEX(Lines!$E:$E,MATCH(E66,Lines!$A:$A,0))</f>
        <v>12</v>
      </c>
      <c r="E66" s="38" t="s">
        <v>1405</v>
      </c>
      <c r="F66" s="38" t="str">
        <f>INDEX(Lines!$D:$D,MATCH(E66,Lines!$A:$A,0))</f>
        <v>Central</v>
      </c>
      <c r="G66" s="42">
        <v>60814</v>
      </c>
      <c r="H66" s="9" t="str">
        <f>INDEX(Nodes!B:B,MATCH($G66,Nodes!$A:$A,0))</f>
        <v>LANu_CEN_EB</v>
      </c>
      <c r="I66" s="1" t="str">
        <f>INDEX(Nodes!C:C,MATCH($G66,Nodes!$A:$A,0))</f>
        <v>LANu_CEN_EB</v>
      </c>
      <c r="J66" s="37">
        <f>INDEX(Nodes!$E:$E,MATCH(G66,Nodes!$A:$A,0))</f>
        <v>629</v>
      </c>
      <c r="K66" s="9" t="str">
        <f>INDEX(Stations!B:B,MATCH(J66,Stations!A:A,0))</f>
        <v>LANu</v>
      </c>
      <c r="L66" s="1" t="str">
        <f>INDEX(Stations!C:C,MATCH(K66,Stations!B:B,0))</f>
        <v>Lancaster Gate</v>
      </c>
      <c r="M66" s="1" t="str">
        <f>INDEX(Nodes!$I:$I,MATCH(G66,Nodes!$A:$A,0))</f>
        <v>Central // EB</v>
      </c>
      <c r="N66" s="34">
        <v>30414</v>
      </c>
      <c r="O66" s="25" t="str">
        <f>INDEX(Nodes!B:B,MATCH($N66,Nodes!$A:$A,0))</f>
        <v>MARu_CEN_EB</v>
      </c>
      <c r="P66" s="1" t="str">
        <f>INDEX(Nodes!C:C,MATCH($N66,Nodes!$A:$A,0))</f>
        <v>MARu_CEN_EB</v>
      </c>
      <c r="Q66" s="37">
        <f>INDEX(Nodes!$E:$E,MATCH(N66,Nodes!$A:$A,0))</f>
        <v>640</v>
      </c>
      <c r="R66" s="9" t="str">
        <f>INDEX(Stations!B:B,MATCH(Q66,Stations!A:A,0))</f>
        <v>MARu</v>
      </c>
      <c r="S66" s="1" t="str">
        <f>INDEX(Stations!C:C,MATCH(R66,Stations!B:B,0))</f>
        <v>Marble Arch</v>
      </c>
      <c r="T66" s="1" t="str">
        <f>INDEX(Nodes!$I:$I,MATCH(N66,Nodes!$A:$A,0))</f>
        <v>Central // EB</v>
      </c>
      <c r="U66" s="1" t="s">
        <v>16</v>
      </c>
      <c r="V66" s="4" t="s">
        <v>1253</v>
      </c>
      <c r="W66" s="1">
        <v>17</v>
      </c>
      <c r="X66" s="1"/>
      <c r="Y66" s="54" t="str">
        <f t="shared" ref="Y66:Y129" si="7">LEFT(A66,LEN(A66)-4)</f>
        <v>LANu_CEN_EB&gt;MARu_CEN_EB</v>
      </c>
      <c r="Z66" s="54" t="s">
        <v>16</v>
      </c>
    </row>
    <row r="67" spans="1:26" x14ac:dyDescent="0.35">
      <c r="A67" s="33" t="str">
        <f t="shared" si="4"/>
        <v>MARu_CEN_EB&gt;BDSu_CEN_EB@CEN</v>
      </c>
      <c r="B67" s="25" t="str">
        <f t="shared" si="5"/>
        <v>MARu_CEN_EB&gt;BDSu_CEN_EB@CEN</v>
      </c>
      <c r="C67" s="47" t="str">
        <f t="shared" si="6"/>
        <v>MARu&gt;BDSu@CEN</v>
      </c>
      <c r="D67" s="44">
        <f>INDEX(Lines!$E:$E,MATCH(E67,Lines!$A:$A,0))</f>
        <v>12</v>
      </c>
      <c r="E67" s="38" t="s">
        <v>1405</v>
      </c>
      <c r="F67" s="38" t="str">
        <f>INDEX(Lines!$D:$D,MATCH(E67,Lines!$A:$A,0))</f>
        <v>Central</v>
      </c>
      <c r="G67" s="42">
        <v>30414</v>
      </c>
      <c r="H67" s="9" t="str">
        <f>INDEX(Nodes!B:B,MATCH($G67,Nodes!$A:$A,0))</f>
        <v>MARu_CEN_EB</v>
      </c>
      <c r="I67" s="1" t="str">
        <f>INDEX(Nodes!C:C,MATCH($G67,Nodes!$A:$A,0))</f>
        <v>MARu_CEN_EB</v>
      </c>
      <c r="J67" s="37">
        <f>INDEX(Nodes!$E:$E,MATCH(G67,Nodes!$A:$A,0))</f>
        <v>640</v>
      </c>
      <c r="K67" s="9" t="str">
        <f>INDEX(Stations!B:B,MATCH(J67,Stations!A:A,0))</f>
        <v>MARu</v>
      </c>
      <c r="L67" s="1" t="str">
        <f>INDEX(Stations!C:C,MATCH(K67,Stations!B:B,0))</f>
        <v>Marble Arch</v>
      </c>
      <c r="M67" s="1" t="str">
        <f>INDEX(Nodes!$I:$I,MATCH(G67,Nodes!$A:$A,0))</f>
        <v>Central // EB</v>
      </c>
      <c r="N67" s="34">
        <v>30714</v>
      </c>
      <c r="O67" s="25" t="str">
        <f>INDEX(Nodes!B:B,MATCH($N67,Nodes!$A:$A,0))</f>
        <v>BDSu_CEN_EB</v>
      </c>
      <c r="P67" s="1" t="str">
        <f>INDEX(Nodes!C:C,MATCH($N67,Nodes!$A:$A,0))</f>
        <v>BDSu_CEN_EB</v>
      </c>
      <c r="Q67" s="37">
        <f>INDEX(Nodes!$E:$E,MATCH(N67,Nodes!$A:$A,0))</f>
        <v>524</v>
      </c>
      <c r="R67" s="9" t="str">
        <f>INDEX(Stations!B:B,MATCH(Q67,Stations!A:A,0))</f>
        <v>BDSu</v>
      </c>
      <c r="S67" s="1" t="str">
        <f>INDEX(Stations!C:C,MATCH(R67,Stations!B:B,0))</f>
        <v>Bond Street</v>
      </c>
      <c r="T67" s="1" t="str">
        <f>INDEX(Nodes!$I:$I,MATCH(N67,Nodes!$A:$A,0))</f>
        <v>Central // EB</v>
      </c>
      <c r="U67" s="1" t="s">
        <v>16</v>
      </c>
      <c r="V67" s="4" t="s">
        <v>1253</v>
      </c>
      <c r="W67" s="1">
        <v>18</v>
      </c>
      <c r="X67" s="1"/>
      <c r="Y67" s="54" t="str">
        <f t="shared" si="7"/>
        <v>MARu_CEN_EB&gt;BDSu_CEN_EB</v>
      </c>
      <c r="Z67" s="54" t="s">
        <v>16</v>
      </c>
    </row>
    <row r="68" spans="1:26" x14ac:dyDescent="0.35">
      <c r="A68" s="33" t="str">
        <f t="shared" si="4"/>
        <v>BDSu_CEN_EB&gt;OXCu_CEN_EB@CEN</v>
      </c>
      <c r="B68" s="25" t="str">
        <f t="shared" si="5"/>
        <v>BDSu_CEN_EB&gt;OXCu_CEN_EB@CEN</v>
      </c>
      <c r="C68" s="47" t="str">
        <f t="shared" si="6"/>
        <v>BDSu&gt;OXCu@CEN</v>
      </c>
      <c r="D68" s="44">
        <f>INDEX(Lines!$E:$E,MATCH(E68,Lines!$A:$A,0))</f>
        <v>12</v>
      </c>
      <c r="E68" s="38" t="s">
        <v>1405</v>
      </c>
      <c r="F68" s="38" t="str">
        <f>INDEX(Lines!$D:$D,MATCH(E68,Lines!$A:$A,0))</f>
        <v>Central</v>
      </c>
      <c r="G68" s="42">
        <v>30714</v>
      </c>
      <c r="H68" s="9" t="str">
        <f>INDEX(Nodes!B:B,MATCH($G68,Nodes!$A:$A,0))</f>
        <v>BDSu_CEN_EB</v>
      </c>
      <c r="I68" s="1" t="str">
        <f>INDEX(Nodes!C:C,MATCH($G68,Nodes!$A:$A,0))</f>
        <v>BDSu_CEN_EB</v>
      </c>
      <c r="J68" s="37">
        <f>INDEX(Nodes!$E:$E,MATCH(G68,Nodes!$A:$A,0))</f>
        <v>524</v>
      </c>
      <c r="K68" s="9" t="str">
        <f>INDEX(Stations!B:B,MATCH(J68,Stations!A:A,0))</f>
        <v>BDSu</v>
      </c>
      <c r="L68" s="1" t="str">
        <f>INDEX(Stations!C:C,MATCH(K68,Stations!B:B,0))</f>
        <v>Bond Street</v>
      </c>
      <c r="M68" s="1" t="str">
        <f>INDEX(Nodes!$I:$I,MATCH(G68,Nodes!$A:$A,0))</f>
        <v>Central // EB</v>
      </c>
      <c r="N68" s="34">
        <v>30514</v>
      </c>
      <c r="O68" s="25" t="str">
        <f>INDEX(Nodes!B:B,MATCH($N68,Nodes!$A:$A,0))</f>
        <v>OXCu_CEN_EB</v>
      </c>
      <c r="P68" s="1" t="str">
        <f>INDEX(Nodes!C:C,MATCH($N68,Nodes!$A:$A,0))</f>
        <v>OXCu_CEN_EB</v>
      </c>
      <c r="Q68" s="37">
        <f>INDEX(Nodes!$E:$E,MATCH(N68,Nodes!$A:$A,0))</f>
        <v>669</v>
      </c>
      <c r="R68" s="9" t="str">
        <f>INDEX(Stations!B:B,MATCH(Q68,Stations!A:A,0))</f>
        <v>OXCu</v>
      </c>
      <c r="S68" s="1" t="str">
        <f>INDEX(Stations!C:C,MATCH(R68,Stations!B:B,0))</f>
        <v>Oxford Circus</v>
      </c>
      <c r="T68" s="1" t="str">
        <f>INDEX(Nodes!$I:$I,MATCH(N68,Nodes!$A:$A,0))</f>
        <v>Central // EB</v>
      </c>
      <c r="U68" s="1" t="s">
        <v>16</v>
      </c>
      <c r="V68" s="4" t="s">
        <v>1253</v>
      </c>
      <c r="W68" s="1">
        <v>19</v>
      </c>
      <c r="X68" s="1"/>
      <c r="Y68" s="54" t="str">
        <f t="shared" si="7"/>
        <v>BDSu_CEN_EB&gt;OXCu_CEN_EB</v>
      </c>
      <c r="Z68" s="54" t="s">
        <v>16</v>
      </c>
    </row>
    <row r="69" spans="1:26" x14ac:dyDescent="0.35">
      <c r="A69" s="33" t="str">
        <f t="shared" si="4"/>
        <v>OXCu_CEN_EB&gt;TCRu_CEN_EB@CEN</v>
      </c>
      <c r="B69" s="25" t="str">
        <f t="shared" si="5"/>
        <v>OXCu_CEN_EB&gt;TCRu_CEN_EB@CEN</v>
      </c>
      <c r="C69" s="47" t="str">
        <f t="shared" si="6"/>
        <v>OXCu&gt;TCRu@CEN</v>
      </c>
      <c r="D69" s="44">
        <f>INDEX(Lines!$E:$E,MATCH(E69,Lines!$A:$A,0))</f>
        <v>12</v>
      </c>
      <c r="E69" s="38" t="s">
        <v>1405</v>
      </c>
      <c r="F69" s="38" t="str">
        <f>INDEX(Lines!$D:$D,MATCH(E69,Lines!$A:$A,0))</f>
        <v>Central</v>
      </c>
      <c r="G69" s="42">
        <v>30514</v>
      </c>
      <c r="H69" s="9" t="str">
        <f>INDEX(Nodes!B:B,MATCH($G69,Nodes!$A:$A,0))</f>
        <v>OXCu_CEN_EB</v>
      </c>
      <c r="I69" s="1" t="str">
        <f>INDEX(Nodes!C:C,MATCH($G69,Nodes!$A:$A,0))</f>
        <v>OXCu_CEN_EB</v>
      </c>
      <c r="J69" s="37">
        <f>INDEX(Nodes!$E:$E,MATCH(G69,Nodes!$A:$A,0))</f>
        <v>669</v>
      </c>
      <c r="K69" s="9" t="str">
        <f>INDEX(Stations!B:B,MATCH(J69,Stations!A:A,0))</f>
        <v>OXCu</v>
      </c>
      <c r="L69" s="1" t="str">
        <f>INDEX(Stations!C:C,MATCH(K69,Stations!B:B,0))</f>
        <v>Oxford Circus</v>
      </c>
      <c r="M69" s="1" t="str">
        <f>INDEX(Nodes!$I:$I,MATCH(G69,Nodes!$A:$A,0))</f>
        <v>Central // EB</v>
      </c>
      <c r="N69" s="34">
        <v>30614</v>
      </c>
      <c r="O69" s="25" t="str">
        <f>INDEX(Nodes!B:B,MATCH($N69,Nodes!$A:$A,0))</f>
        <v>TCRu_CEN_EB</v>
      </c>
      <c r="P69" s="1" t="str">
        <f>INDEX(Nodes!C:C,MATCH($N69,Nodes!$A:$A,0))</f>
        <v>TCRu_CEN_EB</v>
      </c>
      <c r="Q69" s="37">
        <f>INDEX(Nodes!$E:$E,MATCH(N69,Nodes!$A:$A,0))</f>
        <v>728</v>
      </c>
      <c r="R69" s="9" t="str">
        <f>INDEX(Stations!B:B,MATCH(Q69,Stations!A:A,0))</f>
        <v>TCRu</v>
      </c>
      <c r="S69" s="1" t="str">
        <f>INDEX(Stations!C:C,MATCH(R69,Stations!B:B,0))</f>
        <v>Tottenham Court Road</v>
      </c>
      <c r="T69" s="1" t="str">
        <f>INDEX(Nodes!$I:$I,MATCH(N69,Nodes!$A:$A,0))</f>
        <v>Central // EB</v>
      </c>
      <c r="U69" s="1" t="s">
        <v>16</v>
      </c>
      <c r="V69" s="4" t="s">
        <v>1253</v>
      </c>
      <c r="W69" s="1">
        <v>20</v>
      </c>
      <c r="X69" s="1"/>
      <c r="Y69" s="54" t="str">
        <f t="shared" si="7"/>
        <v>OXCu_CEN_EB&gt;TCRu_CEN_EB</v>
      </c>
      <c r="Z69" s="54" t="s">
        <v>16</v>
      </c>
    </row>
    <row r="70" spans="1:26" x14ac:dyDescent="0.35">
      <c r="A70" s="33" t="str">
        <f t="shared" si="4"/>
        <v>TCRu_CEN_EB&gt;HOLu_CEN_EB@CEN</v>
      </c>
      <c r="B70" s="25" t="str">
        <f t="shared" si="5"/>
        <v>TCRu_CEN_EB&gt;HOLu_CEN_EB@CEN</v>
      </c>
      <c r="C70" s="47" t="str">
        <f t="shared" si="6"/>
        <v>TCRu&gt;HOLu@CEN</v>
      </c>
      <c r="D70" s="44">
        <f>INDEX(Lines!$E:$E,MATCH(E70,Lines!$A:$A,0))</f>
        <v>12</v>
      </c>
      <c r="E70" s="38" t="s">
        <v>1405</v>
      </c>
      <c r="F70" s="38" t="str">
        <f>INDEX(Lines!$D:$D,MATCH(E70,Lines!$A:$A,0))</f>
        <v>Central</v>
      </c>
      <c r="G70" s="42">
        <v>30614</v>
      </c>
      <c r="H70" s="9" t="str">
        <f>INDEX(Nodes!B:B,MATCH($G70,Nodes!$A:$A,0))</f>
        <v>TCRu_CEN_EB</v>
      </c>
      <c r="I70" s="1" t="str">
        <f>INDEX(Nodes!C:C,MATCH($G70,Nodes!$A:$A,0))</f>
        <v>TCRu_CEN_EB</v>
      </c>
      <c r="J70" s="37">
        <f>INDEX(Nodes!$E:$E,MATCH(G70,Nodes!$A:$A,0))</f>
        <v>728</v>
      </c>
      <c r="K70" s="9" t="str">
        <f>INDEX(Stations!B:B,MATCH(J70,Stations!A:A,0))</f>
        <v>TCRu</v>
      </c>
      <c r="L70" s="1" t="str">
        <f>INDEX(Stations!C:C,MATCH(K70,Stations!B:B,0))</f>
        <v>Tottenham Court Road</v>
      </c>
      <c r="M70" s="1" t="str">
        <f>INDEX(Nodes!$I:$I,MATCH(G70,Nodes!$A:$A,0))</f>
        <v>Central // EB</v>
      </c>
      <c r="N70" s="34">
        <v>210414</v>
      </c>
      <c r="O70" s="25" t="str">
        <f>INDEX(Nodes!B:B,MATCH($N70,Nodes!$A:$A,0))</f>
        <v>HOLu_CEN_EB</v>
      </c>
      <c r="P70" s="1" t="str">
        <f>INDEX(Nodes!C:C,MATCH($N70,Nodes!$A:$A,0))</f>
        <v>HOLu_CEN_EB</v>
      </c>
      <c r="Q70" s="37">
        <f>INDEX(Nodes!$E:$E,MATCH(N70,Nodes!$A:$A,0))</f>
        <v>607</v>
      </c>
      <c r="R70" s="9" t="str">
        <f>INDEX(Stations!B:B,MATCH(Q70,Stations!A:A,0))</f>
        <v>HOLu</v>
      </c>
      <c r="S70" s="1" t="str">
        <f>INDEX(Stations!C:C,MATCH(R70,Stations!B:B,0))</f>
        <v>Holborn</v>
      </c>
      <c r="T70" s="1" t="str">
        <f>INDEX(Nodes!$I:$I,MATCH(N70,Nodes!$A:$A,0))</f>
        <v>Central // EB</v>
      </c>
      <c r="U70" s="1" t="s">
        <v>16</v>
      </c>
      <c r="V70" s="4" t="s">
        <v>1253</v>
      </c>
      <c r="W70" s="1">
        <v>21</v>
      </c>
      <c r="X70" s="1"/>
      <c r="Y70" s="54" t="str">
        <f t="shared" si="7"/>
        <v>TCRu_CEN_EB&gt;HOLu_CEN_EB</v>
      </c>
      <c r="Z70" s="54" t="s">
        <v>16</v>
      </c>
    </row>
    <row r="71" spans="1:26" x14ac:dyDescent="0.35">
      <c r="A71" s="33" t="str">
        <f t="shared" si="4"/>
        <v>HOLu_CEN_EB&gt;CYLu_CEN_EB@CEN</v>
      </c>
      <c r="B71" s="25" t="str">
        <f t="shared" si="5"/>
        <v>HOLu_CEN_EB&gt;CYLu_CEN_EB@CEN</v>
      </c>
      <c r="C71" s="47" t="str">
        <f t="shared" si="6"/>
        <v>HOLu&gt;CYLu@CEN</v>
      </c>
      <c r="D71" s="44">
        <f>INDEX(Lines!$E:$E,MATCH(E71,Lines!$A:$A,0))</f>
        <v>12</v>
      </c>
      <c r="E71" s="38" t="s">
        <v>1405</v>
      </c>
      <c r="F71" s="38" t="str">
        <f>INDEX(Lines!$D:$D,MATCH(E71,Lines!$A:$A,0))</f>
        <v>Central</v>
      </c>
      <c r="G71" s="42">
        <v>210414</v>
      </c>
      <c r="H71" s="9" t="str">
        <f>INDEX(Nodes!B:B,MATCH($G71,Nodes!$A:$A,0))</f>
        <v>HOLu_CEN_EB</v>
      </c>
      <c r="I71" s="1" t="str">
        <f>INDEX(Nodes!C:C,MATCH($G71,Nodes!$A:$A,0))</f>
        <v>HOLu_CEN_EB</v>
      </c>
      <c r="J71" s="37">
        <f>INDEX(Nodes!$E:$E,MATCH(G71,Nodes!$A:$A,0))</f>
        <v>607</v>
      </c>
      <c r="K71" s="9" t="str">
        <f>INDEX(Stations!B:B,MATCH(J71,Stations!A:A,0))</f>
        <v>HOLu</v>
      </c>
      <c r="L71" s="1" t="str">
        <f>INDEX(Stations!C:C,MATCH(K71,Stations!B:B,0))</f>
        <v>Holborn</v>
      </c>
      <c r="M71" s="1" t="str">
        <f>INDEX(Nodes!$I:$I,MATCH(G71,Nodes!$A:$A,0))</f>
        <v>Central // EB</v>
      </c>
      <c r="N71" s="34">
        <v>190414</v>
      </c>
      <c r="O71" s="25" t="str">
        <f>INDEX(Nodes!B:B,MATCH($N71,Nodes!$A:$A,0))</f>
        <v>CYLu_CEN_EB</v>
      </c>
      <c r="P71" s="1" t="str">
        <f>INDEX(Nodes!C:C,MATCH($N71,Nodes!$A:$A,0))</f>
        <v>CYLu_CEN_EB</v>
      </c>
      <c r="Q71" s="37">
        <f>INDEX(Nodes!$E:$E,MATCH(N71,Nodes!$A:$A,0))</f>
        <v>541</v>
      </c>
      <c r="R71" s="9" t="str">
        <f>INDEX(Stations!B:B,MATCH(Q71,Stations!A:A,0))</f>
        <v>CYLu</v>
      </c>
      <c r="S71" s="1" t="str">
        <f>INDEX(Stations!C:C,MATCH(R71,Stations!B:B,0))</f>
        <v>Chancery Lane</v>
      </c>
      <c r="T71" s="1" t="str">
        <f>INDEX(Nodes!$I:$I,MATCH(N71,Nodes!$A:$A,0))</f>
        <v>Central // EB</v>
      </c>
      <c r="U71" s="1" t="s">
        <v>16</v>
      </c>
      <c r="V71" s="4" t="s">
        <v>1253</v>
      </c>
      <c r="W71" s="1">
        <v>22</v>
      </c>
      <c r="X71" s="1"/>
      <c r="Y71" s="54" t="str">
        <f t="shared" si="7"/>
        <v>HOLu_CEN_EB&gt;CYLu_CEN_EB</v>
      </c>
      <c r="Z71" s="54" t="s">
        <v>16</v>
      </c>
    </row>
    <row r="72" spans="1:26" x14ac:dyDescent="0.35">
      <c r="A72" s="33" t="str">
        <f t="shared" si="4"/>
        <v>CYLu_CEN_EB&gt;STPu_CEN_EB@CEN</v>
      </c>
      <c r="B72" s="25" t="str">
        <f t="shared" si="5"/>
        <v>CYLu_CEN_EB&gt;STPu_CEN_EB@CEN</v>
      </c>
      <c r="C72" s="47" t="str">
        <f t="shared" si="6"/>
        <v>CYLu&gt;STPu@CEN</v>
      </c>
      <c r="D72" s="44">
        <f>INDEX(Lines!$E:$E,MATCH(E72,Lines!$A:$A,0))</f>
        <v>12</v>
      </c>
      <c r="E72" s="38" t="s">
        <v>1405</v>
      </c>
      <c r="F72" s="38" t="str">
        <f>INDEX(Lines!$D:$D,MATCH(E72,Lines!$A:$A,0))</f>
        <v>Central</v>
      </c>
      <c r="G72" s="42">
        <v>190414</v>
      </c>
      <c r="H72" s="9" t="str">
        <f>INDEX(Nodes!B:B,MATCH($G72,Nodes!$A:$A,0))</f>
        <v>CYLu_CEN_EB</v>
      </c>
      <c r="I72" s="1" t="str">
        <f>INDEX(Nodes!C:C,MATCH($G72,Nodes!$A:$A,0))</f>
        <v>CYLu_CEN_EB</v>
      </c>
      <c r="J72" s="37">
        <f>INDEX(Nodes!$E:$E,MATCH(G72,Nodes!$A:$A,0))</f>
        <v>541</v>
      </c>
      <c r="K72" s="9" t="str">
        <f>INDEX(Stations!B:B,MATCH(J72,Stations!A:A,0))</f>
        <v>CYLu</v>
      </c>
      <c r="L72" s="1" t="str">
        <f>INDEX(Stations!C:C,MATCH(K72,Stations!B:B,0))</f>
        <v>Chancery Lane</v>
      </c>
      <c r="M72" s="1" t="str">
        <f>INDEX(Nodes!$I:$I,MATCH(G72,Nodes!$A:$A,0))</f>
        <v>Central // EB</v>
      </c>
      <c r="N72" s="34">
        <v>10414</v>
      </c>
      <c r="O72" s="25" t="str">
        <f>INDEX(Nodes!B:B,MATCH($N72,Nodes!$A:$A,0))</f>
        <v>STPu_CEN_EB</v>
      </c>
      <c r="P72" s="1" t="str">
        <f>INDEX(Nodes!C:C,MATCH($N72,Nodes!$A:$A,0))</f>
        <v>STPu_CEN_EB</v>
      </c>
      <c r="Q72" s="37">
        <f>INDEX(Nodes!$E:$E,MATCH(N72,Nodes!$A:$A,0))</f>
        <v>697</v>
      </c>
      <c r="R72" s="9" t="str">
        <f>INDEX(Stations!B:B,MATCH(Q72,Stations!A:A,0))</f>
        <v>STPu</v>
      </c>
      <c r="S72" s="1" t="str">
        <f>INDEX(Stations!C:C,MATCH(R72,Stations!B:B,0))</f>
        <v>St. Paul's</v>
      </c>
      <c r="T72" s="1" t="str">
        <f>INDEX(Nodes!$I:$I,MATCH(N72,Nodes!$A:$A,0))</f>
        <v>Central // EB</v>
      </c>
      <c r="U72" s="1" t="s">
        <v>16</v>
      </c>
      <c r="V72" s="4" t="s">
        <v>1253</v>
      </c>
      <c r="W72" s="1">
        <v>23</v>
      </c>
      <c r="X72" s="1"/>
      <c r="Y72" s="54" t="str">
        <f t="shared" si="7"/>
        <v>CYLu_CEN_EB&gt;STPu_CEN_EB</v>
      </c>
      <c r="Z72" s="54" t="s">
        <v>16</v>
      </c>
    </row>
    <row r="73" spans="1:26" x14ac:dyDescent="0.35">
      <c r="A73" s="33" t="str">
        <f t="shared" si="4"/>
        <v>STPu_CEN_EB&gt;BNKu_CEN_EB@CEN</v>
      </c>
      <c r="B73" s="25" t="str">
        <f t="shared" si="5"/>
        <v>STPu_CEN_EB&gt;BNKu_CEN_EB@CEN</v>
      </c>
      <c r="C73" s="47" t="str">
        <f t="shared" si="6"/>
        <v>STPu&gt;BNKu@CEN</v>
      </c>
      <c r="D73" s="44">
        <f>INDEX(Lines!$E:$E,MATCH(E73,Lines!$A:$A,0))</f>
        <v>12</v>
      </c>
      <c r="E73" s="38" t="s">
        <v>1405</v>
      </c>
      <c r="F73" s="38" t="str">
        <f>INDEX(Lines!$D:$D,MATCH(E73,Lines!$A:$A,0))</f>
        <v>Central</v>
      </c>
      <c r="G73" s="42">
        <v>10414</v>
      </c>
      <c r="H73" s="9" t="str">
        <f>INDEX(Nodes!B:B,MATCH($G73,Nodes!$A:$A,0))</f>
        <v>STPu_CEN_EB</v>
      </c>
      <c r="I73" s="1" t="str">
        <f>INDEX(Nodes!C:C,MATCH($G73,Nodes!$A:$A,0))</f>
        <v>STPu_CEN_EB</v>
      </c>
      <c r="J73" s="37">
        <f>INDEX(Nodes!$E:$E,MATCH(G73,Nodes!$A:$A,0))</f>
        <v>697</v>
      </c>
      <c r="K73" s="9" t="str">
        <f>INDEX(Stations!B:B,MATCH(J73,Stations!A:A,0))</f>
        <v>STPu</v>
      </c>
      <c r="L73" s="1" t="str">
        <f>INDEX(Stations!C:C,MATCH(K73,Stations!B:B,0))</f>
        <v>St. Paul's</v>
      </c>
      <c r="M73" s="1" t="str">
        <f>INDEX(Nodes!$I:$I,MATCH(G73,Nodes!$A:$A,0))</f>
        <v>Central // EB</v>
      </c>
      <c r="N73" s="34">
        <v>10514</v>
      </c>
      <c r="O73" s="25" t="str">
        <f>INDEX(Nodes!B:B,MATCH($N73,Nodes!$A:$A,0))</f>
        <v>BNKu_CEN_EB</v>
      </c>
      <c r="P73" s="1" t="str">
        <f>INDEX(Nodes!C:C,MATCH($N73,Nodes!$A:$A,0))</f>
        <v>BNKu_CEN_EB</v>
      </c>
      <c r="Q73" s="37">
        <f>INDEX(Nodes!$E:$E,MATCH(N73,Nodes!$A:$A,0))</f>
        <v>513</v>
      </c>
      <c r="R73" s="9" t="str">
        <f>INDEX(Stations!B:B,MATCH(Q73,Stations!A:A,0))</f>
        <v>BNKu</v>
      </c>
      <c r="S73" s="1" t="str">
        <f>INDEX(Stations!C:C,MATCH(R73,Stations!B:B,0))</f>
        <v>Bank and Monument</v>
      </c>
      <c r="T73" s="1" t="str">
        <f>INDEX(Nodes!$I:$I,MATCH(N73,Nodes!$A:$A,0))</f>
        <v>Central // EB</v>
      </c>
      <c r="U73" s="1" t="s">
        <v>16</v>
      </c>
      <c r="V73" s="4" t="s">
        <v>1253</v>
      </c>
      <c r="W73" s="1">
        <v>24</v>
      </c>
      <c r="X73" s="1"/>
      <c r="Y73" s="54" t="str">
        <f t="shared" si="7"/>
        <v>STPu_CEN_EB&gt;BNKu_CEN_EB</v>
      </c>
      <c r="Z73" s="54" t="s">
        <v>16</v>
      </c>
    </row>
    <row r="74" spans="1:26" x14ac:dyDescent="0.35">
      <c r="A74" s="33" t="str">
        <f t="shared" si="4"/>
        <v>BNKu_CEN_EB&gt;LSTu_CEN_EB@CEN</v>
      </c>
      <c r="B74" s="25" t="str">
        <f t="shared" si="5"/>
        <v>BNKu_CEN_EB&gt;LSTu_CEN_EB@CEN</v>
      </c>
      <c r="C74" s="47" t="str">
        <f t="shared" si="6"/>
        <v>BNKu&gt;LSTu@CEN</v>
      </c>
      <c r="D74" s="44">
        <f>INDEX(Lines!$E:$E,MATCH(E74,Lines!$A:$A,0))</f>
        <v>12</v>
      </c>
      <c r="E74" s="38" t="s">
        <v>1405</v>
      </c>
      <c r="F74" s="38" t="str">
        <f>INDEX(Lines!$D:$D,MATCH(E74,Lines!$A:$A,0))</f>
        <v>Central</v>
      </c>
      <c r="G74" s="42">
        <v>10514</v>
      </c>
      <c r="H74" s="9" t="str">
        <f>INDEX(Nodes!B:B,MATCH($G74,Nodes!$A:$A,0))</f>
        <v>BNKu_CEN_EB</v>
      </c>
      <c r="I74" s="1" t="str">
        <f>INDEX(Nodes!C:C,MATCH($G74,Nodes!$A:$A,0))</f>
        <v>BNKu_CEN_EB</v>
      </c>
      <c r="J74" s="37">
        <f>INDEX(Nodes!$E:$E,MATCH(G74,Nodes!$A:$A,0))</f>
        <v>513</v>
      </c>
      <c r="K74" s="9" t="str">
        <f>INDEX(Stations!B:B,MATCH(J74,Stations!A:A,0))</f>
        <v>BNKu</v>
      </c>
      <c r="L74" s="1" t="str">
        <f>INDEX(Stations!C:C,MATCH(K74,Stations!B:B,0))</f>
        <v>Bank and Monument</v>
      </c>
      <c r="M74" s="1" t="str">
        <f>INDEX(Nodes!$I:$I,MATCH(G74,Nodes!$A:$A,0))</f>
        <v>Central // EB</v>
      </c>
      <c r="N74" s="34">
        <v>10314</v>
      </c>
      <c r="O74" s="25" t="str">
        <f>INDEX(Nodes!B:B,MATCH($N74,Nodes!$A:$A,0))</f>
        <v>LSTu_CEN_EB</v>
      </c>
      <c r="P74" s="1" t="str">
        <f>INDEX(Nodes!C:C,MATCH($N74,Nodes!$A:$A,0))</f>
        <v>LSTu_CEN_EB</v>
      </c>
      <c r="Q74" s="37">
        <f>INDEX(Nodes!$E:$E,MATCH(N74,Nodes!$A:$A,0))</f>
        <v>634</v>
      </c>
      <c r="R74" s="9" t="str">
        <f>INDEX(Stations!B:B,MATCH(Q74,Stations!A:A,0))</f>
        <v>LSTu</v>
      </c>
      <c r="S74" s="1" t="str">
        <f>INDEX(Stations!C:C,MATCH(R74,Stations!B:B,0))</f>
        <v>Liverpool Street LU</v>
      </c>
      <c r="T74" s="1" t="str">
        <f>INDEX(Nodes!$I:$I,MATCH(N74,Nodes!$A:$A,0))</f>
        <v>Central // EB</v>
      </c>
      <c r="U74" s="1" t="s">
        <v>16</v>
      </c>
      <c r="V74" s="4" t="s">
        <v>1253</v>
      </c>
      <c r="W74" s="1">
        <v>25</v>
      </c>
      <c r="X74" s="1"/>
      <c r="Y74" s="54" t="str">
        <f t="shared" si="7"/>
        <v>BNKu_CEN_EB&gt;LSTu_CEN_EB</v>
      </c>
      <c r="Z74" s="54" t="s">
        <v>16</v>
      </c>
    </row>
    <row r="75" spans="1:26" x14ac:dyDescent="0.35">
      <c r="A75" s="33" t="str">
        <f t="shared" si="4"/>
        <v>LSTu_CEN_EB&gt;BNGu_CEN_EB@CEN</v>
      </c>
      <c r="B75" s="25" t="str">
        <f t="shared" si="5"/>
        <v>LSTu_CEN_EB&gt;BNGu_CEN_EB@CEN</v>
      </c>
      <c r="C75" s="47" t="str">
        <f t="shared" si="6"/>
        <v>LSTu&gt;BNGu@CEN</v>
      </c>
      <c r="D75" s="44">
        <f>INDEX(Lines!$E:$E,MATCH(E75,Lines!$A:$A,0))</f>
        <v>12</v>
      </c>
      <c r="E75" s="38" t="s">
        <v>1405</v>
      </c>
      <c r="F75" s="38" t="str">
        <f>INDEX(Lines!$D:$D,MATCH(E75,Lines!$A:$A,0))</f>
        <v>Central</v>
      </c>
      <c r="G75" s="42">
        <v>10314</v>
      </c>
      <c r="H75" s="9" t="str">
        <f>INDEX(Nodes!B:B,MATCH($G75,Nodes!$A:$A,0))</f>
        <v>LSTu_CEN_EB</v>
      </c>
      <c r="I75" s="1" t="str">
        <f>INDEX(Nodes!C:C,MATCH($G75,Nodes!$A:$A,0))</f>
        <v>LSTu_CEN_EB</v>
      </c>
      <c r="J75" s="37">
        <f>INDEX(Nodes!$E:$E,MATCH(G75,Nodes!$A:$A,0))</f>
        <v>634</v>
      </c>
      <c r="K75" s="9" t="str">
        <f>INDEX(Stations!B:B,MATCH(J75,Stations!A:A,0))</f>
        <v>LSTu</v>
      </c>
      <c r="L75" s="1" t="str">
        <f>INDEX(Stations!C:C,MATCH(K75,Stations!B:B,0))</f>
        <v>Liverpool Street LU</v>
      </c>
      <c r="M75" s="1" t="str">
        <f>INDEX(Nodes!$I:$I,MATCH(G75,Nodes!$A:$A,0))</f>
        <v>Central // EB</v>
      </c>
      <c r="N75" s="34">
        <v>90314</v>
      </c>
      <c r="O75" s="25" t="str">
        <f>INDEX(Nodes!B:B,MATCH($N75,Nodes!$A:$A,0))</f>
        <v>BNGu_CEN_EB</v>
      </c>
      <c r="P75" s="1" t="str">
        <f>INDEX(Nodes!C:C,MATCH($N75,Nodes!$A:$A,0))</f>
        <v>BNGu_CEN_EB</v>
      </c>
      <c r="Q75" s="37">
        <f>INDEX(Nodes!$E:$E,MATCH(N75,Nodes!$A:$A,0))</f>
        <v>520</v>
      </c>
      <c r="R75" s="9" t="str">
        <f>INDEX(Stations!B:B,MATCH(Q75,Stations!A:A,0))</f>
        <v>BNGu</v>
      </c>
      <c r="S75" s="1" t="str">
        <f>INDEX(Stations!C:C,MATCH(R75,Stations!B:B,0))</f>
        <v>Bethnal Green LU</v>
      </c>
      <c r="T75" s="1" t="str">
        <f>INDEX(Nodes!$I:$I,MATCH(N75,Nodes!$A:$A,0))</f>
        <v>Central // EB</v>
      </c>
      <c r="U75" s="1" t="s">
        <v>16</v>
      </c>
      <c r="V75" s="4" t="s">
        <v>1253</v>
      </c>
      <c r="W75" s="1">
        <v>26</v>
      </c>
      <c r="X75" s="1"/>
      <c r="Y75" s="54" t="str">
        <f t="shared" si="7"/>
        <v>LSTu_CEN_EB&gt;BNGu_CEN_EB</v>
      </c>
      <c r="Z75" s="54" t="s">
        <v>16</v>
      </c>
    </row>
    <row r="76" spans="1:26" x14ac:dyDescent="0.35">
      <c r="A76" s="33" t="str">
        <f t="shared" si="4"/>
        <v>BNGu_CEN_EB&gt;MLEu_CEN_EB@CEN</v>
      </c>
      <c r="B76" s="25" t="str">
        <f t="shared" si="5"/>
        <v>BNGu_CEN_EB&gt;MLEu_CEN_EB@CEN</v>
      </c>
      <c r="C76" s="47" t="str">
        <f t="shared" si="6"/>
        <v>BNGu&gt;MLEu@CEN</v>
      </c>
      <c r="D76" s="44">
        <f>INDEX(Lines!$E:$E,MATCH(E76,Lines!$A:$A,0))</f>
        <v>12</v>
      </c>
      <c r="E76" s="38" t="s">
        <v>1405</v>
      </c>
      <c r="F76" s="38" t="str">
        <f>INDEX(Lines!$D:$D,MATCH(E76,Lines!$A:$A,0))</f>
        <v>Central</v>
      </c>
      <c r="G76" s="42">
        <v>90314</v>
      </c>
      <c r="H76" s="9" t="str">
        <f>INDEX(Nodes!B:B,MATCH($G76,Nodes!$A:$A,0))</f>
        <v>BNGu_CEN_EB</v>
      </c>
      <c r="I76" s="1" t="str">
        <f>INDEX(Nodes!C:C,MATCH($G76,Nodes!$A:$A,0))</f>
        <v>BNGu_CEN_EB</v>
      </c>
      <c r="J76" s="37">
        <f>INDEX(Nodes!$E:$E,MATCH(G76,Nodes!$A:$A,0))</f>
        <v>520</v>
      </c>
      <c r="K76" s="9" t="str">
        <f>INDEX(Stations!B:B,MATCH(J76,Stations!A:A,0))</f>
        <v>BNGu</v>
      </c>
      <c r="L76" s="1" t="str">
        <f>INDEX(Stations!C:C,MATCH(K76,Stations!B:B,0))</f>
        <v>Bethnal Green LU</v>
      </c>
      <c r="M76" s="1" t="str">
        <f>INDEX(Nodes!$I:$I,MATCH(G76,Nodes!$A:$A,0))</f>
        <v>Central // EB</v>
      </c>
      <c r="N76" s="34">
        <v>90914</v>
      </c>
      <c r="O76" s="25" t="str">
        <f>INDEX(Nodes!B:B,MATCH($N76,Nodes!$A:$A,0))</f>
        <v>MLEu_CEN_EB</v>
      </c>
      <c r="P76" s="1" t="str">
        <f>INDEX(Nodes!C:C,MATCH($N76,Nodes!$A:$A,0))</f>
        <v>MLEu_CEN_EB</v>
      </c>
      <c r="Q76" s="37">
        <f>INDEX(Nodes!$E:$E,MATCH(N76,Nodes!$A:$A,0))</f>
        <v>642</v>
      </c>
      <c r="R76" s="9" t="str">
        <f>INDEX(Stations!B:B,MATCH(Q76,Stations!A:A,0))</f>
        <v>MLEu</v>
      </c>
      <c r="S76" s="1" t="str">
        <f>INDEX(Stations!C:C,MATCH(R76,Stations!B:B,0))</f>
        <v>Mile End</v>
      </c>
      <c r="T76" s="1" t="str">
        <f>INDEX(Nodes!$I:$I,MATCH(N76,Nodes!$A:$A,0))</f>
        <v>Central // EB</v>
      </c>
      <c r="U76" s="1" t="s">
        <v>16</v>
      </c>
      <c r="V76" s="4" t="s">
        <v>1253</v>
      </c>
      <c r="W76" s="1">
        <v>27</v>
      </c>
      <c r="X76" s="1"/>
      <c r="Y76" s="54" t="str">
        <f t="shared" si="7"/>
        <v>BNGu_CEN_EB&gt;MLEu_CEN_EB</v>
      </c>
      <c r="Z76" s="54" t="s">
        <v>16</v>
      </c>
    </row>
    <row r="77" spans="1:26" x14ac:dyDescent="0.35">
      <c r="A77" s="33" t="str">
        <f t="shared" si="4"/>
        <v>MLEu_CEN_EB&gt;SFDu_CEN_EB@CEN</v>
      </c>
      <c r="B77" s="25" t="str">
        <f t="shared" si="5"/>
        <v>MLEu_CEN_EB&gt;SFDu_CEN_EB@CEN</v>
      </c>
      <c r="C77" s="47" t="str">
        <f t="shared" si="6"/>
        <v>MLEu&gt;SFDu@CEN</v>
      </c>
      <c r="D77" s="44">
        <f>INDEX(Lines!$E:$E,MATCH(E77,Lines!$A:$A,0))</f>
        <v>12</v>
      </c>
      <c r="E77" s="38" t="s">
        <v>1405</v>
      </c>
      <c r="F77" s="38" t="str">
        <f>INDEX(Lines!$D:$D,MATCH(E77,Lines!$A:$A,0))</f>
        <v>Central</v>
      </c>
      <c r="G77" s="42">
        <v>90914</v>
      </c>
      <c r="H77" s="9" t="str">
        <f>INDEX(Nodes!B:B,MATCH($G77,Nodes!$A:$A,0))</f>
        <v>MLEu_CEN_EB</v>
      </c>
      <c r="I77" s="1" t="str">
        <f>INDEX(Nodes!C:C,MATCH($G77,Nodes!$A:$A,0))</f>
        <v>MLEu_CEN_EB</v>
      </c>
      <c r="J77" s="37">
        <f>INDEX(Nodes!$E:$E,MATCH(G77,Nodes!$A:$A,0))</f>
        <v>642</v>
      </c>
      <c r="K77" s="9" t="str">
        <f>INDEX(Stations!B:B,MATCH(J77,Stations!A:A,0))</f>
        <v>MLEu</v>
      </c>
      <c r="L77" s="1" t="str">
        <f>INDEX(Stations!C:C,MATCH(K77,Stations!B:B,0))</f>
        <v>Mile End</v>
      </c>
      <c r="M77" s="1" t="str">
        <f>INDEX(Nodes!$I:$I,MATCH(G77,Nodes!$A:$A,0))</f>
        <v>Central // EB</v>
      </c>
      <c r="N77" s="34">
        <v>110514</v>
      </c>
      <c r="O77" s="25" t="str">
        <f>INDEX(Nodes!B:B,MATCH($N77,Nodes!$A:$A,0))</f>
        <v>SFDu_CEN_EB</v>
      </c>
      <c r="P77" s="1" t="str">
        <f>INDEX(Nodes!C:C,MATCH($N77,Nodes!$A:$A,0))</f>
        <v>SFDu_CEN_EB</v>
      </c>
      <c r="Q77" s="37">
        <f>INDEX(Nodes!$E:$E,MATCH(N77,Nodes!$A:$A,0))</f>
        <v>719</v>
      </c>
      <c r="R77" s="9" t="str">
        <f>INDEX(Stations!B:B,MATCH(Q77,Stations!A:A,0))</f>
        <v>SFDu</v>
      </c>
      <c r="S77" s="1" t="str">
        <f>INDEX(Stations!C:C,MATCH(R77,Stations!B:B,0))</f>
        <v>Stratford</v>
      </c>
      <c r="T77" s="1" t="str">
        <f>INDEX(Nodes!$I:$I,MATCH(N77,Nodes!$A:$A,0))</f>
        <v>Central // EB</v>
      </c>
      <c r="U77" s="1" t="s">
        <v>16</v>
      </c>
      <c r="V77" s="4" t="s">
        <v>1253</v>
      </c>
      <c r="W77" s="1">
        <v>28</v>
      </c>
      <c r="X77" s="1"/>
      <c r="Y77" s="54" t="str">
        <f t="shared" si="7"/>
        <v>MLEu_CEN_EB&gt;SFDu_CEN_EB</v>
      </c>
      <c r="Z77" s="54" t="s">
        <v>16</v>
      </c>
    </row>
    <row r="78" spans="1:26" x14ac:dyDescent="0.35">
      <c r="A78" s="33" t="str">
        <f t="shared" si="4"/>
        <v>SFDu_CEN_EB&gt;LEYu_CEN_EB@CEN</v>
      </c>
      <c r="B78" s="25" t="str">
        <f t="shared" si="5"/>
        <v>SFDu_CEN_EB&gt;LEYu_CEN_EB@CEN</v>
      </c>
      <c r="C78" s="47" t="str">
        <f t="shared" si="6"/>
        <v>SFDu&gt;LEYu@CEN</v>
      </c>
      <c r="D78" s="44">
        <f>INDEX(Lines!$E:$E,MATCH(E78,Lines!$A:$A,0))</f>
        <v>12</v>
      </c>
      <c r="E78" s="38" t="s">
        <v>1405</v>
      </c>
      <c r="F78" s="38" t="str">
        <f>INDEX(Lines!$D:$D,MATCH(E78,Lines!$A:$A,0))</f>
        <v>Central</v>
      </c>
      <c r="G78" s="42">
        <v>110514</v>
      </c>
      <c r="H78" s="9" t="str">
        <f>INDEX(Nodes!B:B,MATCH($G78,Nodes!$A:$A,0))</f>
        <v>SFDu_CEN_EB</v>
      </c>
      <c r="I78" s="1" t="str">
        <f>INDEX(Nodes!C:C,MATCH($G78,Nodes!$A:$A,0))</f>
        <v>SFDu_CEN_EB</v>
      </c>
      <c r="J78" s="37">
        <f>INDEX(Nodes!$E:$E,MATCH(G78,Nodes!$A:$A,0))</f>
        <v>719</v>
      </c>
      <c r="K78" s="9" t="str">
        <f>INDEX(Stations!B:B,MATCH(J78,Stations!A:A,0))</f>
        <v>SFDu</v>
      </c>
      <c r="L78" s="1" t="str">
        <f>INDEX(Stations!C:C,MATCH(K78,Stations!B:B,0))</f>
        <v>Stratford</v>
      </c>
      <c r="M78" s="1" t="str">
        <f>INDEX(Nodes!$I:$I,MATCH(G78,Nodes!$A:$A,0))</f>
        <v>Central // EB</v>
      </c>
      <c r="N78" s="34">
        <v>480814</v>
      </c>
      <c r="O78" s="25" t="str">
        <f>INDEX(Nodes!B:B,MATCH($N78,Nodes!$A:$A,0))</f>
        <v>LEYu_CEN_EB</v>
      </c>
      <c r="P78" s="1" t="str">
        <f>INDEX(Nodes!C:C,MATCH($N78,Nodes!$A:$A,0))</f>
        <v>LEYu_CEN_EB</v>
      </c>
      <c r="Q78" s="37">
        <f>INDEX(Nodes!$E:$E,MATCH(N78,Nodes!$A:$A,0))</f>
        <v>632</v>
      </c>
      <c r="R78" s="9" t="str">
        <f>INDEX(Stations!B:B,MATCH(Q78,Stations!A:A,0))</f>
        <v>LEYu</v>
      </c>
      <c r="S78" s="1" t="str">
        <f>INDEX(Stations!C:C,MATCH(R78,Stations!B:B,0))</f>
        <v>Leyton</v>
      </c>
      <c r="T78" s="1" t="str">
        <f>INDEX(Nodes!$I:$I,MATCH(N78,Nodes!$A:$A,0))</f>
        <v>Central // EB</v>
      </c>
      <c r="U78" s="1" t="s">
        <v>16</v>
      </c>
      <c r="V78" s="4" t="s">
        <v>1253</v>
      </c>
      <c r="W78" s="1">
        <v>29</v>
      </c>
      <c r="X78" s="1"/>
      <c r="Y78" s="54" t="str">
        <f t="shared" si="7"/>
        <v>SFDu_CEN_EB&gt;LEYu_CEN_EB</v>
      </c>
      <c r="Z78" s="54" t="s">
        <v>16</v>
      </c>
    </row>
    <row r="79" spans="1:26" x14ac:dyDescent="0.35">
      <c r="A79" s="33" t="str">
        <f t="shared" si="4"/>
        <v>LEYu_CEN_EB&gt;LYSu_CEN_EB@CEN</v>
      </c>
      <c r="B79" s="25" t="str">
        <f t="shared" si="5"/>
        <v>LEYu_CEN_EB&gt;LYSu_CEN_EB@CEN</v>
      </c>
      <c r="C79" s="47" t="str">
        <f t="shared" si="6"/>
        <v>LEYu&gt;LYSu@CEN</v>
      </c>
      <c r="D79" s="44">
        <f>INDEX(Lines!$E:$E,MATCH(E79,Lines!$A:$A,0))</f>
        <v>12</v>
      </c>
      <c r="E79" s="38" t="s">
        <v>1405</v>
      </c>
      <c r="F79" s="38" t="str">
        <f>INDEX(Lines!$D:$D,MATCH(E79,Lines!$A:$A,0))</f>
        <v>Central</v>
      </c>
      <c r="G79" s="42">
        <v>480814</v>
      </c>
      <c r="H79" s="9" t="str">
        <f>INDEX(Nodes!B:B,MATCH($G79,Nodes!$A:$A,0))</f>
        <v>LEYu_CEN_EB</v>
      </c>
      <c r="I79" s="1" t="str">
        <f>INDEX(Nodes!C:C,MATCH($G79,Nodes!$A:$A,0))</f>
        <v>LEYu_CEN_EB</v>
      </c>
      <c r="J79" s="37">
        <f>INDEX(Nodes!$E:$E,MATCH(G79,Nodes!$A:$A,0))</f>
        <v>632</v>
      </c>
      <c r="K79" s="9" t="str">
        <f>INDEX(Stations!B:B,MATCH(J79,Stations!A:A,0))</f>
        <v>LEYu</v>
      </c>
      <c r="L79" s="1" t="str">
        <f>INDEX(Stations!C:C,MATCH(K79,Stations!B:B,0))</f>
        <v>Leyton</v>
      </c>
      <c r="M79" s="1" t="str">
        <f>INDEX(Nodes!$I:$I,MATCH(G79,Nodes!$A:$A,0))</f>
        <v>Central // EB</v>
      </c>
      <c r="N79" s="34">
        <v>480614</v>
      </c>
      <c r="O79" s="25" t="str">
        <f>INDEX(Nodes!B:B,MATCH($N79,Nodes!$A:$A,0))</f>
        <v>LYSu_CEN_EB</v>
      </c>
      <c r="P79" s="1" t="str">
        <f>INDEX(Nodes!C:C,MATCH($N79,Nodes!$A:$A,0))</f>
        <v>LYSu_CEN_EB</v>
      </c>
      <c r="Q79" s="37">
        <f>INDEX(Nodes!$E:$E,MATCH(N79,Nodes!$A:$A,0))</f>
        <v>633</v>
      </c>
      <c r="R79" s="9" t="str">
        <f>INDEX(Stations!B:B,MATCH(Q79,Stations!A:A,0))</f>
        <v>LYSu</v>
      </c>
      <c r="S79" s="1" t="str">
        <f>INDEX(Stations!C:C,MATCH(R79,Stations!B:B,0))</f>
        <v>Leytonstone</v>
      </c>
      <c r="T79" s="1" t="str">
        <f>INDEX(Nodes!$I:$I,MATCH(N79,Nodes!$A:$A,0))</f>
        <v>Central // EB</v>
      </c>
      <c r="U79" s="1" t="s">
        <v>16</v>
      </c>
      <c r="V79" s="4" t="s">
        <v>1253</v>
      </c>
      <c r="W79" s="1">
        <v>30</v>
      </c>
      <c r="X79" s="1"/>
      <c r="Y79" s="54" t="str">
        <f t="shared" si="7"/>
        <v>LEYu_CEN_EB&gt;LYSu_CEN_EB</v>
      </c>
      <c r="Z79" s="54" t="s">
        <v>16</v>
      </c>
    </row>
    <row r="80" spans="1:26" x14ac:dyDescent="0.35">
      <c r="A80" s="33" t="str">
        <f t="shared" si="4"/>
        <v>LYSu_CEN_EB&gt;SNBu_CEN_EB@CEN</v>
      </c>
      <c r="B80" s="25" t="str">
        <f t="shared" si="5"/>
        <v>LYSu_CEN_EB&gt;SNBu_CEN_EB@CEN</v>
      </c>
      <c r="C80" s="47" t="str">
        <f t="shared" si="6"/>
        <v>LYSu&gt;SNBu@CEN</v>
      </c>
      <c r="D80" s="44">
        <f>INDEX(Lines!$E:$E,MATCH(E80,Lines!$A:$A,0))</f>
        <v>12</v>
      </c>
      <c r="E80" s="38" t="s">
        <v>1405</v>
      </c>
      <c r="F80" s="38" t="str">
        <f>INDEX(Lines!$D:$D,MATCH(E80,Lines!$A:$A,0))</f>
        <v>Central</v>
      </c>
      <c r="G80" s="42">
        <v>480614</v>
      </c>
      <c r="H80" s="9" t="str">
        <f>INDEX(Nodes!B:B,MATCH($G80,Nodes!$A:$A,0))</f>
        <v>LYSu_CEN_EB</v>
      </c>
      <c r="I80" s="1" t="str">
        <f>INDEX(Nodes!C:C,MATCH($G80,Nodes!$A:$A,0))</f>
        <v>LYSu_CEN_EB</v>
      </c>
      <c r="J80" s="37">
        <f>INDEX(Nodes!$E:$E,MATCH(G80,Nodes!$A:$A,0))</f>
        <v>633</v>
      </c>
      <c r="K80" s="9" t="str">
        <f>INDEX(Stations!B:B,MATCH(J80,Stations!A:A,0))</f>
        <v>LYSu</v>
      </c>
      <c r="L80" s="1" t="str">
        <f>INDEX(Stations!C:C,MATCH(K80,Stations!B:B,0))</f>
        <v>Leytonstone</v>
      </c>
      <c r="M80" s="1" t="str">
        <f>INDEX(Nodes!$I:$I,MATCH(G80,Nodes!$A:$A,0))</f>
        <v>Central // EB</v>
      </c>
      <c r="N80" s="34">
        <v>460414</v>
      </c>
      <c r="O80" s="25" t="str">
        <f>INDEX(Nodes!B:B,MATCH($N80,Nodes!$A:$A,0))</f>
        <v>SNBu_CEN_EB</v>
      </c>
      <c r="P80" s="1" t="str">
        <f>INDEX(Nodes!C:C,MATCH($N80,Nodes!$A:$A,0))</f>
        <v>SNBu_CEN_EB</v>
      </c>
      <c r="Q80" s="37">
        <f>INDEX(Nodes!$E:$E,MATCH(N80,Nodes!$A:$A,0))</f>
        <v>703</v>
      </c>
      <c r="R80" s="9" t="str">
        <f>INDEX(Stations!B:B,MATCH(Q80,Stations!A:A,0))</f>
        <v>SNBu</v>
      </c>
      <c r="S80" s="1" t="str">
        <f>INDEX(Stations!C:C,MATCH(R80,Stations!B:B,0))</f>
        <v>Snaresbrook</v>
      </c>
      <c r="T80" s="1" t="str">
        <f>INDEX(Nodes!$I:$I,MATCH(N80,Nodes!$A:$A,0))</f>
        <v>Central // EB</v>
      </c>
      <c r="U80" s="1" t="s">
        <v>16</v>
      </c>
      <c r="V80" s="4" t="s">
        <v>1253</v>
      </c>
      <c r="W80" s="1">
        <v>31</v>
      </c>
      <c r="X80" s="1"/>
      <c r="Y80" s="54" t="str">
        <f t="shared" si="7"/>
        <v>LYSu_CEN_EB&gt;SNBu_CEN_EB</v>
      </c>
      <c r="Z80" s="54" t="s">
        <v>16</v>
      </c>
    </row>
    <row r="81" spans="1:26" x14ac:dyDescent="0.35">
      <c r="A81" s="33" t="str">
        <f t="shared" si="4"/>
        <v>SNBu_CEN_EB&gt;SWFu_CEN_EB@CEN</v>
      </c>
      <c r="B81" s="25" t="str">
        <f t="shared" si="5"/>
        <v>SNBu_CEN_EB&gt;SWFu_CEN_EB@CEN</v>
      </c>
      <c r="C81" s="47" t="str">
        <f t="shared" si="6"/>
        <v>SNBu&gt;SWFu@CEN</v>
      </c>
      <c r="D81" s="44">
        <f>INDEX(Lines!$E:$E,MATCH(E81,Lines!$A:$A,0))</f>
        <v>12</v>
      </c>
      <c r="E81" s="38" t="s">
        <v>1405</v>
      </c>
      <c r="F81" s="38" t="str">
        <f>INDEX(Lines!$D:$D,MATCH(E81,Lines!$A:$A,0))</f>
        <v>Central</v>
      </c>
      <c r="G81" s="42">
        <v>460414</v>
      </c>
      <c r="H81" s="9" t="str">
        <f>INDEX(Nodes!B:B,MATCH($G81,Nodes!$A:$A,0))</f>
        <v>SNBu_CEN_EB</v>
      </c>
      <c r="I81" s="1" t="str">
        <f>INDEX(Nodes!C:C,MATCH($G81,Nodes!$A:$A,0))</f>
        <v>SNBu_CEN_EB</v>
      </c>
      <c r="J81" s="37">
        <f>INDEX(Nodes!$E:$E,MATCH(G81,Nodes!$A:$A,0))</f>
        <v>703</v>
      </c>
      <c r="K81" s="9" t="str">
        <f>INDEX(Stations!B:B,MATCH(J81,Stations!A:A,0))</f>
        <v>SNBu</v>
      </c>
      <c r="L81" s="1" t="str">
        <f>INDEX(Stations!C:C,MATCH(K81,Stations!B:B,0))</f>
        <v>Snaresbrook</v>
      </c>
      <c r="M81" s="1" t="str">
        <f>INDEX(Nodes!$I:$I,MATCH(G81,Nodes!$A:$A,0))</f>
        <v>Central // EB</v>
      </c>
      <c r="N81" s="34">
        <v>460314</v>
      </c>
      <c r="O81" s="25" t="str">
        <f>INDEX(Nodes!B:B,MATCH($N81,Nodes!$A:$A,0))</f>
        <v>SWFu_CEN_EB</v>
      </c>
      <c r="P81" s="1" t="str">
        <f>INDEX(Nodes!C:C,MATCH($N81,Nodes!$A:$A,0))</f>
        <v>SWFu_CEN_EB</v>
      </c>
      <c r="Q81" s="37">
        <f>INDEX(Nodes!$E:$E,MATCH(N81,Nodes!$A:$A,0))</f>
        <v>712</v>
      </c>
      <c r="R81" s="9" t="str">
        <f>INDEX(Stations!B:B,MATCH(Q81,Stations!A:A,0))</f>
        <v>SWFu</v>
      </c>
      <c r="S81" s="1" t="str">
        <f>INDEX(Stations!C:C,MATCH(R81,Stations!B:B,0))</f>
        <v>South Woodford</v>
      </c>
      <c r="T81" s="1" t="str">
        <f>INDEX(Nodes!$I:$I,MATCH(N81,Nodes!$A:$A,0))</f>
        <v>Central // EB</v>
      </c>
      <c r="U81" s="1" t="s">
        <v>16</v>
      </c>
      <c r="V81" s="4" t="s">
        <v>1253</v>
      </c>
      <c r="W81" s="1">
        <v>32</v>
      </c>
      <c r="X81" s="1"/>
      <c r="Y81" s="54" t="str">
        <f t="shared" si="7"/>
        <v>SNBu_CEN_EB&gt;SWFu_CEN_EB</v>
      </c>
      <c r="Z81" s="54" t="s">
        <v>16</v>
      </c>
    </row>
    <row r="82" spans="1:26" x14ac:dyDescent="0.35">
      <c r="A82" s="33" t="str">
        <f t="shared" si="4"/>
        <v>SWFu_CEN_EB&gt;WFDu_CEN_EB@CEN</v>
      </c>
      <c r="B82" s="25" t="str">
        <f t="shared" si="5"/>
        <v>SWFu_CEN_EB&gt;WFDu_CEN_EB@CEN</v>
      </c>
      <c r="C82" s="47" t="str">
        <f t="shared" si="6"/>
        <v>SWFu&gt;WFDu@CEN</v>
      </c>
      <c r="D82" s="44">
        <f>INDEX(Lines!$E:$E,MATCH(E82,Lines!$A:$A,0))</f>
        <v>12</v>
      </c>
      <c r="E82" s="38" t="s">
        <v>1405</v>
      </c>
      <c r="F82" s="38" t="str">
        <f>INDEX(Lines!$D:$D,MATCH(E82,Lines!$A:$A,0))</f>
        <v>Central</v>
      </c>
      <c r="G82" s="42">
        <v>460314</v>
      </c>
      <c r="H82" s="9" t="str">
        <f>INDEX(Nodes!B:B,MATCH($G82,Nodes!$A:$A,0))</f>
        <v>SWFu_CEN_EB</v>
      </c>
      <c r="I82" s="1" t="str">
        <f>INDEX(Nodes!C:C,MATCH($G82,Nodes!$A:$A,0))</f>
        <v>SWFu_CEN_EB</v>
      </c>
      <c r="J82" s="37">
        <f>INDEX(Nodes!$E:$E,MATCH(G82,Nodes!$A:$A,0))</f>
        <v>712</v>
      </c>
      <c r="K82" s="9" t="str">
        <f>INDEX(Stations!B:B,MATCH(J82,Stations!A:A,0))</f>
        <v>SWFu</v>
      </c>
      <c r="L82" s="1" t="str">
        <f>INDEX(Stations!C:C,MATCH(K82,Stations!B:B,0))</f>
        <v>South Woodford</v>
      </c>
      <c r="M82" s="1" t="str">
        <f>INDEX(Nodes!$I:$I,MATCH(G82,Nodes!$A:$A,0))</f>
        <v>Central // EB</v>
      </c>
      <c r="N82" s="34">
        <v>460214</v>
      </c>
      <c r="O82" s="25" t="str">
        <f>INDEX(Nodes!B:B,MATCH($N82,Nodes!$A:$A,0))</f>
        <v>WFDu_CEN_EB</v>
      </c>
      <c r="P82" s="1" t="str">
        <f>INDEX(Nodes!C:C,MATCH($N82,Nodes!$A:$A,0))</f>
        <v>WFDu_CEN_EB</v>
      </c>
      <c r="Q82" s="37">
        <f>INDEX(Nodes!$E:$E,MATCH(N82,Nodes!$A:$A,0))</f>
        <v>769</v>
      </c>
      <c r="R82" s="9" t="str">
        <f>INDEX(Stations!B:B,MATCH(Q82,Stations!A:A,0))</f>
        <v>WFDu</v>
      </c>
      <c r="S82" s="1" t="str">
        <f>INDEX(Stations!C:C,MATCH(R82,Stations!B:B,0))</f>
        <v>Woodford</v>
      </c>
      <c r="T82" s="1" t="str">
        <f>INDEX(Nodes!$I:$I,MATCH(N82,Nodes!$A:$A,0))</f>
        <v>Central // EB</v>
      </c>
      <c r="U82" s="1" t="s">
        <v>16</v>
      </c>
      <c r="V82" s="4" t="s">
        <v>1253</v>
      </c>
      <c r="W82" s="1">
        <v>33</v>
      </c>
      <c r="X82" s="1"/>
      <c r="Y82" s="54" t="str">
        <f t="shared" si="7"/>
        <v>SWFu_CEN_EB&gt;WFDu_CEN_EB</v>
      </c>
      <c r="Z82" s="54" t="s">
        <v>16</v>
      </c>
    </row>
    <row r="83" spans="1:26" x14ac:dyDescent="0.35">
      <c r="A83" s="33" t="str">
        <f t="shared" si="4"/>
        <v>WFDu_CEN_EB&gt;BHLu_CEN_EB@CEN</v>
      </c>
      <c r="B83" s="25" t="str">
        <f t="shared" si="5"/>
        <v>WFDu_CEN_EB&gt;BHLu_CEN_EB@CEN</v>
      </c>
      <c r="C83" s="47" t="str">
        <f t="shared" si="6"/>
        <v>WFDu&gt;BHLu@CEN</v>
      </c>
      <c r="D83" s="44">
        <f>INDEX(Lines!$E:$E,MATCH(E83,Lines!$A:$A,0))</f>
        <v>12</v>
      </c>
      <c r="E83" s="38" t="s">
        <v>1405</v>
      </c>
      <c r="F83" s="38" t="str">
        <f>INDEX(Lines!$D:$D,MATCH(E83,Lines!$A:$A,0))</f>
        <v>Central</v>
      </c>
      <c r="G83" s="42">
        <v>460214</v>
      </c>
      <c r="H83" s="9" t="str">
        <f>INDEX(Nodes!B:B,MATCH($G83,Nodes!$A:$A,0))</f>
        <v>WFDu_CEN_EB</v>
      </c>
      <c r="I83" s="1" t="str">
        <f>INDEX(Nodes!C:C,MATCH($G83,Nodes!$A:$A,0))</f>
        <v>WFDu_CEN_EB</v>
      </c>
      <c r="J83" s="37">
        <f>INDEX(Nodes!$E:$E,MATCH(G83,Nodes!$A:$A,0))</f>
        <v>769</v>
      </c>
      <c r="K83" s="9" t="str">
        <f>INDEX(Stations!B:B,MATCH(J83,Stations!A:A,0))</f>
        <v>WFDu</v>
      </c>
      <c r="L83" s="1" t="str">
        <f>INDEX(Stations!C:C,MATCH(K83,Stations!B:B,0))</f>
        <v>Woodford</v>
      </c>
      <c r="M83" s="1" t="str">
        <f>INDEX(Nodes!$I:$I,MATCH(G83,Nodes!$A:$A,0))</f>
        <v>Central // EB</v>
      </c>
      <c r="N83" s="34">
        <v>470414</v>
      </c>
      <c r="O83" s="25" t="str">
        <f>INDEX(Nodes!B:B,MATCH($N83,Nodes!$A:$A,0))</f>
        <v>BHLu_CEN_EB</v>
      </c>
      <c r="P83" s="1" t="str">
        <f>INDEX(Nodes!C:C,MATCH($N83,Nodes!$A:$A,0))</f>
        <v>BHLu_CEN_EB</v>
      </c>
      <c r="Q83" s="37">
        <f>INDEX(Nodes!$E:$E,MATCH(N83,Nodes!$A:$A,0))</f>
        <v>531</v>
      </c>
      <c r="R83" s="9" t="str">
        <f>INDEX(Stations!B:B,MATCH(Q83,Stations!A:A,0))</f>
        <v>BHLu</v>
      </c>
      <c r="S83" s="1" t="str">
        <f>INDEX(Stations!C:C,MATCH(R83,Stations!B:B,0))</f>
        <v>Buckhurst Hill</v>
      </c>
      <c r="T83" s="1" t="str">
        <f>INDEX(Nodes!$I:$I,MATCH(N83,Nodes!$A:$A,0))</f>
        <v>Central // EB</v>
      </c>
      <c r="U83" s="1" t="s">
        <v>16</v>
      </c>
      <c r="V83" s="4" t="s">
        <v>1253</v>
      </c>
      <c r="W83" s="1">
        <v>34</v>
      </c>
      <c r="X83" s="1"/>
      <c r="Y83" s="54" t="str">
        <f t="shared" si="7"/>
        <v>WFDu_CEN_EB&gt;BHLu_CEN_EB</v>
      </c>
      <c r="Z83" s="54" t="s">
        <v>16</v>
      </c>
    </row>
    <row r="84" spans="1:26" x14ac:dyDescent="0.35">
      <c r="A84" s="33" t="str">
        <f t="shared" si="4"/>
        <v>BHLu_CEN_EB&gt;LTNu_CEN_EB@CEN</v>
      </c>
      <c r="B84" s="25" t="str">
        <f t="shared" si="5"/>
        <v>BHLu_CEN_EB&gt;LTNu_CEN_EB@CEN</v>
      </c>
      <c r="C84" s="47" t="str">
        <f t="shared" si="6"/>
        <v>BHLu&gt;LTNu@CEN</v>
      </c>
      <c r="D84" s="44">
        <f>INDEX(Lines!$E:$E,MATCH(E84,Lines!$A:$A,0))</f>
        <v>12</v>
      </c>
      <c r="E84" s="38" t="s">
        <v>1405</v>
      </c>
      <c r="F84" s="38" t="str">
        <f>INDEX(Lines!$D:$D,MATCH(E84,Lines!$A:$A,0))</f>
        <v>Central</v>
      </c>
      <c r="G84" s="42">
        <v>470414</v>
      </c>
      <c r="H84" s="9" t="str">
        <f>INDEX(Nodes!B:B,MATCH($G84,Nodes!$A:$A,0))</f>
        <v>BHLu_CEN_EB</v>
      </c>
      <c r="I84" s="1" t="str">
        <f>INDEX(Nodes!C:C,MATCH($G84,Nodes!$A:$A,0))</f>
        <v>BHLu_CEN_EB</v>
      </c>
      <c r="J84" s="37">
        <f>INDEX(Nodes!$E:$E,MATCH(G84,Nodes!$A:$A,0))</f>
        <v>531</v>
      </c>
      <c r="K84" s="9" t="str">
        <f>INDEX(Stations!B:B,MATCH(J84,Stations!A:A,0))</f>
        <v>BHLu</v>
      </c>
      <c r="L84" s="1" t="str">
        <f>INDEX(Stations!C:C,MATCH(K84,Stations!B:B,0))</f>
        <v>Buckhurst Hill</v>
      </c>
      <c r="M84" s="1" t="str">
        <f>INDEX(Nodes!$I:$I,MATCH(G84,Nodes!$A:$A,0))</f>
        <v>Central // EB</v>
      </c>
      <c r="N84" s="34">
        <v>470314</v>
      </c>
      <c r="O84" s="25" t="str">
        <f>INDEX(Nodes!B:B,MATCH($N84,Nodes!$A:$A,0))</f>
        <v>LTNu_CEN_EB</v>
      </c>
      <c r="P84" s="1" t="str">
        <f>INDEX(Nodes!C:C,MATCH($N84,Nodes!$A:$A,0))</f>
        <v>LTNu_CEN_EB</v>
      </c>
      <c r="Q84" s="37">
        <f>INDEX(Nodes!$E:$E,MATCH(N84,Nodes!$A:$A,0))</f>
        <v>636</v>
      </c>
      <c r="R84" s="9" t="str">
        <f>INDEX(Stations!B:B,MATCH(Q84,Stations!A:A,0))</f>
        <v>LTNu</v>
      </c>
      <c r="S84" s="1" t="str">
        <f>INDEX(Stations!C:C,MATCH(R84,Stations!B:B,0))</f>
        <v>Loughton</v>
      </c>
      <c r="T84" s="1" t="str">
        <f>INDEX(Nodes!$I:$I,MATCH(N84,Nodes!$A:$A,0))</f>
        <v>Central // EB</v>
      </c>
      <c r="U84" s="1" t="s">
        <v>16</v>
      </c>
      <c r="V84" s="4" t="s">
        <v>1253</v>
      </c>
      <c r="W84" s="1">
        <v>35</v>
      </c>
      <c r="X84" s="1"/>
      <c r="Y84" s="54" t="str">
        <f t="shared" si="7"/>
        <v>BHLu_CEN_EB&gt;LTNu_CEN_EB</v>
      </c>
      <c r="Z84" s="54" t="s">
        <v>16</v>
      </c>
    </row>
    <row r="85" spans="1:26" x14ac:dyDescent="0.35">
      <c r="A85" s="33" t="str">
        <f t="shared" si="4"/>
        <v>LTNu_CEN_EB&gt;DEBu_CEN_EB@CEN</v>
      </c>
      <c r="B85" s="25" t="str">
        <f t="shared" si="5"/>
        <v>LTNu_CEN_EB&gt;DEBu_CEN_EB@CEN</v>
      </c>
      <c r="C85" s="47" t="str">
        <f t="shared" si="6"/>
        <v>LTNu&gt;DEBu@CEN</v>
      </c>
      <c r="D85" s="44">
        <f>INDEX(Lines!$E:$E,MATCH(E85,Lines!$A:$A,0))</f>
        <v>12</v>
      </c>
      <c r="E85" s="38" t="s">
        <v>1405</v>
      </c>
      <c r="F85" s="38" t="str">
        <f>INDEX(Lines!$D:$D,MATCH(E85,Lines!$A:$A,0))</f>
        <v>Central</v>
      </c>
      <c r="G85" s="42">
        <v>470314</v>
      </c>
      <c r="H85" s="9" t="str">
        <f>INDEX(Nodes!B:B,MATCH($G85,Nodes!$A:$A,0))</f>
        <v>LTNu_CEN_EB</v>
      </c>
      <c r="I85" s="1" t="str">
        <f>INDEX(Nodes!C:C,MATCH($G85,Nodes!$A:$A,0))</f>
        <v>LTNu_CEN_EB</v>
      </c>
      <c r="J85" s="37">
        <f>INDEX(Nodes!$E:$E,MATCH(G85,Nodes!$A:$A,0))</f>
        <v>636</v>
      </c>
      <c r="K85" s="9" t="str">
        <f>INDEX(Stations!B:B,MATCH(J85,Stations!A:A,0))</f>
        <v>LTNu</v>
      </c>
      <c r="L85" s="1" t="str">
        <f>INDEX(Stations!C:C,MATCH(K85,Stations!B:B,0))</f>
        <v>Loughton</v>
      </c>
      <c r="M85" s="1" t="str">
        <f>INDEX(Nodes!$I:$I,MATCH(G85,Nodes!$A:$A,0))</f>
        <v>Central // EB</v>
      </c>
      <c r="N85" s="34">
        <v>470214</v>
      </c>
      <c r="O85" s="25" t="str">
        <f>INDEX(Nodes!B:B,MATCH($N85,Nodes!$A:$A,0))</f>
        <v>DEBu_CEN_EB</v>
      </c>
      <c r="P85" s="1" t="str">
        <f>INDEX(Nodes!C:C,MATCH($N85,Nodes!$A:$A,0))</f>
        <v>DEBu_CEN_EB</v>
      </c>
      <c r="Q85" s="37">
        <f>INDEX(Nodes!$E:$E,MATCH(N85,Nodes!$A:$A,0))</f>
        <v>557</v>
      </c>
      <c r="R85" s="9" t="str">
        <f>INDEX(Stations!B:B,MATCH(Q85,Stations!A:A,0))</f>
        <v>DEBu</v>
      </c>
      <c r="S85" s="1" t="str">
        <f>INDEX(Stations!C:C,MATCH(R85,Stations!B:B,0))</f>
        <v>Debden</v>
      </c>
      <c r="T85" s="1" t="str">
        <f>INDEX(Nodes!$I:$I,MATCH(N85,Nodes!$A:$A,0))</f>
        <v>Central // EB</v>
      </c>
      <c r="U85" s="1" t="s">
        <v>16</v>
      </c>
      <c r="V85" s="4" t="s">
        <v>1253</v>
      </c>
      <c r="W85" s="1">
        <v>36</v>
      </c>
      <c r="X85" s="1"/>
      <c r="Y85" s="54" t="str">
        <f t="shared" si="7"/>
        <v>LTNu_CEN_EB&gt;DEBu_CEN_EB</v>
      </c>
      <c r="Z85" s="54" t="s">
        <v>16</v>
      </c>
    </row>
    <row r="86" spans="1:26" x14ac:dyDescent="0.35">
      <c r="A86" s="33" t="str">
        <f t="shared" si="4"/>
        <v>DEBu_CEN_EB&gt;THBu_CEN_EB@CEN</v>
      </c>
      <c r="B86" s="25" t="str">
        <f t="shared" si="5"/>
        <v>DEBu_CEN_EB&gt;THBu_CEN_EB@CEN</v>
      </c>
      <c r="C86" s="47" t="str">
        <f t="shared" si="6"/>
        <v>DEBu&gt;THBu@CEN</v>
      </c>
      <c r="D86" s="44">
        <f>INDEX(Lines!$E:$E,MATCH(E86,Lines!$A:$A,0))</f>
        <v>12</v>
      </c>
      <c r="E86" s="38" t="s">
        <v>1405</v>
      </c>
      <c r="F86" s="38" t="str">
        <f>INDEX(Lines!$D:$D,MATCH(E86,Lines!$A:$A,0))</f>
        <v>Central</v>
      </c>
      <c r="G86" s="42">
        <v>470214</v>
      </c>
      <c r="H86" s="9" t="str">
        <f>INDEX(Nodes!B:B,MATCH($G86,Nodes!$A:$A,0))</f>
        <v>DEBu_CEN_EB</v>
      </c>
      <c r="I86" s="1" t="str">
        <f>INDEX(Nodes!C:C,MATCH($G86,Nodes!$A:$A,0))</f>
        <v>DEBu_CEN_EB</v>
      </c>
      <c r="J86" s="37">
        <f>INDEX(Nodes!$E:$E,MATCH(G86,Nodes!$A:$A,0))</f>
        <v>557</v>
      </c>
      <c r="K86" s="9" t="str">
        <f>INDEX(Stations!B:B,MATCH(J86,Stations!A:A,0))</f>
        <v>DEBu</v>
      </c>
      <c r="L86" s="1" t="str">
        <f>INDEX(Stations!C:C,MATCH(K86,Stations!B:B,0))</f>
        <v>Debden</v>
      </c>
      <c r="M86" s="1" t="str">
        <f>INDEX(Nodes!$I:$I,MATCH(G86,Nodes!$A:$A,0))</f>
        <v>Central // EB</v>
      </c>
      <c r="N86" s="34">
        <v>470114</v>
      </c>
      <c r="O86" s="25" t="str">
        <f>INDEX(Nodes!B:B,MATCH($N86,Nodes!$A:$A,0))</f>
        <v>THBu_CEN_EB</v>
      </c>
      <c r="P86" s="1" t="str">
        <f>INDEX(Nodes!C:C,MATCH($N86,Nodes!$A:$A,0))</f>
        <v>THBu_CEN_EB</v>
      </c>
      <c r="Q86" s="37">
        <f>INDEX(Nodes!$E:$E,MATCH(N86,Nodes!$A:$A,0))</f>
        <v>725</v>
      </c>
      <c r="R86" s="9" t="str">
        <f>INDEX(Stations!B:B,MATCH(Q86,Stations!A:A,0))</f>
        <v>THBu</v>
      </c>
      <c r="S86" s="1" t="str">
        <f>INDEX(Stations!C:C,MATCH(R86,Stations!B:B,0))</f>
        <v>Theydon Bois</v>
      </c>
      <c r="T86" s="1" t="str">
        <f>INDEX(Nodes!$I:$I,MATCH(N86,Nodes!$A:$A,0))</f>
        <v>Central // EB</v>
      </c>
      <c r="U86" s="1" t="s">
        <v>16</v>
      </c>
      <c r="V86" s="4" t="s">
        <v>1253</v>
      </c>
      <c r="W86" s="1">
        <v>37</v>
      </c>
      <c r="X86" s="1"/>
      <c r="Y86" s="54" t="str">
        <f t="shared" si="7"/>
        <v>DEBu_CEN_EB&gt;THBu_CEN_EB</v>
      </c>
      <c r="Z86" s="54" t="s">
        <v>16</v>
      </c>
    </row>
    <row r="87" spans="1:26" x14ac:dyDescent="0.35">
      <c r="A87" s="33" t="str">
        <f t="shared" si="4"/>
        <v>THBu_CEN_EB&gt;EPPu_CEN_EB@CEN</v>
      </c>
      <c r="B87" s="25" t="str">
        <f t="shared" si="5"/>
        <v>THBu_CEN_EB&gt;EPPu_CEN_EB@CEN</v>
      </c>
      <c r="C87" s="47" t="str">
        <f t="shared" si="6"/>
        <v>THBu&gt;EPPu@CEN</v>
      </c>
      <c r="D87" s="44">
        <f>INDEX(Lines!$E:$E,MATCH(E87,Lines!$A:$A,0))</f>
        <v>12</v>
      </c>
      <c r="E87" s="38" t="s">
        <v>1405</v>
      </c>
      <c r="F87" s="38" t="str">
        <f>INDEX(Lines!$D:$D,MATCH(E87,Lines!$A:$A,0))</f>
        <v>Central</v>
      </c>
      <c r="G87" s="42">
        <v>470114</v>
      </c>
      <c r="H87" s="9" t="str">
        <f>INDEX(Nodes!B:B,MATCH($G87,Nodes!$A:$A,0))</f>
        <v>THBu_CEN_EB</v>
      </c>
      <c r="I87" s="1" t="str">
        <f>INDEX(Nodes!C:C,MATCH($G87,Nodes!$A:$A,0))</f>
        <v>THBu_CEN_EB</v>
      </c>
      <c r="J87" s="37">
        <f>INDEX(Nodes!$E:$E,MATCH(G87,Nodes!$A:$A,0))</f>
        <v>725</v>
      </c>
      <c r="K87" s="9" t="str">
        <f>INDEX(Stations!B:B,MATCH(J87,Stations!A:A,0))</f>
        <v>THBu</v>
      </c>
      <c r="L87" s="1" t="str">
        <f>INDEX(Stations!C:C,MATCH(K87,Stations!B:B,0))</f>
        <v>Theydon Bois</v>
      </c>
      <c r="M87" s="1" t="str">
        <f>INDEX(Nodes!$I:$I,MATCH(G87,Nodes!$A:$A,0))</f>
        <v>Central // EB</v>
      </c>
      <c r="N87" s="34">
        <v>870914</v>
      </c>
      <c r="O87" s="25" t="str">
        <f>INDEX(Nodes!B:B,MATCH($N87,Nodes!$A:$A,0))</f>
        <v>EPPu_CEN_EB</v>
      </c>
      <c r="P87" s="1" t="str">
        <f>INDEX(Nodes!C:C,MATCH($N87,Nodes!$A:$A,0))</f>
        <v>EPPu_CEN_EB</v>
      </c>
      <c r="Q87" s="37">
        <f>INDEX(Nodes!$E:$E,MATCH(N87,Nodes!$A:$A,0))</f>
        <v>572</v>
      </c>
      <c r="R87" s="9" t="str">
        <f>INDEX(Stations!B:B,MATCH(Q87,Stations!A:A,0))</f>
        <v>EPPu</v>
      </c>
      <c r="S87" s="1" t="str">
        <f>INDEX(Stations!C:C,MATCH(R87,Stations!B:B,0))</f>
        <v>Epping</v>
      </c>
      <c r="T87" s="1" t="str">
        <f>INDEX(Nodes!$I:$I,MATCH(N87,Nodes!$A:$A,0))</f>
        <v>Central // EB</v>
      </c>
      <c r="U87" s="1" t="s">
        <v>16</v>
      </c>
      <c r="V87" s="4" t="s">
        <v>1253</v>
      </c>
      <c r="W87" s="1">
        <v>38</v>
      </c>
      <c r="X87" s="1"/>
      <c r="Y87" s="54" t="str">
        <f t="shared" si="7"/>
        <v>THBu_CEN_EB&gt;EPPu_CEN_EB</v>
      </c>
      <c r="Z87" s="54" t="s">
        <v>16</v>
      </c>
    </row>
    <row r="88" spans="1:26" x14ac:dyDescent="0.35">
      <c r="A88" s="33" t="str">
        <f t="shared" si="4"/>
        <v>LYSu_CEN_EB&gt;WANu_CEN_EB@CEN</v>
      </c>
      <c r="B88" s="25" t="str">
        <f t="shared" si="5"/>
        <v>LYSu_CEN_EB&gt;WANu_CEN_EB@CEN</v>
      </c>
      <c r="C88" s="47" t="str">
        <f t="shared" si="6"/>
        <v>LYSu&gt;WANu@CEN</v>
      </c>
      <c r="D88" s="44">
        <f>INDEX(Lines!$E:$E,MATCH(E88,Lines!$A:$A,0))</f>
        <v>12</v>
      </c>
      <c r="E88" s="38" t="s">
        <v>1405</v>
      </c>
      <c r="F88" s="38" t="str">
        <f>INDEX(Lines!$D:$D,MATCH(E88,Lines!$A:$A,0))</f>
        <v>Central</v>
      </c>
      <c r="G88" s="42">
        <v>480614</v>
      </c>
      <c r="H88" s="9" t="str">
        <f>INDEX(Nodes!B:B,MATCH($G88,Nodes!$A:$A,0))</f>
        <v>LYSu_CEN_EB</v>
      </c>
      <c r="I88" s="1" t="str">
        <f>INDEX(Nodes!C:C,MATCH($G88,Nodes!$A:$A,0))</f>
        <v>LYSu_CEN_EB</v>
      </c>
      <c r="J88" s="37">
        <f>INDEX(Nodes!$E:$E,MATCH(G88,Nodes!$A:$A,0))</f>
        <v>633</v>
      </c>
      <c r="K88" s="9" t="str">
        <f>INDEX(Stations!B:B,MATCH(J88,Stations!A:A,0))</f>
        <v>LYSu</v>
      </c>
      <c r="L88" s="1" t="str">
        <f>INDEX(Stations!C:C,MATCH(K88,Stations!B:B,0))</f>
        <v>Leytonstone</v>
      </c>
      <c r="M88" s="1" t="str">
        <f>INDEX(Nodes!$I:$I,MATCH(G88,Nodes!$A:$A,0))</f>
        <v>Central // EB</v>
      </c>
      <c r="N88" s="34">
        <v>460514</v>
      </c>
      <c r="O88" s="25" t="str">
        <f>INDEX(Nodes!B:B,MATCH($N88,Nodes!$A:$A,0))</f>
        <v>WANu_CEN_EB</v>
      </c>
      <c r="P88" s="1" t="str">
        <f>INDEX(Nodes!C:C,MATCH($N88,Nodes!$A:$A,0))</f>
        <v>WANu_CEN_EB</v>
      </c>
      <c r="Q88" s="37">
        <f>INDEX(Nodes!$E:$E,MATCH(N88,Nodes!$A:$A,0))</f>
        <v>743</v>
      </c>
      <c r="R88" s="9" t="str">
        <f>INDEX(Stations!B:B,MATCH(Q88,Stations!A:A,0))</f>
        <v>WANu</v>
      </c>
      <c r="S88" s="1" t="str">
        <f>INDEX(Stations!C:C,MATCH(R88,Stations!B:B,0))</f>
        <v>Wanstead</v>
      </c>
      <c r="T88" s="1" t="str">
        <f>INDEX(Nodes!$I:$I,MATCH(N88,Nodes!$A:$A,0))</f>
        <v>Central // EB</v>
      </c>
      <c r="U88" s="1" t="s">
        <v>16</v>
      </c>
      <c r="V88" s="4" t="s">
        <v>1253</v>
      </c>
      <c r="W88" s="1">
        <v>39</v>
      </c>
      <c r="X88" s="1"/>
      <c r="Y88" s="54" t="str">
        <f t="shared" si="7"/>
        <v>LYSu_CEN_EB&gt;WANu_CEN_EB</v>
      </c>
      <c r="Z88" s="54" t="s">
        <v>16</v>
      </c>
    </row>
    <row r="89" spans="1:26" x14ac:dyDescent="0.35">
      <c r="A89" s="33" t="str">
        <f t="shared" si="4"/>
        <v>WANu_CEN_EB&gt;REDu_CEN_EB@CEN</v>
      </c>
      <c r="B89" s="25" t="str">
        <f t="shared" si="5"/>
        <v>WANu_CEN_EB&gt;REDu_CEN_EB@CEN</v>
      </c>
      <c r="C89" s="47" t="str">
        <f t="shared" si="6"/>
        <v>WANu&gt;REDu@CEN</v>
      </c>
      <c r="D89" s="44">
        <f>INDEX(Lines!$E:$E,MATCH(E89,Lines!$A:$A,0))</f>
        <v>12</v>
      </c>
      <c r="E89" s="38" t="s">
        <v>1405</v>
      </c>
      <c r="F89" s="38" t="str">
        <f>INDEX(Lines!$D:$D,MATCH(E89,Lines!$A:$A,0))</f>
        <v>Central</v>
      </c>
      <c r="G89" s="42">
        <v>460514</v>
      </c>
      <c r="H89" s="9" t="str">
        <f>INDEX(Nodes!B:B,MATCH($G89,Nodes!$A:$A,0))</f>
        <v>WANu_CEN_EB</v>
      </c>
      <c r="I89" s="1" t="str">
        <f>INDEX(Nodes!C:C,MATCH($G89,Nodes!$A:$A,0))</f>
        <v>WANu_CEN_EB</v>
      </c>
      <c r="J89" s="37">
        <f>INDEX(Nodes!$E:$E,MATCH(G89,Nodes!$A:$A,0))</f>
        <v>743</v>
      </c>
      <c r="K89" s="9" t="str">
        <f>INDEX(Stations!B:B,MATCH(J89,Stations!A:A,0))</f>
        <v>WANu</v>
      </c>
      <c r="L89" s="1" t="str">
        <f>INDEX(Stations!C:C,MATCH(K89,Stations!B:B,0))</f>
        <v>Wanstead</v>
      </c>
      <c r="M89" s="1" t="str">
        <f>INDEX(Nodes!$I:$I,MATCH(G89,Nodes!$A:$A,0))</f>
        <v>Central // EB</v>
      </c>
      <c r="N89" s="34">
        <v>460614</v>
      </c>
      <c r="O89" s="25" t="str">
        <f>INDEX(Nodes!B:B,MATCH($N89,Nodes!$A:$A,0))</f>
        <v>REDu_CEN_EB</v>
      </c>
      <c r="P89" s="1" t="str">
        <f>INDEX(Nodes!C:C,MATCH($N89,Nodes!$A:$A,0))</f>
        <v>REDu_CEN_EB</v>
      </c>
      <c r="Q89" s="37">
        <f>INDEX(Nodes!$E:$E,MATCH(N89,Nodes!$A:$A,0))</f>
        <v>684</v>
      </c>
      <c r="R89" s="9" t="str">
        <f>INDEX(Stations!B:B,MATCH(Q89,Stations!A:A,0))</f>
        <v>REDu</v>
      </c>
      <c r="S89" s="1" t="str">
        <f>INDEX(Stations!C:C,MATCH(R89,Stations!B:B,0))</f>
        <v>Redbridge</v>
      </c>
      <c r="T89" s="1" t="str">
        <f>INDEX(Nodes!$I:$I,MATCH(N89,Nodes!$A:$A,0))</f>
        <v>Central // EB</v>
      </c>
      <c r="U89" s="1" t="s">
        <v>16</v>
      </c>
      <c r="V89" s="4" t="s">
        <v>1253</v>
      </c>
      <c r="W89" s="1">
        <v>40</v>
      </c>
      <c r="X89" s="1"/>
      <c r="Y89" s="54" t="str">
        <f t="shared" si="7"/>
        <v>WANu_CEN_EB&gt;REDu_CEN_EB</v>
      </c>
      <c r="Z89" s="54" t="s">
        <v>16</v>
      </c>
    </row>
    <row r="90" spans="1:26" x14ac:dyDescent="0.35">
      <c r="A90" s="33" t="str">
        <f t="shared" si="4"/>
        <v>REDu_CEN_EB&gt;GHLu_CEN_EB@CEN</v>
      </c>
      <c r="B90" s="25" t="str">
        <f t="shared" si="5"/>
        <v>REDu_CEN_EB&gt;GHLu_CEN_EB@CEN</v>
      </c>
      <c r="C90" s="47" t="str">
        <f t="shared" si="6"/>
        <v>REDu&gt;GHLu@CEN</v>
      </c>
      <c r="D90" s="44">
        <f>INDEX(Lines!$E:$E,MATCH(E90,Lines!$A:$A,0))</f>
        <v>12</v>
      </c>
      <c r="E90" s="38" t="s">
        <v>1405</v>
      </c>
      <c r="F90" s="38" t="str">
        <f>INDEX(Lines!$D:$D,MATCH(E90,Lines!$A:$A,0))</f>
        <v>Central</v>
      </c>
      <c r="G90" s="42">
        <v>460614</v>
      </c>
      <c r="H90" s="9" t="str">
        <f>INDEX(Nodes!B:B,MATCH($G90,Nodes!$A:$A,0))</f>
        <v>REDu_CEN_EB</v>
      </c>
      <c r="I90" s="1" t="str">
        <f>INDEX(Nodes!C:C,MATCH($G90,Nodes!$A:$A,0))</f>
        <v>REDu_CEN_EB</v>
      </c>
      <c r="J90" s="37">
        <f>INDEX(Nodes!$E:$E,MATCH(G90,Nodes!$A:$A,0))</f>
        <v>684</v>
      </c>
      <c r="K90" s="9" t="str">
        <f>INDEX(Stations!B:B,MATCH(J90,Stations!A:A,0))</f>
        <v>REDu</v>
      </c>
      <c r="L90" s="1" t="str">
        <f>INDEX(Stations!C:C,MATCH(K90,Stations!B:B,0))</f>
        <v>Redbridge</v>
      </c>
      <c r="M90" s="1" t="str">
        <f>INDEX(Nodes!$I:$I,MATCH(G90,Nodes!$A:$A,0))</f>
        <v>Central // EB</v>
      </c>
      <c r="N90" s="34">
        <v>450414</v>
      </c>
      <c r="O90" s="25" t="str">
        <f>INDEX(Nodes!B:B,MATCH($N90,Nodes!$A:$A,0))</f>
        <v>GHLu_CEN_EB</v>
      </c>
      <c r="P90" s="1" t="str">
        <f>INDEX(Nodes!C:C,MATCH($N90,Nodes!$A:$A,0))</f>
        <v>GHLu_CEN_EB</v>
      </c>
      <c r="Q90" s="37">
        <f>INDEX(Nodes!$E:$E,MATCH(N90,Nodes!$A:$A,0))</f>
        <v>582</v>
      </c>
      <c r="R90" s="9" t="str">
        <f>INDEX(Stations!B:B,MATCH(Q90,Stations!A:A,0))</f>
        <v>GHLu</v>
      </c>
      <c r="S90" s="1" t="str">
        <f>INDEX(Stations!C:C,MATCH(R90,Stations!B:B,0))</f>
        <v>Gants Hill</v>
      </c>
      <c r="T90" s="1" t="str">
        <f>INDEX(Nodes!$I:$I,MATCH(N90,Nodes!$A:$A,0))</f>
        <v>Central // EB</v>
      </c>
      <c r="U90" s="1" t="s">
        <v>16</v>
      </c>
      <c r="V90" s="4" t="s">
        <v>1253</v>
      </c>
      <c r="W90" s="1">
        <v>41</v>
      </c>
      <c r="X90" s="1"/>
      <c r="Y90" s="54" t="str">
        <f t="shared" si="7"/>
        <v>REDu_CEN_EB&gt;GHLu_CEN_EB</v>
      </c>
      <c r="Z90" s="54" t="s">
        <v>16</v>
      </c>
    </row>
    <row r="91" spans="1:26" x14ac:dyDescent="0.35">
      <c r="A91" s="33" t="str">
        <f t="shared" si="4"/>
        <v>GHLu_CEN_EB&gt;NEPu_CEN_EB@CEN</v>
      </c>
      <c r="B91" s="25" t="str">
        <f t="shared" si="5"/>
        <v>GHLu_CEN_EB&gt;NEPu_CEN_EB@CEN</v>
      </c>
      <c r="C91" s="47" t="str">
        <f t="shared" si="6"/>
        <v>GHLu&gt;NEPu@CEN</v>
      </c>
      <c r="D91" s="44">
        <f>INDEX(Lines!$E:$E,MATCH(E91,Lines!$A:$A,0))</f>
        <v>12</v>
      </c>
      <c r="E91" s="38" t="s">
        <v>1405</v>
      </c>
      <c r="F91" s="38" t="str">
        <f>INDEX(Lines!$D:$D,MATCH(E91,Lines!$A:$A,0))</f>
        <v>Central</v>
      </c>
      <c r="G91" s="42">
        <v>450414</v>
      </c>
      <c r="H91" s="9" t="str">
        <f>INDEX(Nodes!B:B,MATCH($G91,Nodes!$A:$A,0))</f>
        <v>GHLu_CEN_EB</v>
      </c>
      <c r="I91" s="1" t="str">
        <f>INDEX(Nodes!C:C,MATCH($G91,Nodes!$A:$A,0))</f>
        <v>GHLu_CEN_EB</v>
      </c>
      <c r="J91" s="37">
        <f>INDEX(Nodes!$E:$E,MATCH(G91,Nodes!$A:$A,0))</f>
        <v>582</v>
      </c>
      <c r="K91" s="9" t="str">
        <f>INDEX(Stations!B:B,MATCH(J91,Stations!A:A,0))</f>
        <v>GHLu</v>
      </c>
      <c r="L91" s="1" t="str">
        <f>INDEX(Stations!C:C,MATCH(K91,Stations!B:B,0))</f>
        <v>Gants Hill</v>
      </c>
      <c r="M91" s="1" t="str">
        <f>INDEX(Nodes!$I:$I,MATCH(G91,Nodes!$A:$A,0))</f>
        <v>Central // EB</v>
      </c>
      <c r="N91" s="34">
        <v>450514</v>
      </c>
      <c r="O91" s="25" t="str">
        <f>INDEX(Nodes!B:B,MATCH($N91,Nodes!$A:$A,0))</f>
        <v>NEPu_CEN_EB</v>
      </c>
      <c r="P91" s="1" t="str">
        <f>INDEX(Nodes!C:C,MATCH($N91,Nodes!$A:$A,0))</f>
        <v>NEPu_CEN_EB</v>
      </c>
      <c r="Q91" s="37">
        <f>INDEX(Nodes!$E:$E,MATCH(N91,Nodes!$A:$A,0))</f>
        <v>650</v>
      </c>
      <c r="R91" s="9" t="str">
        <f>INDEX(Stations!B:B,MATCH(Q91,Stations!A:A,0))</f>
        <v>NEPu</v>
      </c>
      <c r="S91" s="1" t="str">
        <f>INDEX(Stations!C:C,MATCH(R91,Stations!B:B,0))</f>
        <v>Newbury Park</v>
      </c>
      <c r="T91" s="1" t="str">
        <f>INDEX(Nodes!$I:$I,MATCH(N91,Nodes!$A:$A,0))</f>
        <v>Central // EB</v>
      </c>
      <c r="U91" s="1" t="s">
        <v>16</v>
      </c>
      <c r="V91" s="4" t="s">
        <v>1253</v>
      </c>
      <c r="W91" s="1">
        <v>42</v>
      </c>
      <c r="X91" s="1"/>
      <c r="Y91" s="54" t="str">
        <f t="shared" si="7"/>
        <v>GHLu_CEN_EB&gt;NEPu_CEN_EB</v>
      </c>
      <c r="Z91" s="54" t="s">
        <v>16</v>
      </c>
    </row>
    <row r="92" spans="1:26" x14ac:dyDescent="0.35">
      <c r="A92" s="33" t="str">
        <f t="shared" si="4"/>
        <v>NEPu_CEN_EB&gt;BDEu_CEN_EB@CEN</v>
      </c>
      <c r="B92" s="25" t="str">
        <f t="shared" si="5"/>
        <v>NEPu_CEN_EB&gt;BDEu_CEN_EB@CEN</v>
      </c>
      <c r="C92" s="47" t="str">
        <f t="shared" si="6"/>
        <v>NEPu&gt;BDEu@CEN</v>
      </c>
      <c r="D92" s="44">
        <f>INDEX(Lines!$E:$E,MATCH(E92,Lines!$A:$A,0))</f>
        <v>12</v>
      </c>
      <c r="E92" s="38" t="s">
        <v>1405</v>
      </c>
      <c r="F92" s="38" t="str">
        <f>INDEX(Lines!$D:$D,MATCH(E92,Lines!$A:$A,0))</f>
        <v>Central</v>
      </c>
      <c r="G92" s="42">
        <v>450514</v>
      </c>
      <c r="H92" s="9" t="str">
        <f>INDEX(Nodes!B:B,MATCH($G92,Nodes!$A:$A,0))</f>
        <v>NEPu_CEN_EB</v>
      </c>
      <c r="I92" s="1" t="str">
        <f>INDEX(Nodes!C:C,MATCH($G92,Nodes!$A:$A,0))</f>
        <v>NEPu_CEN_EB</v>
      </c>
      <c r="J92" s="37">
        <f>INDEX(Nodes!$E:$E,MATCH(G92,Nodes!$A:$A,0))</f>
        <v>650</v>
      </c>
      <c r="K92" s="9" t="str">
        <f>INDEX(Stations!B:B,MATCH(J92,Stations!A:A,0))</f>
        <v>NEPu</v>
      </c>
      <c r="L92" s="1" t="str">
        <f>INDEX(Stations!C:C,MATCH(K92,Stations!B:B,0))</f>
        <v>Newbury Park</v>
      </c>
      <c r="M92" s="1" t="str">
        <f>INDEX(Nodes!$I:$I,MATCH(G92,Nodes!$A:$A,0))</f>
        <v>Central // EB</v>
      </c>
      <c r="N92" s="34">
        <v>450314</v>
      </c>
      <c r="O92" s="25" t="str">
        <f>INDEX(Nodes!B:B,MATCH($N92,Nodes!$A:$A,0))</f>
        <v>BDEu_CEN_EB</v>
      </c>
      <c r="P92" s="1" t="str">
        <f>INDEX(Nodes!C:C,MATCH($N92,Nodes!$A:$A,0))</f>
        <v>BDEu_CEN_EB</v>
      </c>
      <c r="Q92" s="37">
        <f>INDEX(Nodes!$E:$E,MATCH(N92,Nodes!$A:$A,0))</f>
        <v>515</v>
      </c>
      <c r="R92" s="9" t="str">
        <f>INDEX(Stations!B:B,MATCH(Q92,Stations!A:A,0))</f>
        <v>BDEu</v>
      </c>
      <c r="S92" s="1" t="str">
        <f>INDEX(Stations!C:C,MATCH(R92,Stations!B:B,0))</f>
        <v>Barkingside</v>
      </c>
      <c r="T92" s="1" t="str">
        <f>INDEX(Nodes!$I:$I,MATCH(N92,Nodes!$A:$A,0))</f>
        <v>Central // EB</v>
      </c>
      <c r="U92" s="1" t="s">
        <v>16</v>
      </c>
      <c r="V92" s="4" t="s">
        <v>1253</v>
      </c>
      <c r="W92" s="1">
        <v>43</v>
      </c>
      <c r="X92" s="1"/>
      <c r="Y92" s="54" t="str">
        <f t="shared" si="7"/>
        <v>NEPu_CEN_EB&gt;BDEu_CEN_EB</v>
      </c>
      <c r="Z92" s="54" t="s">
        <v>16</v>
      </c>
    </row>
    <row r="93" spans="1:26" x14ac:dyDescent="0.35">
      <c r="A93" s="33" t="str">
        <f t="shared" si="4"/>
        <v>BDEu_CEN_EB&gt;FLPu_CEN_EB@CEN</v>
      </c>
      <c r="B93" s="25" t="str">
        <f t="shared" si="5"/>
        <v>BDEu_CEN_EB&gt;FLPu_CEN_EB@CEN</v>
      </c>
      <c r="C93" s="47" t="str">
        <f t="shared" si="6"/>
        <v>BDEu&gt;FLPu@CEN</v>
      </c>
      <c r="D93" s="44">
        <f>INDEX(Lines!$E:$E,MATCH(E93,Lines!$A:$A,0))</f>
        <v>12</v>
      </c>
      <c r="E93" s="38" t="s">
        <v>1405</v>
      </c>
      <c r="F93" s="38" t="str">
        <f>INDEX(Lines!$D:$D,MATCH(E93,Lines!$A:$A,0))</f>
        <v>Central</v>
      </c>
      <c r="G93" s="42">
        <v>450314</v>
      </c>
      <c r="H93" s="9" t="str">
        <f>INDEX(Nodes!B:B,MATCH($G93,Nodes!$A:$A,0))</f>
        <v>BDEu_CEN_EB</v>
      </c>
      <c r="I93" s="1" t="str">
        <f>INDEX(Nodes!C:C,MATCH($G93,Nodes!$A:$A,0))</f>
        <v>BDEu_CEN_EB</v>
      </c>
      <c r="J93" s="37">
        <f>INDEX(Nodes!$E:$E,MATCH(G93,Nodes!$A:$A,0))</f>
        <v>515</v>
      </c>
      <c r="K93" s="9" t="str">
        <f>INDEX(Stations!B:B,MATCH(J93,Stations!A:A,0))</f>
        <v>BDEu</v>
      </c>
      <c r="L93" s="1" t="str">
        <f>INDEX(Stations!C:C,MATCH(K93,Stations!B:B,0))</f>
        <v>Barkingside</v>
      </c>
      <c r="M93" s="1" t="str">
        <f>INDEX(Nodes!$I:$I,MATCH(G93,Nodes!$A:$A,0))</f>
        <v>Central // EB</v>
      </c>
      <c r="N93" s="34">
        <v>460114</v>
      </c>
      <c r="O93" s="25" t="str">
        <f>INDEX(Nodes!B:B,MATCH($N93,Nodes!$A:$A,0))</f>
        <v>FLPu_CEN_EB</v>
      </c>
      <c r="P93" s="1" t="str">
        <f>INDEX(Nodes!C:C,MATCH($N93,Nodes!$A:$A,0))</f>
        <v>FLPu_CEN_EB</v>
      </c>
      <c r="Q93" s="37">
        <f>INDEX(Nodes!$E:$E,MATCH(N93,Nodes!$A:$A,0))</f>
        <v>576</v>
      </c>
      <c r="R93" s="9" t="str">
        <f>INDEX(Stations!B:B,MATCH(Q93,Stations!A:A,0))</f>
        <v>FLPu</v>
      </c>
      <c r="S93" s="1" t="str">
        <f>INDEX(Stations!C:C,MATCH(R93,Stations!B:B,0))</f>
        <v>Fairlop</v>
      </c>
      <c r="T93" s="1" t="str">
        <f>INDEX(Nodes!$I:$I,MATCH(N93,Nodes!$A:$A,0))</f>
        <v>Central // EB</v>
      </c>
      <c r="U93" s="1" t="s">
        <v>16</v>
      </c>
      <c r="V93" s="4" t="s">
        <v>1253</v>
      </c>
      <c r="W93" s="1">
        <v>44</v>
      </c>
      <c r="X93" s="1"/>
      <c r="Y93" s="54" t="str">
        <f t="shared" si="7"/>
        <v>BDEu_CEN_EB&gt;FLPu_CEN_EB</v>
      </c>
      <c r="Z93" s="54" t="s">
        <v>16</v>
      </c>
    </row>
    <row r="94" spans="1:26" x14ac:dyDescent="0.35">
      <c r="A94" s="33" t="str">
        <f t="shared" si="4"/>
        <v>FLPu_CEN_EB&gt;HAIu_CEN_EB@CEN</v>
      </c>
      <c r="B94" s="25" t="str">
        <f t="shared" si="5"/>
        <v>FLPu_CEN_EB&gt;HAIu_CEN_EB@CEN</v>
      </c>
      <c r="C94" s="47" t="str">
        <f t="shared" si="6"/>
        <v>FLPu&gt;HAIu@CEN</v>
      </c>
      <c r="D94" s="44">
        <f>INDEX(Lines!$E:$E,MATCH(E94,Lines!$A:$A,0))</f>
        <v>12</v>
      </c>
      <c r="E94" s="38" t="s">
        <v>1405</v>
      </c>
      <c r="F94" s="38" t="str">
        <f>INDEX(Lines!$D:$D,MATCH(E94,Lines!$A:$A,0))</f>
        <v>Central</v>
      </c>
      <c r="G94" s="42">
        <v>460114</v>
      </c>
      <c r="H94" s="9" t="str">
        <f>INDEX(Nodes!B:B,MATCH($G94,Nodes!$A:$A,0))</f>
        <v>FLPu_CEN_EB</v>
      </c>
      <c r="I94" s="1" t="str">
        <f>INDEX(Nodes!C:C,MATCH($G94,Nodes!$A:$A,0))</f>
        <v>FLPu_CEN_EB</v>
      </c>
      <c r="J94" s="37">
        <f>INDEX(Nodes!$E:$E,MATCH(G94,Nodes!$A:$A,0))</f>
        <v>576</v>
      </c>
      <c r="K94" s="9" t="str">
        <f>INDEX(Stations!B:B,MATCH(J94,Stations!A:A,0))</f>
        <v>FLPu</v>
      </c>
      <c r="L94" s="1" t="str">
        <f>INDEX(Stations!C:C,MATCH(K94,Stations!B:B,0))</f>
        <v>Fairlop</v>
      </c>
      <c r="M94" s="1" t="str">
        <f>INDEX(Nodes!$I:$I,MATCH(G94,Nodes!$A:$A,0))</f>
        <v>Central // EB</v>
      </c>
      <c r="N94" s="34">
        <v>450214</v>
      </c>
      <c r="O94" s="25" t="str">
        <f>INDEX(Nodes!B:B,MATCH($N94,Nodes!$A:$A,0))</f>
        <v>HAIu_CEN_EB</v>
      </c>
      <c r="P94" s="1" t="str">
        <f>INDEX(Nodes!C:C,MATCH($N94,Nodes!$A:$A,0))</f>
        <v>HAIu_CEN_EB</v>
      </c>
      <c r="Q94" s="37">
        <f>INDEX(Nodes!$E:$E,MATCH(N94,Nodes!$A:$A,0))</f>
        <v>592</v>
      </c>
      <c r="R94" s="9" t="str">
        <f>INDEX(Stations!B:B,MATCH(Q94,Stations!A:A,0))</f>
        <v>HAIu</v>
      </c>
      <c r="S94" s="1" t="str">
        <f>INDEX(Stations!C:C,MATCH(R94,Stations!B:B,0))</f>
        <v>Hainault</v>
      </c>
      <c r="T94" s="1" t="str">
        <f>INDEX(Nodes!$I:$I,MATCH(N94,Nodes!$A:$A,0))</f>
        <v>Central // EB</v>
      </c>
      <c r="U94" s="1" t="s">
        <v>16</v>
      </c>
      <c r="V94" s="4" t="s">
        <v>1253</v>
      </c>
      <c r="W94" s="1">
        <v>45</v>
      </c>
      <c r="X94" s="1"/>
      <c r="Y94" s="54" t="str">
        <f t="shared" si="7"/>
        <v>FLPu_CEN_EB&gt;HAIu_CEN_EB</v>
      </c>
      <c r="Z94" s="54" t="s">
        <v>16</v>
      </c>
    </row>
    <row r="95" spans="1:26" x14ac:dyDescent="0.35">
      <c r="A95" s="33" t="str">
        <f t="shared" si="4"/>
        <v>HAIu_CEN_EB&gt;GRHu_CEN_EB@CEN</v>
      </c>
      <c r="B95" s="25" t="str">
        <f t="shared" si="5"/>
        <v>HAIu_CEN_EB&gt;GRHu_CEN_EB@CEN</v>
      </c>
      <c r="C95" s="47" t="str">
        <f t="shared" si="6"/>
        <v>HAIu&gt;GRHu@CEN</v>
      </c>
      <c r="D95" s="44">
        <f>INDEX(Lines!$E:$E,MATCH(E95,Lines!$A:$A,0))</f>
        <v>12</v>
      </c>
      <c r="E95" s="38" t="s">
        <v>1405</v>
      </c>
      <c r="F95" s="38" t="str">
        <f>INDEX(Lines!$D:$D,MATCH(E95,Lines!$A:$A,0))</f>
        <v>Central</v>
      </c>
      <c r="G95" s="42">
        <v>450214</v>
      </c>
      <c r="H95" s="9" t="str">
        <f>INDEX(Nodes!B:B,MATCH($G95,Nodes!$A:$A,0))</f>
        <v>HAIu_CEN_EB</v>
      </c>
      <c r="I95" s="1" t="str">
        <f>INDEX(Nodes!C:C,MATCH($G95,Nodes!$A:$A,0))</f>
        <v>HAIu_CEN_EB</v>
      </c>
      <c r="J95" s="37">
        <f>INDEX(Nodes!$E:$E,MATCH(G95,Nodes!$A:$A,0))</f>
        <v>592</v>
      </c>
      <c r="K95" s="9" t="str">
        <f>INDEX(Stations!B:B,MATCH(J95,Stations!A:A,0))</f>
        <v>HAIu</v>
      </c>
      <c r="L95" s="1" t="str">
        <f>INDEX(Stations!C:C,MATCH(K95,Stations!B:B,0))</f>
        <v>Hainault</v>
      </c>
      <c r="M95" s="1" t="str">
        <f>INDEX(Nodes!$I:$I,MATCH(G95,Nodes!$A:$A,0))</f>
        <v>Central // EB</v>
      </c>
      <c r="N95" s="34">
        <v>450114</v>
      </c>
      <c r="O95" s="25" t="str">
        <f>INDEX(Nodes!B:B,MATCH($N95,Nodes!$A:$A,0))</f>
        <v>GRHu_CEN_EB</v>
      </c>
      <c r="P95" s="1" t="str">
        <f>INDEX(Nodes!C:C,MATCH($N95,Nodes!$A:$A,0))</f>
        <v>GRHu_CEN_EB</v>
      </c>
      <c r="Q95" s="37">
        <f>INDEX(Nodes!$E:$E,MATCH(N95,Nodes!$A:$A,0))</f>
        <v>587</v>
      </c>
      <c r="R95" s="9" t="str">
        <f>INDEX(Stations!B:B,MATCH(Q95,Stations!A:A,0))</f>
        <v>GRHu</v>
      </c>
      <c r="S95" s="1" t="str">
        <f>INDEX(Stations!C:C,MATCH(R95,Stations!B:B,0))</f>
        <v>Grange Hill</v>
      </c>
      <c r="T95" s="1" t="str">
        <f>INDEX(Nodes!$I:$I,MATCH(N95,Nodes!$A:$A,0))</f>
        <v>Central // EB</v>
      </c>
      <c r="U95" s="1" t="s">
        <v>16</v>
      </c>
      <c r="V95" s="4" t="s">
        <v>1253</v>
      </c>
      <c r="W95" s="1">
        <v>46</v>
      </c>
      <c r="X95" s="1"/>
      <c r="Y95" s="54" t="str">
        <f t="shared" si="7"/>
        <v>HAIu_CEN_EB&gt;GRHu_CEN_EB</v>
      </c>
      <c r="Z95" s="54" t="s">
        <v>16</v>
      </c>
    </row>
    <row r="96" spans="1:26" x14ac:dyDescent="0.35">
      <c r="A96" s="33" t="str">
        <f t="shared" si="4"/>
        <v>GRHu_CEN_EB&gt;CHGu_CEN_EB@CEN</v>
      </c>
      <c r="B96" s="25" t="str">
        <f t="shared" si="5"/>
        <v>GRHu_CEN_EB&gt;CHGu_CEN_EB@CEN</v>
      </c>
      <c r="C96" s="47" t="str">
        <f t="shared" si="6"/>
        <v>GRHu&gt;CHGu@CEN</v>
      </c>
      <c r="D96" s="44">
        <f>INDEX(Lines!$E:$E,MATCH(E96,Lines!$A:$A,0))</f>
        <v>12</v>
      </c>
      <c r="E96" s="38" t="s">
        <v>1405</v>
      </c>
      <c r="F96" s="38" t="str">
        <f>INDEX(Lines!$D:$D,MATCH(E96,Lines!$A:$A,0))</f>
        <v>Central</v>
      </c>
      <c r="G96" s="42">
        <v>450114</v>
      </c>
      <c r="H96" s="9" t="str">
        <f>INDEX(Nodes!B:B,MATCH($G96,Nodes!$A:$A,0))</f>
        <v>GRHu_CEN_EB</v>
      </c>
      <c r="I96" s="1" t="str">
        <f>INDEX(Nodes!C:C,MATCH($G96,Nodes!$A:$A,0))</f>
        <v>GRHu_CEN_EB</v>
      </c>
      <c r="J96" s="37">
        <f>INDEX(Nodes!$E:$E,MATCH(G96,Nodes!$A:$A,0))</f>
        <v>587</v>
      </c>
      <c r="K96" s="9" t="str">
        <f>INDEX(Stations!B:B,MATCH(J96,Stations!A:A,0))</f>
        <v>GRHu</v>
      </c>
      <c r="L96" s="1" t="str">
        <f>INDEX(Stations!C:C,MATCH(K96,Stations!B:B,0))</f>
        <v>Grange Hill</v>
      </c>
      <c r="M96" s="1" t="str">
        <f>INDEX(Nodes!$I:$I,MATCH(G96,Nodes!$A:$A,0))</f>
        <v>Central // EB</v>
      </c>
      <c r="N96" s="34">
        <v>470614</v>
      </c>
      <c r="O96" s="25" t="str">
        <f>INDEX(Nodes!B:B,MATCH($N96,Nodes!$A:$A,0))</f>
        <v>CHGu_CEN_EB</v>
      </c>
      <c r="P96" s="1" t="str">
        <f>INDEX(Nodes!C:C,MATCH($N96,Nodes!$A:$A,0))</f>
        <v>CHGu_CEN_EB</v>
      </c>
      <c r="Q96" s="37">
        <f>INDEX(Nodes!$E:$E,MATCH(N96,Nodes!$A:$A,0))</f>
        <v>544</v>
      </c>
      <c r="R96" s="9" t="str">
        <f>INDEX(Stations!B:B,MATCH(Q96,Stations!A:A,0))</f>
        <v>CHGu</v>
      </c>
      <c r="S96" s="1" t="str">
        <f>INDEX(Stations!C:C,MATCH(R96,Stations!B:B,0))</f>
        <v>Chigwell</v>
      </c>
      <c r="T96" s="1" t="str">
        <f>INDEX(Nodes!$I:$I,MATCH(N96,Nodes!$A:$A,0))</f>
        <v>Central // EB</v>
      </c>
      <c r="U96" s="1" t="s">
        <v>16</v>
      </c>
      <c r="V96" s="4" t="s">
        <v>1253</v>
      </c>
      <c r="W96" s="1">
        <v>47</v>
      </c>
      <c r="X96" s="1"/>
      <c r="Y96" s="54" t="str">
        <f t="shared" si="7"/>
        <v>GRHu_CEN_EB&gt;CHGu_CEN_EB</v>
      </c>
      <c r="Z96" s="54" t="s">
        <v>16</v>
      </c>
    </row>
    <row r="97" spans="1:26" x14ac:dyDescent="0.35">
      <c r="A97" s="33" t="str">
        <f t="shared" si="4"/>
        <v>CHGu_CEN_EB&gt;RODu_CEN_EB@CEN</v>
      </c>
      <c r="B97" s="25" t="str">
        <f t="shared" si="5"/>
        <v>CHGu_CEN_EB&gt;RODu_CEN_EB@CEN</v>
      </c>
      <c r="C97" s="47" t="str">
        <f t="shared" si="6"/>
        <v>CHGu&gt;RODu@CEN</v>
      </c>
      <c r="D97" s="44">
        <f>INDEX(Lines!$E:$E,MATCH(E97,Lines!$A:$A,0))</f>
        <v>12</v>
      </c>
      <c r="E97" s="38" t="s">
        <v>1405</v>
      </c>
      <c r="F97" s="38" t="str">
        <f>INDEX(Lines!$D:$D,MATCH(E97,Lines!$A:$A,0))</f>
        <v>Central</v>
      </c>
      <c r="G97" s="42">
        <v>470614</v>
      </c>
      <c r="H97" s="9" t="str">
        <f>INDEX(Nodes!B:B,MATCH($G97,Nodes!$A:$A,0))</f>
        <v>CHGu_CEN_EB</v>
      </c>
      <c r="I97" s="1" t="str">
        <f>INDEX(Nodes!C:C,MATCH($G97,Nodes!$A:$A,0))</f>
        <v>CHGu_CEN_EB</v>
      </c>
      <c r="J97" s="37">
        <f>INDEX(Nodes!$E:$E,MATCH(G97,Nodes!$A:$A,0))</f>
        <v>544</v>
      </c>
      <c r="K97" s="9" t="str">
        <f>INDEX(Stations!B:B,MATCH(J97,Stations!A:A,0))</f>
        <v>CHGu</v>
      </c>
      <c r="L97" s="1" t="str">
        <f>INDEX(Stations!C:C,MATCH(K97,Stations!B:B,0))</f>
        <v>Chigwell</v>
      </c>
      <c r="M97" s="1" t="str">
        <f>INDEX(Nodes!$I:$I,MATCH(G97,Nodes!$A:$A,0))</f>
        <v>Central // EB</v>
      </c>
      <c r="N97" s="34">
        <v>470514</v>
      </c>
      <c r="O97" s="25" t="str">
        <f>INDEX(Nodes!B:B,MATCH($N97,Nodes!$A:$A,0))</f>
        <v>RODu_CEN_EB</v>
      </c>
      <c r="P97" s="1" t="str">
        <f>INDEX(Nodes!C:C,MATCH($N97,Nodes!$A:$A,0))</f>
        <v>RODu_CEN_EB</v>
      </c>
      <c r="Q97" s="37">
        <f>INDEX(Nodes!$E:$E,MATCH(N97,Nodes!$A:$A,0))</f>
        <v>688</v>
      </c>
      <c r="R97" s="9" t="str">
        <f>INDEX(Stations!B:B,MATCH(Q97,Stations!A:A,0))</f>
        <v>RODu</v>
      </c>
      <c r="S97" s="1" t="str">
        <f>INDEX(Stations!C:C,MATCH(R97,Stations!B:B,0))</f>
        <v>Roding Valley</v>
      </c>
      <c r="T97" s="1" t="str">
        <f>INDEX(Nodes!$I:$I,MATCH(N97,Nodes!$A:$A,0))</f>
        <v>Central // EB</v>
      </c>
      <c r="U97" s="1" t="s">
        <v>16</v>
      </c>
      <c r="V97" s="4" t="s">
        <v>1253</v>
      </c>
      <c r="W97" s="1">
        <v>48</v>
      </c>
      <c r="X97" s="1"/>
      <c r="Y97" s="54" t="str">
        <f t="shared" si="7"/>
        <v>CHGu_CEN_EB&gt;RODu_CEN_EB</v>
      </c>
      <c r="Z97" s="54" t="s">
        <v>16</v>
      </c>
    </row>
    <row r="98" spans="1:26" x14ac:dyDescent="0.35">
      <c r="A98" s="33" t="str">
        <f t="shared" si="4"/>
        <v>RODu_CEN_EB&gt;WFDu_CEN_WB@CEN</v>
      </c>
      <c r="B98" s="25" t="str">
        <f t="shared" si="5"/>
        <v>RODu_CEN_EB&gt;WFDu_CEN_WB@CEN</v>
      </c>
      <c r="C98" s="47" t="str">
        <f t="shared" si="6"/>
        <v>RODu&gt;WFDu@CEN</v>
      </c>
      <c r="D98" s="44">
        <f>INDEX(Lines!$E:$E,MATCH(E98,Lines!$A:$A,0))</f>
        <v>12</v>
      </c>
      <c r="E98" s="38" t="s">
        <v>1405</v>
      </c>
      <c r="F98" s="38" t="str">
        <f>INDEX(Lines!$D:$D,MATCH(E98,Lines!$A:$A,0))</f>
        <v>Central</v>
      </c>
      <c r="G98" s="42">
        <v>470514</v>
      </c>
      <c r="H98" s="9" t="str">
        <f>INDEX(Nodes!B:B,MATCH($G98,Nodes!$A:$A,0))</f>
        <v>RODu_CEN_EB</v>
      </c>
      <c r="I98" s="1" t="str">
        <f>INDEX(Nodes!C:C,MATCH($G98,Nodes!$A:$A,0))</f>
        <v>RODu_CEN_EB</v>
      </c>
      <c r="J98" s="37">
        <f>INDEX(Nodes!$E:$E,MATCH(G98,Nodes!$A:$A,0))</f>
        <v>688</v>
      </c>
      <c r="K98" s="9" t="str">
        <f>INDEX(Stations!B:B,MATCH(J98,Stations!A:A,0))</f>
        <v>RODu</v>
      </c>
      <c r="L98" s="1" t="str">
        <f>INDEX(Stations!C:C,MATCH(K98,Stations!B:B,0))</f>
        <v>Roding Valley</v>
      </c>
      <c r="M98" s="1" t="str">
        <f>INDEX(Nodes!$I:$I,MATCH(G98,Nodes!$A:$A,0))</f>
        <v>Central // EB</v>
      </c>
      <c r="N98" s="34">
        <v>460215</v>
      </c>
      <c r="O98" s="25" t="str">
        <f>INDEX(Nodes!B:B,MATCH($N98,Nodes!$A:$A,0))</f>
        <v>WFDu_CEN_WB</v>
      </c>
      <c r="P98" s="1" t="str">
        <f>INDEX(Nodes!C:C,MATCH($N98,Nodes!$A:$A,0))</f>
        <v>WFDu_CEN_WB</v>
      </c>
      <c r="Q98" s="37">
        <f>INDEX(Nodes!$E:$E,MATCH(N98,Nodes!$A:$A,0))</f>
        <v>769</v>
      </c>
      <c r="R98" s="9" t="str">
        <f>INDEX(Stations!B:B,MATCH(Q98,Stations!A:A,0))</f>
        <v>WFDu</v>
      </c>
      <c r="S98" s="1" t="str">
        <f>INDEX(Stations!C:C,MATCH(R98,Stations!B:B,0))</f>
        <v>Woodford</v>
      </c>
      <c r="T98" s="1" t="str">
        <f>INDEX(Nodes!$I:$I,MATCH(N98,Nodes!$A:$A,0))</f>
        <v>Central // WB</v>
      </c>
      <c r="U98" s="1" t="s">
        <v>16</v>
      </c>
      <c r="V98" s="4" t="s">
        <v>1253</v>
      </c>
      <c r="W98" s="1">
        <v>49</v>
      </c>
      <c r="X98" s="1"/>
      <c r="Y98" s="54" t="str">
        <f t="shared" si="7"/>
        <v>RODu_CEN_EB&gt;WFDu_CEN_WB</v>
      </c>
      <c r="Z98" s="54" t="s">
        <v>16</v>
      </c>
    </row>
    <row r="99" spans="1:26" x14ac:dyDescent="0.35">
      <c r="A99" s="33" t="str">
        <f t="shared" si="4"/>
        <v>EPPu_CEN_WB&gt;THBu_CEN_WB@CEN</v>
      </c>
      <c r="B99" s="25" t="str">
        <f t="shared" si="5"/>
        <v>EPPu_CEN_WB&gt;THBu_CEN_WB@CEN</v>
      </c>
      <c r="C99" s="47" t="str">
        <f t="shared" si="6"/>
        <v>EPPu&gt;THBu@CEN</v>
      </c>
      <c r="D99" s="44">
        <f>INDEX(Lines!$E:$E,MATCH(E99,Lines!$A:$A,0))</f>
        <v>12</v>
      </c>
      <c r="E99" s="38" t="s">
        <v>1405</v>
      </c>
      <c r="F99" s="38" t="str">
        <f>INDEX(Lines!$D:$D,MATCH(E99,Lines!$A:$A,0))</f>
        <v>Central</v>
      </c>
      <c r="G99" s="42">
        <v>870915</v>
      </c>
      <c r="H99" s="9" t="str">
        <f>INDEX(Nodes!B:B,MATCH($G99,Nodes!$A:$A,0))</f>
        <v>EPPu_CEN_WB</v>
      </c>
      <c r="I99" s="1" t="str">
        <f>INDEX(Nodes!C:C,MATCH($G99,Nodes!$A:$A,0))</f>
        <v>EPPu_CEN_WB</v>
      </c>
      <c r="J99" s="37">
        <f>INDEX(Nodes!$E:$E,MATCH(G99,Nodes!$A:$A,0))</f>
        <v>572</v>
      </c>
      <c r="K99" s="9" t="str">
        <f>INDEX(Stations!B:B,MATCH(J99,Stations!A:A,0))</f>
        <v>EPPu</v>
      </c>
      <c r="L99" s="1" t="str">
        <f>INDEX(Stations!C:C,MATCH(K99,Stations!B:B,0))</f>
        <v>Epping</v>
      </c>
      <c r="M99" s="1" t="str">
        <f>INDEX(Nodes!$I:$I,MATCH(G99,Nodes!$A:$A,0))</f>
        <v>Central // WB</v>
      </c>
      <c r="N99" s="34">
        <v>470115</v>
      </c>
      <c r="O99" s="25" t="str">
        <f>INDEX(Nodes!B:B,MATCH($N99,Nodes!$A:$A,0))</f>
        <v>THBu_CEN_WB</v>
      </c>
      <c r="P99" s="1" t="str">
        <f>INDEX(Nodes!C:C,MATCH($N99,Nodes!$A:$A,0))</f>
        <v>THBu_CEN_WB</v>
      </c>
      <c r="Q99" s="37">
        <f>INDEX(Nodes!$E:$E,MATCH(N99,Nodes!$A:$A,0))</f>
        <v>725</v>
      </c>
      <c r="R99" s="9" t="str">
        <f>INDEX(Stations!B:B,MATCH(Q99,Stations!A:A,0))</f>
        <v>THBu</v>
      </c>
      <c r="S99" s="1" t="str">
        <f>INDEX(Stations!C:C,MATCH(R99,Stations!B:B,0))</f>
        <v>Theydon Bois</v>
      </c>
      <c r="T99" s="1" t="str">
        <f>INDEX(Nodes!$I:$I,MATCH(N99,Nodes!$A:$A,0))</f>
        <v>Central // WB</v>
      </c>
      <c r="U99" s="1" t="s">
        <v>16</v>
      </c>
      <c r="V99" s="4" t="s">
        <v>1252</v>
      </c>
      <c r="W99" s="1">
        <v>1</v>
      </c>
      <c r="X99" s="1"/>
      <c r="Y99" s="54" t="str">
        <f t="shared" si="7"/>
        <v>EPPu_CEN_WB&gt;THBu_CEN_WB</v>
      </c>
      <c r="Z99" s="54" t="s">
        <v>16</v>
      </c>
    </row>
    <row r="100" spans="1:26" x14ac:dyDescent="0.35">
      <c r="A100" s="33" t="str">
        <f t="shared" si="4"/>
        <v>THBu_CEN_WB&gt;DEBu_CEN_WB@CEN</v>
      </c>
      <c r="B100" s="25" t="str">
        <f t="shared" si="5"/>
        <v>THBu_CEN_WB&gt;DEBu_CEN_WB@CEN</v>
      </c>
      <c r="C100" s="47" t="str">
        <f t="shared" si="6"/>
        <v>THBu&gt;DEBu@CEN</v>
      </c>
      <c r="D100" s="44">
        <f>INDEX(Lines!$E:$E,MATCH(E100,Lines!$A:$A,0))</f>
        <v>12</v>
      </c>
      <c r="E100" s="38" t="s">
        <v>1405</v>
      </c>
      <c r="F100" s="38" t="str">
        <f>INDEX(Lines!$D:$D,MATCH(E100,Lines!$A:$A,0))</f>
        <v>Central</v>
      </c>
      <c r="G100" s="42">
        <v>470115</v>
      </c>
      <c r="H100" s="9" t="str">
        <f>INDEX(Nodes!B:B,MATCH($G100,Nodes!$A:$A,0))</f>
        <v>THBu_CEN_WB</v>
      </c>
      <c r="I100" s="1" t="str">
        <f>INDEX(Nodes!C:C,MATCH($G100,Nodes!$A:$A,0))</f>
        <v>THBu_CEN_WB</v>
      </c>
      <c r="J100" s="37">
        <f>INDEX(Nodes!$E:$E,MATCH(G100,Nodes!$A:$A,0))</f>
        <v>725</v>
      </c>
      <c r="K100" s="9" t="str">
        <f>INDEX(Stations!B:B,MATCH(J100,Stations!A:A,0))</f>
        <v>THBu</v>
      </c>
      <c r="L100" s="1" t="str">
        <f>INDEX(Stations!C:C,MATCH(K100,Stations!B:B,0))</f>
        <v>Theydon Bois</v>
      </c>
      <c r="M100" s="1" t="str">
        <f>INDEX(Nodes!$I:$I,MATCH(G100,Nodes!$A:$A,0))</f>
        <v>Central // WB</v>
      </c>
      <c r="N100" s="34">
        <v>470215</v>
      </c>
      <c r="O100" s="25" t="str">
        <f>INDEX(Nodes!B:B,MATCH($N100,Nodes!$A:$A,0))</f>
        <v>DEBu_CEN_WB</v>
      </c>
      <c r="P100" s="1" t="str">
        <f>INDEX(Nodes!C:C,MATCH($N100,Nodes!$A:$A,0))</f>
        <v>DEBu_CEN_WB</v>
      </c>
      <c r="Q100" s="37">
        <f>INDEX(Nodes!$E:$E,MATCH(N100,Nodes!$A:$A,0))</f>
        <v>557</v>
      </c>
      <c r="R100" s="9" t="str">
        <f>INDEX(Stations!B:B,MATCH(Q100,Stations!A:A,0))</f>
        <v>DEBu</v>
      </c>
      <c r="S100" s="1" t="str">
        <f>INDEX(Stations!C:C,MATCH(R100,Stations!B:B,0))</f>
        <v>Debden</v>
      </c>
      <c r="T100" s="1" t="str">
        <f>INDEX(Nodes!$I:$I,MATCH(N100,Nodes!$A:$A,0))</f>
        <v>Central // WB</v>
      </c>
      <c r="U100" s="1" t="s">
        <v>16</v>
      </c>
      <c r="V100" s="4" t="s">
        <v>1252</v>
      </c>
      <c r="W100" s="1">
        <v>2</v>
      </c>
      <c r="X100" s="1"/>
      <c r="Y100" s="54" t="str">
        <f t="shared" si="7"/>
        <v>THBu_CEN_WB&gt;DEBu_CEN_WB</v>
      </c>
      <c r="Z100" s="54" t="s">
        <v>16</v>
      </c>
    </row>
    <row r="101" spans="1:26" x14ac:dyDescent="0.35">
      <c r="A101" s="33" t="str">
        <f t="shared" si="4"/>
        <v>DEBu_CEN_WB&gt;LTNu_CEN_WB@CEN</v>
      </c>
      <c r="B101" s="25" t="str">
        <f t="shared" si="5"/>
        <v>DEBu_CEN_WB&gt;LTNu_CEN_WB@CEN</v>
      </c>
      <c r="C101" s="47" t="str">
        <f t="shared" si="6"/>
        <v>DEBu&gt;LTNu@CEN</v>
      </c>
      <c r="D101" s="44">
        <f>INDEX(Lines!$E:$E,MATCH(E101,Lines!$A:$A,0))</f>
        <v>12</v>
      </c>
      <c r="E101" s="38" t="s">
        <v>1405</v>
      </c>
      <c r="F101" s="38" t="str">
        <f>INDEX(Lines!$D:$D,MATCH(E101,Lines!$A:$A,0))</f>
        <v>Central</v>
      </c>
      <c r="G101" s="42">
        <v>470215</v>
      </c>
      <c r="H101" s="9" t="str">
        <f>INDEX(Nodes!B:B,MATCH($G101,Nodes!$A:$A,0))</f>
        <v>DEBu_CEN_WB</v>
      </c>
      <c r="I101" s="1" t="str">
        <f>INDEX(Nodes!C:C,MATCH($G101,Nodes!$A:$A,0))</f>
        <v>DEBu_CEN_WB</v>
      </c>
      <c r="J101" s="37">
        <f>INDEX(Nodes!$E:$E,MATCH(G101,Nodes!$A:$A,0))</f>
        <v>557</v>
      </c>
      <c r="K101" s="9" t="str">
        <f>INDEX(Stations!B:B,MATCH(J101,Stations!A:A,0))</f>
        <v>DEBu</v>
      </c>
      <c r="L101" s="1" t="str">
        <f>INDEX(Stations!C:C,MATCH(K101,Stations!B:B,0))</f>
        <v>Debden</v>
      </c>
      <c r="M101" s="1" t="str">
        <f>INDEX(Nodes!$I:$I,MATCH(G101,Nodes!$A:$A,0))</f>
        <v>Central // WB</v>
      </c>
      <c r="N101" s="34">
        <v>470315</v>
      </c>
      <c r="O101" s="25" t="str">
        <f>INDEX(Nodes!B:B,MATCH($N101,Nodes!$A:$A,0))</f>
        <v>LTNu_CEN_WB</v>
      </c>
      <c r="P101" s="1" t="str">
        <f>INDEX(Nodes!C:C,MATCH($N101,Nodes!$A:$A,0))</f>
        <v>LTNu_CEN_WB</v>
      </c>
      <c r="Q101" s="37">
        <f>INDEX(Nodes!$E:$E,MATCH(N101,Nodes!$A:$A,0))</f>
        <v>636</v>
      </c>
      <c r="R101" s="9" t="str">
        <f>INDEX(Stations!B:B,MATCH(Q101,Stations!A:A,0))</f>
        <v>LTNu</v>
      </c>
      <c r="S101" s="1" t="str">
        <f>INDEX(Stations!C:C,MATCH(R101,Stations!B:B,0))</f>
        <v>Loughton</v>
      </c>
      <c r="T101" s="1" t="str">
        <f>INDEX(Nodes!$I:$I,MATCH(N101,Nodes!$A:$A,0))</f>
        <v>Central // WB</v>
      </c>
      <c r="U101" s="1" t="s">
        <v>16</v>
      </c>
      <c r="V101" s="4" t="s">
        <v>1252</v>
      </c>
      <c r="W101" s="1">
        <v>3</v>
      </c>
      <c r="X101" s="1"/>
      <c r="Y101" s="54" t="str">
        <f t="shared" si="7"/>
        <v>DEBu_CEN_WB&gt;LTNu_CEN_WB</v>
      </c>
      <c r="Z101" s="54" t="s">
        <v>16</v>
      </c>
    </row>
    <row r="102" spans="1:26" x14ac:dyDescent="0.35">
      <c r="A102" s="33" t="str">
        <f t="shared" si="4"/>
        <v>LTNu_CEN_WB&gt;BHLu_CEN_WB@CEN</v>
      </c>
      <c r="B102" s="25" t="str">
        <f t="shared" si="5"/>
        <v>LTNu_CEN_WB&gt;BHLu_CEN_WB@CEN</v>
      </c>
      <c r="C102" s="47" t="str">
        <f t="shared" si="6"/>
        <v>LTNu&gt;BHLu@CEN</v>
      </c>
      <c r="D102" s="44">
        <f>INDEX(Lines!$E:$E,MATCH(E102,Lines!$A:$A,0))</f>
        <v>12</v>
      </c>
      <c r="E102" s="38" t="s">
        <v>1405</v>
      </c>
      <c r="F102" s="38" t="str">
        <f>INDEX(Lines!$D:$D,MATCH(E102,Lines!$A:$A,0))</f>
        <v>Central</v>
      </c>
      <c r="G102" s="42">
        <v>470315</v>
      </c>
      <c r="H102" s="9" t="str">
        <f>INDEX(Nodes!B:B,MATCH($G102,Nodes!$A:$A,0))</f>
        <v>LTNu_CEN_WB</v>
      </c>
      <c r="I102" s="1" t="str">
        <f>INDEX(Nodes!C:C,MATCH($G102,Nodes!$A:$A,0))</f>
        <v>LTNu_CEN_WB</v>
      </c>
      <c r="J102" s="37">
        <f>INDEX(Nodes!$E:$E,MATCH(G102,Nodes!$A:$A,0))</f>
        <v>636</v>
      </c>
      <c r="K102" s="9" t="str">
        <f>INDEX(Stations!B:B,MATCH(J102,Stations!A:A,0))</f>
        <v>LTNu</v>
      </c>
      <c r="L102" s="1" t="str">
        <f>INDEX(Stations!C:C,MATCH(K102,Stations!B:B,0))</f>
        <v>Loughton</v>
      </c>
      <c r="M102" s="1" t="str">
        <f>INDEX(Nodes!$I:$I,MATCH(G102,Nodes!$A:$A,0))</f>
        <v>Central // WB</v>
      </c>
      <c r="N102" s="34">
        <v>470415</v>
      </c>
      <c r="O102" s="25" t="str">
        <f>INDEX(Nodes!B:B,MATCH($N102,Nodes!$A:$A,0))</f>
        <v>BHLu_CEN_WB</v>
      </c>
      <c r="P102" s="1" t="str">
        <f>INDEX(Nodes!C:C,MATCH($N102,Nodes!$A:$A,0))</f>
        <v>BHLu_CEN_WB</v>
      </c>
      <c r="Q102" s="37">
        <f>INDEX(Nodes!$E:$E,MATCH(N102,Nodes!$A:$A,0))</f>
        <v>531</v>
      </c>
      <c r="R102" s="9" t="str">
        <f>INDEX(Stations!B:B,MATCH(Q102,Stations!A:A,0))</f>
        <v>BHLu</v>
      </c>
      <c r="S102" s="1" t="str">
        <f>INDEX(Stations!C:C,MATCH(R102,Stations!B:B,0))</f>
        <v>Buckhurst Hill</v>
      </c>
      <c r="T102" s="1" t="str">
        <f>INDEX(Nodes!$I:$I,MATCH(N102,Nodes!$A:$A,0))</f>
        <v>Central // WB</v>
      </c>
      <c r="U102" s="1" t="s">
        <v>16</v>
      </c>
      <c r="V102" s="4" t="s">
        <v>1252</v>
      </c>
      <c r="W102" s="1">
        <v>4</v>
      </c>
      <c r="X102" s="1"/>
      <c r="Y102" s="54" t="str">
        <f t="shared" si="7"/>
        <v>LTNu_CEN_WB&gt;BHLu_CEN_WB</v>
      </c>
      <c r="Z102" s="54" t="s">
        <v>16</v>
      </c>
    </row>
    <row r="103" spans="1:26" x14ac:dyDescent="0.35">
      <c r="A103" s="33" t="str">
        <f t="shared" si="4"/>
        <v>BHLu_CEN_WB&gt;WFDu_CEN_WB@CEN</v>
      </c>
      <c r="B103" s="25" t="str">
        <f t="shared" si="5"/>
        <v>BHLu_CEN_WB&gt;WFDu_CEN_WB@CEN</v>
      </c>
      <c r="C103" s="47" t="str">
        <f t="shared" si="6"/>
        <v>BHLu&gt;WFDu@CEN</v>
      </c>
      <c r="D103" s="44">
        <f>INDEX(Lines!$E:$E,MATCH(E103,Lines!$A:$A,0))</f>
        <v>12</v>
      </c>
      <c r="E103" s="38" t="s">
        <v>1405</v>
      </c>
      <c r="F103" s="38" t="str">
        <f>INDEX(Lines!$D:$D,MATCH(E103,Lines!$A:$A,0))</f>
        <v>Central</v>
      </c>
      <c r="G103" s="42">
        <v>470415</v>
      </c>
      <c r="H103" s="9" t="str">
        <f>INDEX(Nodes!B:B,MATCH($G103,Nodes!$A:$A,0))</f>
        <v>BHLu_CEN_WB</v>
      </c>
      <c r="I103" s="1" t="str">
        <f>INDEX(Nodes!C:C,MATCH($G103,Nodes!$A:$A,0))</f>
        <v>BHLu_CEN_WB</v>
      </c>
      <c r="J103" s="37">
        <f>INDEX(Nodes!$E:$E,MATCH(G103,Nodes!$A:$A,0))</f>
        <v>531</v>
      </c>
      <c r="K103" s="9" t="str">
        <f>INDEX(Stations!B:B,MATCH(J103,Stations!A:A,0))</f>
        <v>BHLu</v>
      </c>
      <c r="L103" s="1" t="str">
        <f>INDEX(Stations!C:C,MATCH(K103,Stations!B:B,0))</f>
        <v>Buckhurst Hill</v>
      </c>
      <c r="M103" s="1" t="str">
        <f>INDEX(Nodes!$I:$I,MATCH(G103,Nodes!$A:$A,0))</f>
        <v>Central // WB</v>
      </c>
      <c r="N103" s="34">
        <v>460215</v>
      </c>
      <c r="O103" s="25" t="str">
        <f>INDEX(Nodes!B:B,MATCH($N103,Nodes!$A:$A,0))</f>
        <v>WFDu_CEN_WB</v>
      </c>
      <c r="P103" s="1" t="str">
        <f>INDEX(Nodes!C:C,MATCH($N103,Nodes!$A:$A,0))</f>
        <v>WFDu_CEN_WB</v>
      </c>
      <c r="Q103" s="37">
        <f>INDEX(Nodes!$E:$E,MATCH(N103,Nodes!$A:$A,0))</f>
        <v>769</v>
      </c>
      <c r="R103" s="9" t="str">
        <f>INDEX(Stations!B:B,MATCH(Q103,Stations!A:A,0))</f>
        <v>WFDu</v>
      </c>
      <c r="S103" s="1" t="str">
        <f>INDEX(Stations!C:C,MATCH(R103,Stations!B:B,0))</f>
        <v>Woodford</v>
      </c>
      <c r="T103" s="1" t="str">
        <f>INDEX(Nodes!$I:$I,MATCH(N103,Nodes!$A:$A,0))</f>
        <v>Central // WB</v>
      </c>
      <c r="U103" s="1" t="s">
        <v>16</v>
      </c>
      <c r="V103" s="4" t="s">
        <v>1252</v>
      </c>
      <c r="W103" s="1">
        <v>5</v>
      </c>
      <c r="X103" s="1"/>
      <c r="Y103" s="54" t="str">
        <f t="shared" si="7"/>
        <v>BHLu_CEN_WB&gt;WFDu_CEN_WB</v>
      </c>
      <c r="Z103" s="54" t="s">
        <v>16</v>
      </c>
    </row>
    <row r="104" spans="1:26" x14ac:dyDescent="0.35">
      <c r="A104" s="33" t="str">
        <f t="shared" si="4"/>
        <v>WFDu_CEN_WB&gt;SWFu_CEN_WB@CEN</v>
      </c>
      <c r="B104" s="25" t="str">
        <f t="shared" si="5"/>
        <v>WFDu_CEN_WB&gt;SWFu_CEN_WB@CEN</v>
      </c>
      <c r="C104" s="47" t="str">
        <f t="shared" si="6"/>
        <v>WFDu&gt;SWFu@CEN</v>
      </c>
      <c r="D104" s="44">
        <f>INDEX(Lines!$E:$E,MATCH(E104,Lines!$A:$A,0))</f>
        <v>12</v>
      </c>
      <c r="E104" s="38" t="s">
        <v>1405</v>
      </c>
      <c r="F104" s="38" t="str">
        <f>INDEX(Lines!$D:$D,MATCH(E104,Lines!$A:$A,0))</f>
        <v>Central</v>
      </c>
      <c r="G104" s="42">
        <v>460215</v>
      </c>
      <c r="H104" s="9" t="str">
        <f>INDEX(Nodes!B:B,MATCH($G104,Nodes!$A:$A,0))</f>
        <v>WFDu_CEN_WB</v>
      </c>
      <c r="I104" s="1" t="str">
        <f>INDEX(Nodes!C:C,MATCH($G104,Nodes!$A:$A,0))</f>
        <v>WFDu_CEN_WB</v>
      </c>
      <c r="J104" s="37">
        <f>INDEX(Nodes!$E:$E,MATCH(G104,Nodes!$A:$A,0))</f>
        <v>769</v>
      </c>
      <c r="K104" s="9" t="str">
        <f>INDEX(Stations!B:B,MATCH(J104,Stations!A:A,0))</f>
        <v>WFDu</v>
      </c>
      <c r="L104" s="1" t="str">
        <f>INDEX(Stations!C:C,MATCH(K104,Stations!B:B,0))</f>
        <v>Woodford</v>
      </c>
      <c r="M104" s="1" t="str">
        <f>INDEX(Nodes!$I:$I,MATCH(G104,Nodes!$A:$A,0))</f>
        <v>Central // WB</v>
      </c>
      <c r="N104" s="34">
        <v>460315</v>
      </c>
      <c r="O104" s="25" t="str">
        <f>INDEX(Nodes!B:B,MATCH($N104,Nodes!$A:$A,0))</f>
        <v>SWFu_CEN_WB</v>
      </c>
      <c r="P104" s="1" t="str">
        <f>INDEX(Nodes!C:C,MATCH($N104,Nodes!$A:$A,0))</f>
        <v>SWFu_CEN_WB</v>
      </c>
      <c r="Q104" s="37">
        <f>INDEX(Nodes!$E:$E,MATCH(N104,Nodes!$A:$A,0))</f>
        <v>712</v>
      </c>
      <c r="R104" s="9" t="str">
        <f>INDEX(Stations!B:B,MATCH(Q104,Stations!A:A,0))</f>
        <v>SWFu</v>
      </c>
      <c r="S104" s="1" t="str">
        <f>INDEX(Stations!C:C,MATCH(R104,Stations!B:B,0))</f>
        <v>South Woodford</v>
      </c>
      <c r="T104" s="1" t="str">
        <f>INDEX(Nodes!$I:$I,MATCH(N104,Nodes!$A:$A,0))</f>
        <v>Central // WB</v>
      </c>
      <c r="U104" s="1" t="s">
        <v>16</v>
      </c>
      <c r="V104" s="4" t="s">
        <v>1252</v>
      </c>
      <c r="W104" s="1">
        <v>6</v>
      </c>
      <c r="X104" s="1"/>
      <c r="Y104" s="54" t="str">
        <f t="shared" si="7"/>
        <v>WFDu_CEN_WB&gt;SWFu_CEN_WB</v>
      </c>
      <c r="Z104" s="54" t="s">
        <v>16</v>
      </c>
    </row>
    <row r="105" spans="1:26" x14ac:dyDescent="0.35">
      <c r="A105" s="33" t="str">
        <f t="shared" si="4"/>
        <v>SWFu_CEN_WB&gt;SNBu_CEN_WB@CEN</v>
      </c>
      <c r="B105" s="25" t="str">
        <f t="shared" si="5"/>
        <v>SWFu_CEN_WB&gt;SNBu_CEN_WB@CEN</v>
      </c>
      <c r="C105" s="47" t="str">
        <f t="shared" si="6"/>
        <v>SWFu&gt;SNBu@CEN</v>
      </c>
      <c r="D105" s="44">
        <f>INDEX(Lines!$E:$E,MATCH(E105,Lines!$A:$A,0))</f>
        <v>12</v>
      </c>
      <c r="E105" s="38" t="s">
        <v>1405</v>
      </c>
      <c r="F105" s="38" t="str">
        <f>INDEX(Lines!$D:$D,MATCH(E105,Lines!$A:$A,0))</f>
        <v>Central</v>
      </c>
      <c r="G105" s="42">
        <v>460315</v>
      </c>
      <c r="H105" s="9" t="str">
        <f>INDEX(Nodes!B:B,MATCH($G105,Nodes!$A:$A,0))</f>
        <v>SWFu_CEN_WB</v>
      </c>
      <c r="I105" s="1" t="str">
        <f>INDEX(Nodes!C:C,MATCH($G105,Nodes!$A:$A,0))</f>
        <v>SWFu_CEN_WB</v>
      </c>
      <c r="J105" s="37">
        <f>INDEX(Nodes!$E:$E,MATCH(G105,Nodes!$A:$A,0))</f>
        <v>712</v>
      </c>
      <c r="K105" s="9" t="str">
        <f>INDEX(Stations!B:B,MATCH(J105,Stations!A:A,0))</f>
        <v>SWFu</v>
      </c>
      <c r="L105" s="1" t="str">
        <f>INDEX(Stations!C:C,MATCH(K105,Stations!B:B,0))</f>
        <v>South Woodford</v>
      </c>
      <c r="M105" s="1" t="str">
        <f>INDEX(Nodes!$I:$I,MATCH(G105,Nodes!$A:$A,0))</f>
        <v>Central // WB</v>
      </c>
      <c r="N105" s="34">
        <v>460415</v>
      </c>
      <c r="O105" s="25" t="str">
        <f>INDEX(Nodes!B:B,MATCH($N105,Nodes!$A:$A,0))</f>
        <v>SNBu_CEN_WB</v>
      </c>
      <c r="P105" s="1" t="str">
        <f>INDEX(Nodes!C:C,MATCH($N105,Nodes!$A:$A,0))</f>
        <v>SNBu_CEN_WB</v>
      </c>
      <c r="Q105" s="37">
        <f>INDEX(Nodes!$E:$E,MATCH(N105,Nodes!$A:$A,0))</f>
        <v>703</v>
      </c>
      <c r="R105" s="9" t="str">
        <f>INDEX(Stations!B:B,MATCH(Q105,Stations!A:A,0))</f>
        <v>SNBu</v>
      </c>
      <c r="S105" s="1" t="str">
        <f>INDEX(Stations!C:C,MATCH(R105,Stations!B:B,0))</f>
        <v>Snaresbrook</v>
      </c>
      <c r="T105" s="1" t="str">
        <f>INDEX(Nodes!$I:$I,MATCH(N105,Nodes!$A:$A,0))</f>
        <v>Central // WB</v>
      </c>
      <c r="U105" s="1" t="s">
        <v>16</v>
      </c>
      <c r="V105" s="4" t="s">
        <v>1252</v>
      </c>
      <c r="W105" s="1">
        <v>7</v>
      </c>
      <c r="X105" s="1"/>
      <c r="Y105" s="54" t="str">
        <f t="shared" si="7"/>
        <v>SWFu_CEN_WB&gt;SNBu_CEN_WB</v>
      </c>
      <c r="Z105" s="54" t="s">
        <v>16</v>
      </c>
    </row>
    <row r="106" spans="1:26" x14ac:dyDescent="0.35">
      <c r="A106" s="33" t="str">
        <f t="shared" si="4"/>
        <v>SNBu_CEN_WB&gt;LYSu_CEN_WB@CEN</v>
      </c>
      <c r="B106" s="25" t="str">
        <f t="shared" si="5"/>
        <v>SNBu_CEN_WB&gt;LYSu_CEN_WB@CEN</v>
      </c>
      <c r="C106" s="47" t="str">
        <f t="shared" si="6"/>
        <v>SNBu&gt;LYSu@CEN</v>
      </c>
      <c r="D106" s="44">
        <f>INDEX(Lines!$E:$E,MATCH(E106,Lines!$A:$A,0))</f>
        <v>12</v>
      </c>
      <c r="E106" s="38" t="s">
        <v>1405</v>
      </c>
      <c r="F106" s="38" t="str">
        <f>INDEX(Lines!$D:$D,MATCH(E106,Lines!$A:$A,0))</f>
        <v>Central</v>
      </c>
      <c r="G106" s="42">
        <v>460415</v>
      </c>
      <c r="H106" s="9" t="str">
        <f>INDEX(Nodes!B:B,MATCH($G106,Nodes!$A:$A,0))</f>
        <v>SNBu_CEN_WB</v>
      </c>
      <c r="I106" s="1" t="str">
        <f>INDEX(Nodes!C:C,MATCH($G106,Nodes!$A:$A,0))</f>
        <v>SNBu_CEN_WB</v>
      </c>
      <c r="J106" s="37">
        <f>INDEX(Nodes!$E:$E,MATCH(G106,Nodes!$A:$A,0))</f>
        <v>703</v>
      </c>
      <c r="K106" s="9" t="str">
        <f>INDEX(Stations!B:B,MATCH(J106,Stations!A:A,0))</f>
        <v>SNBu</v>
      </c>
      <c r="L106" s="1" t="str">
        <f>INDEX(Stations!C:C,MATCH(K106,Stations!B:B,0))</f>
        <v>Snaresbrook</v>
      </c>
      <c r="M106" s="1" t="str">
        <f>INDEX(Nodes!$I:$I,MATCH(G106,Nodes!$A:$A,0))</f>
        <v>Central // WB</v>
      </c>
      <c r="N106" s="34">
        <v>480615</v>
      </c>
      <c r="O106" s="25" t="str">
        <f>INDEX(Nodes!B:B,MATCH($N106,Nodes!$A:$A,0))</f>
        <v>LYSu_CEN_WB</v>
      </c>
      <c r="P106" s="1" t="str">
        <f>INDEX(Nodes!C:C,MATCH($N106,Nodes!$A:$A,0))</f>
        <v>LYSu_CEN_WB</v>
      </c>
      <c r="Q106" s="37">
        <f>INDEX(Nodes!$E:$E,MATCH(N106,Nodes!$A:$A,0))</f>
        <v>633</v>
      </c>
      <c r="R106" s="9" t="str">
        <f>INDEX(Stations!B:B,MATCH(Q106,Stations!A:A,0))</f>
        <v>LYSu</v>
      </c>
      <c r="S106" s="1" t="str">
        <f>INDEX(Stations!C:C,MATCH(R106,Stations!B:B,0))</f>
        <v>Leytonstone</v>
      </c>
      <c r="T106" s="1" t="str">
        <f>INDEX(Nodes!$I:$I,MATCH(N106,Nodes!$A:$A,0))</f>
        <v>Central // WB</v>
      </c>
      <c r="U106" s="1" t="s">
        <v>16</v>
      </c>
      <c r="V106" s="4" t="s">
        <v>1252</v>
      </c>
      <c r="W106" s="1">
        <v>8</v>
      </c>
      <c r="X106" s="1"/>
      <c r="Y106" s="54" t="str">
        <f t="shared" si="7"/>
        <v>SNBu_CEN_WB&gt;LYSu_CEN_WB</v>
      </c>
      <c r="Z106" s="54" t="s">
        <v>16</v>
      </c>
    </row>
    <row r="107" spans="1:26" x14ac:dyDescent="0.35">
      <c r="A107" s="33" t="str">
        <f t="shared" si="4"/>
        <v>WFDu_CEN_EB&gt;RODu_CEN_WB@CEN</v>
      </c>
      <c r="B107" s="25" t="str">
        <f t="shared" si="5"/>
        <v>WFDu_CEN_EB&gt;RODu_CEN_WB@CEN</v>
      </c>
      <c r="C107" s="47" t="str">
        <f t="shared" si="6"/>
        <v>WFDu&gt;RODu@CEN</v>
      </c>
      <c r="D107" s="44">
        <f>INDEX(Lines!$E:$E,MATCH(E107,Lines!$A:$A,0))</f>
        <v>12</v>
      </c>
      <c r="E107" s="38" t="s">
        <v>1405</v>
      </c>
      <c r="F107" s="38" t="str">
        <f>INDEX(Lines!$D:$D,MATCH(E107,Lines!$A:$A,0))</f>
        <v>Central</v>
      </c>
      <c r="G107" s="42">
        <v>460214</v>
      </c>
      <c r="H107" s="9" t="str">
        <f>INDEX(Nodes!B:B,MATCH($G107,Nodes!$A:$A,0))</f>
        <v>WFDu_CEN_EB</v>
      </c>
      <c r="I107" s="1" t="str">
        <f>INDEX(Nodes!C:C,MATCH($G107,Nodes!$A:$A,0))</f>
        <v>WFDu_CEN_EB</v>
      </c>
      <c r="J107" s="37">
        <f>INDEX(Nodes!$E:$E,MATCH(G107,Nodes!$A:$A,0))</f>
        <v>769</v>
      </c>
      <c r="K107" s="9" t="str">
        <f>INDEX(Stations!B:B,MATCH(J107,Stations!A:A,0))</f>
        <v>WFDu</v>
      </c>
      <c r="L107" s="1" t="str">
        <f>INDEX(Stations!C:C,MATCH(K107,Stations!B:B,0))</f>
        <v>Woodford</v>
      </c>
      <c r="M107" s="1" t="str">
        <f>INDEX(Nodes!$I:$I,MATCH(G107,Nodes!$A:$A,0))</f>
        <v>Central // EB</v>
      </c>
      <c r="N107" s="34">
        <v>470515</v>
      </c>
      <c r="O107" s="25" t="str">
        <f>INDEX(Nodes!B:B,MATCH($N107,Nodes!$A:$A,0))</f>
        <v>RODu_CEN_WB</v>
      </c>
      <c r="P107" s="1" t="str">
        <f>INDEX(Nodes!C:C,MATCH($N107,Nodes!$A:$A,0))</f>
        <v>RODu_CEN_WB</v>
      </c>
      <c r="Q107" s="37">
        <f>INDEX(Nodes!$E:$E,MATCH(N107,Nodes!$A:$A,0))</f>
        <v>688</v>
      </c>
      <c r="R107" s="9" t="str">
        <f>INDEX(Stations!B:B,MATCH(Q107,Stations!A:A,0))</f>
        <v>RODu</v>
      </c>
      <c r="S107" s="1" t="str">
        <f>INDEX(Stations!C:C,MATCH(R107,Stations!B:B,0))</f>
        <v>Roding Valley</v>
      </c>
      <c r="T107" s="1" t="str">
        <f>INDEX(Nodes!$I:$I,MATCH(N107,Nodes!$A:$A,0))</f>
        <v>Central // WB</v>
      </c>
      <c r="U107" s="1" t="s">
        <v>16</v>
      </c>
      <c r="V107" s="4" t="s">
        <v>1252</v>
      </c>
      <c r="W107" s="1">
        <v>9</v>
      </c>
      <c r="X107" s="1"/>
      <c r="Y107" s="54" t="str">
        <f t="shared" si="7"/>
        <v>WFDu_CEN_EB&gt;RODu_CEN_WB</v>
      </c>
      <c r="Z107" s="54" t="s">
        <v>16</v>
      </c>
    </row>
    <row r="108" spans="1:26" x14ac:dyDescent="0.35">
      <c r="A108" s="33" t="str">
        <f t="shared" si="4"/>
        <v>RODu_CEN_WB&gt;CHGu_CEN_WB@CEN</v>
      </c>
      <c r="B108" s="25" t="str">
        <f t="shared" si="5"/>
        <v>RODu_CEN_WB&gt;CHGu_CEN_WB@CEN</v>
      </c>
      <c r="C108" s="47" t="str">
        <f t="shared" si="6"/>
        <v>RODu&gt;CHGu@CEN</v>
      </c>
      <c r="D108" s="44">
        <f>INDEX(Lines!$E:$E,MATCH(E108,Lines!$A:$A,0))</f>
        <v>12</v>
      </c>
      <c r="E108" s="38" t="s">
        <v>1405</v>
      </c>
      <c r="F108" s="38" t="str">
        <f>INDEX(Lines!$D:$D,MATCH(E108,Lines!$A:$A,0))</f>
        <v>Central</v>
      </c>
      <c r="G108" s="42">
        <v>470515</v>
      </c>
      <c r="H108" s="9" t="str">
        <f>INDEX(Nodes!B:B,MATCH($G108,Nodes!$A:$A,0))</f>
        <v>RODu_CEN_WB</v>
      </c>
      <c r="I108" s="1" t="str">
        <f>INDEX(Nodes!C:C,MATCH($G108,Nodes!$A:$A,0))</f>
        <v>RODu_CEN_WB</v>
      </c>
      <c r="J108" s="37">
        <f>INDEX(Nodes!$E:$E,MATCH(G108,Nodes!$A:$A,0))</f>
        <v>688</v>
      </c>
      <c r="K108" s="9" t="str">
        <f>INDEX(Stations!B:B,MATCH(J108,Stations!A:A,0))</f>
        <v>RODu</v>
      </c>
      <c r="L108" s="1" t="str">
        <f>INDEX(Stations!C:C,MATCH(K108,Stations!B:B,0))</f>
        <v>Roding Valley</v>
      </c>
      <c r="M108" s="1" t="str">
        <f>INDEX(Nodes!$I:$I,MATCH(G108,Nodes!$A:$A,0))</f>
        <v>Central // WB</v>
      </c>
      <c r="N108" s="34">
        <v>470615</v>
      </c>
      <c r="O108" s="25" t="str">
        <f>INDEX(Nodes!B:B,MATCH($N108,Nodes!$A:$A,0))</f>
        <v>CHGu_CEN_WB</v>
      </c>
      <c r="P108" s="1" t="str">
        <f>INDEX(Nodes!C:C,MATCH($N108,Nodes!$A:$A,0))</f>
        <v>CHGu_CEN_WB</v>
      </c>
      <c r="Q108" s="37">
        <f>INDEX(Nodes!$E:$E,MATCH(N108,Nodes!$A:$A,0))</f>
        <v>544</v>
      </c>
      <c r="R108" s="9" t="str">
        <f>INDEX(Stations!B:B,MATCH(Q108,Stations!A:A,0))</f>
        <v>CHGu</v>
      </c>
      <c r="S108" s="1" t="str">
        <f>INDEX(Stations!C:C,MATCH(R108,Stations!B:B,0))</f>
        <v>Chigwell</v>
      </c>
      <c r="T108" s="1" t="str">
        <f>INDEX(Nodes!$I:$I,MATCH(N108,Nodes!$A:$A,0))</f>
        <v>Central // WB</v>
      </c>
      <c r="U108" s="1" t="s">
        <v>16</v>
      </c>
      <c r="V108" s="4" t="s">
        <v>1252</v>
      </c>
      <c r="W108" s="1">
        <v>10</v>
      </c>
      <c r="X108" s="1"/>
      <c r="Y108" s="54" t="str">
        <f t="shared" si="7"/>
        <v>RODu_CEN_WB&gt;CHGu_CEN_WB</v>
      </c>
      <c r="Z108" s="54" t="s">
        <v>16</v>
      </c>
    </row>
    <row r="109" spans="1:26" x14ac:dyDescent="0.35">
      <c r="A109" s="33" t="str">
        <f t="shared" si="4"/>
        <v>CHGu_CEN_WB&gt;GRHu_CEN_WB@CEN</v>
      </c>
      <c r="B109" s="25" t="str">
        <f t="shared" si="5"/>
        <v>CHGu_CEN_WB&gt;GRHu_CEN_WB@CEN</v>
      </c>
      <c r="C109" s="47" t="str">
        <f t="shared" si="6"/>
        <v>CHGu&gt;GRHu@CEN</v>
      </c>
      <c r="D109" s="44">
        <f>INDEX(Lines!$E:$E,MATCH(E109,Lines!$A:$A,0))</f>
        <v>12</v>
      </c>
      <c r="E109" s="38" t="s">
        <v>1405</v>
      </c>
      <c r="F109" s="38" t="str">
        <f>INDEX(Lines!$D:$D,MATCH(E109,Lines!$A:$A,0))</f>
        <v>Central</v>
      </c>
      <c r="G109" s="42">
        <v>470615</v>
      </c>
      <c r="H109" s="9" t="str">
        <f>INDEX(Nodes!B:B,MATCH($G109,Nodes!$A:$A,0))</f>
        <v>CHGu_CEN_WB</v>
      </c>
      <c r="I109" s="1" t="str">
        <f>INDEX(Nodes!C:C,MATCH($G109,Nodes!$A:$A,0))</f>
        <v>CHGu_CEN_WB</v>
      </c>
      <c r="J109" s="37">
        <f>INDEX(Nodes!$E:$E,MATCH(G109,Nodes!$A:$A,0))</f>
        <v>544</v>
      </c>
      <c r="K109" s="9" t="str">
        <f>INDEX(Stations!B:B,MATCH(J109,Stations!A:A,0))</f>
        <v>CHGu</v>
      </c>
      <c r="L109" s="1" t="str">
        <f>INDEX(Stations!C:C,MATCH(K109,Stations!B:B,0))</f>
        <v>Chigwell</v>
      </c>
      <c r="M109" s="1" t="str">
        <f>INDEX(Nodes!$I:$I,MATCH(G109,Nodes!$A:$A,0))</f>
        <v>Central // WB</v>
      </c>
      <c r="N109" s="34">
        <v>450115</v>
      </c>
      <c r="O109" s="25" t="str">
        <f>INDEX(Nodes!B:B,MATCH($N109,Nodes!$A:$A,0))</f>
        <v>GRHu_CEN_WB</v>
      </c>
      <c r="P109" s="1" t="str">
        <f>INDEX(Nodes!C:C,MATCH($N109,Nodes!$A:$A,0))</f>
        <v>GRHu_CEN_WB</v>
      </c>
      <c r="Q109" s="37">
        <f>INDEX(Nodes!$E:$E,MATCH(N109,Nodes!$A:$A,0))</f>
        <v>587</v>
      </c>
      <c r="R109" s="9" t="str">
        <f>INDEX(Stations!B:B,MATCH(Q109,Stations!A:A,0))</f>
        <v>GRHu</v>
      </c>
      <c r="S109" s="1" t="str">
        <f>INDEX(Stations!C:C,MATCH(R109,Stations!B:B,0))</f>
        <v>Grange Hill</v>
      </c>
      <c r="T109" s="1" t="str">
        <f>INDEX(Nodes!$I:$I,MATCH(N109,Nodes!$A:$A,0))</f>
        <v>Central // WB</v>
      </c>
      <c r="U109" s="1" t="s">
        <v>16</v>
      </c>
      <c r="V109" s="4" t="s">
        <v>1252</v>
      </c>
      <c r="W109" s="1">
        <v>11</v>
      </c>
      <c r="X109" s="1"/>
      <c r="Y109" s="54" t="str">
        <f t="shared" si="7"/>
        <v>CHGu_CEN_WB&gt;GRHu_CEN_WB</v>
      </c>
      <c r="Z109" s="54" t="s">
        <v>16</v>
      </c>
    </row>
    <row r="110" spans="1:26" x14ac:dyDescent="0.35">
      <c r="A110" s="33" t="str">
        <f t="shared" si="4"/>
        <v>GRHu_CEN_WB&gt;HAIu_CEN_WB@CEN</v>
      </c>
      <c r="B110" s="25" t="str">
        <f t="shared" si="5"/>
        <v>GRHu_CEN_WB&gt;HAIu_CEN_WB@CEN</v>
      </c>
      <c r="C110" s="47" t="str">
        <f t="shared" si="6"/>
        <v>GRHu&gt;HAIu@CEN</v>
      </c>
      <c r="D110" s="44">
        <f>INDEX(Lines!$E:$E,MATCH(E110,Lines!$A:$A,0))</f>
        <v>12</v>
      </c>
      <c r="E110" s="38" t="s">
        <v>1405</v>
      </c>
      <c r="F110" s="38" t="str">
        <f>INDEX(Lines!$D:$D,MATCH(E110,Lines!$A:$A,0))</f>
        <v>Central</v>
      </c>
      <c r="G110" s="42">
        <v>450115</v>
      </c>
      <c r="H110" s="9" t="str">
        <f>INDEX(Nodes!B:B,MATCH($G110,Nodes!$A:$A,0))</f>
        <v>GRHu_CEN_WB</v>
      </c>
      <c r="I110" s="1" t="str">
        <f>INDEX(Nodes!C:C,MATCH($G110,Nodes!$A:$A,0))</f>
        <v>GRHu_CEN_WB</v>
      </c>
      <c r="J110" s="37">
        <f>INDEX(Nodes!$E:$E,MATCH(G110,Nodes!$A:$A,0))</f>
        <v>587</v>
      </c>
      <c r="K110" s="9" t="str">
        <f>INDEX(Stations!B:B,MATCH(J110,Stations!A:A,0))</f>
        <v>GRHu</v>
      </c>
      <c r="L110" s="1" t="str">
        <f>INDEX(Stations!C:C,MATCH(K110,Stations!B:B,0))</f>
        <v>Grange Hill</v>
      </c>
      <c r="M110" s="1" t="str">
        <f>INDEX(Nodes!$I:$I,MATCH(G110,Nodes!$A:$A,0))</f>
        <v>Central // WB</v>
      </c>
      <c r="N110" s="34">
        <v>450215</v>
      </c>
      <c r="O110" s="25" t="str">
        <f>INDEX(Nodes!B:B,MATCH($N110,Nodes!$A:$A,0))</f>
        <v>HAIu_CEN_WB</v>
      </c>
      <c r="P110" s="1" t="str">
        <f>INDEX(Nodes!C:C,MATCH($N110,Nodes!$A:$A,0))</f>
        <v>HAIu_CEN_WB</v>
      </c>
      <c r="Q110" s="37">
        <f>INDEX(Nodes!$E:$E,MATCH(N110,Nodes!$A:$A,0))</f>
        <v>592</v>
      </c>
      <c r="R110" s="9" t="str">
        <f>INDEX(Stations!B:B,MATCH(Q110,Stations!A:A,0))</f>
        <v>HAIu</v>
      </c>
      <c r="S110" s="1" t="str">
        <f>INDEX(Stations!C:C,MATCH(R110,Stations!B:B,0))</f>
        <v>Hainault</v>
      </c>
      <c r="T110" s="1" t="str">
        <f>INDEX(Nodes!$I:$I,MATCH(N110,Nodes!$A:$A,0))</f>
        <v>Central // WB</v>
      </c>
      <c r="U110" s="1" t="s">
        <v>16</v>
      </c>
      <c r="V110" s="4" t="s">
        <v>1252</v>
      </c>
      <c r="W110" s="1">
        <v>12</v>
      </c>
      <c r="X110" s="1"/>
      <c r="Y110" s="54" t="str">
        <f t="shared" si="7"/>
        <v>GRHu_CEN_WB&gt;HAIu_CEN_WB</v>
      </c>
      <c r="Z110" s="54" t="s">
        <v>16</v>
      </c>
    </row>
    <row r="111" spans="1:26" x14ac:dyDescent="0.35">
      <c r="A111" s="33" t="str">
        <f t="shared" si="4"/>
        <v>HAIu_CEN_WB&gt;FLPu_CEN_WB@CEN</v>
      </c>
      <c r="B111" s="25" t="str">
        <f t="shared" si="5"/>
        <v>HAIu_CEN_WB&gt;FLPu_CEN_WB@CEN</v>
      </c>
      <c r="C111" s="47" t="str">
        <f t="shared" si="6"/>
        <v>HAIu&gt;FLPu@CEN</v>
      </c>
      <c r="D111" s="44">
        <f>INDEX(Lines!$E:$E,MATCH(E111,Lines!$A:$A,0))</f>
        <v>12</v>
      </c>
      <c r="E111" s="38" t="s">
        <v>1405</v>
      </c>
      <c r="F111" s="38" t="str">
        <f>INDEX(Lines!$D:$D,MATCH(E111,Lines!$A:$A,0))</f>
        <v>Central</v>
      </c>
      <c r="G111" s="42">
        <v>450215</v>
      </c>
      <c r="H111" s="9" t="str">
        <f>INDEX(Nodes!B:B,MATCH($G111,Nodes!$A:$A,0))</f>
        <v>HAIu_CEN_WB</v>
      </c>
      <c r="I111" s="1" t="str">
        <f>INDEX(Nodes!C:C,MATCH($G111,Nodes!$A:$A,0))</f>
        <v>HAIu_CEN_WB</v>
      </c>
      <c r="J111" s="37">
        <f>INDEX(Nodes!$E:$E,MATCH(G111,Nodes!$A:$A,0))</f>
        <v>592</v>
      </c>
      <c r="K111" s="9" t="str">
        <f>INDEX(Stations!B:B,MATCH(J111,Stations!A:A,0))</f>
        <v>HAIu</v>
      </c>
      <c r="L111" s="1" t="str">
        <f>INDEX(Stations!C:C,MATCH(K111,Stations!B:B,0))</f>
        <v>Hainault</v>
      </c>
      <c r="M111" s="1" t="str">
        <f>INDEX(Nodes!$I:$I,MATCH(G111,Nodes!$A:$A,0))</f>
        <v>Central // WB</v>
      </c>
      <c r="N111" s="34">
        <v>460115</v>
      </c>
      <c r="O111" s="25" t="str">
        <f>INDEX(Nodes!B:B,MATCH($N111,Nodes!$A:$A,0))</f>
        <v>FLPu_CEN_WB</v>
      </c>
      <c r="P111" s="1" t="str">
        <f>INDEX(Nodes!C:C,MATCH($N111,Nodes!$A:$A,0))</f>
        <v>FLPu_CEN_WB</v>
      </c>
      <c r="Q111" s="37">
        <f>INDEX(Nodes!$E:$E,MATCH(N111,Nodes!$A:$A,0))</f>
        <v>576</v>
      </c>
      <c r="R111" s="9" t="str">
        <f>INDEX(Stations!B:B,MATCH(Q111,Stations!A:A,0))</f>
        <v>FLPu</v>
      </c>
      <c r="S111" s="1" t="str">
        <f>INDEX(Stations!C:C,MATCH(R111,Stations!B:B,0))</f>
        <v>Fairlop</v>
      </c>
      <c r="T111" s="1" t="str">
        <f>INDEX(Nodes!$I:$I,MATCH(N111,Nodes!$A:$A,0))</f>
        <v>Central // WB</v>
      </c>
      <c r="U111" s="1" t="s">
        <v>16</v>
      </c>
      <c r="V111" s="4" t="s">
        <v>1252</v>
      </c>
      <c r="W111" s="1">
        <v>13</v>
      </c>
      <c r="X111" s="1"/>
      <c r="Y111" s="54" t="str">
        <f t="shared" si="7"/>
        <v>HAIu_CEN_WB&gt;FLPu_CEN_WB</v>
      </c>
      <c r="Z111" s="54" t="s">
        <v>16</v>
      </c>
    </row>
    <row r="112" spans="1:26" x14ac:dyDescent="0.35">
      <c r="A112" s="33" t="str">
        <f t="shared" si="4"/>
        <v>FLPu_CEN_WB&gt;BDEu_CEN_WB@CEN</v>
      </c>
      <c r="B112" s="25" t="str">
        <f t="shared" si="5"/>
        <v>FLPu_CEN_WB&gt;BDEu_CEN_WB@CEN</v>
      </c>
      <c r="C112" s="47" t="str">
        <f t="shared" si="6"/>
        <v>FLPu&gt;BDEu@CEN</v>
      </c>
      <c r="D112" s="44">
        <f>INDEX(Lines!$E:$E,MATCH(E112,Lines!$A:$A,0))</f>
        <v>12</v>
      </c>
      <c r="E112" s="38" t="s">
        <v>1405</v>
      </c>
      <c r="F112" s="38" t="str">
        <f>INDEX(Lines!$D:$D,MATCH(E112,Lines!$A:$A,0))</f>
        <v>Central</v>
      </c>
      <c r="G112" s="42">
        <v>460115</v>
      </c>
      <c r="H112" s="9" t="str">
        <f>INDEX(Nodes!B:B,MATCH($G112,Nodes!$A:$A,0))</f>
        <v>FLPu_CEN_WB</v>
      </c>
      <c r="I112" s="1" t="str">
        <f>INDEX(Nodes!C:C,MATCH($G112,Nodes!$A:$A,0))</f>
        <v>FLPu_CEN_WB</v>
      </c>
      <c r="J112" s="37">
        <f>INDEX(Nodes!$E:$E,MATCH(G112,Nodes!$A:$A,0))</f>
        <v>576</v>
      </c>
      <c r="K112" s="9" t="str">
        <f>INDEX(Stations!B:B,MATCH(J112,Stations!A:A,0))</f>
        <v>FLPu</v>
      </c>
      <c r="L112" s="1" t="str">
        <f>INDEX(Stations!C:C,MATCH(K112,Stations!B:B,0))</f>
        <v>Fairlop</v>
      </c>
      <c r="M112" s="1" t="str">
        <f>INDEX(Nodes!$I:$I,MATCH(G112,Nodes!$A:$A,0))</f>
        <v>Central // WB</v>
      </c>
      <c r="N112" s="34">
        <v>450315</v>
      </c>
      <c r="O112" s="25" t="str">
        <f>INDEX(Nodes!B:B,MATCH($N112,Nodes!$A:$A,0))</f>
        <v>BDEu_CEN_WB</v>
      </c>
      <c r="P112" s="1" t="str">
        <f>INDEX(Nodes!C:C,MATCH($N112,Nodes!$A:$A,0))</f>
        <v>BDEu_CEN_WB</v>
      </c>
      <c r="Q112" s="37">
        <f>INDEX(Nodes!$E:$E,MATCH(N112,Nodes!$A:$A,0))</f>
        <v>515</v>
      </c>
      <c r="R112" s="9" t="str">
        <f>INDEX(Stations!B:B,MATCH(Q112,Stations!A:A,0))</f>
        <v>BDEu</v>
      </c>
      <c r="S112" s="1" t="str">
        <f>INDEX(Stations!C:C,MATCH(R112,Stations!B:B,0))</f>
        <v>Barkingside</v>
      </c>
      <c r="T112" s="1" t="str">
        <f>INDEX(Nodes!$I:$I,MATCH(N112,Nodes!$A:$A,0))</f>
        <v>Central // WB</v>
      </c>
      <c r="U112" s="1" t="s">
        <v>16</v>
      </c>
      <c r="V112" s="4" t="s">
        <v>1252</v>
      </c>
      <c r="W112" s="1">
        <v>14</v>
      </c>
      <c r="X112" s="1"/>
      <c r="Y112" s="54" t="str">
        <f t="shared" si="7"/>
        <v>FLPu_CEN_WB&gt;BDEu_CEN_WB</v>
      </c>
      <c r="Z112" s="54" t="s">
        <v>16</v>
      </c>
    </row>
    <row r="113" spans="1:26" x14ac:dyDescent="0.35">
      <c r="A113" s="33" t="str">
        <f t="shared" si="4"/>
        <v>BDEu_CEN_WB&gt;NEPu_CEN_WB@CEN</v>
      </c>
      <c r="B113" s="25" t="str">
        <f t="shared" si="5"/>
        <v>BDEu_CEN_WB&gt;NEPu_CEN_WB@CEN</v>
      </c>
      <c r="C113" s="47" t="str">
        <f t="shared" si="6"/>
        <v>BDEu&gt;NEPu@CEN</v>
      </c>
      <c r="D113" s="44">
        <f>INDEX(Lines!$E:$E,MATCH(E113,Lines!$A:$A,0))</f>
        <v>12</v>
      </c>
      <c r="E113" s="38" t="s">
        <v>1405</v>
      </c>
      <c r="F113" s="38" t="str">
        <f>INDEX(Lines!$D:$D,MATCH(E113,Lines!$A:$A,0))</f>
        <v>Central</v>
      </c>
      <c r="G113" s="42">
        <v>450315</v>
      </c>
      <c r="H113" s="9" t="str">
        <f>INDEX(Nodes!B:B,MATCH($G113,Nodes!$A:$A,0))</f>
        <v>BDEu_CEN_WB</v>
      </c>
      <c r="I113" s="1" t="str">
        <f>INDEX(Nodes!C:C,MATCH($G113,Nodes!$A:$A,0))</f>
        <v>BDEu_CEN_WB</v>
      </c>
      <c r="J113" s="37">
        <f>INDEX(Nodes!$E:$E,MATCH(G113,Nodes!$A:$A,0))</f>
        <v>515</v>
      </c>
      <c r="K113" s="9" t="str">
        <f>INDEX(Stations!B:B,MATCH(J113,Stations!A:A,0))</f>
        <v>BDEu</v>
      </c>
      <c r="L113" s="1" t="str">
        <f>INDEX(Stations!C:C,MATCH(K113,Stations!B:B,0))</f>
        <v>Barkingside</v>
      </c>
      <c r="M113" s="1" t="str">
        <f>INDEX(Nodes!$I:$I,MATCH(G113,Nodes!$A:$A,0))</f>
        <v>Central // WB</v>
      </c>
      <c r="N113" s="34">
        <v>450515</v>
      </c>
      <c r="O113" s="25" t="str">
        <f>INDEX(Nodes!B:B,MATCH($N113,Nodes!$A:$A,0))</f>
        <v>NEPu_CEN_WB</v>
      </c>
      <c r="P113" s="1" t="str">
        <f>INDEX(Nodes!C:C,MATCH($N113,Nodes!$A:$A,0))</f>
        <v>NEPu_CEN_WB</v>
      </c>
      <c r="Q113" s="37">
        <f>INDEX(Nodes!$E:$E,MATCH(N113,Nodes!$A:$A,0))</f>
        <v>650</v>
      </c>
      <c r="R113" s="9" t="str">
        <f>INDEX(Stations!B:B,MATCH(Q113,Stations!A:A,0))</f>
        <v>NEPu</v>
      </c>
      <c r="S113" s="1" t="str">
        <f>INDEX(Stations!C:C,MATCH(R113,Stations!B:B,0))</f>
        <v>Newbury Park</v>
      </c>
      <c r="T113" s="1" t="str">
        <f>INDEX(Nodes!$I:$I,MATCH(N113,Nodes!$A:$A,0))</f>
        <v>Central // WB</v>
      </c>
      <c r="U113" s="1" t="s">
        <v>16</v>
      </c>
      <c r="V113" s="4" t="s">
        <v>1252</v>
      </c>
      <c r="W113" s="1">
        <v>15</v>
      </c>
      <c r="X113" s="1"/>
      <c r="Y113" s="54" t="str">
        <f t="shared" si="7"/>
        <v>BDEu_CEN_WB&gt;NEPu_CEN_WB</v>
      </c>
      <c r="Z113" s="54" t="s">
        <v>16</v>
      </c>
    </row>
    <row r="114" spans="1:26" x14ac:dyDescent="0.35">
      <c r="A114" s="33" t="str">
        <f t="shared" si="4"/>
        <v>NEPu_CEN_WB&gt;GHLu_CEN_WB@CEN</v>
      </c>
      <c r="B114" s="25" t="str">
        <f t="shared" si="5"/>
        <v>NEPu_CEN_WB&gt;GHLu_CEN_WB@CEN</v>
      </c>
      <c r="C114" s="47" t="str">
        <f t="shared" si="6"/>
        <v>NEPu&gt;GHLu@CEN</v>
      </c>
      <c r="D114" s="44">
        <f>INDEX(Lines!$E:$E,MATCH(E114,Lines!$A:$A,0))</f>
        <v>12</v>
      </c>
      <c r="E114" s="38" t="s">
        <v>1405</v>
      </c>
      <c r="F114" s="38" t="str">
        <f>INDEX(Lines!$D:$D,MATCH(E114,Lines!$A:$A,0))</f>
        <v>Central</v>
      </c>
      <c r="G114" s="42">
        <v>450515</v>
      </c>
      <c r="H114" s="9" t="str">
        <f>INDEX(Nodes!B:B,MATCH($G114,Nodes!$A:$A,0))</f>
        <v>NEPu_CEN_WB</v>
      </c>
      <c r="I114" s="1" t="str">
        <f>INDEX(Nodes!C:C,MATCH($G114,Nodes!$A:$A,0))</f>
        <v>NEPu_CEN_WB</v>
      </c>
      <c r="J114" s="37">
        <f>INDEX(Nodes!$E:$E,MATCH(G114,Nodes!$A:$A,0))</f>
        <v>650</v>
      </c>
      <c r="K114" s="9" t="str">
        <f>INDEX(Stations!B:B,MATCH(J114,Stations!A:A,0))</f>
        <v>NEPu</v>
      </c>
      <c r="L114" s="1" t="str">
        <f>INDEX(Stations!C:C,MATCH(K114,Stations!B:B,0))</f>
        <v>Newbury Park</v>
      </c>
      <c r="M114" s="1" t="str">
        <f>INDEX(Nodes!$I:$I,MATCH(G114,Nodes!$A:$A,0))</f>
        <v>Central // WB</v>
      </c>
      <c r="N114" s="34">
        <v>450415</v>
      </c>
      <c r="O114" s="25" t="str">
        <f>INDEX(Nodes!B:B,MATCH($N114,Nodes!$A:$A,0))</f>
        <v>GHLu_CEN_WB</v>
      </c>
      <c r="P114" s="1" t="str">
        <f>INDEX(Nodes!C:C,MATCH($N114,Nodes!$A:$A,0))</f>
        <v>GHLu_CEN_WB</v>
      </c>
      <c r="Q114" s="37">
        <f>INDEX(Nodes!$E:$E,MATCH(N114,Nodes!$A:$A,0))</f>
        <v>582</v>
      </c>
      <c r="R114" s="9" t="str">
        <f>INDEX(Stations!B:B,MATCH(Q114,Stations!A:A,0))</f>
        <v>GHLu</v>
      </c>
      <c r="S114" s="1" t="str">
        <f>INDEX(Stations!C:C,MATCH(R114,Stations!B:B,0))</f>
        <v>Gants Hill</v>
      </c>
      <c r="T114" s="1" t="str">
        <f>INDEX(Nodes!$I:$I,MATCH(N114,Nodes!$A:$A,0))</f>
        <v>Central // WB</v>
      </c>
      <c r="U114" s="1" t="s">
        <v>16</v>
      </c>
      <c r="V114" s="4" t="s">
        <v>1252</v>
      </c>
      <c r="W114" s="1">
        <v>16</v>
      </c>
      <c r="X114" s="1"/>
      <c r="Y114" s="54" t="str">
        <f t="shared" si="7"/>
        <v>NEPu_CEN_WB&gt;GHLu_CEN_WB</v>
      </c>
      <c r="Z114" s="54" t="s">
        <v>16</v>
      </c>
    </row>
    <row r="115" spans="1:26" x14ac:dyDescent="0.35">
      <c r="A115" s="33" t="str">
        <f t="shared" si="4"/>
        <v>GHLu_CEN_WB&gt;REDu_CEN_WB@CEN</v>
      </c>
      <c r="B115" s="25" t="str">
        <f t="shared" si="5"/>
        <v>GHLu_CEN_WB&gt;REDu_CEN_WB@CEN</v>
      </c>
      <c r="C115" s="47" t="str">
        <f t="shared" si="6"/>
        <v>GHLu&gt;REDu@CEN</v>
      </c>
      <c r="D115" s="44">
        <f>INDEX(Lines!$E:$E,MATCH(E115,Lines!$A:$A,0))</f>
        <v>12</v>
      </c>
      <c r="E115" s="38" t="s">
        <v>1405</v>
      </c>
      <c r="F115" s="38" t="str">
        <f>INDEX(Lines!$D:$D,MATCH(E115,Lines!$A:$A,0))</f>
        <v>Central</v>
      </c>
      <c r="G115" s="42">
        <v>450415</v>
      </c>
      <c r="H115" s="9" t="str">
        <f>INDEX(Nodes!B:B,MATCH($G115,Nodes!$A:$A,0))</f>
        <v>GHLu_CEN_WB</v>
      </c>
      <c r="I115" s="1" t="str">
        <f>INDEX(Nodes!C:C,MATCH($G115,Nodes!$A:$A,0))</f>
        <v>GHLu_CEN_WB</v>
      </c>
      <c r="J115" s="37">
        <f>INDEX(Nodes!$E:$E,MATCH(G115,Nodes!$A:$A,0))</f>
        <v>582</v>
      </c>
      <c r="K115" s="9" t="str">
        <f>INDEX(Stations!B:B,MATCH(J115,Stations!A:A,0))</f>
        <v>GHLu</v>
      </c>
      <c r="L115" s="1" t="str">
        <f>INDEX(Stations!C:C,MATCH(K115,Stations!B:B,0))</f>
        <v>Gants Hill</v>
      </c>
      <c r="M115" s="1" t="str">
        <f>INDEX(Nodes!$I:$I,MATCH(G115,Nodes!$A:$A,0))</f>
        <v>Central // WB</v>
      </c>
      <c r="N115" s="34">
        <v>460615</v>
      </c>
      <c r="O115" s="25" t="str">
        <f>INDEX(Nodes!B:B,MATCH($N115,Nodes!$A:$A,0))</f>
        <v>REDu_CEN_WB</v>
      </c>
      <c r="P115" s="1" t="str">
        <f>INDEX(Nodes!C:C,MATCH($N115,Nodes!$A:$A,0))</f>
        <v>REDu_CEN_WB</v>
      </c>
      <c r="Q115" s="37">
        <f>INDEX(Nodes!$E:$E,MATCH(N115,Nodes!$A:$A,0))</f>
        <v>684</v>
      </c>
      <c r="R115" s="9" t="str">
        <f>INDEX(Stations!B:B,MATCH(Q115,Stations!A:A,0))</f>
        <v>REDu</v>
      </c>
      <c r="S115" s="1" t="str">
        <f>INDEX(Stations!C:C,MATCH(R115,Stations!B:B,0))</f>
        <v>Redbridge</v>
      </c>
      <c r="T115" s="1" t="str">
        <f>INDEX(Nodes!$I:$I,MATCH(N115,Nodes!$A:$A,0))</f>
        <v>Central // WB</v>
      </c>
      <c r="U115" s="1" t="s">
        <v>16</v>
      </c>
      <c r="V115" s="4" t="s">
        <v>1252</v>
      </c>
      <c r="W115" s="1">
        <v>17</v>
      </c>
      <c r="X115" s="1"/>
      <c r="Y115" s="54" t="str">
        <f t="shared" si="7"/>
        <v>GHLu_CEN_WB&gt;REDu_CEN_WB</v>
      </c>
      <c r="Z115" s="54" t="s">
        <v>16</v>
      </c>
    </row>
    <row r="116" spans="1:26" x14ac:dyDescent="0.35">
      <c r="A116" s="33" t="str">
        <f t="shared" si="4"/>
        <v>REDu_CEN_WB&gt;WANu_CEN_WB@CEN</v>
      </c>
      <c r="B116" s="25" t="str">
        <f t="shared" si="5"/>
        <v>REDu_CEN_WB&gt;WANu_CEN_WB@CEN</v>
      </c>
      <c r="C116" s="47" t="str">
        <f t="shared" si="6"/>
        <v>REDu&gt;WANu@CEN</v>
      </c>
      <c r="D116" s="44">
        <f>INDEX(Lines!$E:$E,MATCH(E116,Lines!$A:$A,0))</f>
        <v>12</v>
      </c>
      <c r="E116" s="38" t="s">
        <v>1405</v>
      </c>
      <c r="F116" s="38" t="str">
        <f>INDEX(Lines!$D:$D,MATCH(E116,Lines!$A:$A,0))</f>
        <v>Central</v>
      </c>
      <c r="G116" s="42">
        <v>460615</v>
      </c>
      <c r="H116" s="9" t="str">
        <f>INDEX(Nodes!B:B,MATCH($G116,Nodes!$A:$A,0))</f>
        <v>REDu_CEN_WB</v>
      </c>
      <c r="I116" s="1" t="str">
        <f>INDEX(Nodes!C:C,MATCH($G116,Nodes!$A:$A,0))</f>
        <v>REDu_CEN_WB</v>
      </c>
      <c r="J116" s="37">
        <f>INDEX(Nodes!$E:$E,MATCH(G116,Nodes!$A:$A,0))</f>
        <v>684</v>
      </c>
      <c r="K116" s="9" t="str">
        <f>INDEX(Stations!B:B,MATCH(J116,Stations!A:A,0))</f>
        <v>REDu</v>
      </c>
      <c r="L116" s="1" t="str">
        <f>INDEX(Stations!C:C,MATCH(K116,Stations!B:B,0))</f>
        <v>Redbridge</v>
      </c>
      <c r="M116" s="1" t="str">
        <f>INDEX(Nodes!$I:$I,MATCH(G116,Nodes!$A:$A,0))</f>
        <v>Central // WB</v>
      </c>
      <c r="N116" s="34">
        <v>460515</v>
      </c>
      <c r="O116" s="25" t="str">
        <f>INDEX(Nodes!B:B,MATCH($N116,Nodes!$A:$A,0))</f>
        <v>WANu_CEN_WB</v>
      </c>
      <c r="P116" s="1" t="str">
        <f>INDEX(Nodes!C:C,MATCH($N116,Nodes!$A:$A,0))</f>
        <v>WANu_CEN_WB</v>
      </c>
      <c r="Q116" s="37">
        <f>INDEX(Nodes!$E:$E,MATCH(N116,Nodes!$A:$A,0))</f>
        <v>743</v>
      </c>
      <c r="R116" s="9" t="str">
        <f>INDEX(Stations!B:B,MATCH(Q116,Stations!A:A,0))</f>
        <v>WANu</v>
      </c>
      <c r="S116" s="1" t="str">
        <f>INDEX(Stations!C:C,MATCH(R116,Stations!B:B,0))</f>
        <v>Wanstead</v>
      </c>
      <c r="T116" s="1" t="str">
        <f>INDEX(Nodes!$I:$I,MATCH(N116,Nodes!$A:$A,0))</f>
        <v>Central // WB</v>
      </c>
      <c r="U116" s="1" t="s">
        <v>16</v>
      </c>
      <c r="V116" s="4" t="s">
        <v>1252</v>
      </c>
      <c r="W116" s="1">
        <v>18</v>
      </c>
      <c r="X116" s="1"/>
      <c r="Y116" s="54" t="str">
        <f t="shared" si="7"/>
        <v>REDu_CEN_WB&gt;WANu_CEN_WB</v>
      </c>
      <c r="Z116" s="54" t="s">
        <v>16</v>
      </c>
    </row>
    <row r="117" spans="1:26" x14ac:dyDescent="0.35">
      <c r="A117" s="33" t="str">
        <f t="shared" si="4"/>
        <v>WANu_CEN_WB&gt;LYSu_CEN_WB@CEN</v>
      </c>
      <c r="B117" s="25" t="str">
        <f t="shared" si="5"/>
        <v>WANu_CEN_WB&gt;LYSu_CEN_WB@CEN</v>
      </c>
      <c r="C117" s="47" t="str">
        <f t="shared" si="6"/>
        <v>WANu&gt;LYSu@CEN</v>
      </c>
      <c r="D117" s="44">
        <f>INDEX(Lines!$E:$E,MATCH(E117,Lines!$A:$A,0))</f>
        <v>12</v>
      </c>
      <c r="E117" s="38" t="s">
        <v>1405</v>
      </c>
      <c r="F117" s="38" t="str">
        <f>INDEX(Lines!$D:$D,MATCH(E117,Lines!$A:$A,0))</f>
        <v>Central</v>
      </c>
      <c r="G117" s="42">
        <v>460515</v>
      </c>
      <c r="H117" s="9" t="str">
        <f>INDEX(Nodes!B:B,MATCH($G117,Nodes!$A:$A,0))</f>
        <v>WANu_CEN_WB</v>
      </c>
      <c r="I117" s="1" t="str">
        <f>INDEX(Nodes!C:C,MATCH($G117,Nodes!$A:$A,0))</f>
        <v>WANu_CEN_WB</v>
      </c>
      <c r="J117" s="37">
        <f>INDEX(Nodes!$E:$E,MATCH(G117,Nodes!$A:$A,0))</f>
        <v>743</v>
      </c>
      <c r="K117" s="9" t="str">
        <f>INDEX(Stations!B:B,MATCH(J117,Stations!A:A,0))</f>
        <v>WANu</v>
      </c>
      <c r="L117" s="1" t="str">
        <f>INDEX(Stations!C:C,MATCH(K117,Stations!B:B,0))</f>
        <v>Wanstead</v>
      </c>
      <c r="M117" s="1" t="str">
        <f>INDEX(Nodes!$I:$I,MATCH(G117,Nodes!$A:$A,0))</f>
        <v>Central // WB</v>
      </c>
      <c r="N117" s="34">
        <v>480615</v>
      </c>
      <c r="O117" s="25" t="str">
        <f>INDEX(Nodes!B:B,MATCH($N117,Nodes!$A:$A,0))</f>
        <v>LYSu_CEN_WB</v>
      </c>
      <c r="P117" s="1" t="str">
        <f>INDEX(Nodes!C:C,MATCH($N117,Nodes!$A:$A,0))</f>
        <v>LYSu_CEN_WB</v>
      </c>
      <c r="Q117" s="37">
        <f>INDEX(Nodes!$E:$E,MATCH(N117,Nodes!$A:$A,0))</f>
        <v>633</v>
      </c>
      <c r="R117" s="9" t="str">
        <f>INDEX(Stations!B:B,MATCH(Q117,Stations!A:A,0))</f>
        <v>LYSu</v>
      </c>
      <c r="S117" s="1" t="str">
        <f>INDEX(Stations!C:C,MATCH(R117,Stations!B:B,0))</f>
        <v>Leytonstone</v>
      </c>
      <c r="T117" s="1" t="str">
        <f>INDEX(Nodes!$I:$I,MATCH(N117,Nodes!$A:$A,0))</f>
        <v>Central // WB</v>
      </c>
      <c r="U117" s="1" t="s">
        <v>16</v>
      </c>
      <c r="V117" s="4" t="s">
        <v>1252</v>
      </c>
      <c r="W117" s="1">
        <v>19</v>
      </c>
      <c r="X117" s="1"/>
      <c r="Y117" s="54" t="str">
        <f t="shared" si="7"/>
        <v>WANu_CEN_WB&gt;LYSu_CEN_WB</v>
      </c>
      <c r="Z117" s="54" t="s">
        <v>16</v>
      </c>
    </row>
    <row r="118" spans="1:26" x14ac:dyDescent="0.35">
      <c r="A118" s="33" t="str">
        <f t="shared" si="4"/>
        <v>LYSu_CEN_WB&gt;LEYu_CEN_WB@CEN</v>
      </c>
      <c r="B118" s="25" t="str">
        <f t="shared" si="5"/>
        <v>LYSu_CEN_WB&gt;LEYu_CEN_WB@CEN</v>
      </c>
      <c r="C118" s="47" t="str">
        <f t="shared" si="6"/>
        <v>LYSu&gt;LEYu@CEN</v>
      </c>
      <c r="D118" s="44">
        <f>INDEX(Lines!$E:$E,MATCH(E118,Lines!$A:$A,0))</f>
        <v>12</v>
      </c>
      <c r="E118" s="38" t="s">
        <v>1405</v>
      </c>
      <c r="F118" s="38" t="str">
        <f>INDEX(Lines!$D:$D,MATCH(E118,Lines!$A:$A,0))</f>
        <v>Central</v>
      </c>
      <c r="G118" s="42">
        <v>480615</v>
      </c>
      <c r="H118" s="9" t="str">
        <f>INDEX(Nodes!B:B,MATCH($G118,Nodes!$A:$A,0))</f>
        <v>LYSu_CEN_WB</v>
      </c>
      <c r="I118" s="1" t="str">
        <f>INDEX(Nodes!C:C,MATCH($G118,Nodes!$A:$A,0))</f>
        <v>LYSu_CEN_WB</v>
      </c>
      <c r="J118" s="37">
        <f>INDEX(Nodes!$E:$E,MATCH(G118,Nodes!$A:$A,0))</f>
        <v>633</v>
      </c>
      <c r="K118" s="9" t="str">
        <f>INDEX(Stations!B:B,MATCH(J118,Stations!A:A,0))</f>
        <v>LYSu</v>
      </c>
      <c r="L118" s="1" t="str">
        <f>INDEX(Stations!C:C,MATCH(K118,Stations!B:B,0))</f>
        <v>Leytonstone</v>
      </c>
      <c r="M118" s="1" t="str">
        <f>INDEX(Nodes!$I:$I,MATCH(G118,Nodes!$A:$A,0))</f>
        <v>Central // WB</v>
      </c>
      <c r="N118" s="34">
        <v>480815</v>
      </c>
      <c r="O118" s="25" t="str">
        <f>INDEX(Nodes!B:B,MATCH($N118,Nodes!$A:$A,0))</f>
        <v>LEYu_CEN_WB</v>
      </c>
      <c r="P118" s="1" t="str">
        <f>INDEX(Nodes!C:C,MATCH($N118,Nodes!$A:$A,0))</f>
        <v>LEYu_CEN_WB</v>
      </c>
      <c r="Q118" s="37">
        <f>INDEX(Nodes!$E:$E,MATCH(N118,Nodes!$A:$A,0))</f>
        <v>632</v>
      </c>
      <c r="R118" s="9" t="str">
        <f>INDEX(Stations!B:B,MATCH(Q118,Stations!A:A,0))</f>
        <v>LEYu</v>
      </c>
      <c r="S118" s="1" t="str">
        <f>INDEX(Stations!C:C,MATCH(R118,Stations!B:B,0))</f>
        <v>Leyton</v>
      </c>
      <c r="T118" s="1" t="str">
        <f>INDEX(Nodes!$I:$I,MATCH(N118,Nodes!$A:$A,0))</f>
        <v>Central // WB</v>
      </c>
      <c r="U118" s="1" t="s">
        <v>16</v>
      </c>
      <c r="V118" s="4" t="s">
        <v>1252</v>
      </c>
      <c r="W118" s="1">
        <v>20</v>
      </c>
      <c r="X118" s="1"/>
      <c r="Y118" s="54" t="str">
        <f t="shared" si="7"/>
        <v>LYSu_CEN_WB&gt;LEYu_CEN_WB</v>
      </c>
      <c r="Z118" s="54" t="s">
        <v>16</v>
      </c>
    </row>
    <row r="119" spans="1:26" x14ac:dyDescent="0.35">
      <c r="A119" s="33" t="str">
        <f t="shared" si="4"/>
        <v>LEYu_CEN_WB&gt;SFDu_CEN_WB@CEN</v>
      </c>
      <c r="B119" s="25" t="str">
        <f t="shared" si="5"/>
        <v>LEYu_CEN_WB&gt;SFDu_CEN_WB@CEN</v>
      </c>
      <c r="C119" s="47" t="str">
        <f t="shared" si="6"/>
        <v>LEYu&gt;SFDu@CEN</v>
      </c>
      <c r="D119" s="44">
        <f>INDEX(Lines!$E:$E,MATCH(E119,Lines!$A:$A,0))</f>
        <v>12</v>
      </c>
      <c r="E119" s="38" t="s">
        <v>1405</v>
      </c>
      <c r="F119" s="38" t="str">
        <f>INDEX(Lines!$D:$D,MATCH(E119,Lines!$A:$A,0))</f>
        <v>Central</v>
      </c>
      <c r="G119" s="42">
        <v>480815</v>
      </c>
      <c r="H119" s="9" t="str">
        <f>INDEX(Nodes!B:B,MATCH($G119,Nodes!$A:$A,0))</f>
        <v>LEYu_CEN_WB</v>
      </c>
      <c r="I119" s="1" t="str">
        <f>INDEX(Nodes!C:C,MATCH($G119,Nodes!$A:$A,0))</f>
        <v>LEYu_CEN_WB</v>
      </c>
      <c r="J119" s="37">
        <f>INDEX(Nodes!$E:$E,MATCH(G119,Nodes!$A:$A,0))</f>
        <v>632</v>
      </c>
      <c r="K119" s="9" t="str">
        <f>INDEX(Stations!B:B,MATCH(J119,Stations!A:A,0))</f>
        <v>LEYu</v>
      </c>
      <c r="L119" s="1" t="str">
        <f>INDEX(Stations!C:C,MATCH(K119,Stations!B:B,0))</f>
        <v>Leyton</v>
      </c>
      <c r="M119" s="1" t="str">
        <f>INDEX(Nodes!$I:$I,MATCH(G119,Nodes!$A:$A,0))</f>
        <v>Central // WB</v>
      </c>
      <c r="N119" s="34">
        <v>110515</v>
      </c>
      <c r="O119" s="25" t="str">
        <f>INDEX(Nodes!B:B,MATCH($N119,Nodes!$A:$A,0))</f>
        <v>SFDu_CEN_WB</v>
      </c>
      <c r="P119" s="1" t="str">
        <f>INDEX(Nodes!C:C,MATCH($N119,Nodes!$A:$A,0))</f>
        <v>SFDu_CEN_WB</v>
      </c>
      <c r="Q119" s="37">
        <f>INDEX(Nodes!$E:$E,MATCH(N119,Nodes!$A:$A,0))</f>
        <v>719</v>
      </c>
      <c r="R119" s="9" t="str">
        <f>INDEX(Stations!B:B,MATCH(Q119,Stations!A:A,0))</f>
        <v>SFDu</v>
      </c>
      <c r="S119" s="1" t="str">
        <f>INDEX(Stations!C:C,MATCH(R119,Stations!B:B,0))</f>
        <v>Stratford</v>
      </c>
      <c r="T119" s="1" t="str">
        <f>INDEX(Nodes!$I:$I,MATCH(N119,Nodes!$A:$A,0))</f>
        <v>Central // WB</v>
      </c>
      <c r="U119" s="1" t="s">
        <v>16</v>
      </c>
      <c r="V119" s="4" t="s">
        <v>1252</v>
      </c>
      <c r="W119" s="1">
        <v>21</v>
      </c>
      <c r="X119" s="1"/>
      <c r="Y119" s="54" t="str">
        <f t="shared" si="7"/>
        <v>LEYu_CEN_WB&gt;SFDu_CEN_WB</v>
      </c>
      <c r="Z119" s="54" t="s">
        <v>16</v>
      </c>
    </row>
    <row r="120" spans="1:26" x14ac:dyDescent="0.35">
      <c r="A120" s="33" t="str">
        <f t="shared" si="4"/>
        <v>SFDu_CEN_WB&gt;MLEu_CEN_WB@CEN</v>
      </c>
      <c r="B120" s="25" t="str">
        <f t="shared" si="5"/>
        <v>SFDu_CEN_WB&gt;MLEu_CEN_WB@CEN</v>
      </c>
      <c r="C120" s="47" t="str">
        <f t="shared" si="6"/>
        <v>SFDu&gt;MLEu@CEN</v>
      </c>
      <c r="D120" s="44">
        <f>INDEX(Lines!$E:$E,MATCH(E120,Lines!$A:$A,0))</f>
        <v>12</v>
      </c>
      <c r="E120" s="38" t="s">
        <v>1405</v>
      </c>
      <c r="F120" s="38" t="str">
        <f>INDEX(Lines!$D:$D,MATCH(E120,Lines!$A:$A,0))</f>
        <v>Central</v>
      </c>
      <c r="G120" s="42">
        <v>110515</v>
      </c>
      <c r="H120" s="9" t="str">
        <f>INDEX(Nodes!B:B,MATCH($G120,Nodes!$A:$A,0))</f>
        <v>SFDu_CEN_WB</v>
      </c>
      <c r="I120" s="1" t="str">
        <f>INDEX(Nodes!C:C,MATCH($G120,Nodes!$A:$A,0))</f>
        <v>SFDu_CEN_WB</v>
      </c>
      <c r="J120" s="37">
        <f>INDEX(Nodes!$E:$E,MATCH(G120,Nodes!$A:$A,0))</f>
        <v>719</v>
      </c>
      <c r="K120" s="9" t="str">
        <f>INDEX(Stations!B:B,MATCH(J120,Stations!A:A,0))</f>
        <v>SFDu</v>
      </c>
      <c r="L120" s="1" t="str">
        <f>INDEX(Stations!C:C,MATCH(K120,Stations!B:B,0))</f>
        <v>Stratford</v>
      </c>
      <c r="M120" s="1" t="str">
        <f>INDEX(Nodes!$I:$I,MATCH(G120,Nodes!$A:$A,0))</f>
        <v>Central // WB</v>
      </c>
      <c r="N120" s="34">
        <v>90915</v>
      </c>
      <c r="O120" s="25" t="str">
        <f>INDEX(Nodes!B:B,MATCH($N120,Nodes!$A:$A,0))</f>
        <v>MLEu_CEN_WB</v>
      </c>
      <c r="P120" s="1" t="str">
        <f>INDEX(Nodes!C:C,MATCH($N120,Nodes!$A:$A,0))</f>
        <v>MLEu_CEN_WB</v>
      </c>
      <c r="Q120" s="37">
        <f>INDEX(Nodes!$E:$E,MATCH(N120,Nodes!$A:$A,0))</f>
        <v>642</v>
      </c>
      <c r="R120" s="9" t="str">
        <f>INDEX(Stations!B:B,MATCH(Q120,Stations!A:A,0))</f>
        <v>MLEu</v>
      </c>
      <c r="S120" s="1" t="str">
        <f>INDEX(Stations!C:C,MATCH(R120,Stations!B:B,0))</f>
        <v>Mile End</v>
      </c>
      <c r="T120" s="1" t="str">
        <f>INDEX(Nodes!$I:$I,MATCH(N120,Nodes!$A:$A,0))</f>
        <v>Central // WB</v>
      </c>
      <c r="U120" s="1" t="s">
        <v>16</v>
      </c>
      <c r="V120" s="4" t="s">
        <v>1252</v>
      </c>
      <c r="W120" s="1">
        <v>22</v>
      </c>
      <c r="X120" s="1"/>
      <c r="Y120" s="54" t="str">
        <f t="shared" si="7"/>
        <v>SFDu_CEN_WB&gt;MLEu_CEN_WB</v>
      </c>
      <c r="Z120" s="54" t="s">
        <v>16</v>
      </c>
    </row>
    <row r="121" spans="1:26" x14ac:dyDescent="0.35">
      <c r="A121" s="33" t="str">
        <f t="shared" si="4"/>
        <v>MLEu_CEN_WB&gt;BNGu_CEN_WB@CEN</v>
      </c>
      <c r="B121" s="25" t="str">
        <f t="shared" si="5"/>
        <v>MLEu_CEN_WB&gt;BNGu_CEN_WB@CEN</v>
      </c>
      <c r="C121" s="47" t="str">
        <f t="shared" si="6"/>
        <v>MLEu&gt;BNGu@CEN</v>
      </c>
      <c r="D121" s="44">
        <f>INDEX(Lines!$E:$E,MATCH(E121,Lines!$A:$A,0))</f>
        <v>12</v>
      </c>
      <c r="E121" s="38" t="s">
        <v>1405</v>
      </c>
      <c r="F121" s="38" t="str">
        <f>INDEX(Lines!$D:$D,MATCH(E121,Lines!$A:$A,0))</f>
        <v>Central</v>
      </c>
      <c r="G121" s="42">
        <v>90915</v>
      </c>
      <c r="H121" s="9" t="str">
        <f>INDEX(Nodes!B:B,MATCH($G121,Nodes!$A:$A,0))</f>
        <v>MLEu_CEN_WB</v>
      </c>
      <c r="I121" s="1" t="str">
        <f>INDEX(Nodes!C:C,MATCH($G121,Nodes!$A:$A,0))</f>
        <v>MLEu_CEN_WB</v>
      </c>
      <c r="J121" s="37">
        <f>INDEX(Nodes!$E:$E,MATCH(G121,Nodes!$A:$A,0))</f>
        <v>642</v>
      </c>
      <c r="K121" s="9" t="str">
        <f>INDEX(Stations!B:B,MATCH(J121,Stations!A:A,0))</f>
        <v>MLEu</v>
      </c>
      <c r="L121" s="1" t="str">
        <f>INDEX(Stations!C:C,MATCH(K121,Stations!B:B,0))</f>
        <v>Mile End</v>
      </c>
      <c r="M121" s="1" t="str">
        <f>INDEX(Nodes!$I:$I,MATCH(G121,Nodes!$A:$A,0))</f>
        <v>Central // WB</v>
      </c>
      <c r="N121" s="34">
        <v>90315</v>
      </c>
      <c r="O121" s="25" t="str">
        <f>INDEX(Nodes!B:B,MATCH($N121,Nodes!$A:$A,0))</f>
        <v>BNGu_CEN_WB</v>
      </c>
      <c r="P121" s="1" t="str">
        <f>INDEX(Nodes!C:C,MATCH($N121,Nodes!$A:$A,0))</f>
        <v>BNGu_CEN_WB</v>
      </c>
      <c r="Q121" s="37">
        <f>INDEX(Nodes!$E:$E,MATCH(N121,Nodes!$A:$A,0))</f>
        <v>520</v>
      </c>
      <c r="R121" s="9" t="str">
        <f>INDEX(Stations!B:B,MATCH(Q121,Stations!A:A,0))</f>
        <v>BNGu</v>
      </c>
      <c r="S121" s="1" t="str">
        <f>INDEX(Stations!C:C,MATCH(R121,Stations!B:B,0))</f>
        <v>Bethnal Green LU</v>
      </c>
      <c r="T121" s="1" t="str">
        <f>INDEX(Nodes!$I:$I,MATCH(N121,Nodes!$A:$A,0))</f>
        <v>Central // WB</v>
      </c>
      <c r="U121" s="1" t="s">
        <v>16</v>
      </c>
      <c r="V121" s="4" t="s">
        <v>1252</v>
      </c>
      <c r="W121" s="1">
        <v>23</v>
      </c>
      <c r="X121" s="1"/>
      <c r="Y121" s="54" t="str">
        <f t="shared" si="7"/>
        <v>MLEu_CEN_WB&gt;BNGu_CEN_WB</v>
      </c>
      <c r="Z121" s="54" t="s">
        <v>16</v>
      </c>
    </row>
    <row r="122" spans="1:26" x14ac:dyDescent="0.35">
      <c r="A122" s="33" t="str">
        <f t="shared" si="4"/>
        <v>BNGu_CEN_WB&gt;LSTu_CEN_WB@CEN</v>
      </c>
      <c r="B122" s="25" t="str">
        <f t="shared" si="5"/>
        <v>BNGu_CEN_WB&gt;LSTu_CEN_WB@CEN</v>
      </c>
      <c r="C122" s="47" t="str">
        <f t="shared" si="6"/>
        <v>BNGu&gt;LSTu@CEN</v>
      </c>
      <c r="D122" s="44">
        <f>INDEX(Lines!$E:$E,MATCH(E122,Lines!$A:$A,0))</f>
        <v>12</v>
      </c>
      <c r="E122" s="38" t="s">
        <v>1405</v>
      </c>
      <c r="F122" s="38" t="str">
        <f>INDEX(Lines!$D:$D,MATCH(E122,Lines!$A:$A,0))</f>
        <v>Central</v>
      </c>
      <c r="G122" s="42">
        <v>90315</v>
      </c>
      <c r="H122" s="9" t="str">
        <f>INDEX(Nodes!B:B,MATCH($G122,Nodes!$A:$A,0))</f>
        <v>BNGu_CEN_WB</v>
      </c>
      <c r="I122" s="1" t="str">
        <f>INDEX(Nodes!C:C,MATCH($G122,Nodes!$A:$A,0))</f>
        <v>BNGu_CEN_WB</v>
      </c>
      <c r="J122" s="37">
        <f>INDEX(Nodes!$E:$E,MATCH(G122,Nodes!$A:$A,0))</f>
        <v>520</v>
      </c>
      <c r="K122" s="9" t="str">
        <f>INDEX(Stations!B:B,MATCH(J122,Stations!A:A,0))</f>
        <v>BNGu</v>
      </c>
      <c r="L122" s="1" t="str">
        <f>INDEX(Stations!C:C,MATCH(K122,Stations!B:B,0))</f>
        <v>Bethnal Green LU</v>
      </c>
      <c r="M122" s="1" t="str">
        <f>INDEX(Nodes!$I:$I,MATCH(G122,Nodes!$A:$A,0))</f>
        <v>Central // WB</v>
      </c>
      <c r="N122" s="34">
        <v>10315</v>
      </c>
      <c r="O122" s="25" t="str">
        <f>INDEX(Nodes!B:B,MATCH($N122,Nodes!$A:$A,0))</f>
        <v>LSTu_CEN_WB</v>
      </c>
      <c r="P122" s="1" t="str">
        <f>INDEX(Nodes!C:C,MATCH($N122,Nodes!$A:$A,0))</f>
        <v>LSTu_CEN_WB</v>
      </c>
      <c r="Q122" s="37">
        <f>INDEX(Nodes!$E:$E,MATCH(N122,Nodes!$A:$A,0))</f>
        <v>634</v>
      </c>
      <c r="R122" s="9" t="str">
        <f>INDEX(Stations!B:B,MATCH(Q122,Stations!A:A,0))</f>
        <v>LSTu</v>
      </c>
      <c r="S122" s="1" t="str">
        <f>INDEX(Stations!C:C,MATCH(R122,Stations!B:B,0))</f>
        <v>Liverpool Street LU</v>
      </c>
      <c r="T122" s="1" t="str">
        <f>INDEX(Nodes!$I:$I,MATCH(N122,Nodes!$A:$A,0))</f>
        <v>Central // WB</v>
      </c>
      <c r="U122" s="1" t="s">
        <v>16</v>
      </c>
      <c r="V122" s="4" t="s">
        <v>1252</v>
      </c>
      <c r="W122" s="1">
        <v>24</v>
      </c>
      <c r="X122" s="1"/>
      <c r="Y122" s="54" t="str">
        <f t="shared" si="7"/>
        <v>BNGu_CEN_WB&gt;LSTu_CEN_WB</v>
      </c>
      <c r="Z122" s="54" t="s">
        <v>16</v>
      </c>
    </row>
    <row r="123" spans="1:26" x14ac:dyDescent="0.35">
      <c r="A123" s="33" t="str">
        <f t="shared" si="4"/>
        <v>LSTu_CEN_WB&gt;BNKu_CEN_WB@CEN</v>
      </c>
      <c r="B123" s="25" t="str">
        <f t="shared" si="5"/>
        <v>LSTu_CEN_WB&gt;BNKu_CEN_WB@CEN</v>
      </c>
      <c r="C123" s="47" t="str">
        <f t="shared" si="6"/>
        <v>LSTu&gt;BNKu@CEN</v>
      </c>
      <c r="D123" s="44">
        <f>INDEX(Lines!$E:$E,MATCH(E123,Lines!$A:$A,0))</f>
        <v>12</v>
      </c>
      <c r="E123" s="38" t="s">
        <v>1405</v>
      </c>
      <c r="F123" s="38" t="str">
        <f>INDEX(Lines!$D:$D,MATCH(E123,Lines!$A:$A,0))</f>
        <v>Central</v>
      </c>
      <c r="G123" s="42">
        <v>10315</v>
      </c>
      <c r="H123" s="9" t="str">
        <f>INDEX(Nodes!B:B,MATCH($G123,Nodes!$A:$A,0))</f>
        <v>LSTu_CEN_WB</v>
      </c>
      <c r="I123" s="1" t="str">
        <f>INDEX(Nodes!C:C,MATCH($G123,Nodes!$A:$A,0))</f>
        <v>LSTu_CEN_WB</v>
      </c>
      <c r="J123" s="37">
        <f>INDEX(Nodes!$E:$E,MATCH(G123,Nodes!$A:$A,0))</f>
        <v>634</v>
      </c>
      <c r="K123" s="9" t="str">
        <f>INDEX(Stations!B:B,MATCH(J123,Stations!A:A,0))</f>
        <v>LSTu</v>
      </c>
      <c r="L123" s="1" t="str">
        <f>INDEX(Stations!C:C,MATCH(K123,Stations!B:B,0))</f>
        <v>Liverpool Street LU</v>
      </c>
      <c r="M123" s="1" t="str">
        <f>INDEX(Nodes!$I:$I,MATCH(G123,Nodes!$A:$A,0))</f>
        <v>Central // WB</v>
      </c>
      <c r="N123" s="34">
        <v>10515</v>
      </c>
      <c r="O123" s="25" t="str">
        <f>INDEX(Nodes!B:B,MATCH($N123,Nodes!$A:$A,0))</f>
        <v>BNKu_CEN_WB</v>
      </c>
      <c r="P123" s="1" t="str">
        <f>INDEX(Nodes!C:C,MATCH($N123,Nodes!$A:$A,0))</f>
        <v>BNKu_CEN_WB</v>
      </c>
      <c r="Q123" s="37">
        <f>INDEX(Nodes!$E:$E,MATCH(N123,Nodes!$A:$A,0))</f>
        <v>513</v>
      </c>
      <c r="R123" s="9" t="str">
        <f>INDEX(Stations!B:B,MATCH(Q123,Stations!A:A,0))</f>
        <v>BNKu</v>
      </c>
      <c r="S123" s="1" t="str">
        <f>INDEX(Stations!C:C,MATCH(R123,Stations!B:B,0))</f>
        <v>Bank and Monument</v>
      </c>
      <c r="T123" s="1" t="str">
        <f>INDEX(Nodes!$I:$I,MATCH(N123,Nodes!$A:$A,0))</f>
        <v>Central // WB</v>
      </c>
      <c r="U123" s="1" t="s">
        <v>16</v>
      </c>
      <c r="V123" s="4" t="s">
        <v>1252</v>
      </c>
      <c r="W123" s="1">
        <v>25</v>
      </c>
      <c r="X123" s="1"/>
      <c r="Y123" s="54" t="str">
        <f t="shared" si="7"/>
        <v>LSTu_CEN_WB&gt;BNKu_CEN_WB</v>
      </c>
      <c r="Z123" s="54" t="s">
        <v>16</v>
      </c>
    </row>
    <row r="124" spans="1:26" x14ac:dyDescent="0.35">
      <c r="A124" s="33" t="str">
        <f t="shared" si="4"/>
        <v>BNKu_CEN_WB&gt;STPu_CEN_WB@CEN</v>
      </c>
      <c r="B124" s="25" t="str">
        <f t="shared" si="5"/>
        <v>BNKu_CEN_WB&gt;STPu_CEN_WB@CEN</v>
      </c>
      <c r="C124" s="47" t="str">
        <f t="shared" si="6"/>
        <v>BNKu&gt;STPu@CEN</v>
      </c>
      <c r="D124" s="44">
        <f>INDEX(Lines!$E:$E,MATCH(E124,Lines!$A:$A,0))</f>
        <v>12</v>
      </c>
      <c r="E124" s="38" t="s">
        <v>1405</v>
      </c>
      <c r="F124" s="38" t="str">
        <f>INDEX(Lines!$D:$D,MATCH(E124,Lines!$A:$A,0))</f>
        <v>Central</v>
      </c>
      <c r="G124" s="42">
        <v>10515</v>
      </c>
      <c r="H124" s="9" t="str">
        <f>INDEX(Nodes!B:B,MATCH($G124,Nodes!$A:$A,0))</f>
        <v>BNKu_CEN_WB</v>
      </c>
      <c r="I124" s="1" t="str">
        <f>INDEX(Nodes!C:C,MATCH($G124,Nodes!$A:$A,0))</f>
        <v>BNKu_CEN_WB</v>
      </c>
      <c r="J124" s="37">
        <f>INDEX(Nodes!$E:$E,MATCH(G124,Nodes!$A:$A,0))</f>
        <v>513</v>
      </c>
      <c r="K124" s="9" t="str">
        <f>INDEX(Stations!B:B,MATCH(J124,Stations!A:A,0))</f>
        <v>BNKu</v>
      </c>
      <c r="L124" s="1" t="str">
        <f>INDEX(Stations!C:C,MATCH(K124,Stations!B:B,0))</f>
        <v>Bank and Monument</v>
      </c>
      <c r="M124" s="1" t="str">
        <f>INDEX(Nodes!$I:$I,MATCH(G124,Nodes!$A:$A,0))</f>
        <v>Central // WB</v>
      </c>
      <c r="N124" s="34">
        <v>10415</v>
      </c>
      <c r="O124" s="25" t="str">
        <f>INDEX(Nodes!B:B,MATCH($N124,Nodes!$A:$A,0))</f>
        <v>STPu_CEN_WB</v>
      </c>
      <c r="P124" s="1" t="str">
        <f>INDEX(Nodes!C:C,MATCH($N124,Nodes!$A:$A,0))</f>
        <v>STPu_CEN_WB</v>
      </c>
      <c r="Q124" s="37">
        <f>INDEX(Nodes!$E:$E,MATCH(N124,Nodes!$A:$A,0))</f>
        <v>697</v>
      </c>
      <c r="R124" s="9" t="str">
        <f>INDEX(Stations!B:B,MATCH(Q124,Stations!A:A,0))</f>
        <v>STPu</v>
      </c>
      <c r="S124" s="1" t="str">
        <f>INDEX(Stations!C:C,MATCH(R124,Stations!B:B,0))</f>
        <v>St. Paul's</v>
      </c>
      <c r="T124" s="1" t="str">
        <f>INDEX(Nodes!$I:$I,MATCH(N124,Nodes!$A:$A,0))</f>
        <v>Central // WB</v>
      </c>
      <c r="U124" s="1" t="s">
        <v>16</v>
      </c>
      <c r="V124" s="4" t="s">
        <v>1252</v>
      </c>
      <c r="W124" s="1">
        <v>26</v>
      </c>
      <c r="X124" s="1"/>
      <c r="Y124" s="54" t="str">
        <f t="shared" si="7"/>
        <v>BNKu_CEN_WB&gt;STPu_CEN_WB</v>
      </c>
      <c r="Z124" s="54" t="s">
        <v>16</v>
      </c>
    </row>
    <row r="125" spans="1:26" x14ac:dyDescent="0.35">
      <c r="A125" s="33" t="str">
        <f t="shared" si="4"/>
        <v>STPu_CEN_WB&gt;CYLu_CEN_WB@CEN</v>
      </c>
      <c r="B125" s="25" t="str">
        <f t="shared" si="5"/>
        <v>STPu_CEN_WB&gt;CYLu_CEN_WB@CEN</v>
      </c>
      <c r="C125" s="47" t="str">
        <f t="shared" si="6"/>
        <v>STPu&gt;CYLu@CEN</v>
      </c>
      <c r="D125" s="44">
        <f>INDEX(Lines!$E:$E,MATCH(E125,Lines!$A:$A,0))</f>
        <v>12</v>
      </c>
      <c r="E125" s="38" t="s">
        <v>1405</v>
      </c>
      <c r="F125" s="38" t="str">
        <f>INDEX(Lines!$D:$D,MATCH(E125,Lines!$A:$A,0))</f>
        <v>Central</v>
      </c>
      <c r="G125" s="42">
        <v>10415</v>
      </c>
      <c r="H125" s="9" t="str">
        <f>INDEX(Nodes!B:B,MATCH($G125,Nodes!$A:$A,0))</f>
        <v>STPu_CEN_WB</v>
      </c>
      <c r="I125" s="1" t="str">
        <f>INDEX(Nodes!C:C,MATCH($G125,Nodes!$A:$A,0))</f>
        <v>STPu_CEN_WB</v>
      </c>
      <c r="J125" s="37">
        <f>INDEX(Nodes!$E:$E,MATCH(G125,Nodes!$A:$A,0))</f>
        <v>697</v>
      </c>
      <c r="K125" s="9" t="str">
        <f>INDEX(Stations!B:B,MATCH(J125,Stations!A:A,0))</f>
        <v>STPu</v>
      </c>
      <c r="L125" s="1" t="str">
        <f>INDEX(Stations!C:C,MATCH(K125,Stations!B:B,0))</f>
        <v>St. Paul's</v>
      </c>
      <c r="M125" s="1" t="str">
        <f>INDEX(Nodes!$I:$I,MATCH(G125,Nodes!$A:$A,0))</f>
        <v>Central // WB</v>
      </c>
      <c r="N125" s="34">
        <v>190415</v>
      </c>
      <c r="O125" s="25" t="str">
        <f>INDEX(Nodes!B:B,MATCH($N125,Nodes!$A:$A,0))</f>
        <v>CYLu_CEN_WB</v>
      </c>
      <c r="P125" s="1" t="str">
        <f>INDEX(Nodes!C:C,MATCH($N125,Nodes!$A:$A,0))</f>
        <v>CYLu_CEN_WB</v>
      </c>
      <c r="Q125" s="37">
        <f>INDEX(Nodes!$E:$E,MATCH(N125,Nodes!$A:$A,0))</f>
        <v>541</v>
      </c>
      <c r="R125" s="9" t="str">
        <f>INDEX(Stations!B:B,MATCH(Q125,Stations!A:A,0))</f>
        <v>CYLu</v>
      </c>
      <c r="S125" s="1" t="str">
        <f>INDEX(Stations!C:C,MATCH(R125,Stations!B:B,0))</f>
        <v>Chancery Lane</v>
      </c>
      <c r="T125" s="1" t="str">
        <f>INDEX(Nodes!$I:$I,MATCH(N125,Nodes!$A:$A,0))</f>
        <v>Central // WB</v>
      </c>
      <c r="U125" s="1" t="s">
        <v>16</v>
      </c>
      <c r="V125" s="4" t="s">
        <v>1252</v>
      </c>
      <c r="W125" s="1">
        <v>27</v>
      </c>
      <c r="X125" s="1"/>
      <c r="Y125" s="54" t="str">
        <f t="shared" si="7"/>
        <v>STPu_CEN_WB&gt;CYLu_CEN_WB</v>
      </c>
      <c r="Z125" s="54" t="s">
        <v>16</v>
      </c>
    </row>
    <row r="126" spans="1:26" x14ac:dyDescent="0.35">
      <c r="A126" s="33" t="str">
        <f t="shared" si="4"/>
        <v>CYLu_CEN_WB&gt;HOLu_CEN_WB@CEN</v>
      </c>
      <c r="B126" s="25" t="str">
        <f t="shared" si="5"/>
        <v>CYLu_CEN_WB&gt;HOLu_CEN_WB@CEN</v>
      </c>
      <c r="C126" s="47" t="str">
        <f t="shared" si="6"/>
        <v>CYLu&gt;HOLu@CEN</v>
      </c>
      <c r="D126" s="44">
        <f>INDEX(Lines!$E:$E,MATCH(E126,Lines!$A:$A,0))</f>
        <v>12</v>
      </c>
      <c r="E126" s="38" t="s">
        <v>1405</v>
      </c>
      <c r="F126" s="38" t="str">
        <f>INDEX(Lines!$D:$D,MATCH(E126,Lines!$A:$A,0))</f>
        <v>Central</v>
      </c>
      <c r="G126" s="42">
        <v>190415</v>
      </c>
      <c r="H126" s="9" t="str">
        <f>INDEX(Nodes!B:B,MATCH($G126,Nodes!$A:$A,0))</f>
        <v>CYLu_CEN_WB</v>
      </c>
      <c r="I126" s="1" t="str">
        <f>INDEX(Nodes!C:C,MATCH($G126,Nodes!$A:$A,0))</f>
        <v>CYLu_CEN_WB</v>
      </c>
      <c r="J126" s="37">
        <f>INDEX(Nodes!$E:$E,MATCH(G126,Nodes!$A:$A,0))</f>
        <v>541</v>
      </c>
      <c r="K126" s="9" t="str">
        <f>INDEX(Stations!B:B,MATCH(J126,Stations!A:A,0))</f>
        <v>CYLu</v>
      </c>
      <c r="L126" s="1" t="str">
        <f>INDEX(Stations!C:C,MATCH(K126,Stations!B:B,0))</f>
        <v>Chancery Lane</v>
      </c>
      <c r="M126" s="1" t="str">
        <f>INDEX(Nodes!$I:$I,MATCH(G126,Nodes!$A:$A,0))</f>
        <v>Central // WB</v>
      </c>
      <c r="N126" s="34">
        <v>210415</v>
      </c>
      <c r="O126" s="25" t="str">
        <f>INDEX(Nodes!B:B,MATCH($N126,Nodes!$A:$A,0))</f>
        <v>HOLu_CEN_WB</v>
      </c>
      <c r="P126" s="1" t="str">
        <f>INDEX(Nodes!C:C,MATCH($N126,Nodes!$A:$A,0))</f>
        <v>HOLu_CEN_WB</v>
      </c>
      <c r="Q126" s="37">
        <f>INDEX(Nodes!$E:$E,MATCH(N126,Nodes!$A:$A,0))</f>
        <v>607</v>
      </c>
      <c r="R126" s="9" t="str">
        <f>INDEX(Stations!B:B,MATCH(Q126,Stations!A:A,0))</f>
        <v>HOLu</v>
      </c>
      <c r="S126" s="1" t="str">
        <f>INDEX(Stations!C:C,MATCH(R126,Stations!B:B,0))</f>
        <v>Holborn</v>
      </c>
      <c r="T126" s="1" t="str">
        <f>INDEX(Nodes!$I:$I,MATCH(N126,Nodes!$A:$A,0))</f>
        <v>Central // WB</v>
      </c>
      <c r="U126" s="1" t="s">
        <v>16</v>
      </c>
      <c r="V126" s="4" t="s">
        <v>1252</v>
      </c>
      <c r="W126" s="1">
        <v>28</v>
      </c>
      <c r="X126" s="1"/>
      <c r="Y126" s="54" t="str">
        <f t="shared" si="7"/>
        <v>CYLu_CEN_WB&gt;HOLu_CEN_WB</v>
      </c>
      <c r="Z126" s="54" t="s">
        <v>16</v>
      </c>
    </row>
    <row r="127" spans="1:26" x14ac:dyDescent="0.35">
      <c r="A127" s="33" t="str">
        <f t="shared" si="4"/>
        <v>HOLu_CEN_WB&gt;TCRu_CEN_WB@CEN</v>
      </c>
      <c r="B127" s="25" t="str">
        <f t="shared" si="5"/>
        <v>HOLu_CEN_WB&gt;TCRu_CEN_WB@CEN</v>
      </c>
      <c r="C127" s="47" t="str">
        <f t="shared" si="6"/>
        <v>HOLu&gt;TCRu@CEN</v>
      </c>
      <c r="D127" s="44">
        <f>INDEX(Lines!$E:$E,MATCH(E127,Lines!$A:$A,0))</f>
        <v>12</v>
      </c>
      <c r="E127" s="38" t="s">
        <v>1405</v>
      </c>
      <c r="F127" s="38" t="str">
        <f>INDEX(Lines!$D:$D,MATCH(E127,Lines!$A:$A,0))</f>
        <v>Central</v>
      </c>
      <c r="G127" s="42">
        <v>210415</v>
      </c>
      <c r="H127" s="9" t="str">
        <f>INDEX(Nodes!B:B,MATCH($G127,Nodes!$A:$A,0))</f>
        <v>HOLu_CEN_WB</v>
      </c>
      <c r="I127" s="1" t="str">
        <f>INDEX(Nodes!C:C,MATCH($G127,Nodes!$A:$A,0))</f>
        <v>HOLu_CEN_WB</v>
      </c>
      <c r="J127" s="37">
        <f>INDEX(Nodes!$E:$E,MATCH(G127,Nodes!$A:$A,0))</f>
        <v>607</v>
      </c>
      <c r="K127" s="9" t="str">
        <f>INDEX(Stations!B:B,MATCH(J127,Stations!A:A,0))</f>
        <v>HOLu</v>
      </c>
      <c r="L127" s="1" t="str">
        <f>INDEX(Stations!C:C,MATCH(K127,Stations!B:B,0))</f>
        <v>Holborn</v>
      </c>
      <c r="M127" s="1" t="str">
        <f>INDEX(Nodes!$I:$I,MATCH(G127,Nodes!$A:$A,0))</f>
        <v>Central // WB</v>
      </c>
      <c r="N127" s="34">
        <v>30615</v>
      </c>
      <c r="O127" s="25" t="str">
        <f>INDEX(Nodes!B:B,MATCH($N127,Nodes!$A:$A,0))</f>
        <v>TCRu_CEN_WB</v>
      </c>
      <c r="P127" s="1" t="str">
        <f>INDEX(Nodes!C:C,MATCH($N127,Nodes!$A:$A,0))</f>
        <v>TCRu_CEN_WB</v>
      </c>
      <c r="Q127" s="37">
        <f>INDEX(Nodes!$E:$E,MATCH(N127,Nodes!$A:$A,0))</f>
        <v>728</v>
      </c>
      <c r="R127" s="9" t="str">
        <f>INDEX(Stations!B:B,MATCH(Q127,Stations!A:A,0))</f>
        <v>TCRu</v>
      </c>
      <c r="S127" s="1" t="str">
        <f>INDEX(Stations!C:C,MATCH(R127,Stations!B:B,0))</f>
        <v>Tottenham Court Road</v>
      </c>
      <c r="T127" s="1" t="str">
        <f>INDEX(Nodes!$I:$I,MATCH(N127,Nodes!$A:$A,0))</f>
        <v>Central // WB</v>
      </c>
      <c r="U127" s="1" t="s">
        <v>16</v>
      </c>
      <c r="V127" s="4" t="s">
        <v>1252</v>
      </c>
      <c r="W127" s="1">
        <v>29</v>
      </c>
      <c r="X127" s="1"/>
      <c r="Y127" s="54" t="str">
        <f t="shared" si="7"/>
        <v>HOLu_CEN_WB&gt;TCRu_CEN_WB</v>
      </c>
      <c r="Z127" s="54" t="s">
        <v>16</v>
      </c>
    </row>
    <row r="128" spans="1:26" x14ac:dyDescent="0.35">
      <c r="A128" s="33" t="str">
        <f t="shared" si="4"/>
        <v>TCRu_CEN_WB&gt;OXCu_CEN_WB@CEN</v>
      </c>
      <c r="B128" s="25" t="str">
        <f t="shared" si="5"/>
        <v>TCRu_CEN_WB&gt;OXCu_CEN_WB@CEN</v>
      </c>
      <c r="C128" s="47" t="str">
        <f t="shared" si="6"/>
        <v>TCRu&gt;OXCu@CEN</v>
      </c>
      <c r="D128" s="44">
        <f>INDEX(Lines!$E:$E,MATCH(E128,Lines!$A:$A,0))</f>
        <v>12</v>
      </c>
      <c r="E128" s="38" t="s">
        <v>1405</v>
      </c>
      <c r="F128" s="38" t="str">
        <f>INDEX(Lines!$D:$D,MATCH(E128,Lines!$A:$A,0))</f>
        <v>Central</v>
      </c>
      <c r="G128" s="42">
        <v>30615</v>
      </c>
      <c r="H128" s="9" t="str">
        <f>INDEX(Nodes!B:B,MATCH($G128,Nodes!$A:$A,0))</f>
        <v>TCRu_CEN_WB</v>
      </c>
      <c r="I128" s="1" t="str">
        <f>INDEX(Nodes!C:C,MATCH($G128,Nodes!$A:$A,0))</f>
        <v>TCRu_CEN_WB</v>
      </c>
      <c r="J128" s="37">
        <f>INDEX(Nodes!$E:$E,MATCH(G128,Nodes!$A:$A,0))</f>
        <v>728</v>
      </c>
      <c r="K128" s="9" t="str">
        <f>INDEX(Stations!B:B,MATCH(J128,Stations!A:A,0))</f>
        <v>TCRu</v>
      </c>
      <c r="L128" s="1" t="str">
        <f>INDEX(Stations!C:C,MATCH(K128,Stations!B:B,0))</f>
        <v>Tottenham Court Road</v>
      </c>
      <c r="M128" s="1" t="str">
        <f>INDEX(Nodes!$I:$I,MATCH(G128,Nodes!$A:$A,0))</f>
        <v>Central // WB</v>
      </c>
      <c r="N128" s="34">
        <v>30515</v>
      </c>
      <c r="O128" s="25" t="str">
        <f>INDEX(Nodes!B:B,MATCH($N128,Nodes!$A:$A,0))</f>
        <v>OXCu_CEN_WB</v>
      </c>
      <c r="P128" s="1" t="str">
        <f>INDEX(Nodes!C:C,MATCH($N128,Nodes!$A:$A,0))</f>
        <v>OXCu_CEN_WB</v>
      </c>
      <c r="Q128" s="37">
        <f>INDEX(Nodes!$E:$E,MATCH(N128,Nodes!$A:$A,0))</f>
        <v>669</v>
      </c>
      <c r="R128" s="9" t="str">
        <f>INDEX(Stations!B:B,MATCH(Q128,Stations!A:A,0))</f>
        <v>OXCu</v>
      </c>
      <c r="S128" s="1" t="str">
        <f>INDEX(Stations!C:C,MATCH(R128,Stations!B:B,0))</f>
        <v>Oxford Circus</v>
      </c>
      <c r="T128" s="1" t="str">
        <f>INDEX(Nodes!$I:$I,MATCH(N128,Nodes!$A:$A,0))</f>
        <v>Central // WB</v>
      </c>
      <c r="U128" s="1" t="s">
        <v>16</v>
      </c>
      <c r="V128" s="4" t="s">
        <v>1252</v>
      </c>
      <c r="W128" s="1">
        <v>30</v>
      </c>
      <c r="X128" s="1"/>
      <c r="Y128" s="54" t="str">
        <f t="shared" si="7"/>
        <v>TCRu_CEN_WB&gt;OXCu_CEN_WB</v>
      </c>
      <c r="Z128" s="54" t="s">
        <v>16</v>
      </c>
    </row>
    <row r="129" spans="1:26" x14ac:dyDescent="0.35">
      <c r="A129" s="33" t="str">
        <f t="shared" si="4"/>
        <v>OXCu_CEN_WB&gt;BDSu_CEN_WB@CEN</v>
      </c>
      <c r="B129" s="25" t="str">
        <f t="shared" si="5"/>
        <v>OXCu_CEN_WB&gt;BDSu_CEN_WB@CEN</v>
      </c>
      <c r="C129" s="47" t="str">
        <f t="shared" si="6"/>
        <v>OXCu&gt;BDSu@CEN</v>
      </c>
      <c r="D129" s="44">
        <f>INDEX(Lines!$E:$E,MATCH(E129,Lines!$A:$A,0))</f>
        <v>12</v>
      </c>
      <c r="E129" s="38" t="s">
        <v>1405</v>
      </c>
      <c r="F129" s="38" t="str">
        <f>INDEX(Lines!$D:$D,MATCH(E129,Lines!$A:$A,0))</f>
        <v>Central</v>
      </c>
      <c r="G129" s="42">
        <v>30515</v>
      </c>
      <c r="H129" s="9" t="str">
        <f>INDEX(Nodes!B:B,MATCH($G129,Nodes!$A:$A,0))</f>
        <v>OXCu_CEN_WB</v>
      </c>
      <c r="I129" s="1" t="str">
        <f>INDEX(Nodes!C:C,MATCH($G129,Nodes!$A:$A,0))</f>
        <v>OXCu_CEN_WB</v>
      </c>
      <c r="J129" s="37">
        <f>INDEX(Nodes!$E:$E,MATCH(G129,Nodes!$A:$A,0))</f>
        <v>669</v>
      </c>
      <c r="K129" s="9" t="str">
        <f>INDEX(Stations!B:B,MATCH(J129,Stations!A:A,0))</f>
        <v>OXCu</v>
      </c>
      <c r="L129" s="1" t="str">
        <f>INDEX(Stations!C:C,MATCH(K129,Stations!B:B,0))</f>
        <v>Oxford Circus</v>
      </c>
      <c r="M129" s="1" t="str">
        <f>INDEX(Nodes!$I:$I,MATCH(G129,Nodes!$A:$A,0))</f>
        <v>Central // WB</v>
      </c>
      <c r="N129" s="34">
        <v>30715</v>
      </c>
      <c r="O129" s="25" t="str">
        <f>INDEX(Nodes!B:B,MATCH($N129,Nodes!$A:$A,0))</f>
        <v>BDSu_CEN_WB</v>
      </c>
      <c r="P129" s="1" t="str">
        <f>INDEX(Nodes!C:C,MATCH($N129,Nodes!$A:$A,0))</f>
        <v>BDSu_CEN_WB</v>
      </c>
      <c r="Q129" s="37">
        <f>INDEX(Nodes!$E:$E,MATCH(N129,Nodes!$A:$A,0))</f>
        <v>524</v>
      </c>
      <c r="R129" s="9" t="str">
        <f>INDEX(Stations!B:B,MATCH(Q129,Stations!A:A,0))</f>
        <v>BDSu</v>
      </c>
      <c r="S129" s="1" t="str">
        <f>INDEX(Stations!C:C,MATCH(R129,Stations!B:B,0))</f>
        <v>Bond Street</v>
      </c>
      <c r="T129" s="1" t="str">
        <f>INDEX(Nodes!$I:$I,MATCH(N129,Nodes!$A:$A,0))</f>
        <v>Central // WB</v>
      </c>
      <c r="U129" s="1" t="s">
        <v>16</v>
      </c>
      <c r="V129" s="4" t="s">
        <v>1252</v>
      </c>
      <c r="W129" s="1">
        <v>31</v>
      </c>
      <c r="X129" s="1"/>
      <c r="Y129" s="54" t="str">
        <f t="shared" si="7"/>
        <v>OXCu_CEN_WB&gt;BDSu_CEN_WB</v>
      </c>
      <c r="Z129" s="54" t="s">
        <v>16</v>
      </c>
    </row>
    <row r="130" spans="1:26" x14ac:dyDescent="0.35">
      <c r="A130" s="33" t="str">
        <f t="shared" ref="A130:A193" si="8">H130&amp;"&gt;"&amp;O130&amp;"@"&amp;U130</f>
        <v>BDSu_CEN_WB&gt;MARu_CEN_WB@CEN</v>
      </c>
      <c r="B130" s="25" t="str">
        <f t="shared" ref="B130:B193" si="9">I130&amp;"&gt;"&amp;P130&amp;"@"&amp;U130</f>
        <v>BDSu_CEN_WB&gt;MARu_CEN_WB@CEN</v>
      </c>
      <c r="C130" s="47" t="str">
        <f t="shared" ref="C130:C193" si="10">K130&amp;"&gt;"&amp;R130&amp;"@"&amp;U130</f>
        <v>BDSu&gt;MARu@CEN</v>
      </c>
      <c r="D130" s="44">
        <f>INDEX(Lines!$E:$E,MATCH(E130,Lines!$A:$A,0))</f>
        <v>12</v>
      </c>
      <c r="E130" s="38" t="s">
        <v>1405</v>
      </c>
      <c r="F130" s="38" t="str">
        <f>INDEX(Lines!$D:$D,MATCH(E130,Lines!$A:$A,0))</f>
        <v>Central</v>
      </c>
      <c r="G130" s="42">
        <v>30715</v>
      </c>
      <c r="H130" s="9" t="str">
        <f>INDEX(Nodes!B:B,MATCH($G130,Nodes!$A:$A,0))</f>
        <v>BDSu_CEN_WB</v>
      </c>
      <c r="I130" s="1" t="str">
        <f>INDEX(Nodes!C:C,MATCH($G130,Nodes!$A:$A,0))</f>
        <v>BDSu_CEN_WB</v>
      </c>
      <c r="J130" s="37">
        <f>INDEX(Nodes!$E:$E,MATCH(G130,Nodes!$A:$A,0))</f>
        <v>524</v>
      </c>
      <c r="K130" s="9" t="str">
        <f>INDEX(Stations!B:B,MATCH(J130,Stations!A:A,0))</f>
        <v>BDSu</v>
      </c>
      <c r="L130" s="1" t="str">
        <f>INDEX(Stations!C:C,MATCH(K130,Stations!B:B,0))</f>
        <v>Bond Street</v>
      </c>
      <c r="M130" s="1" t="str">
        <f>INDEX(Nodes!$I:$I,MATCH(G130,Nodes!$A:$A,0))</f>
        <v>Central // WB</v>
      </c>
      <c r="N130" s="34">
        <v>30415</v>
      </c>
      <c r="O130" s="25" t="str">
        <f>INDEX(Nodes!B:B,MATCH($N130,Nodes!$A:$A,0))</f>
        <v>MARu_CEN_WB</v>
      </c>
      <c r="P130" s="1" t="str">
        <f>INDEX(Nodes!C:C,MATCH($N130,Nodes!$A:$A,0))</f>
        <v>MARu_CEN_WB</v>
      </c>
      <c r="Q130" s="37">
        <f>INDEX(Nodes!$E:$E,MATCH(N130,Nodes!$A:$A,0))</f>
        <v>640</v>
      </c>
      <c r="R130" s="9" t="str">
        <f>INDEX(Stations!B:B,MATCH(Q130,Stations!A:A,0))</f>
        <v>MARu</v>
      </c>
      <c r="S130" s="1" t="str">
        <f>INDEX(Stations!C:C,MATCH(R130,Stations!B:B,0))</f>
        <v>Marble Arch</v>
      </c>
      <c r="T130" s="1" t="str">
        <f>INDEX(Nodes!$I:$I,MATCH(N130,Nodes!$A:$A,0))</f>
        <v>Central // WB</v>
      </c>
      <c r="U130" s="1" t="s">
        <v>16</v>
      </c>
      <c r="V130" s="4" t="s">
        <v>1252</v>
      </c>
      <c r="W130" s="1">
        <v>32</v>
      </c>
      <c r="X130" s="1"/>
      <c r="Y130" s="54" t="str">
        <f t="shared" ref="Y130:Y193" si="11">LEFT(A130,LEN(A130)-4)</f>
        <v>BDSu_CEN_WB&gt;MARu_CEN_WB</v>
      </c>
      <c r="Z130" s="54" t="s">
        <v>16</v>
      </c>
    </row>
    <row r="131" spans="1:26" x14ac:dyDescent="0.35">
      <c r="A131" s="33" t="str">
        <f t="shared" si="8"/>
        <v>MARu_CEN_WB&gt;LANu_CEN_WB@CEN</v>
      </c>
      <c r="B131" s="25" t="str">
        <f t="shared" si="9"/>
        <v>MARu_CEN_WB&gt;LANu_CEN_WB@CEN</v>
      </c>
      <c r="C131" s="47" t="str">
        <f t="shared" si="10"/>
        <v>MARu&gt;LANu@CEN</v>
      </c>
      <c r="D131" s="44">
        <f>INDEX(Lines!$E:$E,MATCH(E131,Lines!$A:$A,0))</f>
        <v>12</v>
      </c>
      <c r="E131" s="38" t="s">
        <v>1405</v>
      </c>
      <c r="F131" s="38" t="str">
        <f>INDEX(Lines!$D:$D,MATCH(E131,Lines!$A:$A,0))</f>
        <v>Central</v>
      </c>
      <c r="G131" s="42">
        <v>30415</v>
      </c>
      <c r="H131" s="9" t="str">
        <f>INDEX(Nodes!B:B,MATCH($G131,Nodes!$A:$A,0))</f>
        <v>MARu_CEN_WB</v>
      </c>
      <c r="I131" s="1" t="str">
        <f>INDEX(Nodes!C:C,MATCH($G131,Nodes!$A:$A,0))</f>
        <v>MARu_CEN_WB</v>
      </c>
      <c r="J131" s="37">
        <f>INDEX(Nodes!$E:$E,MATCH(G131,Nodes!$A:$A,0))</f>
        <v>640</v>
      </c>
      <c r="K131" s="9" t="str">
        <f>INDEX(Stations!B:B,MATCH(J131,Stations!A:A,0))</f>
        <v>MARu</v>
      </c>
      <c r="L131" s="1" t="str">
        <f>INDEX(Stations!C:C,MATCH(K131,Stations!B:B,0))</f>
        <v>Marble Arch</v>
      </c>
      <c r="M131" s="1" t="str">
        <f>INDEX(Nodes!$I:$I,MATCH(G131,Nodes!$A:$A,0))</f>
        <v>Central // WB</v>
      </c>
      <c r="N131" s="34">
        <v>60815</v>
      </c>
      <c r="O131" s="25" t="str">
        <f>INDEX(Nodes!B:B,MATCH($N131,Nodes!$A:$A,0))</f>
        <v>LANu_CEN_WB</v>
      </c>
      <c r="P131" s="1" t="str">
        <f>INDEX(Nodes!C:C,MATCH($N131,Nodes!$A:$A,0))</f>
        <v>LANu_CEN_WB</v>
      </c>
      <c r="Q131" s="37">
        <f>INDEX(Nodes!$E:$E,MATCH(N131,Nodes!$A:$A,0))</f>
        <v>629</v>
      </c>
      <c r="R131" s="9" t="str">
        <f>INDEX(Stations!B:B,MATCH(Q131,Stations!A:A,0))</f>
        <v>LANu</v>
      </c>
      <c r="S131" s="1" t="str">
        <f>INDEX(Stations!C:C,MATCH(R131,Stations!B:B,0))</f>
        <v>Lancaster Gate</v>
      </c>
      <c r="T131" s="1" t="str">
        <f>INDEX(Nodes!$I:$I,MATCH(N131,Nodes!$A:$A,0))</f>
        <v>Central // WB</v>
      </c>
      <c r="U131" s="1" t="s">
        <v>16</v>
      </c>
      <c r="V131" s="4" t="s">
        <v>1252</v>
      </c>
      <c r="W131" s="1">
        <v>33</v>
      </c>
      <c r="X131" s="1"/>
      <c r="Y131" s="54" t="str">
        <f t="shared" si="11"/>
        <v>MARu_CEN_WB&gt;LANu_CEN_WB</v>
      </c>
      <c r="Z131" s="54" t="s">
        <v>16</v>
      </c>
    </row>
    <row r="132" spans="1:26" x14ac:dyDescent="0.35">
      <c r="A132" s="33" t="str">
        <f t="shared" si="8"/>
        <v>LANu_CEN_WB&gt;QWYu_CEN_WB@CEN</v>
      </c>
      <c r="B132" s="25" t="str">
        <f t="shared" si="9"/>
        <v>LANu_CEN_WB&gt;QWYu_CEN_WB@CEN</v>
      </c>
      <c r="C132" s="47" t="str">
        <f t="shared" si="10"/>
        <v>LANu&gt;QWYu@CEN</v>
      </c>
      <c r="D132" s="44">
        <f>INDEX(Lines!$E:$E,MATCH(E132,Lines!$A:$A,0))</f>
        <v>12</v>
      </c>
      <c r="E132" s="38" t="s">
        <v>1405</v>
      </c>
      <c r="F132" s="38" t="str">
        <f>INDEX(Lines!$D:$D,MATCH(E132,Lines!$A:$A,0))</f>
        <v>Central</v>
      </c>
      <c r="G132" s="42">
        <v>60815</v>
      </c>
      <c r="H132" s="9" t="str">
        <f>INDEX(Nodes!B:B,MATCH($G132,Nodes!$A:$A,0))</f>
        <v>LANu_CEN_WB</v>
      </c>
      <c r="I132" s="1" t="str">
        <f>INDEX(Nodes!C:C,MATCH($G132,Nodes!$A:$A,0))</f>
        <v>LANu_CEN_WB</v>
      </c>
      <c r="J132" s="37">
        <f>INDEX(Nodes!$E:$E,MATCH(G132,Nodes!$A:$A,0))</f>
        <v>629</v>
      </c>
      <c r="K132" s="9" t="str">
        <f>INDEX(Stations!B:B,MATCH(J132,Stations!A:A,0))</f>
        <v>LANu</v>
      </c>
      <c r="L132" s="1" t="str">
        <f>INDEX(Stations!C:C,MATCH(K132,Stations!B:B,0))</f>
        <v>Lancaster Gate</v>
      </c>
      <c r="M132" s="1" t="str">
        <f>INDEX(Nodes!$I:$I,MATCH(G132,Nodes!$A:$A,0))</f>
        <v>Central // WB</v>
      </c>
      <c r="N132" s="34">
        <v>60715</v>
      </c>
      <c r="O132" s="25" t="str">
        <f>INDEX(Nodes!B:B,MATCH($N132,Nodes!$A:$A,0))</f>
        <v>QWYu_CEN_WB</v>
      </c>
      <c r="P132" s="1" t="str">
        <f>INDEX(Nodes!C:C,MATCH($N132,Nodes!$A:$A,0))</f>
        <v>QWYu_CEN_WB</v>
      </c>
      <c r="Q132" s="37">
        <f>INDEX(Nodes!$E:$E,MATCH(N132,Nodes!$A:$A,0))</f>
        <v>681</v>
      </c>
      <c r="R132" s="9" t="str">
        <f>INDEX(Stations!B:B,MATCH(Q132,Stations!A:A,0))</f>
        <v>QWYu</v>
      </c>
      <c r="S132" s="1" t="str">
        <f>INDEX(Stations!C:C,MATCH(R132,Stations!B:B,0))</f>
        <v>Queensway</v>
      </c>
      <c r="T132" s="1" t="str">
        <f>INDEX(Nodes!$I:$I,MATCH(N132,Nodes!$A:$A,0))</f>
        <v>Central // WB</v>
      </c>
      <c r="U132" s="1" t="s">
        <v>16</v>
      </c>
      <c r="V132" s="4" t="s">
        <v>1252</v>
      </c>
      <c r="W132" s="1">
        <v>34</v>
      </c>
      <c r="X132" s="1"/>
      <c r="Y132" s="54" t="str">
        <f t="shared" si="11"/>
        <v>LANu_CEN_WB&gt;QWYu_CEN_WB</v>
      </c>
      <c r="Z132" s="54" t="s">
        <v>16</v>
      </c>
    </row>
    <row r="133" spans="1:26" x14ac:dyDescent="0.35">
      <c r="A133" s="33" t="str">
        <f t="shared" si="8"/>
        <v>QWYu_CEN_WB&gt;NHGu_CEN_WB@CEN</v>
      </c>
      <c r="B133" s="25" t="str">
        <f t="shared" si="9"/>
        <v>QWYu_CEN_WB&gt;NHGu_CEN_WB@CEN</v>
      </c>
      <c r="C133" s="47" t="str">
        <f t="shared" si="10"/>
        <v>QWYu&gt;NHGu@CEN</v>
      </c>
      <c r="D133" s="44">
        <f>INDEX(Lines!$E:$E,MATCH(E133,Lines!$A:$A,0))</f>
        <v>12</v>
      </c>
      <c r="E133" s="38" t="s">
        <v>1405</v>
      </c>
      <c r="F133" s="38" t="str">
        <f>INDEX(Lines!$D:$D,MATCH(E133,Lines!$A:$A,0))</f>
        <v>Central</v>
      </c>
      <c r="G133" s="42">
        <v>60715</v>
      </c>
      <c r="H133" s="9" t="str">
        <f>INDEX(Nodes!B:B,MATCH($G133,Nodes!$A:$A,0))</f>
        <v>QWYu_CEN_WB</v>
      </c>
      <c r="I133" s="1" t="str">
        <f>INDEX(Nodes!C:C,MATCH($G133,Nodes!$A:$A,0))</f>
        <v>QWYu_CEN_WB</v>
      </c>
      <c r="J133" s="37">
        <f>INDEX(Nodes!$E:$E,MATCH(G133,Nodes!$A:$A,0))</f>
        <v>681</v>
      </c>
      <c r="K133" s="9" t="str">
        <f>INDEX(Stations!B:B,MATCH(J133,Stations!A:A,0))</f>
        <v>QWYu</v>
      </c>
      <c r="L133" s="1" t="str">
        <f>INDEX(Stations!C:C,MATCH(K133,Stations!B:B,0))</f>
        <v>Queensway</v>
      </c>
      <c r="M133" s="1" t="str">
        <f>INDEX(Nodes!$I:$I,MATCH(G133,Nodes!$A:$A,0))</f>
        <v>Central // WB</v>
      </c>
      <c r="N133" s="34">
        <v>250315</v>
      </c>
      <c r="O133" s="25" t="str">
        <f>INDEX(Nodes!B:B,MATCH($N133,Nodes!$A:$A,0))</f>
        <v>NHGu_CEN_WB</v>
      </c>
      <c r="P133" s="1" t="str">
        <f>INDEX(Nodes!C:C,MATCH($N133,Nodes!$A:$A,0))</f>
        <v>NHGu_CEN_WB</v>
      </c>
      <c r="Q133" s="37">
        <f>INDEX(Nodes!$E:$E,MATCH(N133,Nodes!$A:$A,0))</f>
        <v>663</v>
      </c>
      <c r="R133" s="9" t="str">
        <f>INDEX(Stations!B:B,MATCH(Q133,Stations!A:A,0))</f>
        <v>NHGu</v>
      </c>
      <c r="S133" s="1" t="str">
        <f>INDEX(Stations!C:C,MATCH(R133,Stations!B:B,0))</f>
        <v>Notting Hill Gate</v>
      </c>
      <c r="T133" s="1" t="str">
        <f>INDEX(Nodes!$I:$I,MATCH(N133,Nodes!$A:$A,0))</f>
        <v>Central // WB</v>
      </c>
      <c r="U133" s="1" t="s">
        <v>16</v>
      </c>
      <c r="V133" s="4" t="s">
        <v>1252</v>
      </c>
      <c r="W133" s="1">
        <v>35</v>
      </c>
      <c r="X133" s="1"/>
      <c r="Y133" s="54" t="str">
        <f t="shared" si="11"/>
        <v>QWYu_CEN_WB&gt;NHGu_CEN_WB</v>
      </c>
      <c r="Z133" s="54" t="s">
        <v>16</v>
      </c>
    </row>
    <row r="134" spans="1:26" x14ac:dyDescent="0.35">
      <c r="A134" s="33" t="str">
        <f t="shared" si="8"/>
        <v>NHGu_CEN_WB&gt;HPKu_CEN_WB@CEN</v>
      </c>
      <c r="B134" s="25" t="str">
        <f t="shared" si="9"/>
        <v>NHGu_CEN_WB&gt;HPKu_CEN_WB@CEN</v>
      </c>
      <c r="C134" s="47" t="str">
        <f t="shared" si="10"/>
        <v>NHGu&gt;HPKu@CEN</v>
      </c>
      <c r="D134" s="44">
        <f>INDEX(Lines!$E:$E,MATCH(E134,Lines!$A:$A,0))</f>
        <v>12</v>
      </c>
      <c r="E134" s="38" t="s">
        <v>1405</v>
      </c>
      <c r="F134" s="38" t="str">
        <f>INDEX(Lines!$D:$D,MATCH(E134,Lines!$A:$A,0))</f>
        <v>Central</v>
      </c>
      <c r="G134" s="42">
        <v>250315</v>
      </c>
      <c r="H134" s="9" t="str">
        <f>INDEX(Nodes!B:B,MATCH($G134,Nodes!$A:$A,0))</f>
        <v>NHGu_CEN_WB</v>
      </c>
      <c r="I134" s="1" t="str">
        <f>INDEX(Nodes!C:C,MATCH($G134,Nodes!$A:$A,0))</f>
        <v>NHGu_CEN_WB</v>
      </c>
      <c r="J134" s="37">
        <f>INDEX(Nodes!$E:$E,MATCH(G134,Nodes!$A:$A,0))</f>
        <v>663</v>
      </c>
      <c r="K134" s="9" t="str">
        <f>INDEX(Stations!B:B,MATCH(J134,Stations!A:A,0))</f>
        <v>NHGu</v>
      </c>
      <c r="L134" s="1" t="str">
        <f>INDEX(Stations!C:C,MATCH(K134,Stations!B:B,0))</f>
        <v>Notting Hill Gate</v>
      </c>
      <c r="M134" s="1" t="str">
        <f>INDEX(Nodes!$I:$I,MATCH(G134,Nodes!$A:$A,0))</f>
        <v>Central // WB</v>
      </c>
      <c r="N134" s="34">
        <v>250415</v>
      </c>
      <c r="O134" s="25" t="str">
        <f>INDEX(Nodes!B:B,MATCH($N134,Nodes!$A:$A,0))</f>
        <v>HPKu_CEN_WB</v>
      </c>
      <c r="P134" s="1" t="str">
        <f>INDEX(Nodes!C:C,MATCH($N134,Nodes!$A:$A,0))</f>
        <v>HPKu_CEN_WB</v>
      </c>
      <c r="Q134" s="37">
        <f>INDEX(Nodes!$E:$E,MATCH(N134,Nodes!$A:$A,0))</f>
        <v>608</v>
      </c>
      <c r="R134" s="9" t="str">
        <f>INDEX(Stations!B:B,MATCH(Q134,Stations!A:A,0))</f>
        <v>HPKu</v>
      </c>
      <c r="S134" s="1" t="str">
        <f>INDEX(Stations!C:C,MATCH(R134,Stations!B:B,0))</f>
        <v>Holland Park</v>
      </c>
      <c r="T134" s="1" t="str">
        <f>INDEX(Nodes!$I:$I,MATCH(N134,Nodes!$A:$A,0))</f>
        <v>Central // WB</v>
      </c>
      <c r="U134" s="1" t="s">
        <v>16</v>
      </c>
      <c r="V134" s="4" t="s">
        <v>1252</v>
      </c>
      <c r="W134" s="1">
        <v>36</v>
      </c>
      <c r="X134" s="1"/>
      <c r="Y134" s="54" t="str">
        <f t="shared" si="11"/>
        <v>NHGu_CEN_WB&gt;HPKu_CEN_WB</v>
      </c>
      <c r="Z134" s="54" t="s">
        <v>16</v>
      </c>
    </row>
    <row r="135" spans="1:26" x14ac:dyDescent="0.35">
      <c r="A135" s="33" t="str">
        <f t="shared" si="8"/>
        <v>HPKu_CEN_WB&gt;SBCu_CEN_WB@CEN</v>
      </c>
      <c r="B135" s="25" t="str">
        <f t="shared" si="9"/>
        <v>HPKu_CEN_WB&gt;SBCu_CEN_WB@CEN</v>
      </c>
      <c r="C135" s="47" t="str">
        <f t="shared" si="10"/>
        <v>HPKu&gt;SBCu@CEN</v>
      </c>
      <c r="D135" s="44">
        <f>INDEX(Lines!$E:$E,MATCH(E135,Lines!$A:$A,0))</f>
        <v>12</v>
      </c>
      <c r="E135" s="38" t="s">
        <v>1405</v>
      </c>
      <c r="F135" s="38" t="str">
        <f>INDEX(Lines!$D:$D,MATCH(E135,Lines!$A:$A,0))</f>
        <v>Central</v>
      </c>
      <c r="G135" s="42">
        <v>250415</v>
      </c>
      <c r="H135" s="9" t="str">
        <f>INDEX(Nodes!B:B,MATCH($G135,Nodes!$A:$A,0))</f>
        <v>HPKu_CEN_WB</v>
      </c>
      <c r="I135" s="1" t="str">
        <f>INDEX(Nodes!C:C,MATCH($G135,Nodes!$A:$A,0))</f>
        <v>HPKu_CEN_WB</v>
      </c>
      <c r="J135" s="37">
        <f>INDEX(Nodes!$E:$E,MATCH(G135,Nodes!$A:$A,0))</f>
        <v>608</v>
      </c>
      <c r="K135" s="9" t="str">
        <f>INDEX(Stations!B:B,MATCH(J135,Stations!A:A,0))</f>
        <v>HPKu</v>
      </c>
      <c r="L135" s="1" t="str">
        <f>INDEX(Stations!C:C,MATCH(K135,Stations!B:B,0))</f>
        <v>Holland Park</v>
      </c>
      <c r="M135" s="1" t="str">
        <f>INDEX(Nodes!$I:$I,MATCH(G135,Nodes!$A:$A,0))</f>
        <v>Central // WB</v>
      </c>
      <c r="N135" s="34">
        <v>270515</v>
      </c>
      <c r="O135" s="25" t="str">
        <f>INDEX(Nodes!B:B,MATCH($N135,Nodes!$A:$A,0))</f>
        <v>SBCu_CEN_WB</v>
      </c>
      <c r="P135" s="1" t="str">
        <f>INDEX(Nodes!C:C,MATCH($N135,Nodes!$A:$A,0))</f>
        <v>SBCu_CEN_WB</v>
      </c>
      <c r="Q135" s="37">
        <f>INDEX(Nodes!$E:$E,MATCH(N135,Nodes!$A:$A,0))</f>
        <v>700</v>
      </c>
      <c r="R135" s="9" t="str">
        <f>INDEX(Stations!B:B,MATCH(Q135,Stations!A:A,0))</f>
        <v>SBCu</v>
      </c>
      <c r="S135" s="1" t="str">
        <f>INDEX(Stations!C:C,MATCH(R135,Stations!B:B,0))</f>
        <v>Shepherd's Bush LU</v>
      </c>
      <c r="T135" s="1" t="str">
        <f>INDEX(Nodes!$I:$I,MATCH(N135,Nodes!$A:$A,0))</f>
        <v>Central // WB</v>
      </c>
      <c r="U135" s="1" t="s">
        <v>16</v>
      </c>
      <c r="V135" s="4" t="s">
        <v>1252</v>
      </c>
      <c r="W135" s="1">
        <v>37</v>
      </c>
      <c r="X135" s="1"/>
      <c r="Y135" s="54" t="str">
        <f t="shared" si="11"/>
        <v>HPKu_CEN_WB&gt;SBCu_CEN_WB</v>
      </c>
      <c r="Z135" s="54" t="s">
        <v>16</v>
      </c>
    </row>
    <row r="136" spans="1:26" x14ac:dyDescent="0.35">
      <c r="A136" s="33" t="str">
        <f t="shared" si="8"/>
        <v>SBCu_CEN_WB&gt;WCTu_CEN_WB@CEN</v>
      </c>
      <c r="B136" s="25" t="str">
        <f t="shared" si="9"/>
        <v>SBCu_CEN_WB&gt;WCTu_CEN_WB@CEN</v>
      </c>
      <c r="C136" s="47" t="str">
        <f t="shared" si="10"/>
        <v>SBCu&gt;WCTu@CEN</v>
      </c>
      <c r="D136" s="44">
        <f>INDEX(Lines!$E:$E,MATCH(E136,Lines!$A:$A,0))</f>
        <v>12</v>
      </c>
      <c r="E136" s="38" t="s">
        <v>1405</v>
      </c>
      <c r="F136" s="38" t="str">
        <f>INDEX(Lines!$D:$D,MATCH(E136,Lines!$A:$A,0))</f>
        <v>Central</v>
      </c>
      <c r="G136" s="42">
        <v>270515</v>
      </c>
      <c r="H136" s="9" t="str">
        <f>INDEX(Nodes!B:B,MATCH($G136,Nodes!$A:$A,0))</f>
        <v>SBCu_CEN_WB</v>
      </c>
      <c r="I136" s="1" t="str">
        <f>INDEX(Nodes!C:C,MATCH($G136,Nodes!$A:$A,0))</f>
        <v>SBCu_CEN_WB</v>
      </c>
      <c r="J136" s="37">
        <f>INDEX(Nodes!$E:$E,MATCH(G136,Nodes!$A:$A,0))</f>
        <v>700</v>
      </c>
      <c r="K136" s="9" t="str">
        <f>INDEX(Stations!B:B,MATCH(J136,Stations!A:A,0))</f>
        <v>SBCu</v>
      </c>
      <c r="L136" s="1" t="str">
        <f>INDEX(Stations!C:C,MATCH(K136,Stations!B:B,0))</f>
        <v>Shepherd's Bush LU</v>
      </c>
      <c r="M136" s="1" t="str">
        <f>INDEX(Nodes!$I:$I,MATCH(G136,Nodes!$A:$A,0))</f>
        <v>Central // WB</v>
      </c>
      <c r="N136" s="34">
        <v>270215</v>
      </c>
      <c r="O136" s="25" t="str">
        <f>INDEX(Nodes!B:B,MATCH($N136,Nodes!$A:$A,0))</f>
        <v>WCTu_CEN_WB</v>
      </c>
      <c r="P136" s="1" t="str">
        <f>INDEX(Nodes!C:C,MATCH($N136,Nodes!$A:$A,0))</f>
        <v>WCTu_CEN_WB</v>
      </c>
      <c r="Q136" s="37">
        <f>INDEX(Nodes!$E:$E,MATCH(N136,Nodes!$A:$A,0))</f>
        <v>764</v>
      </c>
      <c r="R136" s="9" t="str">
        <f>INDEX(Stations!B:B,MATCH(Q136,Stations!A:A,0))</f>
        <v>WCTu</v>
      </c>
      <c r="S136" s="1" t="str">
        <f>INDEX(Stations!C:C,MATCH(R136,Stations!B:B,0))</f>
        <v>White City</v>
      </c>
      <c r="T136" s="1" t="str">
        <f>INDEX(Nodes!$I:$I,MATCH(N136,Nodes!$A:$A,0))</f>
        <v>Central // WB</v>
      </c>
      <c r="U136" s="1" t="s">
        <v>16</v>
      </c>
      <c r="V136" s="4" t="s">
        <v>1252</v>
      </c>
      <c r="W136" s="1">
        <v>38</v>
      </c>
      <c r="X136" s="1"/>
      <c r="Y136" s="54" t="str">
        <f t="shared" si="11"/>
        <v>SBCu_CEN_WB&gt;WCTu_CEN_WB</v>
      </c>
      <c r="Z136" s="54" t="s">
        <v>16</v>
      </c>
    </row>
    <row r="137" spans="1:26" x14ac:dyDescent="0.35">
      <c r="A137" s="33" t="str">
        <f t="shared" si="8"/>
        <v>WCTu_CEN_WB&gt;EACu_CEN_WB@CEN</v>
      </c>
      <c r="B137" s="25" t="str">
        <f t="shared" si="9"/>
        <v>WCTu_CEN_WB&gt;EACu_CEN_WB@CEN</v>
      </c>
      <c r="C137" s="47" t="str">
        <f t="shared" si="10"/>
        <v>WCTu&gt;EACu@CEN</v>
      </c>
      <c r="D137" s="44">
        <f>INDEX(Lines!$E:$E,MATCH(E137,Lines!$A:$A,0))</f>
        <v>12</v>
      </c>
      <c r="E137" s="38" t="s">
        <v>1405</v>
      </c>
      <c r="F137" s="38" t="str">
        <f>INDEX(Lines!$D:$D,MATCH(E137,Lines!$A:$A,0))</f>
        <v>Central</v>
      </c>
      <c r="G137" s="42">
        <v>270215</v>
      </c>
      <c r="H137" s="9" t="str">
        <f>INDEX(Nodes!B:B,MATCH($G137,Nodes!$A:$A,0))</f>
        <v>WCTu_CEN_WB</v>
      </c>
      <c r="I137" s="1" t="str">
        <f>INDEX(Nodes!C:C,MATCH($G137,Nodes!$A:$A,0))</f>
        <v>WCTu_CEN_WB</v>
      </c>
      <c r="J137" s="37">
        <f>INDEX(Nodes!$E:$E,MATCH(G137,Nodes!$A:$A,0))</f>
        <v>764</v>
      </c>
      <c r="K137" s="9" t="str">
        <f>INDEX(Stations!B:B,MATCH(J137,Stations!A:A,0))</f>
        <v>WCTu</v>
      </c>
      <c r="L137" s="1" t="str">
        <f>INDEX(Stations!C:C,MATCH(K137,Stations!B:B,0))</f>
        <v>White City</v>
      </c>
      <c r="M137" s="1" t="str">
        <f>INDEX(Nodes!$I:$I,MATCH(G137,Nodes!$A:$A,0))</f>
        <v>Central // WB</v>
      </c>
      <c r="N137" s="34">
        <v>270115</v>
      </c>
      <c r="O137" s="25" t="str">
        <f>INDEX(Nodes!B:B,MATCH($N137,Nodes!$A:$A,0))</f>
        <v>EACu_CEN_WB</v>
      </c>
      <c r="P137" s="1" t="str">
        <f>INDEX(Nodes!C:C,MATCH($N137,Nodes!$A:$A,0))</f>
        <v>EACu_CEN_WB</v>
      </c>
      <c r="Q137" s="37">
        <f>INDEX(Nodes!$E:$E,MATCH(N137,Nodes!$A:$A,0))</f>
        <v>563</v>
      </c>
      <c r="R137" s="9" t="str">
        <f>INDEX(Stations!B:B,MATCH(Q137,Stations!A:A,0))</f>
        <v>EACu</v>
      </c>
      <c r="S137" s="1" t="str">
        <f>INDEX(Stations!C:C,MATCH(R137,Stations!B:B,0))</f>
        <v>East Acton</v>
      </c>
      <c r="T137" s="1" t="str">
        <f>INDEX(Nodes!$I:$I,MATCH(N137,Nodes!$A:$A,0))</f>
        <v>Central // WB</v>
      </c>
      <c r="U137" s="1" t="s">
        <v>16</v>
      </c>
      <c r="V137" s="4" t="s">
        <v>1252</v>
      </c>
      <c r="W137" s="1">
        <v>39</v>
      </c>
      <c r="X137" s="1"/>
      <c r="Y137" s="54" t="str">
        <f t="shared" si="11"/>
        <v>WCTu_CEN_WB&gt;EACu_CEN_WB</v>
      </c>
      <c r="Z137" s="54" t="s">
        <v>16</v>
      </c>
    </row>
    <row r="138" spans="1:26" x14ac:dyDescent="0.35">
      <c r="A138" s="33" t="str">
        <f t="shared" si="8"/>
        <v>EACu_CEN_WB&gt;NACu_CEN_WB@CEN</v>
      </c>
      <c r="B138" s="25" t="str">
        <f t="shared" si="9"/>
        <v>EACu_CEN_WB&gt;NACu_CEN_WB@CEN</v>
      </c>
      <c r="C138" s="47" t="str">
        <f t="shared" si="10"/>
        <v>EACu&gt;NACu@CEN</v>
      </c>
      <c r="D138" s="44">
        <f>INDEX(Lines!$E:$E,MATCH(E138,Lines!$A:$A,0))</f>
        <v>12</v>
      </c>
      <c r="E138" s="38" t="s">
        <v>1405</v>
      </c>
      <c r="F138" s="38" t="str">
        <f>INDEX(Lines!$D:$D,MATCH(E138,Lines!$A:$A,0))</f>
        <v>Central</v>
      </c>
      <c r="G138" s="42">
        <v>270115</v>
      </c>
      <c r="H138" s="9" t="str">
        <f>INDEX(Nodes!B:B,MATCH($G138,Nodes!$A:$A,0))</f>
        <v>EACu_CEN_WB</v>
      </c>
      <c r="I138" s="1" t="str">
        <f>INDEX(Nodes!C:C,MATCH($G138,Nodes!$A:$A,0))</f>
        <v>EACu_CEN_WB</v>
      </c>
      <c r="J138" s="37">
        <f>INDEX(Nodes!$E:$E,MATCH(G138,Nodes!$A:$A,0))</f>
        <v>563</v>
      </c>
      <c r="K138" s="9" t="str">
        <f>INDEX(Stations!B:B,MATCH(J138,Stations!A:A,0))</f>
        <v>EACu</v>
      </c>
      <c r="L138" s="1" t="str">
        <f>INDEX(Stations!C:C,MATCH(K138,Stations!B:B,0))</f>
        <v>East Acton</v>
      </c>
      <c r="M138" s="1" t="str">
        <f>INDEX(Nodes!$I:$I,MATCH(G138,Nodes!$A:$A,0))</f>
        <v>Central // WB</v>
      </c>
      <c r="N138" s="34">
        <v>620415</v>
      </c>
      <c r="O138" s="25" t="str">
        <f>INDEX(Nodes!B:B,MATCH($N138,Nodes!$A:$A,0))</f>
        <v>NACu_CEN_WB</v>
      </c>
      <c r="P138" s="1" t="str">
        <f>INDEX(Nodes!C:C,MATCH($N138,Nodes!$A:$A,0))</f>
        <v>NACu_CEN_WB</v>
      </c>
      <c r="Q138" s="37">
        <f>INDEX(Nodes!$E:$E,MATCH(N138,Nodes!$A:$A,0))</f>
        <v>653</v>
      </c>
      <c r="R138" s="9" t="str">
        <f>INDEX(Stations!B:B,MATCH(Q138,Stations!A:A,0))</f>
        <v>NACu</v>
      </c>
      <c r="S138" s="1" t="str">
        <f>INDEX(Stations!C:C,MATCH(R138,Stations!B:B,0))</f>
        <v>North Acton</v>
      </c>
      <c r="T138" s="1" t="str">
        <f>INDEX(Nodes!$I:$I,MATCH(N138,Nodes!$A:$A,0))</f>
        <v>Central // WB</v>
      </c>
      <c r="U138" s="1" t="s">
        <v>16</v>
      </c>
      <c r="V138" s="4" t="s">
        <v>1252</v>
      </c>
      <c r="W138" s="1">
        <v>40</v>
      </c>
      <c r="X138" s="1"/>
      <c r="Y138" s="54" t="str">
        <f t="shared" si="11"/>
        <v>EACu_CEN_WB&gt;NACu_CEN_WB</v>
      </c>
      <c r="Z138" s="54" t="s">
        <v>16</v>
      </c>
    </row>
    <row r="139" spans="1:26" x14ac:dyDescent="0.35">
      <c r="A139" s="33" t="str">
        <f t="shared" si="8"/>
        <v>NACu_CEN_WB&gt;HLNu_CEN_WB@CEN</v>
      </c>
      <c r="B139" s="25" t="str">
        <f t="shared" si="9"/>
        <v>NACu_CEN_WB&gt;HLNu_CEN_WB@CEN</v>
      </c>
      <c r="C139" s="47" t="str">
        <f t="shared" si="10"/>
        <v>NACu&gt;HLNu@CEN</v>
      </c>
      <c r="D139" s="44">
        <f>INDEX(Lines!$E:$E,MATCH(E139,Lines!$A:$A,0))</f>
        <v>12</v>
      </c>
      <c r="E139" s="38" t="s">
        <v>1405</v>
      </c>
      <c r="F139" s="38" t="str">
        <f>INDEX(Lines!$D:$D,MATCH(E139,Lines!$A:$A,0))</f>
        <v>Central</v>
      </c>
      <c r="G139" s="42">
        <v>620415</v>
      </c>
      <c r="H139" s="9" t="str">
        <f>INDEX(Nodes!B:B,MATCH($G139,Nodes!$A:$A,0))</f>
        <v>NACu_CEN_WB</v>
      </c>
      <c r="I139" s="1" t="str">
        <f>INDEX(Nodes!C:C,MATCH($G139,Nodes!$A:$A,0))</f>
        <v>NACu_CEN_WB</v>
      </c>
      <c r="J139" s="37">
        <f>INDEX(Nodes!$E:$E,MATCH(G139,Nodes!$A:$A,0))</f>
        <v>653</v>
      </c>
      <c r="K139" s="9" t="str">
        <f>INDEX(Stations!B:B,MATCH(J139,Stations!A:A,0))</f>
        <v>NACu</v>
      </c>
      <c r="L139" s="1" t="str">
        <f>INDEX(Stations!C:C,MATCH(K139,Stations!B:B,0))</f>
        <v>North Acton</v>
      </c>
      <c r="M139" s="1" t="str">
        <f>INDEX(Nodes!$I:$I,MATCH(G139,Nodes!$A:$A,0))</f>
        <v>Central // WB</v>
      </c>
      <c r="N139" s="34">
        <v>620115</v>
      </c>
      <c r="O139" s="25" t="str">
        <f>INDEX(Nodes!B:B,MATCH($N139,Nodes!$A:$A,0))</f>
        <v>HLNu_CEN_WB</v>
      </c>
      <c r="P139" s="1" t="str">
        <f>INDEX(Nodes!C:C,MATCH($N139,Nodes!$A:$A,0))</f>
        <v>HLNu_CEN_WB</v>
      </c>
      <c r="Q139" s="37">
        <f>INDEX(Nodes!$E:$E,MATCH(N139,Nodes!$A:$A,0))</f>
        <v>595</v>
      </c>
      <c r="R139" s="9" t="str">
        <f>INDEX(Stations!B:B,MATCH(Q139,Stations!A:A,0))</f>
        <v>HLNu</v>
      </c>
      <c r="S139" s="1" t="str">
        <f>INDEX(Stations!C:C,MATCH(R139,Stations!B:B,0))</f>
        <v>Hanger Lane</v>
      </c>
      <c r="T139" s="1" t="str">
        <f>INDEX(Nodes!$I:$I,MATCH(N139,Nodes!$A:$A,0))</f>
        <v>Central // WB</v>
      </c>
      <c r="U139" s="1" t="s">
        <v>16</v>
      </c>
      <c r="V139" s="4" t="s">
        <v>1252</v>
      </c>
      <c r="W139" s="1">
        <v>41</v>
      </c>
      <c r="X139" s="1"/>
      <c r="Y139" s="54" t="str">
        <f t="shared" si="11"/>
        <v>NACu_CEN_WB&gt;HLNu_CEN_WB</v>
      </c>
      <c r="Z139" s="54" t="s">
        <v>16</v>
      </c>
    </row>
    <row r="140" spans="1:26" x14ac:dyDescent="0.35">
      <c r="A140" s="33" t="str">
        <f t="shared" si="8"/>
        <v>HLNu_CEN_WB&gt;PERu_CEN_WB@CEN</v>
      </c>
      <c r="B140" s="25" t="str">
        <f t="shared" si="9"/>
        <v>HLNu_CEN_WB&gt;PERu_CEN_WB@CEN</v>
      </c>
      <c r="C140" s="47" t="str">
        <f t="shared" si="10"/>
        <v>HLNu&gt;PERu@CEN</v>
      </c>
      <c r="D140" s="44">
        <f>INDEX(Lines!$E:$E,MATCH(E140,Lines!$A:$A,0))</f>
        <v>12</v>
      </c>
      <c r="E140" s="38" t="s">
        <v>1405</v>
      </c>
      <c r="F140" s="38" t="str">
        <f>INDEX(Lines!$D:$D,MATCH(E140,Lines!$A:$A,0))</f>
        <v>Central</v>
      </c>
      <c r="G140" s="42">
        <v>620115</v>
      </c>
      <c r="H140" s="9" t="str">
        <f>INDEX(Nodes!B:B,MATCH($G140,Nodes!$A:$A,0))</f>
        <v>HLNu_CEN_WB</v>
      </c>
      <c r="I140" s="1" t="str">
        <f>INDEX(Nodes!C:C,MATCH($G140,Nodes!$A:$A,0))</f>
        <v>HLNu_CEN_WB</v>
      </c>
      <c r="J140" s="37">
        <f>INDEX(Nodes!$E:$E,MATCH(G140,Nodes!$A:$A,0))</f>
        <v>595</v>
      </c>
      <c r="K140" s="9" t="str">
        <f>INDEX(Stations!B:B,MATCH(J140,Stations!A:A,0))</f>
        <v>HLNu</v>
      </c>
      <c r="L140" s="1" t="str">
        <f>INDEX(Stations!C:C,MATCH(K140,Stations!B:B,0))</f>
        <v>Hanger Lane</v>
      </c>
      <c r="M140" s="1" t="str">
        <f>INDEX(Nodes!$I:$I,MATCH(G140,Nodes!$A:$A,0))</f>
        <v>Central // WB</v>
      </c>
      <c r="N140" s="34">
        <v>630115</v>
      </c>
      <c r="O140" s="25" t="str">
        <f>INDEX(Nodes!B:B,MATCH($N140,Nodes!$A:$A,0))</f>
        <v>PERu_CEN_WB</v>
      </c>
      <c r="P140" s="1" t="str">
        <f>INDEX(Nodes!C:C,MATCH($N140,Nodes!$A:$A,0))</f>
        <v>PERu_CEN_WB</v>
      </c>
      <c r="Q140" s="37">
        <f>INDEX(Nodes!$E:$E,MATCH(N140,Nodes!$A:$A,0))</f>
        <v>673</v>
      </c>
      <c r="R140" s="9" t="str">
        <f>INDEX(Stations!B:B,MATCH(Q140,Stations!A:A,0))</f>
        <v>PERu</v>
      </c>
      <c r="S140" s="1" t="str">
        <f>INDEX(Stations!C:C,MATCH(R140,Stations!B:B,0))</f>
        <v>Perivale</v>
      </c>
      <c r="T140" s="1" t="str">
        <f>INDEX(Nodes!$I:$I,MATCH(N140,Nodes!$A:$A,0))</f>
        <v>Central // WB</v>
      </c>
      <c r="U140" s="1" t="s">
        <v>16</v>
      </c>
      <c r="V140" s="4" t="s">
        <v>1252</v>
      </c>
      <c r="W140" s="1">
        <v>42</v>
      </c>
      <c r="X140" s="1"/>
      <c r="Y140" s="54" t="str">
        <f t="shared" si="11"/>
        <v>HLNu_CEN_WB&gt;PERu_CEN_WB</v>
      </c>
      <c r="Z140" s="54" t="s">
        <v>16</v>
      </c>
    </row>
    <row r="141" spans="1:26" x14ac:dyDescent="0.35">
      <c r="A141" s="33" t="str">
        <f t="shared" si="8"/>
        <v>PERu_CEN_WB&gt;GFDu_CEN_WB@CEN</v>
      </c>
      <c r="B141" s="25" t="str">
        <f t="shared" si="9"/>
        <v>PERu_CEN_WB&gt;GFDu_CEN_WB@CEN</v>
      </c>
      <c r="C141" s="47" t="str">
        <f t="shared" si="10"/>
        <v>PERu&gt;GFDu@CEN</v>
      </c>
      <c r="D141" s="44">
        <f>INDEX(Lines!$E:$E,MATCH(E141,Lines!$A:$A,0))</f>
        <v>12</v>
      </c>
      <c r="E141" s="38" t="s">
        <v>1405</v>
      </c>
      <c r="F141" s="38" t="str">
        <f>INDEX(Lines!$D:$D,MATCH(E141,Lines!$A:$A,0))</f>
        <v>Central</v>
      </c>
      <c r="G141" s="42">
        <v>630115</v>
      </c>
      <c r="H141" s="9" t="str">
        <f>INDEX(Nodes!B:B,MATCH($G141,Nodes!$A:$A,0))</f>
        <v>PERu_CEN_WB</v>
      </c>
      <c r="I141" s="1" t="str">
        <f>INDEX(Nodes!C:C,MATCH($G141,Nodes!$A:$A,0))</f>
        <v>PERu_CEN_WB</v>
      </c>
      <c r="J141" s="37">
        <f>INDEX(Nodes!$E:$E,MATCH(G141,Nodes!$A:$A,0))</f>
        <v>673</v>
      </c>
      <c r="K141" s="9" t="str">
        <f>INDEX(Stations!B:B,MATCH(J141,Stations!A:A,0))</f>
        <v>PERu</v>
      </c>
      <c r="L141" s="1" t="str">
        <f>INDEX(Stations!C:C,MATCH(K141,Stations!B:B,0))</f>
        <v>Perivale</v>
      </c>
      <c r="M141" s="1" t="str">
        <f>INDEX(Nodes!$I:$I,MATCH(G141,Nodes!$A:$A,0))</f>
        <v>Central // WB</v>
      </c>
      <c r="N141" s="34">
        <v>640315</v>
      </c>
      <c r="O141" s="25" t="str">
        <f>INDEX(Nodes!B:B,MATCH($N141,Nodes!$A:$A,0))</f>
        <v>GFDu_CEN_WB</v>
      </c>
      <c r="P141" s="1" t="str">
        <f>INDEX(Nodes!C:C,MATCH($N141,Nodes!$A:$A,0))</f>
        <v>GFDu_CEN_WB</v>
      </c>
      <c r="Q141" s="37">
        <f>INDEX(Nodes!$E:$E,MATCH(N141,Nodes!$A:$A,0))</f>
        <v>589</v>
      </c>
      <c r="R141" s="9" t="str">
        <f>INDEX(Stations!B:B,MATCH(Q141,Stations!A:A,0))</f>
        <v>GFDu</v>
      </c>
      <c r="S141" s="1" t="str">
        <f>INDEX(Stations!C:C,MATCH(R141,Stations!B:B,0))</f>
        <v>Greenford</v>
      </c>
      <c r="T141" s="1" t="str">
        <f>INDEX(Nodes!$I:$I,MATCH(N141,Nodes!$A:$A,0))</f>
        <v>Central // WB</v>
      </c>
      <c r="U141" s="1" t="s">
        <v>16</v>
      </c>
      <c r="V141" s="4" t="s">
        <v>1252</v>
      </c>
      <c r="W141" s="1">
        <v>43</v>
      </c>
      <c r="X141" s="1"/>
      <c r="Y141" s="54" t="str">
        <f t="shared" si="11"/>
        <v>PERu_CEN_WB&gt;GFDu_CEN_WB</v>
      </c>
      <c r="Z141" s="54" t="s">
        <v>16</v>
      </c>
    </row>
    <row r="142" spans="1:26" x14ac:dyDescent="0.35">
      <c r="A142" s="33" t="str">
        <f t="shared" si="8"/>
        <v>GFDu_CEN_WB&gt;NHTu_CEN_WB@CEN</v>
      </c>
      <c r="B142" s="25" t="str">
        <f t="shared" si="9"/>
        <v>GFDu_CEN_WB&gt;NHTu_CEN_WB@CEN</v>
      </c>
      <c r="C142" s="47" t="str">
        <f t="shared" si="10"/>
        <v>GFDu&gt;NHTu@CEN</v>
      </c>
      <c r="D142" s="44">
        <f>INDEX(Lines!$E:$E,MATCH(E142,Lines!$A:$A,0))</f>
        <v>12</v>
      </c>
      <c r="E142" s="38" t="s">
        <v>1405</v>
      </c>
      <c r="F142" s="38" t="str">
        <f>INDEX(Lines!$D:$D,MATCH(E142,Lines!$A:$A,0))</f>
        <v>Central</v>
      </c>
      <c r="G142" s="42">
        <v>640315</v>
      </c>
      <c r="H142" s="9" t="str">
        <f>INDEX(Nodes!B:B,MATCH($G142,Nodes!$A:$A,0))</f>
        <v>GFDu_CEN_WB</v>
      </c>
      <c r="I142" s="1" t="str">
        <f>INDEX(Nodes!C:C,MATCH($G142,Nodes!$A:$A,0))</f>
        <v>GFDu_CEN_WB</v>
      </c>
      <c r="J142" s="37">
        <f>INDEX(Nodes!$E:$E,MATCH(G142,Nodes!$A:$A,0))</f>
        <v>589</v>
      </c>
      <c r="K142" s="9" t="str">
        <f>INDEX(Stations!B:B,MATCH(J142,Stations!A:A,0))</f>
        <v>GFDu</v>
      </c>
      <c r="L142" s="1" t="str">
        <f>INDEX(Stations!C:C,MATCH(K142,Stations!B:B,0))</f>
        <v>Greenford</v>
      </c>
      <c r="M142" s="1" t="str">
        <f>INDEX(Nodes!$I:$I,MATCH(G142,Nodes!$A:$A,0))</f>
        <v>Central // WB</v>
      </c>
      <c r="N142" s="34">
        <v>640115</v>
      </c>
      <c r="O142" s="25" t="str">
        <f>INDEX(Nodes!B:B,MATCH($N142,Nodes!$A:$A,0))</f>
        <v>NHTu_CEN_WB</v>
      </c>
      <c r="P142" s="1" t="str">
        <f>INDEX(Nodes!C:C,MATCH($N142,Nodes!$A:$A,0))</f>
        <v>NHTu_CEN_WB</v>
      </c>
      <c r="Q142" s="37">
        <f>INDEX(Nodes!$E:$E,MATCH(N142,Nodes!$A:$A,0))</f>
        <v>657</v>
      </c>
      <c r="R142" s="9" t="str">
        <f>INDEX(Stations!B:B,MATCH(Q142,Stations!A:A,0))</f>
        <v>NHTu</v>
      </c>
      <c r="S142" s="1" t="str">
        <f>INDEX(Stations!C:C,MATCH(R142,Stations!B:B,0))</f>
        <v>Northolt</v>
      </c>
      <c r="T142" s="1" t="str">
        <f>INDEX(Nodes!$I:$I,MATCH(N142,Nodes!$A:$A,0))</f>
        <v>Central // WB</v>
      </c>
      <c r="U142" s="1" t="s">
        <v>16</v>
      </c>
      <c r="V142" s="4" t="s">
        <v>1252</v>
      </c>
      <c r="W142" s="1">
        <v>44</v>
      </c>
      <c r="X142" s="1"/>
      <c r="Y142" s="54" t="str">
        <f t="shared" si="11"/>
        <v>GFDu_CEN_WB&gt;NHTu_CEN_WB</v>
      </c>
      <c r="Z142" s="54" t="s">
        <v>16</v>
      </c>
    </row>
    <row r="143" spans="1:26" x14ac:dyDescent="0.35">
      <c r="A143" s="33" t="str">
        <f t="shared" si="8"/>
        <v>NHTu_CEN_WB&gt;SRPu_CEN_WB@CEN</v>
      </c>
      <c r="B143" s="25" t="str">
        <f t="shared" si="9"/>
        <v>NHTu_CEN_WB&gt;SRPu_CEN_WB@CEN</v>
      </c>
      <c r="C143" s="47" t="str">
        <f t="shared" si="10"/>
        <v>NHTu&gt;SRPu@CEN</v>
      </c>
      <c r="D143" s="44">
        <f>INDEX(Lines!$E:$E,MATCH(E143,Lines!$A:$A,0))</f>
        <v>12</v>
      </c>
      <c r="E143" s="38" t="s">
        <v>1405</v>
      </c>
      <c r="F143" s="38" t="str">
        <f>INDEX(Lines!$D:$D,MATCH(E143,Lines!$A:$A,0))</f>
        <v>Central</v>
      </c>
      <c r="G143" s="42">
        <v>640115</v>
      </c>
      <c r="H143" s="9" t="str">
        <f>INDEX(Nodes!B:B,MATCH($G143,Nodes!$A:$A,0))</f>
        <v>NHTu_CEN_WB</v>
      </c>
      <c r="I143" s="1" t="str">
        <f>INDEX(Nodes!C:C,MATCH($G143,Nodes!$A:$A,0))</f>
        <v>NHTu_CEN_WB</v>
      </c>
      <c r="J143" s="37">
        <f>INDEX(Nodes!$E:$E,MATCH(G143,Nodes!$A:$A,0))</f>
        <v>657</v>
      </c>
      <c r="K143" s="9" t="str">
        <f>INDEX(Stations!B:B,MATCH(J143,Stations!A:A,0))</f>
        <v>NHTu</v>
      </c>
      <c r="L143" s="1" t="str">
        <f>INDEX(Stations!C:C,MATCH(K143,Stations!B:B,0))</f>
        <v>Northolt</v>
      </c>
      <c r="M143" s="1" t="str">
        <f>INDEX(Nodes!$I:$I,MATCH(G143,Nodes!$A:$A,0))</f>
        <v>Central // WB</v>
      </c>
      <c r="N143" s="34">
        <v>671015</v>
      </c>
      <c r="O143" s="25" t="str">
        <f>INDEX(Nodes!B:B,MATCH($N143,Nodes!$A:$A,0))</f>
        <v>SRPu_CEN_WB</v>
      </c>
      <c r="P143" s="1" t="str">
        <f>INDEX(Nodes!C:C,MATCH($N143,Nodes!$A:$A,0))</f>
        <v>SRPu_CEN_WB</v>
      </c>
      <c r="Q143" s="37">
        <f>INDEX(Nodes!$E:$E,MATCH(N143,Nodes!$A:$A,0))</f>
        <v>710</v>
      </c>
      <c r="R143" s="9" t="str">
        <f>INDEX(Stations!B:B,MATCH(Q143,Stations!A:A,0))</f>
        <v>SRPu</v>
      </c>
      <c r="S143" s="1" t="str">
        <f>INDEX(Stations!C:C,MATCH(R143,Stations!B:B,0))</f>
        <v>South Ruislip</v>
      </c>
      <c r="T143" s="1" t="str">
        <f>INDEX(Nodes!$I:$I,MATCH(N143,Nodes!$A:$A,0))</f>
        <v>Central // WB</v>
      </c>
      <c r="U143" s="1" t="s">
        <v>16</v>
      </c>
      <c r="V143" s="4" t="s">
        <v>1252</v>
      </c>
      <c r="W143" s="1">
        <v>45</v>
      </c>
      <c r="X143" s="1"/>
      <c r="Y143" s="54" t="str">
        <f t="shared" si="11"/>
        <v>NHTu_CEN_WB&gt;SRPu_CEN_WB</v>
      </c>
      <c r="Z143" s="54" t="s">
        <v>16</v>
      </c>
    </row>
    <row r="144" spans="1:26" x14ac:dyDescent="0.35">
      <c r="A144" s="33" t="str">
        <f t="shared" si="8"/>
        <v>SRPu_CEN_WB&gt;RUGu_CEN_WB@CEN</v>
      </c>
      <c r="B144" s="25" t="str">
        <f t="shared" si="9"/>
        <v>SRPu_CEN_WB&gt;RUGu_CEN_WB@CEN</v>
      </c>
      <c r="C144" s="47" t="str">
        <f t="shared" si="10"/>
        <v>SRPu&gt;RUGu@CEN</v>
      </c>
      <c r="D144" s="44">
        <f>INDEX(Lines!$E:$E,MATCH(E144,Lines!$A:$A,0))</f>
        <v>12</v>
      </c>
      <c r="E144" s="38" t="s">
        <v>1405</v>
      </c>
      <c r="F144" s="38" t="str">
        <f>INDEX(Lines!$D:$D,MATCH(E144,Lines!$A:$A,0))</f>
        <v>Central</v>
      </c>
      <c r="G144" s="42">
        <v>671015</v>
      </c>
      <c r="H144" s="9" t="str">
        <f>INDEX(Nodes!B:B,MATCH($G144,Nodes!$A:$A,0))</f>
        <v>SRPu_CEN_WB</v>
      </c>
      <c r="I144" s="1" t="str">
        <f>INDEX(Nodes!C:C,MATCH($G144,Nodes!$A:$A,0))</f>
        <v>SRPu_CEN_WB</v>
      </c>
      <c r="J144" s="37">
        <f>INDEX(Nodes!$E:$E,MATCH(G144,Nodes!$A:$A,0))</f>
        <v>710</v>
      </c>
      <c r="K144" s="9" t="str">
        <f>INDEX(Stations!B:B,MATCH(J144,Stations!A:A,0))</f>
        <v>SRPu</v>
      </c>
      <c r="L144" s="1" t="str">
        <f>INDEX(Stations!C:C,MATCH(K144,Stations!B:B,0))</f>
        <v>South Ruislip</v>
      </c>
      <c r="M144" s="1" t="str">
        <f>INDEX(Nodes!$I:$I,MATCH(G144,Nodes!$A:$A,0))</f>
        <v>Central // WB</v>
      </c>
      <c r="N144" s="34">
        <v>670915</v>
      </c>
      <c r="O144" s="25" t="str">
        <f>INDEX(Nodes!B:B,MATCH($N144,Nodes!$A:$A,0))</f>
        <v>RUGu_CEN_WB</v>
      </c>
      <c r="P144" s="1" t="str">
        <f>INDEX(Nodes!C:C,MATCH($N144,Nodes!$A:$A,0))</f>
        <v>RUGu_CEN_WB</v>
      </c>
      <c r="Q144" s="37">
        <f>INDEX(Nodes!$E:$E,MATCH(N144,Nodes!$A:$A,0))</f>
        <v>692</v>
      </c>
      <c r="R144" s="9" t="str">
        <f>INDEX(Stations!B:B,MATCH(Q144,Stations!A:A,0))</f>
        <v>RUGu</v>
      </c>
      <c r="S144" s="1" t="str">
        <f>INDEX(Stations!C:C,MATCH(R144,Stations!B:B,0))</f>
        <v>Ruislip Gardens</v>
      </c>
      <c r="T144" s="1" t="str">
        <f>INDEX(Nodes!$I:$I,MATCH(N144,Nodes!$A:$A,0))</f>
        <v>Central // WB</v>
      </c>
      <c r="U144" s="1" t="s">
        <v>16</v>
      </c>
      <c r="V144" s="4" t="s">
        <v>1252</v>
      </c>
      <c r="W144" s="1">
        <v>46</v>
      </c>
      <c r="X144" s="1"/>
      <c r="Y144" s="54" t="str">
        <f t="shared" si="11"/>
        <v>SRPu_CEN_WB&gt;RUGu_CEN_WB</v>
      </c>
      <c r="Z144" s="54" t="s">
        <v>16</v>
      </c>
    </row>
    <row r="145" spans="1:26" x14ac:dyDescent="0.35">
      <c r="A145" s="33" t="str">
        <f t="shared" si="8"/>
        <v>RUGu_CEN_WB&gt;WRPu_CEN_WB@CEN</v>
      </c>
      <c r="B145" s="25" t="str">
        <f t="shared" si="9"/>
        <v>RUGu_CEN_WB&gt;WRPu_CEN_WB@CEN</v>
      </c>
      <c r="C145" s="47" t="str">
        <f t="shared" si="10"/>
        <v>RUGu&gt;WRPu@CEN</v>
      </c>
      <c r="D145" s="44">
        <f>INDEX(Lines!$E:$E,MATCH(E145,Lines!$A:$A,0))</f>
        <v>12</v>
      </c>
      <c r="E145" s="38" t="s">
        <v>1405</v>
      </c>
      <c r="F145" s="38" t="str">
        <f>INDEX(Lines!$D:$D,MATCH(E145,Lines!$A:$A,0))</f>
        <v>Central</v>
      </c>
      <c r="G145" s="42">
        <v>670915</v>
      </c>
      <c r="H145" s="9" t="str">
        <f>INDEX(Nodes!B:B,MATCH($G145,Nodes!$A:$A,0))</f>
        <v>RUGu_CEN_WB</v>
      </c>
      <c r="I145" s="1" t="str">
        <f>INDEX(Nodes!C:C,MATCH($G145,Nodes!$A:$A,0))</f>
        <v>RUGu_CEN_WB</v>
      </c>
      <c r="J145" s="37">
        <f>INDEX(Nodes!$E:$E,MATCH(G145,Nodes!$A:$A,0))</f>
        <v>692</v>
      </c>
      <c r="K145" s="9" t="str">
        <f>INDEX(Stations!B:B,MATCH(J145,Stations!A:A,0))</f>
        <v>RUGu</v>
      </c>
      <c r="L145" s="1" t="str">
        <f>INDEX(Stations!C:C,MATCH(K145,Stations!B:B,0))</f>
        <v>Ruislip Gardens</v>
      </c>
      <c r="M145" s="1" t="str">
        <f>INDEX(Nodes!$I:$I,MATCH(G145,Nodes!$A:$A,0))</f>
        <v>Central // WB</v>
      </c>
      <c r="N145" s="34">
        <v>670815</v>
      </c>
      <c r="O145" s="25" t="str">
        <f>INDEX(Nodes!B:B,MATCH($N145,Nodes!$A:$A,0))</f>
        <v>WRPu_CEN_WB</v>
      </c>
      <c r="P145" s="1" t="str">
        <f>INDEX(Nodes!C:C,MATCH($N145,Nodes!$A:$A,0))</f>
        <v>WRPu_CEN_WB</v>
      </c>
      <c r="Q145" s="37">
        <f>INDEX(Nodes!$E:$E,MATCH(N145,Nodes!$A:$A,0))</f>
        <v>762</v>
      </c>
      <c r="R145" s="9" t="str">
        <f>INDEX(Stations!B:B,MATCH(Q145,Stations!A:A,0))</f>
        <v>WRPu</v>
      </c>
      <c r="S145" s="1" t="str">
        <f>INDEX(Stations!C:C,MATCH(R145,Stations!B:B,0))</f>
        <v>West Ruislip</v>
      </c>
      <c r="T145" s="1" t="str">
        <f>INDEX(Nodes!$I:$I,MATCH(N145,Nodes!$A:$A,0))</f>
        <v>Central // WB</v>
      </c>
      <c r="U145" s="1" t="s">
        <v>16</v>
      </c>
      <c r="V145" s="4" t="s">
        <v>1252</v>
      </c>
      <c r="W145" s="1">
        <v>47</v>
      </c>
      <c r="X145" s="1"/>
      <c r="Y145" s="54" t="str">
        <f t="shared" si="11"/>
        <v>RUGu_CEN_WB&gt;WRPu_CEN_WB</v>
      </c>
      <c r="Z145" s="54" t="s">
        <v>16</v>
      </c>
    </row>
    <row r="146" spans="1:26" x14ac:dyDescent="0.35">
      <c r="A146" s="33" t="str">
        <f t="shared" si="8"/>
        <v>NACu_CEN_WB&gt;WACu_CEN_WB@CEN</v>
      </c>
      <c r="B146" s="25" t="str">
        <f t="shared" si="9"/>
        <v>NACu_CEN_WB&gt;WACu_CEN_WB@CEN</v>
      </c>
      <c r="C146" s="47" t="str">
        <f t="shared" si="10"/>
        <v>NACu&gt;WACu@CEN</v>
      </c>
      <c r="D146" s="44">
        <f>INDEX(Lines!$E:$E,MATCH(E146,Lines!$A:$A,0))</f>
        <v>12</v>
      </c>
      <c r="E146" s="38" t="s">
        <v>1405</v>
      </c>
      <c r="F146" s="38" t="str">
        <f>INDEX(Lines!$D:$D,MATCH(E146,Lines!$A:$A,0))</f>
        <v>Central</v>
      </c>
      <c r="G146" s="42">
        <v>620415</v>
      </c>
      <c r="H146" s="9" t="str">
        <f>INDEX(Nodes!B:B,MATCH($G146,Nodes!$A:$A,0))</f>
        <v>NACu_CEN_WB</v>
      </c>
      <c r="I146" s="1" t="str">
        <f>INDEX(Nodes!C:C,MATCH($G146,Nodes!$A:$A,0))</f>
        <v>NACu_CEN_WB</v>
      </c>
      <c r="J146" s="37">
        <f>INDEX(Nodes!$E:$E,MATCH(G146,Nodes!$A:$A,0))</f>
        <v>653</v>
      </c>
      <c r="K146" s="9" t="str">
        <f>INDEX(Stations!B:B,MATCH(J146,Stations!A:A,0))</f>
        <v>NACu</v>
      </c>
      <c r="L146" s="1" t="str">
        <f>INDEX(Stations!C:C,MATCH(K146,Stations!B:B,0))</f>
        <v>North Acton</v>
      </c>
      <c r="M146" s="1" t="str">
        <f>INDEX(Nodes!$I:$I,MATCH(G146,Nodes!$A:$A,0))</f>
        <v>Central // WB</v>
      </c>
      <c r="N146" s="34">
        <v>620515</v>
      </c>
      <c r="O146" s="25" t="str">
        <f>INDEX(Nodes!B:B,MATCH($N146,Nodes!$A:$A,0))</f>
        <v>WACu_CEN_WB</v>
      </c>
      <c r="P146" s="1" t="str">
        <f>INDEX(Nodes!C:C,MATCH($N146,Nodes!$A:$A,0))</f>
        <v>WACu_CEN_WB</v>
      </c>
      <c r="Q146" s="37">
        <f>INDEX(Nodes!$E:$E,MATCH(N146,Nodes!$A:$A,0))</f>
        <v>753</v>
      </c>
      <c r="R146" s="9" t="str">
        <f>INDEX(Stations!B:B,MATCH(Q146,Stations!A:A,0))</f>
        <v>WACu</v>
      </c>
      <c r="S146" s="1" t="str">
        <f>INDEX(Stations!C:C,MATCH(R146,Stations!B:B,0))</f>
        <v>West Acton</v>
      </c>
      <c r="T146" s="1" t="str">
        <f>INDEX(Nodes!$I:$I,MATCH(N146,Nodes!$A:$A,0))</f>
        <v>Central // WB</v>
      </c>
      <c r="U146" s="1" t="s">
        <v>16</v>
      </c>
      <c r="V146" s="4" t="s">
        <v>1252</v>
      </c>
      <c r="W146" s="1">
        <v>48</v>
      </c>
      <c r="X146" s="1"/>
      <c r="Y146" s="54" t="str">
        <f t="shared" si="11"/>
        <v>NACu_CEN_WB&gt;WACu_CEN_WB</v>
      </c>
      <c r="Z146" s="54" t="s">
        <v>16</v>
      </c>
    </row>
    <row r="147" spans="1:26" x14ac:dyDescent="0.35">
      <c r="A147" s="33" t="str">
        <f t="shared" si="8"/>
        <v>WACu_CEN_WB&gt;EBYu_CEN_WB@CEN</v>
      </c>
      <c r="B147" s="25" t="str">
        <f t="shared" si="9"/>
        <v>WACu_CEN_WB&gt;EBYu_CEN_WB@CEN</v>
      </c>
      <c r="C147" s="47" t="str">
        <f t="shared" si="10"/>
        <v>WACu&gt;EBYu@CEN</v>
      </c>
      <c r="D147" s="44">
        <f>INDEX(Lines!$E:$E,MATCH(E147,Lines!$A:$A,0))</f>
        <v>12</v>
      </c>
      <c r="E147" s="38" t="s">
        <v>1405</v>
      </c>
      <c r="F147" s="38" t="str">
        <f>INDEX(Lines!$D:$D,MATCH(E147,Lines!$A:$A,0))</f>
        <v>Central</v>
      </c>
      <c r="G147" s="42">
        <v>620515</v>
      </c>
      <c r="H147" s="9" t="str">
        <f>INDEX(Nodes!B:B,MATCH($G147,Nodes!$A:$A,0))</f>
        <v>WACu_CEN_WB</v>
      </c>
      <c r="I147" s="1" t="str">
        <f>INDEX(Nodes!C:C,MATCH($G147,Nodes!$A:$A,0))</f>
        <v>WACu_CEN_WB</v>
      </c>
      <c r="J147" s="37">
        <f>INDEX(Nodes!$E:$E,MATCH(G147,Nodes!$A:$A,0))</f>
        <v>753</v>
      </c>
      <c r="K147" s="9" t="str">
        <f>INDEX(Stations!B:B,MATCH(J147,Stations!A:A,0))</f>
        <v>WACu</v>
      </c>
      <c r="L147" s="1" t="str">
        <f>INDEX(Stations!C:C,MATCH(K147,Stations!B:B,0))</f>
        <v>West Acton</v>
      </c>
      <c r="M147" s="1" t="str">
        <f>INDEX(Nodes!$I:$I,MATCH(G147,Nodes!$A:$A,0))</f>
        <v>Central // WB</v>
      </c>
      <c r="N147" s="34">
        <v>630315</v>
      </c>
      <c r="O147" s="25" t="str">
        <f>INDEX(Nodes!B:B,MATCH($N147,Nodes!$A:$A,0))</f>
        <v>EBYu_CEN_WB</v>
      </c>
      <c r="P147" s="1" t="str">
        <f>INDEX(Nodes!C:C,MATCH($N147,Nodes!$A:$A,0))</f>
        <v>EBYu_CEN_WB</v>
      </c>
      <c r="Q147" s="37">
        <f>INDEX(Nodes!$E:$E,MATCH(N147,Nodes!$A:$A,0))</f>
        <v>560</v>
      </c>
      <c r="R147" s="9" t="str">
        <f>INDEX(Stations!B:B,MATCH(Q147,Stations!A:A,0))</f>
        <v>EBYu</v>
      </c>
      <c r="S147" s="1" t="str">
        <f>INDEX(Stations!C:C,MATCH(R147,Stations!B:B,0))</f>
        <v>Ealing Broadway</v>
      </c>
      <c r="T147" s="1" t="str">
        <f>INDEX(Nodes!$I:$I,MATCH(N147,Nodes!$A:$A,0))</f>
        <v>Central // WB</v>
      </c>
      <c r="U147" s="1" t="s">
        <v>16</v>
      </c>
      <c r="V147" s="4" t="s">
        <v>1252</v>
      </c>
      <c r="W147" s="1">
        <v>49</v>
      </c>
      <c r="X147" s="1"/>
      <c r="Y147" s="54" t="str">
        <f t="shared" si="11"/>
        <v>WACu_CEN_WB&gt;EBYu_CEN_WB</v>
      </c>
      <c r="Z147" s="54" t="s">
        <v>16</v>
      </c>
    </row>
    <row r="148" spans="1:26" x14ac:dyDescent="0.35">
      <c r="A148" s="33" t="str">
        <f t="shared" si="8"/>
        <v>EBYu_DIS_EB&gt;ECMu_PIC_EB@DIS</v>
      </c>
      <c r="B148" s="25" t="str">
        <f t="shared" si="9"/>
        <v>EBYu_DIS_EB&gt;ECMu_PIC_EB@DIS</v>
      </c>
      <c r="C148" s="47" t="str">
        <f t="shared" si="10"/>
        <v>EBYu&gt;ECMu@DIS</v>
      </c>
      <c r="D148" s="44">
        <f>INDEX(Lines!$E:$E,MATCH(E148,Lines!$A:$A,0))</f>
        <v>13</v>
      </c>
      <c r="E148" s="38" t="s">
        <v>1406</v>
      </c>
      <c r="F148" s="38" t="str">
        <f>INDEX(Lines!$D:$D,MATCH(E148,Lines!$A:$A,0))</f>
        <v>District</v>
      </c>
      <c r="G148" s="42">
        <v>630316</v>
      </c>
      <c r="H148" s="9" t="str">
        <f>INDEX(Nodes!B:B,MATCH($G148,Nodes!$A:$A,0))</f>
        <v>EBYu_DIS_EB</v>
      </c>
      <c r="I148" s="1" t="str">
        <f>INDEX(Nodes!C:C,MATCH($G148,Nodes!$A:$A,0))</f>
        <v>EBYu_DIS_EB</v>
      </c>
      <c r="J148" s="37">
        <f>INDEX(Nodes!$E:$E,MATCH(G148,Nodes!$A:$A,0))</f>
        <v>560</v>
      </c>
      <c r="K148" s="9" t="str">
        <f>INDEX(Stations!B:B,MATCH(J148,Stations!A:A,0))</f>
        <v>EBYu</v>
      </c>
      <c r="L148" s="1" t="str">
        <f>INDEX(Stations!C:C,MATCH(K148,Stations!B:B,0))</f>
        <v>Ealing Broadway</v>
      </c>
      <c r="M148" s="1" t="str">
        <f>INDEX(Nodes!$I:$I,MATCH(G148,Nodes!$A:$A,0))</f>
        <v>District // EB</v>
      </c>
      <c r="N148" s="34">
        <v>630730</v>
      </c>
      <c r="O148" s="25" t="str">
        <f>INDEX(Nodes!B:B,MATCH($N148,Nodes!$A:$A,0))</f>
        <v>ECMu_PIC_EB</v>
      </c>
      <c r="P148" s="1" t="str">
        <f>INDEX(Nodes!C:C,MATCH($N148,Nodes!$A:$A,0))</f>
        <v>ECMu_PIC_EB</v>
      </c>
      <c r="Q148" s="37">
        <f>INDEX(Nodes!$E:$E,MATCH(N148,Nodes!$A:$A,0))</f>
        <v>561</v>
      </c>
      <c r="R148" s="9" t="str">
        <f>INDEX(Stations!B:B,MATCH(Q148,Stations!A:A,0))</f>
        <v>ECMu</v>
      </c>
      <c r="S148" s="1" t="str">
        <f>INDEX(Stations!C:C,MATCH(R148,Stations!B:B,0))</f>
        <v>Ealing Common</v>
      </c>
      <c r="T148" s="1" t="str">
        <f>INDEX(Nodes!$I:$I,MATCH(N148,Nodes!$A:$A,0))</f>
        <v>Dis+Pic // EB</v>
      </c>
      <c r="U148" s="1" t="s">
        <v>17</v>
      </c>
      <c r="V148" s="4" t="s">
        <v>1253</v>
      </c>
      <c r="W148" s="1">
        <v>1</v>
      </c>
      <c r="X148" s="1"/>
      <c r="Y148" s="54" t="str">
        <f t="shared" si="11"/>
        <v>EBYu_DIS_EB&gt;ECMu_PIC_EB</v>
      </c>
      <c r="Z148" s="54" t="s">
        <v>17</v>
      </c>
    </row>
    <row r="149" spans="1:26" x14ac:dyDescent="0.35">
      <c r="A149" s="33" t="str">
        <f t="shared" si="8"/>
        <v>ECMu_PIC_EB&gt;ACTu_DIS_EB@DIS</v>
      </c>
      <c r="B149" s="25" t="str">
        <f t="shared" si="9"/>
        <v>ECMu_PIC_EB&gt;ACTu_DIS_EB@DIS</v>
      </c>
      <c r="C149" s="47" t="str">
        <f t="shared" si="10"/>
        <v>ECMu&gt;ACTu@DIS</v>
      </c>
      <c r="D149" s="44">
        <f>INDEX(Lines!$E:$E,MATCH(E149,Lines!$A:$A,0))</f>
        <v>13</v>
      </c>
      <c r="E149" s="38" t="s">
        <v>1406</v>
      </c>
      <c r="F149" s="38" t="str">
        <f>INDEX(Lines!$D:$D,MATCH(E149,Lines!$A:$A,0))</f>
        <v>District</v>
      </c>
      <c r="G149" s="42">
        <v>630730</v>
      </c>
      <c r="H149" s="9" t="str">
        <f>INDEX(Nodes!B:B,MATCH($G149,Nodes!$A:$A,0))</f>
        <v>ECMu_PIC_EB</v>
      </c>
      <c r="I149" s="1" t="str">
        <f>INDEX(Nodes!C:C,MATCH($G149,Nodes!$A:$A,0))</f>
        <v>ECMu_PIC_EB</v>
      </c>
      <c r="J149" s="37">
        <f>INDEX(Nodes!$E:$E,MATCH(G149,Nodes!$A:$A,0))</f>
        <v>561</v>
      </c>
      <c r="K149" s="9" t="str">
        <f>INDEX(Stations!B:B,MATCH(J149,Stations!A:A,0))</f>
        <v>ECMu</v>
      </c>
      <c r="L149" s="1" t="str">
        <f>INDEX(Stations!C:C,MATCH(K149,Stations!B:B,0))</f>
        <v>Ealing Common</v>
      </c>
      <c r="M149" s="1" t="str">
        <f>INDEX(Nodes!$I:$I,MATCH(G149,Nodes!$A:$A,0))</f>
        <v>Dis+Pic // EB</v>
      </c>
      <c r="N149" s="34">
        <v>620816</v>
      </c>
      <c r="O149" s="25" t="str">
        <f>INDEX(Nodes!B:B,MATCH($N149,Nodes!$A:$A,0))</f>
        <v>ACTu_DIS_EB</v>
      </c>
      <c r="P149" s="1" t="str">
        <f>INDEX(Nodes!C:C,MATCH($N149,Nodes!$A:$A,0))</f>
        <v>ACTu_DIS_EB</v>
      </c>
      <c r="Q149" s="37">
        <f>INDEX(Nodes!$E:$E,MATCH(N149,Nodes!$A:$A,0))</f>
        <v>500</v>
      </c>
      <c r="R149" s="9" t="str">
        <f>INDEX(Stations!B:B,MATCH(Q149,Stations!A:A,0))</f>
        <v>ACTu</v>
      </c>
      <c r="S149" s="1" t="str">
        <f>INDEX(Stations!C:C,MATCH(R149,Stations!B:B,0))</f>
        <v>Acton Town</v>
      </c>
      <c r="T149" s="1" t="str">
        <f>INDEX(Nodes!$I:$I,MATCH(N149,Nodes!$A:$A,0))</f>
        <v>District // EB</v>
      </c>
      <c r="U149" s="1" t="s">
        <v>17</v>
      </c>
      <c r="V149" s="4" t="s">
        <v>1253</v>
      </c>
      <c r="W149" s="1">
        <v>2</v>
      </c>
      <c r="X149" s="1"/>
      <c r="Y149" s="54" t="str">
        <f t="shared" si="11"/>
        <v>ECMu_PIC_EB&gt;ACTu_DIS_EB</v>
      </c>
      <c r="Z149" s="54" t="s">
        <v>17</v>
      </c>
    </row>
    <row r="150" spans="1:26" x14ac:dyDescent="0.35">
      <c r="A150" s="33" t="str">
        <f t="shared" si="8"/>
        <v>ACTu_DIS_EB&gt;CHPu_DIS_EB@DIS</v>
      </c>
      <c r="B150" s="25" t="str">
        <f t="shared" si="9"/>
        <v>ACTu_DIS_EB&gt;CHPu_DIS_EB@DIS</v>
      </c>
      <c r="C150" s="47" t="str">
        <f t="shared" si="10"/>
        <v>ACTu&gt;CHPu@DIS</v>
      </c>
      <c r="D150" s="44">
        <f>INDEX(Lines!$E:$E,MATCH(E150,Lines!$A:$A,0))</f>
        <v>13</v>
      </c>
      <c r="E150" s="38" t="s">
        <v>1406</v>
      </c>
      <c r="F150" s="38" t="str">
        <f>INDEX(Lines!$D:$D,MATCH(E150,Lines!$A:$A,0))</f>
        <v>District</v>
      </c>
      <c r="G150" s="42">
        <v>620816</v>
      </c>
      <c r="H150" s="9" t="str">
        <f>INDEX(Nodes!B:B,MATCH($G150,Nodes!$A:$A,0))</f>
        <v>ACTu_DIS_EB</v>
      </c>
      <c r="I150" s="1" t="str">
        <f>INDEX(Nodes!C:C,MATCH($G150,Nodes!$A:$A,0))</f>
        <v>ACTu_DIS_EB</v>
      </c>
      <c r="J150" s="37">
        <f>INDEX(Nodes!$E:$E,MATCH(G150,Nodes!$A:$A,0))</f>
        <v>500</v>
      </c>
      <c r="K150" s="9" t="str">
        <f>INDEX(Stations!B:B,MATCH(J150,Stations!A:A,0))</f>
        <v>ACTu</v>
      </c>
      <c r="L150" s="1" t="str">
        <f>INDEX(Stations!C:C,MATCH(K150,Stations!B:B,0))</f>
        <v>Acton Town</v>
      </c>
      <c r="M150" s="1" t="str">
        <f>INDEX(Nodes!$I:$I,MATCH(G150,Nodes!$A:$A,0))</f>
        <v>District // EB</v>
      </c>
      <c r="N150" s="34">
        <v>620916</v>
      </c>
      <c r="O150" s="25" t="str">
        <f>INDEX(Nodes!B:B,MATCH($N150,Nodes!$A:$A,0))</f>
        <v>CHPu_DIS_EB</v>
      </c>
      <c r="P150" s="1" t="str">
        <f>INDEX(Nodes!C:C,MATCH($N150,Nodes!$A:$A,0))</f>
        <v>CHPu_DIS_EB</v>
      </c>
      <c r="Q150" s="37">
        <f>INDEX(Nodes!$E:$E,MATCH(N150,Nodes!$A:$A,0))</f>
        <v>545</v>
      </c>
      <c r="R150" s="9" t="str">
        <f>INDEX(Stations!B:B,MATCH(Q150,Stations!A:A,0))</f>
        <v>CHPu</v>
      </c>
      <c r="S150" s="1" t="str">
        <f>INDEX(Stations!C:C,MATCH(R150,Stations!B:B,0))</f>
        <v>Chiswick Park</v>
      </c>
      <c r="T150" s="1" t="str">
        <f>INDEX(Nodes!$I:$I,MATCH(N150,Nodes!$A:$A,0))</f>
        <v>District // EB</v>
      </c>
      <c r="U150" s="1" t="s">
        <v>17</v>
      </c>
      <c r="V150" s="4" t="s">
        <v>1253</v>
      </c>
      <c r="W150" s="1">
        <v>3</v>
      </c>
      <c r="X150" s="1"/>
      <c r="Y150" s="54" t="str">
        <f t="shared" si="11"/>
        <v>ACTu_DIS_EB&gt;CHPu_DIS_EB</v>
      </c>
      <c r="Z150" s="54" t="s">
        <v>7558</v>
      </c>
    </row>
    <row r="151" spans="1:26" x14ac:dyDescent="0.35">
      <c r="A151" s="33" t="str">
        <f t="shared" si="8"/>
        <v>CHPu_DIS_EB&gt;TGRu_DIS_EB@DIS</v>
      </c>
      <c r="B151" s="25" t="str">
        <f t="shared" si="9"/>
        <v>CHPu_DIS_EB&gt;TGRu_DIS_EB@DIS</v>
      </c>
      <c r="C151" s="47" t="str">
        <f t="shared" si="10"/>
        <v>CHPu&gt;TGRu@DIS</v>
      </c>
      <c r="D151" s="44">
        <f>INDEX(Lines!$E:$E,MATCH(E151,Lines!$A:$A,0))</f>
        <v>13</v>
      </c>
      <c r="E151" s="38" t="s">
        <v>1406</v>
      </c>
      <c r="F151" s="38" t="str">
        <f>INDEX(Lines!$D:$D,MATCH(E151,Lines!$A:$A,0))</f>
        <v>District</v>
      </c>
      <c r="G151" s="42">
        <v>620916</v>
      </c>
      <c r="H151" s="9" t="str">
        <f>INDEX(Nodes!B:B,MATCH($G151,Nodes!$A:$A,0))</f>
        <v>CHPu_DIS_EB</v>
      </c>
      <c r="I151" s="1" t="str">
        <f>INDEX(Nodes!C:C,MATCH($G151,Nodes!$A:$A,0))</f>
        <v>CHPu_DIS_EB</v>
      </c>
      <c r="J151" s="37">
        <f>INDEX(Nodes!$E:$E,MATCH(G151,Nodes!$A:$A,0))</f>
        <v>545</v>
      </c>
      <c r="K151" s="9" t="str">
        <f>INDEX(Stations!B:B,MATCH(J151,Stations!A:A,0))</f>
        <v>CHPu</v>
      </c>
      <c r="L151" s="1" t="str">
        <f>INDEX(Stations!C:C,MATCH(K151,Stations!B:B,0))</f>
        <v>Chiswick Park</v>
      </c>
      <c r="M151" s="1" t="str">
        <f>INDEX(Nodes!$I:$I,MATCH(G151,Nodes!$A:$A,0))</f>
        <v>District // EB</v>
      </c>
      <c r="N151" s="34">
        <v>680716</v>
      </c>
      <c r="O151" s="25" t="str">
        <f>INDEX(Nodes!B:B,MATCH($N151,Nodes!$A:$A,0))</f>
        <v>TGRu_DIS_EB</v>
      </c>
      <c r="P151" s="1" t="str">
        <f>INDEX(Nodes!C:C,MATCH($N151,Nodes!$A:$A,0))</f>
        <v>TGRu_DIS_EB</v>
      </c>
      <c r="Q151" s="37">
        <f>INDEX(Nodes!$E:$E,MATCH(N151,Nodes!$A:$A,0))</f>
        <v>734</v>
      </c>
      <c r="R151" s="9" t="str">
        <f>INDEX(Stations!B:B,MATCH(Q151,Stations!A:A,0))</f>
        <v>TGRu</v>
      </c>
      <c r="S151" s="1" t="str">
        <f>INDEX(Stations!C:C,MATCH(R151,Stations!B:B,0))</f>
        <v>Turnham Green</v>
      </c>
      <c r="T151" s="1" t="str">
        <f>INDEX(Nodes!$I:$I,MATCH(N151,Nodes!$A:$A,0))</f>
        <v>District // EB</v>
      </c>
      <c r="U151" s="1" t="s">
        <v>17</v>
      </c>
      <c r="V151" s="4" t="s">
        <v>1253</v>
      </c>
      <c r="W151" s="1">
        <v>4</v>
      </c>
      <c r="X151" s="1"/>
      <c r="Y151" s="54" t="str">
        <f t="shared" si="11"/>
        <v>CHPu_DIS_EB&gt;TGRu_DIS_EB</v>
      </c>
      <c r="Z151" s="54" t="s">
        <v>7558</v>
      </c>
    </row>
    <row r="152" spans="1:26" x14ac:dyDescent="0.35">
      <c r="A152" s="33" t="str">
        <f t="shared" si="8"/>
        <v>RMDu_DIS_EB&gt;KEWu_DIS_EB@DIS</v>
      </c>
      <c r="B152" s="25" t="str">
        <f t="shared" si="9"/>
        <v>RMDu_DIS_EB&gt;KEWu_DIS_EB@DIS</v>
      </c>
      <c r="C152" s="47" t="str">
        <f t="shared" si="10"/>
        <v>RMDu&gt;KEWu@DIS</v>
      </c>
      <c r="D152" s="44">
        <f>INDEX(Lines!$E:$E,MATCH(E152,Lines!$A:$A,0))</f>
        <v>13</v>
      </c>
      <c r="E152" s="38" t="s">
        <v>1406</v>
      </c>
      <c r="F152" s="38" t="str">
        <f>INDEX(Lines!$D:$D,MATCH(E152,Lines!$A:$A,0))</f>
        <v>District</v>
      </c>
      <c r="G152" s="42">
        <v>700516</v>
      </c>
      <c r="H152" s="9" t="str">
        <f>INDEX(Nodes!B:B,MATCH($G152,Nodes!$A:$A,0))</f>
        <v>RMDu_DIS_EB</v>
      </c>
      <c r="I152" s="1" t="str">
        <f>INDEX(Nodes!C:C,MATCH($G152,Nodes!$A:$A,0))</f>
        <v>RMDu_DIS_EB</v>
      </c>
      <c r="J152" s="37">
        <f>INDEX(Nodes!$E:$E,MATCH(G152,Nodes!$A:$A,0))</f>
        <v>686</v>
      </c>
      <c r="K152" s="9" t="str">
        <f>INDEX(Stations!B:B,MATCH(J152,Stations!A:A,0))</f>
        <v>RMDu</v>
      </c>
      <c r="L152" s="1" t="str">
        <f>INDEX(Stations!C:C,MATCH(K152,Stations!B:B,0))</f>
        <v>Richmond</v>
      </c>
      <c r="M152" s="1" t="str">
        <f>INDEX(Nodes!$I:$I,MATCH(G152,Nodes!$A:$A,0))</f>
        <v>District // EB</v>
      </c>
      <c r="N152" s="34">
        <v>700116</v>
      </c>
      <c r="O152" s="25" t="str">
        <f>INDEX(Nodes!B:B,MATCH($N152,Nodes!$A:$A,0))</f>
        <v>KEWu_DIS_EB</v>
      </c>
      <c r="P152" s="1" t="str">
        <f>INDEX(Nodes!C:C,MATCH($N152,Nodes!$A:$A,0))</f>
        <v>KEWu_DIS_EB</v>
      </c>
      <c r="Q152" s="37">
        <f>INDEX(Nodes!$E:$E,MATCH(N152,Nodes!$A:$A,0))</f>
        <v>621</v>
      </c>
      <c r="R152" s="9" t="str">
        <f>INDEX(Stations!B:B,MATCH(Q152,Stations!A:A,0))</f>
        <v>KEWu</v>
      </c>
      <c r="S152" s="1" t="str">
        <f>INDEX(Stations!C:C,MATCH(R152,Stations!B:B,0))</f>
        <v>Kew Gardens</v>
      </c>
      <c r="T152" s="1" t="str">
        <f>INDEX(Nodes!$I:$I,MATCH(N152,Nodes!$A:$A,0))</f>
        <v>District // EB</v>
      </c>
      <c r="U152" s="1" t="s">
        <v>17</v>
      </c>
      <c r="V152" s="4" t="s">
        <v>1253</v>
      </c>
      <c r="W152" s="1">
        <v>5</v>
      </c>
      <c r="X152" s="1"/>
      <c r="Y152" s="54" t="str">
        <f t="shared" si="11"/>
        <v>RMDu_DIS_EB&gt;KEWu_DIS_EB</v>
      </c>
      <c r="Z152" s="54" t="s">
        <v>17</v>
      </c>
    </row>
    <row r="153" spans="1:26" x14ac:dyDescent="0.35">
      <c r="A153" s="33" t="str">
        <f t="shared" si="8"/>
        <v>KEWu_DIS_EB&gt;GUNu_DIS_EB@DIS</v>
      </c>
      <c r="B153" s="25" t="str">
        <f t="shared" si="9"/>
        <v>KEWu_DIS_EB&gt;GUNu_DIS_EB@DIS</v>
      </c>
      <c r="C153" s="47" t="str">
        <f t="shared" si="10"/>
        <v>KEWu&gt;GUNu@DIS</v>
      </c>
      <c r="D153" s="44">
        <f>INDEX(Lines!$E:$E,MATCH(E153,Lines!$A:$A,0))</f>
        <v>13</v>
      </c>
      <c r="E153" s="38" t="s">
        <v>1406</v>
      </c>
      <c r="F153" s="38" t="str">
        <f>INDEX(Lines!$D:$D,MATCH(E153,Lines!$A:$A,0))</f>
        <v>District</v>
      </c>
      <c r="G153" s="42">
        <v>700116</v>
      </c>
      <c r="H153" s="9" t="str">
        <f>INDEX(Nodes!B:B,MATCH($G153,Nodes!$A:$A,0))</f>
        <v>KEWu_DIS_EB</v>
      </c>
      <c r="I153" s="1" t="str">
        <f>INDEX(Nodes!C:C,MATCH($G153,Nodes!$A:$A,0))</f>
        <v>KEWu_DIS_EB</v>
      </c>
      <c r="J153" s="37">
        <f>INDEX(Nodes!$E:$E,MATCH(G153,Nodes!$A:$A,0))</f>
        <v>621</v>
      </c>
      <c r="K153" s="9" t="str">
        <f>INDEX(Stations!B:B,MATCH(J153,Stations!A:A,0))</f>
        <v>KEWu</v>
      </c>
      <c r="L153" s="1" t="str">
        <f>INDEX(Stations!C:C,MATCH(K153,Stations!B:B,0))</f>
        <v>Kew Gardens</v>
      </c>
      <c r="M153" s="1" t="str">
        <f>INDEX(Nodes!$I:$I,MATCH(G153,Nodes!$A:$A,0))</f>
        <v>District // EB</v>
      </c>
      <c r="N153" s="34">
        <v>680816</v>
      </c>
      <c r="O153" s="25" t="str">
        <f>INDEX(Nodes!B:B,MATCH($N153,Nodes!$A:$A,0))</f>
        <v>GUNu_DIS_EB</v>
      </c>
      <c r="P153" s="1" t="str">
        <f>INDEX(Nodes!C:C,MATCH($N153,Nodes!$A:$A,0))</f>
        <v>GUNu_DIS_EB</v>
      </c>
      <c r="Q153" s="37">
        <f>INDEX(Nodes!$E:$E,MATCH(N153,Nodes!$A:$A,0))</f>
        <v>591</v>
      </c>
      <c r="R153" s="9" t="str">
        <f>INDEX(Stations!B:B,MATCH(Q153,Stations!A:A,0))</f>
        <v>GUNu</v>
      </c>
      <c r="S153" s="1" t="str">
        <f>INDEX(Stations!C:C,MATCH(R153,Stations!B:B,0))</f>
        <v>Gunnersbury</v>
      </c>
      <c r="T153" s="1" t="str">
        <f>INDEX(Nodes!$I:$I,MATCH(N153,Nodes!$A:$A,0))</f>
        <v>District // EB</v>
      </c>
      <c r="U153" s="1" t="s">
        <v>17</v>
      </c>
      <c r="V153" s="4" t="s">
        <v>1253</v>
      </c>
      <c r="W153" s="1">
        <v>6</v>
      </c>
      <c r="X153" s="1"/>
      <c r="Y153" s="54" t="str">
        <f t="shared" si="11"/>
        <v>KEWu_DIS_EB&gt;GUNu_DIS_EB</v>
      </c>
      <c r="Z153" s="54" t="s">
        <v>17</v>
      </c>
    </row>
    <row r="154" spans="1:26" x14ac:dyDescent="0.35">
      <c r="A154" s="33" t="str">
        <f t="shared" si="8"/>
        <v>GUNu_DIS_EB&gt;TGRu_DIS_EB@DIS</v>
      </c>
      <c r="B154" s="25" t="str">
        <f t="shared" si="9"/>
        <v>GUNu_DIS_EB&gt;TGRu_DIS_EB@DIS</v>
      </c>
      <c r="C154" s="47" t="str">
        <f t="shared" si="10"/>
        <v>GUNu&gt;TGRu@DIS</v>
      </c>
      <c r="D154" s="44">
        <f>INDEX(Lines!$E:$E,MATCH(E154,Lines!$A:$A,0))</f>
        <v>13</v>
      </c>
      <c r="E154" s="38" t="s">
        <v>1406</v>
      </c>
      <c r="F154" s="38" t="str">
        <f>INDEX(Lines!$D:$D,MATCH(E154,Lines!$A:$A,0))</f>
        <v>District</v>
      </c>
      <c r="G154" s="42">
        <v>680816</v>
      </c>
      <c r="H154" s="9" t="str">
        <f>INDEX(Nodes!B:B,MATCH($G154,Nodes!$A:$A,0))</f>
        <v>GUNu_DIS_EB</v>
      </c>
      <c r="I154" s="1" t="str">
        <f>INDEX(Nodes!C:C,MATCH($G154,Nodes!$A:$A,0))</f>
        <v>GUNu_DIS_EB</v>
      </c>
      <c r="J154" s="37">
        <f>INDEX(Nodes!$E:$E,MATCH(G154,Nodes!$A:$A,0))</f>
        <v>591</v>
      </c>
      <c r="K154" s="9" t="str">
        <f>INDEX(Stations!B:B,MATCH(J154,Stations!A:A,0))</f>
        <v>GUNu</v>
      </c>
      <c r="L154" s="1" t="str">
        <f>INDEX(Stations!C:C,MATCH(K154,Stations!B:B,0))</f>
        <v>Gunnersbury</v>
      </c>
      <c r="M154" s="1" t="str">
        <f>INDEX(Nodes!$I:$I,MATCH(G154,Nodes!$A:$A,0))</f>
        <v>District // EB</v>
      </c>
      <c r="N154" s="34">
        <v>680716</v>
      </c>
      <c r="O154" s="25" t="str">
        <f>INDEX(Nodes!B:B,MATCH($N154,Nodes!$A:$A,0))</f>
        <v>TGRu_DIS_EB</v>
      </c>
      <c r="P154" s="1" t="str">
        <f>INDEX(Nodes!C:C,MATCH($N154,Nodes!$A:$A,0))</f>
        <v>TGRu_DIS_EB</v>
      </c>
      <c r="Q154" s="37">
        <f>INDEX(Nodes!$E:$E,MATCH(N154,Nodes!$A:$A,0))</f>
        <v>734</v>
      </c>
      <c r="R154" s="9" t="str">
        <f>INDEX(Stations!B:B,MATCH(Q154,Stations!A:A,0))</f>
        <v>TGRu</v>
      </c>
      <c r="S154" s="1" t="str">
        <f>INDEX(Stations!C:C,MATCH(R154,Stations!B:B,0))</f>
        <v>Turnham Green</v>
      </c>
      <c r="T154" s="1" t="str">
        <f>INDEX(Nodes!$I:$I,MATCH(N154,Nodes!$A:$A,0))</f>
        <v>District // EB</v>
      </c>
      <c r="U154" s="1" t="s">
        <v>17</v>
      </c>
      <c r="V154" s="4" t="s">
        <v>1253</v>
      </c>
      <c r="W154" s="1">
        <v>7</v>
      </c>
      <c r="X154" s="1"/>
      <c r="Y154" s="54" t="str">
        <f t="shared" si="11"/>
        <v>GUNu_DIS_EB&gt;TGRu_DIS_EB</v>
      </c>
      <c r="Z154" s="54" t="s">
        <v>17</v>
      </c>
    </row>
    <row r="155" spans="1:26" x14ac:dyDescent="0.35">
      <c r="A155" s="33" t="str">
        <f t="shared" si="8"/>
        <v>TGRu_DIS_EB&gt;STBu_DIS_EB@DIS</v>
      </c>
      <c r="B155" s="25" t="str">
        <f t="shared" si="9"/>
        <v>TGRu_DIS_EB&gt;STBu_DIS_EB@DIS</v>
      </c>
      <c r="C155" s="47" t="str">
        <f t="shared" si="10"/>
        <v>TGRu&gt;STBu@DIS</v>
      </c>
      <c r="D155" s="44">
        <f>INDEX(Lines!$E:$E,MATCH(E155,Lines!$A:$A,0))</f>
        <v>13</v>
      </c>
      <c r="E155" s="38" t="s">
        <v>1406</v>
      </c>
      <c r="F155" s="38" t="str">
        <f>INDEX(Lines!$D:$D,MATCH(E155,Lines!$A:$A,0))</f>
        <v>District</v>
      </c>
      <c r="G155" s="42">
        <v>680716</v>
      </c>
      <c r="H155" s="9" t="str">
        <f>INDEX(Nodes!B:B,MATCH($G155,Nodes!$A:$A,0))</f>
        <v>TGRu_DIS_EB</v>
      </c>
      <c r="I155" s="1" t="str">
        <f>INDEX(Nodes!C:C,MATCH($G155,Nodes!$A:$A,0))</f>
        <v>TGRu_DIS_EB</v>
      </c>
      <c r="J155" s="37">
        <f>INDEX(Nodes!$E:$E,MATCH(G155,Nodes!$A:$A,0))</f>
        <v>734</v>
      </c>
      <c r="K155" s="9" t="str">
        <f>INDEX(Stations!B:B,MATCH(J155,Stations!A:A,0))</f>
        <v>TGRu</v>
      </c>
      <c r="L155" s="1" t="str">
        <f>INDEX(Stations!C:C,MATCH(K155,Stations!B:B,0))</f>
        <v>Turnham Green</v>
      </c>
      <c r="M155" s="1" t="str">
        <f>INDEX(Nodes!$I:$I,MATCH(G155,Nodes!$A:$A,0))</f>
        <v>District // EB</v>
      </c>
      <c r="N155" s="34">
        <v>680616</v>
      </c>
      <c r="O155" s="25" t="str">
        <f>INDEX(Nodes!B:B,MATCH($N155,Nodes!$A:$A,0))</f>
        <v>STBu_DIS_EB</v>
      </c>
      <c r="P155" s="1" t="str">
        <f>INDEX(Nodes!C:C,MATCH($N155,Nodes!$A:$A,0))</f>
        <v>STBu_DIS_EB</v>
      </c>
      <c r="Q155" s="37">
        <f>INDEX(Nodes!$E:$E,MATCH(N155,Nodes!$A:$A,0))</f>
        <v>713</v>
      </c>
      <c r="R155" s="9" t="str">
        <f>INDEX(Stations!B:B,MATCH(Q155,Stations!A:A,0))</f>
        <v>STBu</v>
      </c>
      <c r="S155" s="1" t="str">
        <f>INDEX(Stations!C:C,MATCH(R155,Stations!B:B,0))</f>
        <v>Stamford Brook</v>
      </c>
      <c r="T155" s="1" t="str">
        <f>INDEX(Nodes!$I:$I,MATCH(N155,Nodes!$A:$A,0))</f>
        <v>District // EB</v>
      </c>
      <c r="U155" s="1" t="s">
        <v>17</v>
      </c>
      <c r="V155" s="4" t="s">
        <v>1253</v>
      </c>
      <c r="W155" s="1">
        <v>8</v>
      </c>
      <c r="X155" s="1"/>
      <c r="Y155" s="54" t="str">
        <f t="shared" si="11"/>
        <v>TGRu_DIS_EB&gt;STBu_DIS_EB</v>
      </c>
      <c r="Z155" s="54" t="s">
        <v>7558</v>
      </c>
    </row>
    <row r="156" spans="1:26" x14ac:dyDescent="0.35">
      <c r="A156" s="33" t="str">
        <f t="shared" si="8"/>
        <v>STBu_DIS_EB&gt;RCPu_DIS_EB@DIS</v>
      </c>
      <c r="B156" s="25" t="str">
        <f t="shared" si="9"/>
        <v>STBu_DIS_EB&gt;RCPu_DIS_EB@DIS</v>
      </c>
      <c r="C156" s="47" t="str">
        <f t="shared" si="10"/>
        <v>STBu&gt;RCPu@DIS</v>
      </c>
      <c r="D156" s="44">
        <f>INDEX(Lines!$E:$E,MATCH(E156,Lines!$A:$A,0))</f>
        <v>13</v>
      </c>
      <c r="E156" s="38" t="s">
        <v>1406</v>
      </c>
      <c r="F156" s="38" t="str">
        <f>INDEX(Lines!$D:$D,MATCH(E156,Lines!$A:$A,0))</f>
        <v>District</v>
      </c>
      <c r="G156" s="42">
        <v>680616</v>
      </c>
      <c r="H156" s="9" t="str">
        <f>INDEX(Nodes!B:B,MATCH($G156,Nodes!$A:$A,0))</f>
        <v>STBu_DIS_EB</v>
      </c>
      <c r="I156" s="1" t="str">
        <f>INDEX(Nodes!C:C,MATCH($G156,Nodes!$A:$A,0))</f>
        <v>STBu_DIS_EB</v>
      </c>
      <c r="J156" s="37">
        <f>INDEX(Nodes!$E:$E,MATCH(G156,Nodes!$A:$A,0))</f>
        <v>713</v>
      </c>
      <c r="K156" s="9" t="str">
        <f>INDEX(Stations!B:B,MATCH(J156,Stations!A:A,0))</f>
        <v>STBu</v>
      </c>
      <c r="L156" s="1" t="str">
        <f>INDEX(Stations!C:C,MATCH(K156,Stations!B:B,0))</f>
        <v>Stamford Brook</v>
      </c>
      <c r="M156" s="1" t="str">
        <f>INDEX(Nodes!$I:$I,MATCH(G156,Nodes!$A:$A,0))</f>
        <v>District // EB</v>
      </c>
      <c r="N156" s="34">
        <v>270716</v>
      </c>
      <c r="O156" s="25" t="str">
        <f>INDEX(Nodes!B:B,MATCH($N156,Nodes!$A:$A,0))</f>
        <v>RCPu_DIS_EB</v>
      </c>
      <c r="P156" s="1" t="str">
        <f>INDEX(Nodes!C:C,MATCH($N156,Nodes!$A:$A,0))</f>
        <v>RCPu_DIS_EB</v>
      </c>
      <c r="Q156" s="37">
        <f>INDEX(Nodes!$E:$E,MATCH(N156,Nodes!$A:$A,0))</f>
        <v>682</v>
      </c>
      <c r="R156" s="9" t="str">
        <f>INDEX(Stations!B:B,MATCH(Q156,Stations!A:A,0))</f>
        <v>RCPu</v>
      </c>
      <c r="S156" s="1" t="str">
        <f>INDEX(Stations!C:C,MATCH(R156,Stations!B:B,0))</f>
        <v>Ravenscourt Park</v>
      </c>
      <c r="T156" s="1" t="str">
        <f>INDEX(Nodes!$I:$I,MATCH(N156,Nodes!$A:$A,0))</f>
        <v>District // EB</v>
      </c>
      <c r="U156" s="1" t="s">
        <v>17</v>
      </c>
      <c r="V156" s="4" t="s">
        <v>1253</v>
      </c>
      <c r="W156" s="1">
        <v>9</v>
      </c>
      <c r="X156" s="1"/>
      <c r="Y156" s="54" t="str">
        <f t="shared" si="11"/>
        <v>STBu_DIS_EB&gt;RCPu_DIS_EB</v>
      </c>
      <c r="Z156" s="54" t="s">
        <v>7558</v>
      </c>
    </row>
    <row r="157" spans="1:26" x14ac:dyDescent="0.35">
      <c r="A157" s="33" t="str">
        <f t="shared" si="8"/>
        <v>RCPu_DIS_EB&gt;HMDu_DIS_EB@DIS</v>
      </c>
      <c r="B157" s="25" t="str">
        <f t="shared" si="9"/>
        <v>RCPu_DIS_EB&gt;HMDu_DIS_EB@DIS</v>
      </c>
      <c r="C157" s="47" t="str">
        <f t="shared" si="10"/>
        <v>RCPu&gt;HMDu@DIS</v>
      </c>
      <c r="D157" s="44">
        <f>INDEX(Lines!$E:$E,MATCH(E157,Lines!$A:$A,0))</f>
        <v>13</v>
      </c>
      <c r="E157" s="38" t="s">
        <v>1406</v>
      </c>
      <c r="F157" s="38" t="str">
        <f>INDEX(Lines!$D:$D,MATCH(E157,Lines!$A:$A,0))</f>
        <v>District</v>
      </c>
      <c r="G157" s="42">
        <v>270716</v>
      </c>
      <c r="H157" s="9" t="str">
        <f>INDEX(Nodes!B:B,MATCH($G157,Nodes!$A:$A,0))</f>
        <v>RCPu_DIS_EB</v>
      </c>
      <c r="I157" s="1" t="str">
        <f>INDEX(Nodes!C:C,MATCH($G157,Nodes!$A:$A,0))</f>
        <v>RCPu_DIS_EB</v>
      </c>
      <c r="J157" s="37">
        <f>INDEX(Nodes!$E:$E,MATCH(G157,Nodes!$A:$A,0))</f>
        <v>682</v>
      </c>
      <c r="K157" s="9" t="str">
        <f>INDEX(Stations!B:B,MATCH(J157,Stations!A:A,0))</f>
        <v>RCPu</v>
      </c>
      <c r="L157" s="1" t="str">
        <f>INDEX(Stations!C:C,MATCH(K157,Stations!B:B,0))</f>
        <v>Ravenscourt Park</v>
      </c>
      <c r="M157" s="1" t="str">
        <f>INDEX(Nodes!$I:$I,MATCH(G157,Nodes!$A:$A,0))</f>
        <v>District // EB</v>
      </c>
      <c r="N157" s="34">
        <v>270816</v>
      </c>
      <c r="O157" s="25" t="str">
        <f>INDEX(Nodes!B:B,MATCH($N157,Nodes!$A:$A,0))</f>
        <v>HMDu_DIS_EB</v>
      </c>
      <c r="P157" s="1" t="str">
        <f>INDEX(Nodes!C:C,MATCH($N157,Nodes!$A:$A,0))</f>
        <v>HMDu_DIS_EB</v>
      </c>
      <c r="Q157" s="37">
        <f>INDEX(Nodes!$E:$E,MATCH(N157,Nodes!$A:$A,0))</f>
        <v>593</v>
      </c>
      <c r="R157" s="9" t="str">
        <f>INDEX(Stations!B:B,MATCH(Q157,Stations!A:A,0))</f>
        <v>HMDu</v>
      </c>
      <c r="S157" s="1" t="str">
        <f>INDEX(Stations!C:C,MATCH(R157,Stations!B:B,0))</f>
        <v>Hammersmith (DIS)</v>
      </c>
      <c r="T157" s="1" t="str">
        <f>INDEX(Nodes!$I:$I,MATCH(N157,Nodes!$A:$A,0))</f>
        <v>District // EB</v>
      </c>
      <c r="U157" s="1" t="s">
        <v>17</v>
      </c>
      <c r="V157" s="4" t="s">
        <v>1253</v>
      </c>
      <c r="W157" s="1">
        <v>10</v>
      </c>
      <c r="X157" s="1"/>
      <c r="Y157" s="54" t="str">
        <f t="shared" si="11"/>
        <v>RCPu_DIS_EB&gt;HMDu_DIS_EB</v>
      </c>
      <c r="Z157" s="54" t="s">
        <v>7558</v>
      </c>
    </row>
    <row r="158" spans="1:26" x14ac:dyDescent="0.35">
      <c r="A158" s="33" t="str">
        <f t="shared" si="8"/>
        <v>HMDu_DIS_EB&gt;BCTu_DIS_EB@DIS</v>
      </c>
      <c r="B158" s="25" t="str">
        <f t="shared" si="9"/>
        <v>HMDu_DIS_EB&gt;BCTu_DIS_EB@DIS</v>
      </c>
      <c r="C158" s="47" t="str">
        <f t="shared" si="10"/>
        <v>HMDu&gt;BCTu@DIS</v>
      </c>
      <c r="D158" s="44">
        <f>INDEX(Lines!$E:$E,MATCH(E158,Lines!$A:$A,0))</f>
        <v>13</v>
      </c>
      <c r="E158" s="38" t="s">
        <v>1406</v>
      </c>
      <c r="F158" s="38" t="str">
        <f>INDEX(Lines!$D:$D,MATCH(E158,Lines!$A:$A,0))</f>
        <v>District</v>
      </c>
      <c r="G158" s="42">
        <v>270816</v>
      </c>
      <c r="H158" s="9" t="str">
        <f>INDEX(Nodes!B:B,MATCH($G158,Nodes!$A:$A,0))</f>
        <v>HMDu_DIS_EB</v>
      </c>
      <c r="I158" s="1" t="str">
        <f>INDEX(Nodes!C:C,MATCH($G158,Nodes!$A:$A,0))</f>
        <v>HMDu_DIS_EB</v>
      </c>
      <c r="J158" s="37">
        <f>INDEX(Nodes!$E:$E,MATCH(G158,Nodes!$A:$A,0))</f>
        <v>593</v>
      </c>
      <c r="K158" s="9" t="str">
        <f>INDEX(Stations!B:B,MATCH(J158,Stations!A:A,0))</f>
        <v>HMDu</v>
      </c>
      <c r="L158" s="1" t="str">
        <f>INDEX(Stations!C:C,MATCH(K158,Stations!B:B,0))</f>
        <v>Hammersmith (DIS)</v>
      </c>
      <c r="M158" s="1" t="str">
        <f>INDEX(Nodes!$I:$I,MATCH(G158,Nodes!$A:$A,0))</f>
        <v>District // EB</v>
      </c>
      <c r="N158" s="34">
        <v>280116</v>
      </c>
      <c r="O158" s="25" t="str">
        <f>INDEX(Nodes!B:B,MATCH($N158,Nodes!$A:$A,0))</f>
        <v>BCTu_DIS_EB</v>
      </c>
      <c r="P158" s="1" t="str">
        <f>INDEX(Nodes!C:C,MATCH($N158,Nodes!$A:$A,0))</f>
        <v>BCTu_DIS_EB</v>
      </c>
      <c r="Q158" s="37">
        <f>INDEX(Nodes!$E:$E,MATCH(N158,Nodes!$A:$A,0))</f>
        <v>516</v>
      </c>
      <c r="R158" s="9" t="str">
        <f>INDEX(Stations!B:B,MATCH(Q158,Stations!A:A,0))</f>
        <v>BCTu</v>
      </c>
      <c r="S158" s="1" t="str">
        <f>INDEX(Stations!C:C,MATCH(R158,Stations!B:B,0))</f>
        <v>Barons Court</v>
      </c>
      <c r="T158" s="1" t="str">
        <f>INDEX(Nodes!$I:$I,MATCH(N158,Nodes!$A:$A,0))</f>
        <v>District // EB</v>
      </c>
      <c r="U158" s="1" t="s">
        <v>17</v>
      </c>
      <c r="V158" s="4" t="s">
        <v>1253</v>
      </c>
      <c r="W158" s="1">
        <v>11</v>
      </c>
      <c r="X158" s="1"/>
      <c r="Y158" s="54" t="str">
        <f t="shared" si="11"/>
        <v>HMDu_DIS_EB&gt;BCTu_DIS_EB</v>
      </c>
      <c r="Z158" s="54" t="s">
        <v>7558</v>
      </c>
    </row>
    <row r="159" spans="1:26" x14ac:dyDescent="0.35">
      <c r="A159" s="33" t="str">
        <f t="shared" si="8"/>
        <v>BCTu_DIS_EB&gt;WKNu_DIS_EB@DIS</v>
      </c>
      <c r="B159" s="25" t="str">
        <f t="shared" si="9"/>
        <v>BCTu_DIS_EB&gt;WKNu_DIS_EB@DIS</v>
      </c>
      <c r="C159" s="47" t="str">
        <f t="shared" si="10"/>
        <v>BCTu&gt;WKNu@DIS</v>
      </c>
      <c r="D159" s="44">
        <f>INDEX(Lines!$E:$E,MATCH(E159,Lines!$A:$A,0))</f>
        <v>13</v>
      </c>
      <c r="E159" s="38" t="s">
        <v>1406</v>
      </c>
      <c r="F159" s="38" t="str">
        <f>INDEX(Lines!$D:$D,MATCH(E159,Lines!$A:$A,0))</f>
        <v>District</v>
      </c>
      <c r="G159" s="42">
        <v>280116</v>
      </c>
      <c r="H159" s="9" t="str">
        <f>INDEX(Nodes!B:B,MATCH($G159,Nodes!$A:$A,0))</f>
        <v>BCTu_DIS_EB</v>
      </c>
      <c r="I159" s="1" t="str">
        <f>INDEX(Nodes!C:C,MATCH($G159,Nodes!$A:$A,0))</f>
        <v>BCTu_DIS_EB</v>
      </c>
      <c r="J159" s="37">
        <f>INDEX(Nodes!$E:$E,MATCH(G159,Nodes!$A:$A,0))</f>
        <v>516</v>
      </c>
      <c r="K159" s="9" t="str">
        <f>INDEX(Stations!B:B,MATCH(J159,Stations!A:A,0))</f>
        <v>BCTu</v>
      </c>
      <c r="L159" s="1" t="str">
        <f>INDEX(Stations!C:C,MATCH(K159,Stations!B:B,0))</f>
        <v>Barons Court</v>
      </c>
      <c r="M159" s="1" t="str">
        <f>INDEX(Nodes!$I:$I,MATCH(G159,Nodes!$A:$A,0))</f>
        <v>District // EB</v>
      </c>
      <c r="N159" s="34">
        <v>280216</v>
      </c>
      <c r="O159" s="25" t="str">
        <f>INDEX(Nodes!B:B,MATCH($N159,Nodes!$A:$A,0))</f>
        <v>WKNu_DIS_EB</v>
      </c>
      <c r="P159" s="1" t="str">
        <f>INDEX(Nodes!C:C,MATCH($N159,Nodes!$A:$A,0))</f>
        <v>WKNu_DIS_EB</v>
      </c>
      <c r="Q159" s="37">
        <f>INDEX(Nodes!$E:$E,MATCH(N159,Nodes!$A:$A,0))</f>
        <v>760</v>
      </c>
      <c r="R159" s="9" t="str">
        <f>INDEX(Stations!B:B,MATCH(Q159,Stations!A:A,0))</f>
        <v>WKNu</v>
      </c>
      <c r="S159" s="1" t="str">
        <f>INDEX(Stations!C:C,MATCH(R159,Stations!B:B,0))</f>
        <v>West Kensington</v>
      </c>
      <c r="T159" s="1" t="str">
        <f>INDEX(Nodes!$I:$I,MATCH(N159,Nodes!$A:$A,0))</f>
        <v>District // EB</v>
      </c>
      <c r="U159" s="1" t="s">
        <v>17</v>
      </c>
      <c r="V159" s="4" t="s">
        <v>1253</v>
      </c>
      <c r="W159" s="1">
        <v>12</v>
      </c>
      <c r="X159" s="1"/>
      <c r="Y159" s="54" t="str">
        <f t="shared" si="11"/>
        <v>BCTu_DIS_EB&gt;WKNu_DIS_EB</v>
      </c>
      <c r="Z159" s="54" t="s">
        <v>7558</v>
      </c>
    </row>
    <row r="160" spans="1:26" x14ac:dyDescent="0.35">
      <c r="A160" s="33" t="str">
        <f t="shared" si="8"/>
        <v>WKNu_DIS_EB&gt;ECTu_DIS_EB@DIS</v>
      </c>
      <c r="B160" s="25" t="str">
        <f t="shared" si="9"/>
        <v>WKNu_DIS_EB&gt;ECTu_DIS_EB@DIS</v>
      </c>
      <c r="C160" s="47" t="str">
        <f t="shared" si="10"/>
        <v>WKNu&gt;ECTu@DIS</v>
      </c>
      <c r="D160" s="44">
        <f>INDEX(Lines!$E:$E,MATCH(E160,Lines!$A:$A,0))</f>
        <v>13</v>
      </c>
      <c r="E160" s="38" t="s">
        <v>1406</v>
      </c>
      <c r="F160" s="38" t="str">
        <f>INDEX(Lines!$D:$D,MATCH(E160,Lines!$A:$A,0))</f>
        <v>District</v>
      </c>
      <c r="G160" s="42">
        <v>280216</v>
      </c>
      <c r="H160" s="9" t="str">
        <f>INDEX(Nodes!B:B,MATCH($G160,Nodes!$A:$A,0))</f>
        <v>WKNu_DIS_EB</v>
      </c>
      <c r="I160" s="1" t="str">
        <f>INDEX(Nodes!C:C,MATCH($G160,Nodes!$A:$A,0))</f>
        <v>WKNu_DIS_EB</v>
      </c>
      <c r="J160" s="37">
        <f>INDEX(Nodes!$E:$E,MATCH(G160,Nodes!$A:$A,0))</f>
        <v>760</v>
      </c>
      <c r="K160" s="9" t="str">
        <f>INDEX(Stations!B:B,MATCH(J160,Stations!A:A,0))</f>
        <v>WKNu</v>
      </c>
      <c r="L160" s="1" t="str">
        <f>INDEX(Stations!C:C,MATCH(K160,Stations!B:B,0))</f>
        <v>West Kensington</v>
      </c>
      <c r="M160" s="1" t="str">
        <f>INDEX(Nodes!$I:$I,MATCH(G160,Nodes!$A:$A,0))</f>
        <v>District // EB</v>
      </c>
      <c r="N160" s="34">
        <v>260416</v>
      </c>
      <c r="O160" s="25" t="str">
        <f>INDEX(Nodes!B:B,MATCH($N160,Nodes!$A:$A,0))</f>
        <v>ECTu_DIS_EB</v>
      </c>
      <c r="P160" s="1" t="str">
        <f>INDEX(Nodes!C:C,MATCH($N160,Nodes!$A:$A,0))</f>
        <v>ECTu_DIS_EB</v>
      </c>
      <c r="Q160" s="37">
        <f>INDEX(Nodes!$E:$E,MATCH(N160,Nodes!$A:$A,0))</f>
        <v>562</v>
      </c>
      <c r="R160" s="9" t="str">
        <f>INDEX(Stations!B:B,MATCH(Q160,Stations!A:A,0))</f>
        <v>ECTu</v>
      </c>
      <c r="S160" s="1" t="str">
        <f>INDEX(Stations!C:C,MATCH(R160,Stations!B:B,0))</f>
        <v>Earl's Court</v>
      </c>
      <c r="T160" s="1" t="str">
        <f>INDEX(Nodes!$I:$I,MATCH(N160,Nodes!$A:$A,0))</f>
        <v>District // EB</v>
      </c>
      <c r="U160" s="1" t="s">
        <v>17</v>
      </c>
      <c r="V160" s="4" t="s">
        <v>1253</v>
      </c>
      <c r="W160" s="1">
        <v>13</v>
      </c>
      <c r="X160" s="1"/>
      <c r="Y160" s="54" t="str">
        <f t="shared" si="11"/>
        <v>WKNu_DIS_EB&gt;ECTu_DIS_EB</v>
      </c>
      <c r="Z160" s="54" t="s">
        <v>7558</v>
      </c>
    </row>
    <row r="161" spans="1:26" x14ac:dyDescent="0.35">
      <c r="A161" s="33" t="str">
        <f t="shared" si="8"/>
        <v>WIMu_DIS_EB&gt;WMPu_DIS_EB@DIS</v>
      </c>
      <c r="B161" s="25" t="str">
        <f t="shared" si="9"/>
        <v>WIMu_DIS_EB&gt;WMPu_DIS_EB@DIS</v>
      </c>
      <c r="C161" s="47" t="str">
        <f t="shared" si="10"/>
        <v>WIMu&gt;WMPu@DIS</v>
      </c>
      <c r="D161" s="44">
        <f>INDEX(Lines!$E:$E,MATCH(E161,Lines!$A:$A,0))</f>
        <v>13</v>
      </c>
      <c r="E161" s="38" t="s">
        <v>1406</v>
      </c>
      <c r="F161" s="38" t="str">
        <f>INDEX(Lines!$D:$D,MATCH(E161,Lines!$A:$A,0))</f>
        <v>District</v>
      </c>
      <c r="G161" s="42">
        <v>740216</v>
      </c>
      <c r="H161" s="9" t="str">
        <f>INDEX(Nodes!B:B,MATCH($G161,Nodes!$A:$A,0))</f>
        <v>WIMu_DIS_EB</v>
      </c>
      <c r="I161" s="1" t="str">
        <f>INDEX(Nodes!C:C,MATCH($G161,Nodes!$A:$A,0))</f>
        <v>WIMu_DIS_EB</v>
      </c>
      <c r="J161" s="37">
        <f>INDEX(Nodes!$E:$E,MATCH(G161,Nodes!$A:$A,0))</f>
        <v>767</v>
      </c>
      <c r="K161" s="9" t="str">
        <f>INDEX(Stations!B:B,MATCH(J161,Stations!A:A,0))</f>
        <v>WIMu</v>
      </c>
      <c r="L161" s="1" t="str">
        <f>INDEX(Stations!C:C,MATCH(K161,Stations!B:B,0))</f>
        <v>Wimbledon</v>
      </c>
      <c r="M161" s="1" t="str">
        <f>INDEX(Nodes!$I:$I,MATCH(G161,Nodes!$A:$A,0))</f>
        <v>District // EB</v>
      </c>
      <c r="N161" s="34">
        <v>740116</v>
      </c>
      <c r="O161" s="25" t="str">
        <f>INDEX(Nodes!B:B,MATCH($N161,Nodes!$A:$A,0))</f>
        <v>WMPu_DIS_EB</v>
      </c>
      <c r="P161" s="1" t="str">
        <f>INDEX(Nodes!C:C,MATCH($N161,Nodes!$A:$A,0))</f>
        <v>WMPu_DIS_EB</v>
      </c>
      <c r="Q161" s="37">
        <f>INDEX(Nodes!$E:$E,MATCH(N161,Nodes!$A:$A,0))</f>
        <v>768</v>
      </c>
      <c r="R161" s="9" t="str">
        <f>INDEX(Stations!B:B,MATCH(Q161,Stations!A:A,0))</f>
        <v>WMPu</v>
      </c>
      <c r="S161" s="1" t="str">
        <f>INDEX(Stations!C:C,MATCH(R161,Stations!B:B,0))</f>
        <v>Wimbledon Park</v>
      </c>
      <c r="T161" s="1" t="str">
        <f>INDEX(Nodes!$I:$I,MATCH(N161,Nodes!$A:$A,0))</f>
        <v>District // EB</v>
      </c>
      <c r="U161" s="1" t="s">
        <v>17</v>
      </c>
      <c r="V161" s="4" t="s">
        <v>1253</v>
      </c>
      <c r="W161" s="1">
        <v>14</v>
      </c>
      <c r="X161" s="1"/>
      <c r="Y161" s="54" t="str">
        <f t="shared" si="11"/>
        <v>WIMu_DIS_EB&gt;WMPu_DIS_EB</v>
      </c>
      <c r="Z161" s="54" t="s">
        <v>17</v>
      </c>
    </row>
    <row r="162" spans="1:26" x14ac:dyDescent="0.35">
      <c r="A162" s="33" t="str">
        <f t="shared" si="8"/>
        <v>WMPu_DIS_EB&gt;SFSu_DIS_EB@DIS</v>
      </c>
      <c r="B162" s="25" t="str">
        <f t="shared" si="9"/>
        <v>WMPu_DIS_EB&gt;SFSu_DIS_EB@DIS</v>
      </c>
      <c r="C162" s="47" t="str">
        <f t="shared" si="10"/>
        <v>WMPu&gt;SFSu@DIS</v>
      </c>
      <c r="D162" s="44">
        <f>INDEX(Lines!$E:$E,MATCH(E162,Lines!$A:$A,0))</f>
        <v>13</v>
      </c>
      <c r="E162" s="38" t="s">
        <v>1406</v>
      </c>
      <c r="F162" s="38" t="str">
        <f>INDEX(Lines!$D:$D,MATCH(E162,Lines!$A:$A,0))</f>
        <v>District</v>
      </c>
      <c r="G162" s="42">
        <v>740116</v>
      </c>
      <c r="H162" s="9" t="str">
        <f>INDEX(Nodes!B:B,MATCH($G162,Nodes!$A:$A,0))</f>
        <v>WMPu_DIS_EB</v>
      </c>
      <c r="I162" s="1" t="str">
        <f>INDEX(Nodes!C:C,MATCH($G162,Nodes!$A:$A,0))</f>
        <v>WMPu_DIS_EB</v>
      </c>
      <c r="J162" s="37">
        <f>INDEX(Nodes!$E:$E,MATCH(G162,Nodes!$A:$A,0))</f>
        <v>768</v>
      </c>
      <c r="K162" s="9" t="str">
        <f>INDEX(Stations!B:B,MATCH(J162,Stations!A:A,0))</f>
        <v>WMPu</v>
      </c>
      <c r="L162" s="1" t="str">
        <f>INDEX(Stations!C:C,MATCH(K162,Stations!B:B,0))</f>
        <v>Wimbledon Park</v>
      </c>
      <c r="M162" s="1" t="str">
        <f>INDEX(Nodes!$I:$I,MATCH(G162,Nodes!$A:$A,0))</f>
        <v>District // EB</v>
      </c>
      <c r="N162" s="34">
        <v>300416</v>
      </c>
      <c r="O162" s="25" t="str">
        <f>INDEX(Nodes!B:B,MATCH($N162,Nodes!$A:$A,0))</f>
        <v>SFSu_DIS_EB</v>
      </c>
      <c r="P162" s="1" t="str">
        <f>INDEX(Nodes!C:C,MATCH($N162,Nodes!$A:$A,0))</f>
        <v>SFSu_DIS_EB</v>
      </c>
      <c r="Q162" s="37">
        <f>INDEX(Nodes!$E:$E,MATCH(N162,Nodes!$A:$A,0))</f>
        <v>705</v>
      </c>
      <c r="R162" s="9" t="str">
        <f>INDEX(Stations!B:B,MATCH(Q162,Stations!A:A,0))</f>
        <v>SFSu</v>
      </c>
      <c r="S162" s="1" t="str">
        <f>INDEX(Stations!C:C,MATCH(R162,Stations!B:B,0))</f>
        <v>Southfields</v>
      </c>
      <c r="T162" s="1" t="str">
        <f>INDEX(Nodes!$I:$I,MATCH(N162,Nodes!$A:$A,0))</f>
        <v>District // EB</v>
      </c>
      <c r="U162" s="1" t="s">
        <v>17</v>
      </c>
      <c r="V162" s="4" t="s">
        <v>1253</v>
      </c>
      <c r="W162" s="1">
        <v>15</v>
      </c>
      <c r="X162" s="1"/>
      <c r="Y162" s="54" t="str">
        <f t="shared" si="11"/>
        <v>WMPu_DIS_EB&gt;SFSu_DIS_EB</v>
      </c>
      <c r="Z162" s="54" t="s">
        <v>7559</v>
      </c>
    </row>
    <row r="163" spans="1:26" x14ac:dyDescent="0.35">
      <c r="A163" s="33" t="str">
        <f t="shared" si="8"/>
        <v>SFSu_DIS_EB&gt;EPYu_DIS_EB@DIS</v>
      </c>
      <c r="B163" s="25" t="str">
        <f t="shared" si="9"/>
        <v>SFSu_DIS_EB&gt;EPYu_DIS_EB@DIS</v>
      </c>
      <c r="C163" s="47" t="str">
        <f t="shared" si="10"/>
        <v>SFSu&gt;EPYu@DIS</v>
      </c>
      <c r="D163" s="44">
        <f>INDEX(Lines!$E:$E,MATCH(E163,Lines!$A:$A,0))</f>
        <v>13</v>
      </c>
      <c r="E163" s="38" t="s">
        <v>1406</v>
      </c>
      <c r="F163" s="38" t="str">
        <f>INDEX(Lines!$D:$D,MATCH(E163,Lines!$A:$A,0))</f>
        <v>District</v>
      </c>
      <c r="G163" s="42">
        <v>300416</v>
      </c>
      <c r="H163" s="9" t="str">
        <f>INDEX(Nodes!B:B,MATCH($G163,Nodes!$A:$A,0))</f>
        <v>SFSu_DIS_EB</v>
      </c>
      <c r="I163" s="1" t="str">
        <f>INDEX(Nodes!C:C,MATCH($G163,Nodes!$A:$A,0))</f>
        <v>SFSu_DIS_EB</v>
      </c>
      <c r="J163" s="37">
        <f>INDEX(Nodes!$E:$E,MATCH(G163,Nodes!$A:$A,0))</f>
        <v>705</v>
      </c>
      <c r="K163" s="9" t="str">
        <f>INDEX(Stations!B:B,MATCH(J163,Stations!A:A,0))</f>
        <v>SFSu</v>
      </c>
      <c r="L163" s="1" t="str">
        <f>INDEX(Stations!C:C,MATCH(K163,Stations!B:B,0))</f>
        <v>Southfields</v>
      </c>
      <c r="M163" s="1" t="str">
        <f>INDEX(Nodes!$I:$I,MATCH(G163,Nodes!$A:$A,0))</f>
        <v>District // EB</v>
      </c>
      <c r="N163" s="34">
        <v>300316</v>
      </c>
      <c r="O163" s="25" t="str">
        <f>INDEX(Nodes!B:B,MATCH($N163,Nodes!$A:$A,0))</f>
        <v>EPYu_DIS_EB</v>
      </c>
      <c r="P163" s="1" t="str">
        <f>INDEX(Nodes!C:C,MATCH($N163,Nodes!$A:$A,0))</f>
        <v>EPYu_DIS_EB</v>
      </c>
      <c r="Q163" s="37">
        <f>INDEX(Nodes!$E:$E,MATCH(N163,Nodes!$A:$A,0))</f>
        <v>567</v>
      </c>
      <c r="R163" s="9" t="str">
        <f>INDEX(Stations!B:B,MATCH(Q163,Stations!A:A,0))</f>
        <v>EPYu</v>
      </c>
      <c r="S163" s="1" t="str">
        <f>INDEX(Stations!C:C,MATCH(R163,Stations!B:B,0))</f>
        <v>East Putney</v>
      </c>
      <c r="T163" s="1" t="str">
        <f>INDEX(Nodes!$I:$I,MATCH(N163,Nodes!$A:$A,0))</f>
        <v>District // EB</v>
      </c>
      <c r="U163" s="1" t="s">
        <v>17</v>
      </c>
      <c r="V163" s="4" t="s">
        <v>1253</v>
      </c>
      <c r="W163" s="1">
        <v>16</v>
      </c>
      <c r="X163" s="1"/>
      <c r="Y163" s="54" t="str">
        <f t="shared" si="11"/>
        <v>SFSu_DIS_EB&gt;EPYu_DIS_EB</v>
      </c>
      <c r="Z163" s="54" t="s">
        <v>17</v>
      </c>
    </row>
    <row r="164" spans="1:26" x14ac:dyDescent="0.35">
      <c r="A164" s="33" t="str">
        <f t="shared" si="8"/>
        <v>EPYu_DIS_EB&gt;PUTu_DIS_EB@DIS</v>
      </c>
      <c r="B164" s="25" t="str">
        <f t="shared" si="9"/>
        <v>EPYu_DIS_EB&gt;PUTu_DIS_EB@DIS</v>
      </c>
      <c r="C164" s="47" t="str">
        <f t="shared" si="10"/>
        <v>EPYu&gt;PUTu@DIS</v>
      </c>
      <c r="D164" s="44">
        <f>INDEX(Lines!$E:$E,MATCH(E164,Lines!$A:$A,0))</f>
        <v>13</v>
      </c>
      <c r="E164" s="38" t="s">
        <v>1406</v>
      </c>
      <c r="F164" s="38" t="str">
        <f>INDEX(Lines!$D:$D,MATCH(E164,Lines!$A:$A,0))</f>
        <v>District</v>
      </c>
      <c r="G164" s="42">
        <v>300316</v>
      </c>
      <c r="H164" s="9" t="str">
        <f>INDEX(Nodes!B:B,MATCH($G164,Nodes!$A:$A,0))</f>
        <v>EPYu_DIS_EB</v>
      </c>
      <c r="I164" s="1" t="str">
        <f>INDEX(Nodes!C:C,MATCH($G164,Nodes!$A:$A,0))</f>
        <v>EPYu_DIS_EB</v>
      </c>
      <c r="J164" s="37">
        <f>INDEX(Nodes!$E:$E,MATCH(G164,Nodes!$A:$A,0))</f>
        <v>567</v>
      </c>
      <c r="K164" s="9" t="str">
        <f>INDEX(Stations!B:B,MATCH(J164,Stations!A:A,0))</f>
        <v>EPYu</v>
      </c>
      <c r="L164" s="1" t="str">
        <f>INDEX(Stations!C:C,MATCH(K164,Stations!B:B,0))</f>
        <v>East Putney</v>
      </c>
      <c r="M164" s="1" t="str">
        <f>INDEX(Nodes!$I:$I,MATCH(G164,Nodes!$A:$A,0))</f>
        <v>District // EB</v>
      </c>
      <c r="N164" s="34">
        <v>280716</v>
      </c>
      <c r="O164" s="25" t="str">
        <f>INDEX(Nodes!B:B,MATCH($N164,Nodes!$A:$A,0))</f>
        <v>PUTu_DIS_EB</v>
      </c>
      <c r="P164" s="1" t="str">
        <f>INDEX(Nodes!C:C,MATCH($N164,Nodes!$A:$A,0))</f>
        <v>PUTu_DIS_EB</v>
      </c>
      <c r="Q164" s="37">
        <f>INDEX(Nodes!$E:$E,MATCH(N164,Nodes!$A:$A,0))</f>
        <v>678</v>
      </c>
      <c r="R164" s="9" t="str">
        <f>INDEX(Stations!B:B,MATCH(Q164,Stations!A:A,0))</f>
        <v>PUTu</v>
      </c>
      <c r="S164" s="1" t="str">
        <f>INDEX(Stations!C:C,MATCH(R164,Stations!B:B,0))</f>
        <v>Putney Bridge</v>
      </c>
      <c r="T164" s="1" t="str">
        <f>INDEX(Nodes!$I:$I,MATCH(N164,Nodes!$A:$A,0))</f>
        <v>District // EB</v>
      </c>
      <c r="U164" s="1" t="s">
        <v>17</v>
      </c>
      <c r="V164" s="4" t="s">
        <v>1253</v>
      </c>
      <c r="W164" s="1">
        <v>17</v>
      </c>
      <c r="X164" s="1"/>
      <c r="Y164" s="54" t="str">
        <f t="shared" si="11"/>
        <v>EPYu_DIS_EB&gt;PUTu_DIS_EB</v>
      </c>
      <c r="Z164" s="54" t="s">
        <v>17</v>
      </c>
    </row>
    <row r="165" spans="1:26" x14ac:dyDescent="0.35">
      <c r="A165" s="33" t="str">
        <f t="shared" si="8"/>
        <v>PUTu_DIS_EB&gt;PGRu_DIS_EB@DIS</v>
      </c>
      <c r="B165" s="25" t="str">
        <f t="shared" si="9"/>
        <v>PUTu_DIS_EB&gt;PGRu_DIS_EB@DIS</v>
      </c>
      <c r="C165" s="47" t="str">
        <f t="shared" si="10"/>
        <v>PUTu&gt;PGRu@DIS</v>
      </c>
      <c r="D165" s="44">
        <f>INDEX(Lines!$E:$E,MATCH(E165,Lines!$A:$A,0))</f>
        <v>13</v>
      </c>
      <c r="E165" s="38" t="s">
        <v>1406</v>
      </c>
      <c r="F165" s="38" t="str">
        <f>INDEX(Lines!$D:$D,MATCH(E165,Lines!$A:$A,0))</f>
        <v>District</v>
      </c>
      <c r="G165" s="42">
        <v>280716</v>
      </c>
      <c r="H165" s="9" t="str">
        <f>INDEX(Nodes!B:B,MATCH($G165,Nodes!$A:$A,0))</f>
        <v>PUTu_DIS_EB</v>
      </c>
      <c r="I165" s="1" t="str">
        <f>INDEX(Nodes!C:C,MATCH($G165,Nodes!$A:$A,0))</f>
        <v>PUTu_DIS_EB</v>
      </c>
      <c r="J165" s="37">
        <f>INDEX(Nodes!$E:$E,MATCH(G165,Nodes!$A:$A,0))</f>
        <v>678</v>
      </c>
      <c r="K165" s="9" t="str">
        <f>INDEX(Stations!B:B,MATCH(J165,Stations!A:A,0))</f>
        <v>PUTu</v>
      </c>
      <c r="L165" s="1" t="str">
        <f>INDEX(Stations!C:C,MATCH(K165,Stations!B:B,0))</f>
        <v>Putney Bridge</v>
      </c>
      <c r="M165" s="1" t="str">
        <f>INDEX(Nodes!$I:$I,MATCH(G165,Nodes!$A:$A,0))</f>
        <v>District // EB</v>
      </c>
      <c r="N165" s="34">
        <v>280516</v>
      </c>
      <c r="O165" s="25" t="str">
        <f>INDEX(Nodes!B:B,MATCH($N165,Nodes!$A:$A,0))</f>
        <v>PGRu_DIS_EB</v>
      </c>
      <c r="P165" s="1" t="str">
        <f>INDEX(Nodes!C:C,MATCH($N165,Nodes!$A:$A,0))</f>
        <v>PGRu_DIS_EB</v>
      </c>
      <c r="Q165" s="37">
        <f>INDEX(Nodes!$E:$E,MATCH(N165,Nodes!$A:$A,0))</f>
        <v>672</v>
      </c>
      <c r="R165" s="9" t="str">
        <f>INDEX(Stations!B:B,MATCH(Q165,Stations!A:A,0))</f>
        <v>PGRu</v>
      </c>
      <c r="S165" s="1" t="str">
        <f>INDEX(Stations!C:C,MATCH(R165,Stations!B:B,0))</f>
        <v>Parsons Green</v>
      </c>
      <c r="T165" s="1" t="str">
        <f>INDEX(Nodes!$I:$I,MATCH(N165,Nodes!$A:$A,0))</f>
        <v>District // EB</v>
      </c>
      <c r="U165" s="1" t="s">
        <v>17</v>
      </c>
      <c r="V165" s="4" t="s">
        <v>1253</v>
      </c>
      <c r="W165" s="1">
        <v>18</v>
      </c>
      <c r="X165" s="1"/>
      <c r="Y165" s="54" t="str">
        <f t="shared" si="11"/>
        <v>PUTu_DIS_EB&gt;PGRu_DIS_EB</v>
      </c>
      <c r="Z165" s="54" t="s">
        <v>17</v>
      </c>
    </row>
    <row r="166" spans="1:26" x14ac:dyDescent="0.35">
      <c r="A166" s="33" t="str">
        <f t="shared" si="8"/>
        <v>PGRu_DIS_EB&gt;FBYu_DIS_EB@DIS</v>
      </c>
      <c r="B166" s="25" t="str">
        <f t="shared" si="9"/>
        <v>PGRu_DIS_EB&gt;FBYu_DIS_EB@DIS</v>
      </c>
      <c r="C166" s="47" t="str">
        <f t="shared" si="10"/>
        <v>PGRu&gt;FBYu@DIS</v>
      </c>
      <c r="D166" s="44">
        <f>INDEX(Lines!$E:$E,MATCH(E166,Lines!$A:$A,0))</f>
        <v>13</v>
      </c>
      <c r="E166" s="38" t="s">
        <v>1406</v>
      </c>
      <c r="F166" s="38" t="str">
        <f>INDEX(Lines!$D:$D,MATCH(E166,Lines!$A:$A,0))</f>
        <v>District</v>
      </c>
      <c r="G166" s="42">
        <v>280516</v>
      </c>
      <c r="H166" s="9" t="str">
        <f>INDEX(Nodes!B:B,MATCH($G166,Nodes!$A:$A,0))</f>
        <v>PGRu_DIS_EB</v>
      </c>
      <c r="I166" s="1" t="str">
        <f>INDEX(Nodes!C:C,MATCH($G166,Nodes!$A:$A,0))</f>
        <v>PGRu_DIS_EB</v>
      </c>
      <c r="J166" s="37">
        <f>INDEX(Nodes!$E:$E,MATCH(G166,Nodes!$A:$A,0))</f>
        <v>672</v>
      </c>
      <c r="K166" s="9" t="str">
        <f>INDEX(Stations!B:B,MATCH(J166,Stations!A:A,0))</f>
        <v>PGRu</v>
      </c>
      <c r="L166" s="1" t="str">
        <f>INDEX(Stations!C:C,MATCH(K166,Stations!B:B,0))</f>
        <v>Parsons Green</v>
      </c>
      <c r="M166" s="1" t="str">
        <f>INDEX(Nodes!$I:$I,MATCH(G166,Nodes!$A:$A,0))</f>
        <v>District // EB</v>
      </c>
      <c r="N166" s="34">
        <v>280316</v>
      </c>
      <c r="O166" s="25" t="str">
        <f>INDEX(Nodes!B:B,MATCH($N166,Nodes!$A:$A,0))</f>
        <v>FBYu_DIS_EB</v>
      </c>
      <c r="P166" s="1" t="str">
        <f>INDEX(Nodes!C:C,MATCH($N166,Nodes!$A:$A,0))</f>
        <v>FBYu_DIS_EB</v>
      </c>
      <c r="Q166" s="37">
        <f>INDEX(Nodes!$E:$E,MATCH(N166,Nodes!$A:$A,0))</f>
        <v>581</v>
      </c>
      <c r="R166" s="9" t="str">
        <f>INDEX(Stations!B:B,MATCH(Q166,Stations!A:A,0))</f>
        <v>FBYu</v>
      </c>
      <c r="S166" s="1" t="str">
        <f>INDEX(Stations!C:C,MATCH(R166,Stations!B:B,0))</f>
        <v>Fulham Broadway</v>
      </c>
      <c r="T166" s="1" t="str">
        <f>INDEX(Nodes!$I:$I,MATCH(N166,Nodes!$A:$A,0))</f>
        <v>District // EB</v>
      </c>
      <c r="U166" s="1" t="s">
        <v>17</v>
      </c>
      <c r="V166" s="4" t="s">
        <v>1253</v>
      </c>
      <c r="W166" s="1">
        <v>19</v>
      </c>
      <c r="X166" s="1"/>
      <c r="Y166" s="54" t="str">
        <f t="shared" si="11"/>
        <v>PGRu_DIS_EB&gt;FBYu_DIS_EB</v>
      </c>
      <c r="Z166" s="54" t="s">
        <v>17</v>
      </c>
    </row>
    <row r="167" spans="1:26" x14ac:dyDescent="0.35">
      <c r="A167" s="33" t="str">
        <f t="shared" si="8"/>
        <v>FBYu_DIS_EB&gt;WBTu_DIS_EB@DIS</v>
      </c>
      <c r="B167" s="25" t="str">
        <f t="shared" si="9"/>
        <v>FBYu_DIS_EB&gt;WBTu_DIS_EB@DIS</v>
      </c>
      <c r="C167" s="47" t="str">
        <f t="shared" si="10"/>
        <v>FBYu&gt;WBTu@DIS</v>
      </c>
      <c r="D167" s="44">
        <f>INDEX(Lines!$E:$E,MATCH(E167,Lines!$A:$A,0))</f>
        <v>13</v>
      </c>
      <c r="E167" s="38" t="s">
        <v>1406</v>
      </c>
      <c r="F167" s="38" t="str">
        <f>INDEX(Lines!$D:$D,MATCH(E167,Lines!$A:$A,0))</f>
        <v>District</v>
      </c>
      <c r="G167" s="42">
        <v>280316</v>
      </c>
      <c r="H167" s="9" t="str">
        <f>INDEX(Nodes!B:B,MATCH($G167,Nodes!$A:$A,0))</f>
        <v>FBYu_DIS_EB</v>
      </c>
      <c r="I167" s="1" t="str">
        <f>INDEX(Nodes!C:C,MATCH($G167,Nodes!$A:$A,0))</f>
        <v>FBYu_DIS_EB</v>
      </c>
      <c r="J167" s="37">
        <f>INDEX(Nodes!$E:$E,MATCH(G167,Nodes!$A:$A,0))</f>
        <v>581</v>
      </c>
      <c r="K167" s="9" t="str">
        <f>INDEX(Stations!B:B,MATCH(J167,Stations!A:A,0))</f>
        <v>FBYu</v>
      </c>
      <c r="L167" s="1" t="str">
        <f>INDEX(Stations!C:C,MATCH(K167,Stations!B:B,0))</f>
        <v>Fulham Broadway</v>
      </c>
      <c r="M167" s="1" t="str">
        <f>INDEX(Nodes!$I:$I,MATCH(G167,Nodes!$A:$A,0))</f>
        <v>District // EB</v>
      </c>
      <c r="N167" s="34">
        <v>260516</v>
      </c>
      <c r="O167" s="25" t="str">
        <f>INDEX(Nodes!B:B,MATCH($N167,Nodes!$A:$A,0))</f>
        <v>WBTu_DIS_EB</v>
      </c>
      <c r="P167" s="1" t="str">
        <f>INDEX(Nodes!C:C,MATCH($N167,Nodes!$A:$A,0))</f>
        <v>WBTu_DIS_EB</v>
      </c>
      <c r="Q167" s="37">
        <f>INDEX(Nodes!$E:$E,MATCH(N167,Nodes!$A:$A,0))</f>
        <v>755</v>
      </c>
      <c r="R167" s="9" t="str">
        <f>INDEX(Stations!B:B,MATCH(Q167,Stations!A:A,0))</f>
        <v>WBTu</v>
      </c>
      <c r="S167" s="1" t="str">
        <f>INDEX(Stations!C:C,MATCH(R167,Stations!B:B,0))</f>
        <v>West Brompton</v>
      </c>
      <c r="T167" s="1" t="str">
        <f>INDEX(Nodes!$I:$I,MATCH(N167,Nodes!$A:$A,0))</f>
        <v>District // EB</v>
      </c>
      <c r="U167" s="1" t="s">
        <v>17</v>
      </c>
      <c r="V167" s="4" t="s">
        <v>1253</v>
      </c>
      <c r="W167" s="1">
        <v>20</v>
      </c>
      <c r="X167" s="1"/>
      <c r="Y167" s="54" t="str">
        <f t="shared" si="11"/>
        <v>FBYu_DIS_EB&gt;WBTu_DIS_EB</v>
      </c>
      <c r="Z167" s="54" t="s">
        <v>17</v>
      </c>
    </row>
    <row r="168" spans="1:26" x14ac:dyDescent="0.35">
      <c r="A168" s="33" t="str">
        <f t="shared" si="8"/>
        <v>WBTu_DIS_EB&gt;ECTu_DIS_EB@DIS</v>
      </c>
      <c r="B168" s="25" t="str">
        <f t="shared" si="9"/>
        <v>WBTu_DIS_EB&gt;ECTu_DIS_EB@DIS</v>
      </c>
      <c r="C168" s="47" t="str">
        <f t="shared" si="10"/>
        <v>WBTu&gt;ECTu@DIS</v>
      </c>
      <c r="D168" s="44">
        <f>INDEX(Lines!$E:$E,MATCH(E168,Lines!$A:$A,0))</f>
        <v>13</v>
      </c>
      <c r="E168" s="38" t="s">
        <v>1406</v>
      </c>
      <c r="F168" s="38" t="str">
        <f>INDEX(Lines!$D:$D,MATCH(E168,Lines!$A:$A,0))</f>
        <v>District</v>
      </c>
      <c r="G168" s="42">
        <v>260516</v>
      </c>
      <c r="H168" s="9" t="str">
        <f>INDEX(Nodes!B:B,MATCH($G168,Nodes!$A:$A,0))</f>
        <v>WBTu_DIS_EB</v>
      </c>
      <c r="I168" s="1" t="str">
        <f>INDEX(Nodes!C:C,MATCH($G168,Nodes!$A:$A,0))</f>
        <v>WBTu_DIS_EB</v>
      </c>
      <c r="J168" s="37">
        <f>INDEX(Nodes!$E:$E,MATCH(G168,Nodes!$A:$A,0))</f>
        <v>755</v>
      </c>
      <c r="K168" s="9" t="str">
        <f>INDEX(Stations!B:B,MATCH(J168,Stations!A:A,0))</f>
        <v>WBTu</v>
      </c>
      <c r="L168" s="1" t="str">
        <f>INDEX(Stations!C:C,MATCH(K168,Stations!B:B,0))</f>
        <v>West Brompton</v>
      </c>
      <c r="M168" s="1" t="str">
        <f>INDEX(Nodes!$I:$I,MATCH(G168,Nodes!$A:$A,0))</f>
        <v>District // EB</v>
      </c>
      <c r="N168" s="34">
        <v>260416</v>
      </c>
      <c r="O168" s="25" t="str">
        <f>INDEX(Nodes!B:B,MATCH($N168,Nodes!$A:$A,0))</f>
        <v>ECTu_DIS_EB</v>
      </c>
      <c r="P168" s="1" t="str">
        <f>INDEX(Nodes!C:C,MATCH($N168,Nodes!$A:$A,0))</f>
        <v>ECTu_DIS_EB</v>
      </c>
      <c r="Q168" s="37">
        <f>INDEX(Nodes!$E:$E,MATCH(N168,Nodes!$A:$A,0))</f>
        <v>562</v>
      </c>
      <c r="R168" s="9" t="str">
        <f>INDEX(Stations!B:B,MATCH(Q168,Stations!A:A,0))</f>
        <v>ECTu</v>
      </c>
      <c r="S168" s="1" t="str">
        <f>INDEX(Stations!C:C,MATCH(R168,Stations!B:B,0))</f>
        <v>Earl's Court</v>
      </c>
      <c r="T168" s="1" t="str">
        <f>INDEX(Nodes!$I:$I,MATCH(N168,Nodes!$A:$A,0))</f>
        <v>District // EB</v>
      </c>
      <c r="U168" s="1" t="s">
        <v>17</v>
      </c>
      <c r="V168" s="4" t="s">
        <v>1253</v>
      </c>
      <c r="W168" s="1">
        <v>21</v>
      </c>
      <c r="X168" s="1"/>
      <c r="Y168" s="54" t="str">
        <f t="shared" si="11"/>
        <v>WBTu_DIS_EB&gt;ECTu_DIS_EB</v>
      </c>
      <c r="Z168" s="54" t="s">
        <v>17</v>
      </c>
    </row>
    <row r="169" spans="1:26" x14ac:dyDescent="0.35">
      <c r="A169" s="33" t="str">
        <f t="shared" si="8"/>
        <v>OLYu_DIS_EB&gt;ECTu_DIS_EB@DIS</v>
      </c>
      <c r="B169" s="25" t="str">
        <f t="shared" si="9"/>
        <v>OLYu_DIS_EB&gt;ECTu_DIS_EB@DIS</v>
      </c>
      <c r="C169" s="47" t="str">
        <f t="shared" si="10"/>
        <v>OLYu&gt;ECTu@DIS</v>
      </c>
      <c r="D169" s="44">
        <f>INDEX(Lines!$E:$E,MATCH(E169,Lines!$A:$A,0))</f>
        <v>13</v>
      </c>
      <c r="E169" s="38" t="s">
        <v>1406</v>
      </c>
      <c r="F169" s="38" t="str">
        <f>INDEX(Lines!$D:$D,MATCH(E169,Lines!$A:$A,0))</f>
        <v>District</v>
      </c>
      <c r="G169" s="42">
        <v>270916</v>
      </c>
      <c r="H169" s="9" t="str">
        <f>INDEX(Nodes!B:B,MATCH($G169,Nodes!$A:$A,0))</f>
        <v>OLYu_DIS_EB</v>
      </c>
      <c r="I169" s="1" t="str">
        <f>INDEX(Nodes!C:C,MATCH($G169,Nodes!$A:$A,0))</f>
        <v>OLYu_DIS_EB</v>
      </c>
      <c r="J169" s="37">
        <f>INDEX(Nodes!$E:$E,MATCH(G169,Nodes!$A:$A,0))</f>
        <v>618</v>
      </c>
      <c r="K169" s="9" t="str">
        <f>INDEX(Stations!B:B,MATCH(J169,Stations!A:A,0))</f>
        <v>OLYu</v>
      </c>
      <c r="L169" s="1" t="str">
        <f>INDEX(Stations!C:C,MATCH(K169,Stations!B:B,0))</f>
        <v>Kensington (Olympia)</v>
      </c>
      <c r="M169" s="1" t="str">
        <f>INDEX(Nodes!$I:$I,MATCH(G169,Nodes!$A:$A,0))</f>
        <v>District // EB</v>
      </c>
      <c r="N169" s="34">
        <v>260416</v>
      </c>
      <c r="O169" s="25" t="str">
        <f>INDEX(Nodes!B:B,MATCH($N169,Nodes!$A:$A,0))</f>
        <v>ECTu_DIS_EB</v>
      </c>
      <c r="P169" s="1" t="str">
        <f>INDEX(Nodes!C:C,MATCH($N169,Nodes!$A:$A,0))</f>
        <v>ECTu_DIS_EB</v>
      </c>
      <c r="Q169" s="37">
        <f>INDEX(Nodes!$E:$E,MATCH(N169,Nodes!$A:$A,0))</f>
        <v>562</v>
      </c>
      <c r="R169" s="9" t="str">
        <f>INDEX(Stations!B:B,MATCH(Q169,Stations!A:A,0))</f>
        <v>ECTu</v>
      </c>
      <c r="S169" s="1" t="str">
        <f>INDEX(Stations!C:C,MATCH(R169,Stations!B:B,0))</f>
        <v>Earl's Court</v>
      </c>
      <c r="T169" s="1" t="str">
        <f>INDEX(Nodes!$I:$I,MATCH(N169,Nodes!$A:$A,0))</f>
        <v>District // EB</v>
      </c>
      <c r="U169" s="1" t="s">
        <v>17</v>
      </c>
      <c r="V169" s="4" t="s">
        <v>1253</v>
      </c>
      <c r="W169" s="1">
        <v>22</v>
      </c>
      <c r="X169" s="1"/>
      <c r="Y169" s="54" t="str">
        <f t="shared" si="11"/>
        <v>OLYu_DIS_EB&gt;ECTu_DIS_EB</v>
      </c>
      <c r="Z169" s="54" t="s">
        <v>17</v>
      </c>
    </row>
    <row r="170" spans="1:26" x14ac:dyDescent="0.35">
      <c r="A170" s="33" t="str">
        <f t="shared" si="8"/>
        <v>ECTu_DIS_EB&gt;HSTu_DIS_EB@DIS</v>
      </c>
      <c r="B170" s="25" t="str">
        <f t="shared" si="9"/>
        <v>ECTu_DIS_EB&gt;HSTu_DIS_EB@DIS</v>
      </c>
      <c r="C170" s="47" t="str">
        <f t="shared" si="10"/>
        <v>ECTu&gt;HSTu@DIS</v>
      </c>
      <c r="D170" s="44">
        <f>INDEX(Lines!$E:$E,MATCH(E170,Lines!$A:$A,0))</f>
        <v>13</v>
      </c>
      <c r="E170" s="38" t="s">
        <v>1406</v>
      </c>
      <c r="F170" s="38" t="str">
        <f>INDEX(Lines!$D:$D,MATCH(E170,Lines!$A:$A,0))</f>
        <v>District</v>
      </c>
      <c r="G170" s="42">
        <v>260416</v>
      </c>
      <c r="H170" s="9" t="str">
        <f>INDEX(Nodes!B:B,MATCH($G170,Nodes!$A:$A,0))</f>
        <v>ECTu_DIS_EB</v>
      </c>
      <c r="I170" s="1" t="str">
        <f>INDEX(Nodes!C:C,MATCH($G170,Nodes!$A:$A,0))</f>
        <v>ECTu_DIS_EB</v>
      </c>
      <c r="J170" s="37">
        <f>INDEX(Nodes!$E:$E,MATCH(G170,Nodes!$A:$A,0))</f>
        <v>562</v>
      </c>
      <c r="K170" s="9" t="str">
        <f>INDEX(Stations!B:B,MATCH(J170,Stations!A:A,0))</f>
        <v>ECTu</v>
      </c>
      <c r="L170" s="1" t="str">
        <f>INDEX(Stations!C:C,MATCH(K170,Stations!B:B,0))</f>
        <v>Earl's Court</v>
      </c>
      <c r="M170" s="1" t="str">
        <f>INDEX(Nodes!$I:$I,MATCH(G170,Nodes!$A:$A,0))</f>
        <v>District // EB</v>
      </c>
      <c r="N170" s="34">
        <v>260116</v>
      </c>
      <c r="O170" s="25" t="str">
        <f>INDEX(Nodes!B:B,MATCH($N170,Nodes!$A:$A,0))</f>
        <v>HSTu_DIS_EB</v>
      </c>
      <c r="P170" s="1" t="str">
        <f>INDEX(Nodes!C:C,MATCH($N170,Nodes!$A:$A,0))</f>
        <v>HSTu_DIS_EB</v>
      </c>
      <c r="Q170" s="37">
        <f>INDEX(Nodes!$E:$E,MATCH(N170,Nodes!$A:$A,0))</f>
        <v>605</v>
      </c>
      <c r="R170" s="9" t="str">
        <f>INDEX(Stations!B:B,MATCH(Q170,Stations!A:A,0))</f>
        <v>HSTu</v>
      </c>
      <c r="S170" s="1" t="str">
        <f>INDEX(Stations!C:C,MATCH(R170,Stations!B:B,0))</f>
        <v>High Street Kensington</v>
      </c>
      <c r="T170" s="1" t="str">
        <f>INDEX(Nodes!$I:$I,MATCH(N170,Nodes!$A:$A,0))</f>
        <v>Cir+Dis // EB</v>
      </c>
      <c r="U170" s="1" t="s">
        <v>17</v>
      </c>
      <c r="V170" s="4" t="s">
        <v>1253</v>
      </c>
      <c r="W170" s="1">
        <v>23</v>
      </c>
      <c r="X170" s="1"/>
      <c r="Y170" s="54" t="str">
        <f t="shared" si="11"/>
        <v>ECTu_DIS_EB&gt;HSTu_DIS_EB</v>
      </c>
      <c r="Z170" s="54" t="s">
        <v>7558</v>
      </c>
    </row>
    <row r="171" spans="1:26" x14ac:dyDescent="0.35">
      <c r="A171" s="33" t="str">
        <f t="shared" si="8"/>
        <v>HSTu_DIS_EB&gt;NHGu_DIS_EB@DIS</v>
      </c>
      <c r="B171" s="25" t="str">
        <f t="shared" si="9"/>
        <v>HSTu_DIS_EB&gt;NHGu_DIS_EB@DIS</v>
      </c>
      <c r="C171" s="47" t="str">
        <f t="shared" si="10"/>
        <v>HSTu&gt;NHGu@DIS</v>
      </c>
      <c r="D171" s="44">
        <f>INDEX(Lines!$E:$E,MATCH(E171,Lines!$A:$A,0))</f>
        <v>13</v>
      </c>
      <c r="E171" s="38" t="s">
        <v>1406</v>
      </c>
      <c r="F171" s="38" t="str">
        <f>INDEX(Lines!$D:$D,MATCH(E171,Lines!$A:$A,0))</f>
        <v>District</v>
      </c>
      <c r="G171" s="42">
        <v>260116</v>
      </c>
      <c r="H171" s="9" t="str">
        <f>INDEX(Nodes!B:B,MATCH($G171,Nodes!$A:$A,0))</f>
        <v>HSTu_DIS_EB</v>
      </c>
      <c r="I171" s="1" t="str">
        <f>INDEX(Nodes!C:C,MATCH($G171,Nodes!$A:$A,0))</f>
        <v>HSTu_DIS_EB</v>
      </c>
      <c r="J171" s="37">
        <f>INDEX(Nodes!$E:$E,MATCH(G171,Nodes!$A:$A,0))</f>
        <v>605</v>
      </c>
      <c r="K171" s="9" t="str">
        <f>INDEX(Stations!B:B,MATCH(J171,Stations!A:A,0))</f>
        <v>HSTu</v>
      </c>
      <c r="L171" s="1" t="str">
        <f>INDEX(Stations!C:C,MATCH(K171,Stations!B:B,0))</f>
        <v>High Street Kensington</v>
      </c>
      <c r="M171" s="1" t="str">
        <f>INDEX(Nodes!$I:$I,MATCH(G171,Nodes!$A:$A,0))</f>
        <v>Cir+Dis // EB</v>
      </c>
      <c r="N171" s="34">
        <v>250316</v>
      </c>
      <c r="O171" s="25" t="str">
        <f>INDEX(Nodes!B:B,MATCH($N171,Nodes!$A:$A,0))</f>
        <v>NHGu_DIS_EB</v>
      </c>
      <c r="P171" s="1" t="str">
        <f>INDEX(Nodes!C:C,MATCH($N171,Nodes!$A:$A,0))</f>
        <v>NHGu_DIS_EB</v>
      </c>
      <c r="Q171" s="37">
        <f>INDEX(Nodes!$E:$E,MATCH(N171,Nodes!$A:$A,0))</f>
        <v>663</v>
      </c>
      <c r="R171" s="9" t="str">
        <f>INDEX(Stations!B:B,MATCH(Q171,Stations!A:A,0))</f>
        <v>NHGu</v>
      </c>
      <c r="S171" s="1" t="str">
        <f>INDEX(Stations!C:C,MATCH(R171,Stations!B:B,0))</f>
        <v>Notting Hill Gate</v>
      </c>
      <c r="T171" s="1" t="str">
        <f>INDEX(Nodes!$I:$I,MATCH(N171,Nodes!$A:$A,0))</f>
        <v>Cir+Dis // EB</v>
      </c>
      <c r="U171" s="1" t="s">
        <v>17</v>
      </c>
      <c r="V171" s="4" t="s">
        <v>1253</v>
      </c>
      <c r="W171" s="1">
        <v>24</v>
      </c>
      <c r="X171" s="1"/>
      <c r="Y171" s="54" t="str">
        <f t="shared" si="11"/>
        <v>HSTu_DIS_EB&gt;NHGu_DIS_EB</v>
      </c>
      <c r="Z171" s="54" t="s">
        <v>7558</v>
      </c>
    </row>
    <row r="172" spans="1:26" x14ac:dyDescent="0.35">
      <c r="A172" s="33" t="str">
        <f t="shared" si="8"/>
        <v>NHGu_DIS_EB&gt;BAYu_DIS_EB@DIS</v>
      </c>
      <c r="B172" s="25" t="str">
        <f t="shared" si="9"/>
        <v>NHGu_DIS_EB&gt;BAYu_DIS_EB@DIS</v>
      </c>
      <c r="C172" s="47" t="str">
        <f t="shared" si="10"/>
        <v>NHGu&gt;BAYu@DIS</v>
      </c>
      <c r="D172" s="44">
        <f>INDEX(Lines!$E:$E,MATCH(E172,Lines!$A:$A,0))</f>
        <v>13</v>
      </c>
      <c r="E172" s="38" t="s">
        <v>1406</v>
      </c>
      <c r="F172" s="38" t="str">
        <f>INDEX(Lines!$D:$D,MATCH(E172,Lines!$A:$A,0))</f>
        <v>District</v>
      </c>
      <c r="G172" s="42">
        <v>250316</v>
      </c>
      <c r="H172" s="9" t="str">
        <f>INDEX(Nodes!B:B,MATCH($G172,Nodes!$A:$A,0))</f>
        <v>NHGu_DIS_EB</v>
      </c>
      <c r="I172" s="1" t="str">
        <f>INDEX(Nodes!C:C,MATCH($G172,Nodes!$A:$A,0))</f>
        <v>NHGu_DIS_EB</v>
      </c>
      <c r="J172" s="37">
        <f>INDEX(Nodes!$E:$E,MATCH(G172,Nodes!$A:$A,0))</f>
        <v>663</v>
      </c>
      <c r="K172" s="9" t="str">
        <f>INDEX(Stations!B:B,MATCH(J172,Stations!A:A,0))</f>
        <v>NHGu</v>
      </c>
      <c r="L172" s="1" t="str">
        <f>INDEX(Stations!C:C,MATCH(K172,Stations!B:B,0))</f>
        <v>Notting Hill Gate</v>
      </c>
      <c r="M172" s="1" t="str">
        <f>INDEX(Nodes!$I:$I,MATCH(G172,Nodes!$A:$A,0))</f>
        <v>Cir+Dis // EB</v>
      </c>
      <c r="N172" s="34">
        <v>60616</v>
      </c>
      <c r="O172" s="25" t="str">
        <f>INDEX(Nodes!B:B,MATCH($N172,Nodes!$A:$A,0))</f>
        <v>BAYu_DIS_EB</v>
      </c>
      <c r="P172" s="1" t="str">
        <f>INDEX(Nodes!C:C,MATCH($N172,Nodes!$A:$A,0))</f>
        <v>BAYu_DIS_EB</v>
      </c>
      <c r="Q172" s="37">
        <f>INDEX(Nodes!$E:$E,MATCH(N172,Nodes!$A:$A,0))</f>
        <v>517</v>
      </c>
      <c r="R172" s="9" t="str">
        <f>INDEX(Stations!B:B,MATCH(Q172,Stations!A:A,0))</f>
        <v>BAYu</v>
      </c>
      <c r="S172" s="1" t="str">
        <f>INDEX(Stations!C:C,MATCH(R172,Stations!B:B,0))</f>
        <v>Bayswater</v>
      </c>
      <c r="T172" s="1" t="str">
        <f>INDEX(Nodes!$I:$I,MATCH(N172,Nodes!$A:$A,0))</f>
        <v>Cir+Dis // EB</v>
      </c>
      <c r="U172" s="1" t="s">
        <v>17</v>
      </c>
      <c r="V172" s="4" t="s">
        <v>1253</v>
      </c>
      <c r="W172" s="1">
        <v>25</v>
      </c>
      <c r="X172" s="1"/>
      <c r="Y172" s="54" t="str">
        <f t="shared" si="11"/>
        <v>NHGu_DIS_EB&gt;BAYu_DIS_EB</v>
      </c>
      <c r="Z172" s="54" t="s">
        <v>7558</v>
      </c>
    </row>
    <row r="173" spans="1:26" x14ac:dyDescent="0.35">
      <c r="A173" s="33" t="str">
        <f t="shared" si="8"/>
        <v>BAYu_DIS_EB&gt;PADu_DIS_EB@DIS</v>
      </c>
      <c r="B173" s="25" t="str">
        <f t="shared" si="9"/>
        <v>BAYu_DIS_EB&gt;PADu_DIS_EB@DIS</v>
      </c>
      <c r="C173" s="47" t="str">
        <f t="shared" si="10"/>
        <v>BAYu&gt;PADu@DIS</v>
      </c>
      <c r="D173" s="44">
        <f>INDEX(Lines!$E:$E,MATCH(E173,Lines!$A:$A,0))</f>
        <v>13</v>
      </c>
      <c r="E173" s="38" t="s">
        <v>1406</v>
      </c>
      <c r="F173" s="38" t="str">
        <f>INDEX(Lines!$D:$D,MATCH(E173,Lines!$A:$A,0))</f>
        <v>District</v>
      </c>
      <c r="G173" s="42">
        <v>60616</v>
      </c>
      <c r="H173" s="9" t="str">
        <f>INDEX(Nodes!B:B,MATCH($G173,Nodes!$A:$A,0))</f>
        <v>BAYu_DIS_EB</v>
      </c>
      <c r="I173" s="1" t="str">
        <f>INDEX(Nodes!C:C,MATCH($G173,Nodes!$A:$A,0))</f>
        <v>BAYu_DIS_EB</v>
      </c>
      <c r="J173" s="37">
        <f>INDEX(Nodes!$E:$E,MATCH(G173,Nodes!$A:$A,0))</f>
        <v>517</v>
      </c>
      <c r="K173" s="9" t="str">
        <f>INDEX(Stations!B:B,MATCH(J173,Stations!A:A,0))</f>
        <v>BAYu</v>
      </c>
      <c r="L173" s="1" t="str">
        <f>INDEX(Stations!C:C,MATCH(K173,Stations!B:B,0))</f>
        <v>Bayswater</v>
      </c>
      <c r="M173" s="1" t="str">
        <f>INDEX(Nodes!$I:$I,MATCH(G173,Nodes!$A:$A,0))</f>
        <v>Cir+Dis // EB</v>
      </c>
      <c r="N173" s="34">
        <v>50116</v>
      </c>
      <c r="O173" s="25" t="str">
        <f>INDEX(Nodes!B:B,MATCH($N173,Nodes!$A:$A,0))</f>
        <v>PADu_DIS_EB</v>
      </c>
      <c r="P173" s="1" t="str">
        <f>INDEX(Nodes!C:C,MATCH($N173,Nodes!$A:$A,0))</f>
        <v>PADu_DIS_EB</v>
      </c>
      <c r="Q173" s="37">
        <f>INDEX(Nodes!$E:$E,MATCH(N173,Nodes!$A:$A,0))</f>
        <v>670</v>
      </c>
      <c r="R173" s="9" t="str">
        <f>INDEX(Stations!B:B,MATCH(Q173,Stations!A:A,0))</f>
        <v>PADu</v>
      </c>
      <c r="S173" s="1" t="str">
        <f>INDEX(Stations!C:C,MATCH(R173,Stations!B:B,0))</f>
        <v>Paddington TfL</v>
      </c>
      <c r="T173" s="1" t="str">
        <f>INDEX(Nodes!$I:$I,MATCH(N173,Nodes!$A:$A,0))</f>
        <v>Cir+Dis // EB</v>
      </c>
      <c r="U173" s="1" t="s">
        <v>17</v>
      </c>
      <c r="V173" s="4" t="s">
        <v>1253</v>
      </c>
      <c r="W173" s="1">
        <v>26</v>
      </c>
      <c r="X173" s="1"/>
      <c r="Y173" s="54" t="str">
        <f t="shared" si="11"/>
        <v>BAYu_DIS_EB&gt;PADu_DIS_EB</v>
      </c>
      <c r="Z173" s="54" t="s">
        <v>7558</v>
      </c>
    </row>
    <row r="174" spans="1:26" x14ac:dyDescent="0.35">
      <c r="A174" s="33" t="str">
        <f t="shared" si="8"/>
        <v>PADu_DIS_EB&gt;ERDu_DIS_EB@DIS</v>
      </c>
      <c r="B174" s="25" t="str">
        <f t="shared" si="9"/>
        <v>PADu_DIS_EB&gt;ERDu_DIS_EB@DIS</v>
      </c>
      <c r="C174" s="47" t="str">
        <f t="shared" si="10"/>
        <v>PADu&gt;ERDu@DIS</v>
      </c>
      <c r="D174" s="44">
        <f>INDEX(Lines!$E:$E,MATCH(E174,Lines!$A:$A,0))</f>
        <v>13</v>
      </c>
      <c r="E174" s="38" t="s">
        <v>1406</v>
      </c>
      <c r="F174" s="38" t="str">
        <f>INDEX(Lines!$D:$D,MATCH(E174,Lines!$A:$A,0))</f>
        <v>District</v>
      </c>
      <c r="G174" s="42">
        <v>50116</v>
      </c>
      <c r="H174" s="9" t="str">
        <f>INDEX(Nodes!B:B,MATCH($G174,Nodes!$A:$A,0))</f>
        <v>PADu_DIS_EB</v>
      </c>
      <c r="I174" s="1" t="str">
        <f>INDEX(Nodes!C:C,MATCH($G174,Nodes!$A:$A,0))</f>
        <v>PADu_DIS_EB</v>
      </c>
      <c r="J174" s="37">
        <f>INDEX(Nodes!$E:$E,MATCH(G174,Nodes!$A:$A,0))</f>
        <v>670</v>
      </c>
      <c r="K174" s="9" t="str">
        <f>INDEX(Stations!B:B,MATCH(J174,Stations!A:A,0))</f>
        <v>PADu</v>
      </c>
      <c r="L174" s="1" t="str">
        <f>INDEX(Stations!C:C,MATCH(K174,Stations!B:B,0))</f>
        <v>Paddington TfL</v>
      </c>
      <c r="M174" s="1" t="str">
        <f>INDEX(Nodes!$I:$I,MATCH(G174,Nodes!$A:$A,0))</f>
        <v>Cir+Dis // EB</v>
      </c>
      <c r="N174" s="34">
        <v>50216</v>
      </c>
      <c r="O174" s="25" t="str">
        <f>INDEX(Nodes!B:B,MATCH($N174,Nodes!$A:$A,0))</f>
        <v>ERDu_DIS_EB</v>
      </c>
      <c r="P174" s="1" t="str">
        <f>INDEX(Nodes!C:C,MATCH($N174,Nodes!$A:$A,0))</f>
        <v>ERDu_DIS_EB</v>
      </c>
      <c r="Q174" s="37">
        <f>INDEX(Nodes!$E:$E,MATCH(N174,Nodes!$A:$A,0))</f>
        <v>569</v>
      </c>
      <c r="R174" s="9" t="str">
        <f>INDEX(Stations!B:B,MATCH(Q174,Stations!A:A,0))</f>
        <v>ERDu</v>
      </c>
      <c r="S174" s="1" t="str">
        <f>INDEX(Stations!C:C,MATCH(R174,Stations!B:B,0))</f>
        <v>Edgware Road (DIS)</v>
      </c>
      <c r="T174" s="1" t="str">
        <f>INDEX(Nodes!$I:$I,MATCH(N174,Nodes!$A:$A,0))</f>
        <v>Cir+Dis+H&amp;C // EB</v>
      </c>
      <c r="U174" s="1" t="s">
        <v>17</v>
      </c>
      <c r="V174" s="4" t="s">
        <v>1253</v>
      </c>
      <c r="W174" s="1">
        <v>27</v>
      </c>
      <c r="X174" s="1"/>
      <c r="Y174" s="54" t="str">
        <f t="shared" si="11"/>
        <v>PADu_DIS_EB&gt;ERDu_DIS_EB</v>
      </c>
      <c r="Z174" s="54" t="s">
        <v>7558</v>
      </c>
    </row>
    <row r="175" spans="1:26" x14ac:dyDescent="0.35">
      <c r="A175" s="33" t="str">
        <f t="shared" si="8"/>
        <v>ECTu_DIS_EB&gt;GRDu_DIS_EB@DIS</v>
      </c>
      <c r="B175" s="25" t="str">
        <f t="shared" si="9"/>
        <v>ECTu_DIS_EB&gt;GRDu_DIS_EB@DIS</v>
      </c>
      <c r="C175" s="47" t="str">
        <f t="shared" si="10"/>
        <v>ECTu&gt;GRDu@DIS</v>
      </c>
      <c r="D175" s="44">
        <f>INDEX(Lines!$E:$E,MATCH(E175,Lines!$A:$A,0))</f>
        <v>13</v>
      </c>
      <c r="E175" s="38" t="s">
        <v>1406</v>
      </c>
      <c r="F175" s="38" t="str">
        <f>INDEX(Lines!$D:$D,MATCH(E175,Lines!$A:$A,0))</f>
        <v>District</v>
      </c>
      <c r="G175" s="42">
        <v>260416</v>
      </c>
      <c r="H175" s="9" t="str">
        <f>INDEX(Nodes!B:B,MATCH($G175,Nodes!$A:$A,0))</f>
        <v>ECTu_DIS_EB</v>
      </c>
      <c r="I175" s="1" t="str">
        <f>INDEX(Nodes!C:C,MATCH($G175,Nodes!$A:$A,0))</f>
        <v>ECTu_DIS_EB</v>
      </c>
      <c r="J175" s="37">
        <f>INDEX(Nodes!$E:$E,MATCH(G175,Nodes!$A:$A,0))</f>
        <v>562</v>
      </c>
      <c r="K175" s="9" t="str">
        <f>INDEX(Stations!B:B,MATCH(J175,Stations!A:A,0))</f>
        <v>ECTu</v>
      </c>
      <c r="L175" s="1" t="str">
        <f>INDEX(Stations!C:C,MATCH(K175,Stations!B:B,0))</f>
        <v>Earl's Court</v>
      </c>
      <c r="M175" s="1" t="str">
        <f>INDEX(Nodes!$I:$I,MATCH(G175,Nodes!$A:$A,0))</f>
        <v>District // EB</v>
      </c>
      <c r="N175" s="34">
        <v>260216</v>
      </c>
      <c r="O175" s="25" t="str">
        <f>INDEX(Nodes!B:B,MATCH($N175,Nodes!$A:$A,0))</f>
        <v>GRDu_DIS_EB</v>
      </c>
      <c r="P175" s="1" t="str">
        <f>INDEX(Nodes!C:C,MATCH($N175,Nodes!$A:$A,0))</f>
        <v>GRDu_DIS_EB</v>
      </c>
      <c r="Q175" s="37">
        <f>INDEX(Nodes!$E:$E,MATCH(N175,Nodes!$A:$A,0))</f>
        <v>583</v>
      </c>
      <c r="R175" s="9" t="str">
        <f>INDEX(Stations!B:B,MATCH(Q175,Stations!A:A,0))</f>
        <v>GRDu</v>
      </c>
      <c r="S175" s="1" t="str">
        <f>INDEX(Stations!C:C,MATCH(R175,Stations!B:B,0))</f>
        <v>Gloucester Road</v>
      </c>
      <c r="T175" s="1" t="str">
        <f>INDEX(Nodes!$I:$I,MATCH(N175,Nodes!$A:$A,0))</f>
        <v>Cir+Dis // EB</v>
      </c>
      <c r="U175" s="1" t="s">
        <v>17</v>
      </c>
      <c r="V175" s="4" t="s">
        <v>1253</v>
      </c>
      <c r="W175" s="1">
        <v>28</v>
      </c>
      <c r="X175" s="1"/>
      <c r="Y175" s="54" t="str">
        <f t="shared" si="11"/>
        <v>ECTu_DIS_EB&gt;GRDu_DIS_EB</v>
      </c>
      <c r="Z175" s="54" t="s">
        <v>17</v>
      </c>
    </row>
    <row r="176" spans="1:26" x14ac:dyDescent="0.35">
      <c r="A176" s="33" t="str">
        <f t="shared" si="8"/>
        <v>GRDu_DIS_EB&gt;SKNu_DIS_EB@DIS</v>
      </c>
      <c r="B176" s="25" t="str">
        <f t="shared" si="9"/>
        <v>GRDu_DIS_EB&gt;SKNu_DIS_EB@DIS</v>
      </c>
      <c r="C176" s="47" t="str">
        <f t="shared" si="10"/>
        <v>GRDu&gt;SKNu@DIS</v>
      </c>
      <c r="D176" s="44">
        <f>INDEX(Lines!$E:$E,MATCH(E176,Lines!$A:$A,0))</f>
        <v>13</v>
      </c>
      <c r="E176" s="38" t="s">
        <v>1406</v>
      </c>
      <c r="F176" s="38" t="str">
        <f>INDEX(Lines!$D:$D,MATCH(E176,Lines!$A:$A,0))</f>
        <v>District</v>
      </c>
      <c r="G176" s="42">
        <v>260216</v>
      </c>
      <c r="H176" s="9" t="str">
        <f>INDEX(Nodes!B:B,MATCH($G176,Nodes!$A:$A,0))</f>
        <v>GRDu_DIS_EB</v>
      </c>
      <c r="I176" s="1" t="str">
        <f>INDEX(Nodes!C:C,MATCH($G176,Nodes!$A:$A,0))</f>
        <v>GRDu_DIS_EB</v>
      </c>
      <c r="J176" s="37">
        <f>INDEX(Nodes!$E:$E,MATCH(G176,Nodes!$A:$A,0))</f>
        <v>583</v>
      </c>
      <c r="K176" s="9" t="str">
        <f>INDEX(Stations!B:B,MATCH(J176,Stations!A:A,0))</f>
        <v>GRDu</v>
      </c>
      <c r="L176" s="1" t="str">
        <f>INDEX(Stations!C:C,MATCH(K176,Stations!B:B,0))</f>
        <v>Gloucester Road</v>
      </c>
      <c r="M176" s="1" t="str">
        <f>INDEX(Nodes!$I:$I,MATCH(G176,Nodes!$A:$A,0))</f>
        <v>Cir+Dis // EB</v>
      </c>
      <c r="N176" s="34">
        <v>260316</v>
      </c>
      <c r="O176" s="25" t="str">
        <f>INDEX(Nodes!B:B,MATCH($N176,Nodes!$A:$A,0))</f>
        <v>SKNu_DIS_EB</v>
      </c>
      <c r="P176" s="1" t="str">
        <f>INDEX(Nodes!C:C,MATCH($N176,Nodes!$A:$A,0))</f>
        <v>SKNu_DIS_EB</v>
      </c>
      <c r="Q176" s="37">
        <f>INDEX(Nodes!$E:$E,MATCH(N176,Nodes!$A:$A,0))</f>
        <v>708</v>
      </c>
      <c r="R176" s="9" t="str">
        <f>INDEX(Stations!B:B,MATCH(Q176,Stations!A:A,0))</f>
        <v>SKNu</v>
      </c>
      <c r="S176" s="1" t="str">
        <f>INDEX(Stations!C:C,MATCH(R176,Stations!B:B,0))</f>
        <v>South Kensington</v>
      </c>
      <c r="T176" s="1" t="str">
        <f>INDEX(Nodes!$I:$I,MATCH(N176,Nodes!$A:$A,0))</f>
        <v>Cir+Dis // EB</v>
      </c>
      <c r="U176" s="1" t="s">
        <v>17</v>
      </c>
      <c r="V176" s="4" t="s">
        <v>1253</v>
      </c>
      <c r="W176" s="1">
        <v>29</v>
      </c>
      <c r="X176" s="1"/>
      <c r="Y176" s="54" t="str">
        <f t="shared" si="11"/>
        <v>GRDu_DIS_EB&gt;SKNu_DIS_EB</v>
      </c>
      <c r="Z176" s="54" t="s">
        <v>7558</v>
      </c>
    </row>
    <row r="177" spans="1:26" x14ac:dyDescent="0.35">
      <c r="A177" s="33" t="str">
        <f t="shared" si="8"/>
        <v>SKNu_DIS_EB&gt;SSQu_DIS_EB@DIS</v>
      </c>
      <c r="B177" s="25" t="str">
        <f t="shared" si="9"/>
        <v>SKNu_DIS_EB&gt;SSQu_DIS_EB@DIS</v>
      </c>
      <c r="C177" s="47" t="str">
        <f t="shared" si="10"/>
        <v>SKNu&gt;SSQu@DIS</v>
      </c>
      <c r="D177" s="44">
        <f>INDEX(Lines!$E:$E,MATCH(E177,Lines!$A:$A,0))</f>
        <v>13</v>
      </c>
      <c r="E177" s="38" t="s">
        <v>1406</v>
      </c>
      <c r="F177" s="38" t="str">
        <f>INDEX(Lines!$D:$D,MATCH(E177,Lines!$A:$A,0))</f>
        <v>District</v>
      </c>
      <c r="G177" s="42">
        <v>260316</v>
      </c>
      <c r="H177" s="9" t="str">
        <f>INDEX(Nodes!B:B,MATCH($G177,Nodes!$A:$A,0))</f>
        <v>SKNu_DIS_EB</v>
      </c>
      <c r="I177" s="1" t="str">
        <f>INDEX(Nodes!C:C,MATCH($G177,Nodes!$A:$A,0))</f>
        <v>SKNu_DIS_EB</v>
      </c>
      <c r="J177" s="37">
        <f>INDEX(Nodes!$E:$E,MATCH(G177,Nodes!$A:$A,0))</f>
        <v>708</v>
      </c>
      <c r="K177" s="9" t="str">
        <f>INDEX(Stations!B:B,MATCH(J177,Stations!A:A,0))</f>
        <v>SKNu</v>
      </c>
      <c r="L177" s="1" t="str">
        <f>INDEX(Stations!C:C,MATCH(K177,Stations!B:B,0))</f>
        <v>South Kensington</v>
      </c>
      <c r="M177" s="1" t="str">
        <f>INDEX(Nodes!$I:$I,MATCH(G177,Nodes!$A:$A,0))</f>
        <v>Cir+Dis // EB</v>
      </c>
      <c r="N177" s="34">
        <v>240216</v>
      </c>
      <c r="O177" s="25" t="str">
        <f>INDEX(Nodes!B:B,MATCH($N177,Nodes!$A:$A,0))</f>
        <v>SSQu_DIS_EB</v>
      </c>
      <c r="P177" s="1" t="str">
        <f>INDEX(Nodes!C:C,MATCH($N177,Nodes!$A:$A,0))</f>
        <v>SSQu_DIS_EB</v>
      </c>
      <c r="Q177" s="37">
        <f>INDEX(Nodes!$E:$E,MATCH(N177,Nodes!$A:$A,0))</f>
        <v>702</v>
      </c>
      <c r="R177" s="9" t="str">
        <f>INDEX(Stations!B:B,MATCH(Q177,Stations!A:A,0))</f>
        <v>SSQu</v>
      </c>
      <c r="S177" s="1" t="str">
        <f>INDEX(Stations!C:C,MATCH(R177,Stations!B:B,0))</f>
        <v>Sloane Square</v>
      </c>
      <c r="T177" s="1" t="str">
        <f>INDEX(Nodes!$I:$I,MATCH(N177,Nodes!$A:$A,0))</f>
        <v>Cir+Dis // EB</v>
      </c>
      <c r="U177" s="1" t="s">
        <v>17</v>
      </c>
      <c r="V177" s="4" t="s">
        <v>1253</v>
      </c>
      <c r="W177" s="1">
        <v>30</v>
      </c>
      <c r="X177" s="1"/>
      <c r="Y177" s="54" t="str">
        <f t="shared" si="11"/>
        <v>SKNu_DIS_EB&gt;SSQu_DIS_EB</v>
      </c>
      <c r="Z177" s="54" t="s">
        <v>7558</v>
      </c>
    </row>
    <row r="178" spans="1:26" x14ac:dyDescent="0.35">
      <c r="A178" s="33" t="str">
        <f t="shared" si="8"/>
        <v>SSQu_DIS_EB&gt;VICu_DIS_EB@DIS</v>
      </c>
      <c r="B178" s="25" t="str">
        <f t="shared" si="9"/>
        <v>SSQu_DIS_EB&gt;VICu_DIS_EB@DIS</v>
      </c>
      <c r="C178" s="47" t="str">
        <f t="shared" si="10"/>
        <v>SSQu&gt;VICu@DIS</v>
      </c>
      <c r="D178" s="44">
        <f>INDEX(Lines!$E:$E,MATCH(E178,Lines!$A:$A,0))</f>
        <v>13</v>
      </c>
      <c r="E178" s="38" t="s">
        <v>1406</v>
      </c>
      <c r="F178" s="38" t="str">
        <f>INDEX(Lines!$D:$D,MATCH(E178,Lines!$A:$A,0))</f>
        <v>District</v>
      </c>
      <c r="G178" s="42">
        <v>240216</v>
      </c>
      <c r="H178" s="9" t="str">
        <f>INDEX(Nodes!B:B,MATCH($G178,Nodes!$A:$A,0))</f>
        <v>SSQu_DIS_EB</v>
      </c>
      <c r="I178" s="1" t="str">
        <f>INDEX(Nodes!C:C,MATCH($G178,Nodes!$A:$A,0))</f>
        <v>SSQu_DIS_EB</v>
      </c>
      <c r="J178" s="37">
        <f>INDEX(Nodes!$E:$E,MATCH(G178,Nodes!$A:$A,0))</f>
        <v>702</v>
      </c>
      <c r="K178" s="9" t="str">
        <f>INDEX(Stations!B:B,MATCH(J178,Stations!A:A,0))</f>
        <v>SSQu</v>
      </c>
      <c r="L178" s="1" t="str">
        <f>INDEX(Stations!C:C,MATCH(K178,Stations!B:B,0))</f>
        <v>Sloane Square</v>
      </c>
      <c r="M178" s="1" t="str">
        <f>INDEX(Nodes!$I:$I,MATCH(G178,Nodes!$A:$A,0))</f>
        <v>Cir+Dis // EB</v>
      </c>
      <c r="N178" s="34">
        <v>40216</v>
      </c>
      <c r="O178" s="25" t="str">
        <f>INDEX(Nodes!B:B,MATCH($N178,Nodes!$A:$A,0))</f>
        <v>VICu_DIS_EB</v>
      </c>
      <c r="P178" s="1" t="str">
        <f>INDEX(Nodes!C:C,MATCH($N178,Nodes!$A:$A,0))</f>
        <v>VICu_DIS_EB</v>
      </c>
      <c r="Q178" s="37">
        <f>INDEX(Nodes!$E:$E,MATCH(N178,Nodes!$A:$A,0))</f>
        <v>741</v>
      </c>
      <c r="R178" s="9" t="str">
        <f>INDEX(Stations!B:B,MATCH(Q178,Stations!A:A,0))</f>
        <v>VICu</v>
      </c>
      <c r="S178" s="1" t="str">
        <f>INDEX(Stations!C:C,MATCH(R178,Stations!B:B,0))</f>
        <v>Victoria LU</v>
      </c>
      <c r="T178" s="1" t="str">
        <f>INDEX(Nodes!$I:$I,MATCH(N178,Nodes!$A:$A,0))</f>
        <v>Cir+Dis // EB</v>
      </c>
      <c r="U178" s="1" t="s">
        <v>17</v>
      </c>
      <c r="V178" s="4" t="s">
        <v>1253</v>
      </c>
      <c r="W178" s="1">
        <v>31</v>
      </c>
      <c r="X178" s="1"/>
      <c r="Y178" s="54" t="str">
        <f t="shared" si="11"/>
        <v>SSQu_DIS_EB&gt;VICu_DIS_EB</v>
      </c>
      <c r="Z178" s="54" t="s">
        <v>7558</v>
      </c>
    </row>
    <row r="179" spans="1:26" x14ac:dyDescent="0.35">
      <c r="A179" s="33" t="str">
        <f t="shared" si="8"/>
        <v>VICu_DIS_EB&gt;SJPu_DIS_EB@DIS</v>
      </c>
      <c r="B179" s="25" t="str">
        <f t="shared" si="9"/>
        <v>VICu_DIS_EB&gt;SJPu_DIS_EB@DIS</v>
      </c>
      <c r="C179" s="47" t="str">
        <f t="shared" si="10"/>
        <v>VICu&gt;SJPu@DIS</v>
      </c>
      <c r="D179" s="44">
        <f>INDEX(Lines!$E:$E,MATCH(E179,Lines!$A:$A,0))</f>
        <v>13</v>
      </c>
      <c r="E179" s="38" t="s">
        <v>1406</v>
      </c>
      <c r="F179" s="38" t="str">
        <f>INDEX(Lines!$D:$D,MATCH(E179,Lines!$A:$A,0))</f>
        <v>District</v>
      </c>
      <c r="G179" s="42">
        <v>40216</v>
      </c>
      <c r="H179" s="9" t="str">
        <f>INDEX(Nodes!B:B,MATCH($G179,Nodes!$A:$A,0))</f>
        <v>VICu_DIS_EB</v>
      </c>
      <c r="I179" s="1" t="str">
        <f>INDEX(Nodes!C:C,MATCH($G179,Nodes!$A:$A,0))</f>
        <v>VICu_DIS_EB</v>
      </c>
      <c r="J179" s="37">
        <f>INDEX(Nodes!$E:$E,MATCH(G179,Nodes!$A:$A,0))</f>
        <v>741</v>
      </c>
      <c r="K179" s="9" t="str">
        <f>INDEX(Stations!B:B,MATCH(J179,Stations!A:A,0))</f>
        <v>VICu</v>
      </c>
      <c r="L179" s="1" t="str">
        <f>INDEX(Stations!C:C,MATCH(K179,Stations!B:B,0))</f>
        <v>Victoria LU</v>
      </c>
      <c r="M179" s="1" t="str">
        <f>INDEX(Nodes!$I:$I,MATCH(G179,Nodes!$A:$A,0))</f>
        <v>Cir+Dis // EB</v>
      </c>
      <c r="N179" s="34">
        <v>40116</v>
      </c>
      <c r="O179" s="25" t="str">
        <f>INDEX(Nodes!B:B,MATCH($N179,Nodes!$A:$A,0))</f>
        <v>SJPu_DIS_EB</v>
      </c>
      <c r="P179" s="1" t="str">
        <f>INDEX(Nodes!C:C,MATCH($N179,Nodes!$A:$A,0))</f>
        <v>SJPu_DIS_EB</v>
      </c>
      <c r="Q179" s="37">
        <f>INDEX(Nodes!$E:$E,MATCH(N179,Nodes!$A:$A,0))</f>
        <v>695</v>
      </c>
      <c r="R179" s="9" t="str">
        <f>INDEX(Stations!B:B,MATCH(Q179,Stations!A:A,0))</f>
        <v>SJPu</v>
      </c>
      <c r="S179" s="1" t="str">
        <f>INDEX(Stations!C:C,MATCH(R179,Stations!B:B,0))</f>
        <v>St. James's Park</v>
      </c>
      <c r="T179" s="1" t="str">
        <f>INDEX(Nodes!$I:$I,MATCH(N179,Nodes!$A:$A,0))</f>
        <v>Cir+Dis // EB</v>
      </c>
      <c r="U179" s="1" t="s">
        <v>17</v>
      </c>
      <c r="V179" s="4" t="s">
        <v>1253</v>
      </c>
      <c r="W179" s="1">
        <v>32</v>
      </c>
      <c r="X179" s="1"/>
      <c r="Y179" s="54" t="str">
        <f t="shared" si="11"/>
        <v>VICu_DIS_EB&gt;SJPu_DIS_EB</v>
      </c>
      <c r="Z179" s="54" t="s">
        <v>7558</v>
      </c>
    </row>
    <row r="180" spans="1:26" x14ac:dyDescent="0.35">
      <c r="A180" s="33" t="str">
        <f t="shared" si="8"/>
        <v>SJPu_DIS_EB&gt;WMSu_DIS_EB@DIS</v>
      </c>
      <c r="B180" s="25" t="str">
        <f t="shared" si="9"/>
        <v>SJPu_DIS_EB&gt;WMSu_DIS_EB@DIS</v>
      </c>
      <c r="C180" s="47" t="str">
        <f t="shared" si="10"/>
        <v>SJPu&gt;WMSu@DIS</v>
      </c>
      <c r="D180" s="44">
        <f>INDEX(Lines!$E:$E,MATCH(E180,Lines!$A:$A,0))</f>
        <v>13</v>
      </c>
      <c r="E180" s="38" t="s">
        <v>1406</v>
      </c>
      <c r="F180" s="38" t="str">
        <f>INDEX(Lines!$D:$D,MATCH(E180,Lines!$A:$A,0))</f>
        <v>District</v>
      </c>
      <c r="G180" s="42">
        <v>40116</v>
      </c>
      <c r="H180" s="9" t="str">
        <f>INDEX(Nodes!B:B,MATCH($G180,Nodes!$A:$A,0))</f>
        <v>SJPu_DIS_EB</v>
      </c>
      <c r="I180" s="1" t="str">
        <f>INDEX(Nodes!C:C,MATCH($G180,Nodes!$A:$A,0))</f>
        <v>SJPu_DIS_EB</v>
      </c>
      <c r="J180" s="37">
        <f>INDEX(Nodes!$E:$E,MATCH(G180,Nodes!$A:$A,0))</f>
        <v>695</v>
      </c>
      <c r="K180" s="9" t="str">
        <f>INDEX(Stations!B:B,MATCH(J180,Stations!A:A,0))</f>
        <v>SJPu</v>
      </c>
      <c r="L180" s="1" t="str">
        <f>INDEX(Stations!C:C,MATCH(K180,Stations!B:B,0))</f>
        <v>St. James's Park</v>
      </c>
      <c r="M180" s="1" t="str">
        <f>INDEX(Nodes!$I:$I,MATCH(G180,Nodes!$A:$A,0))</f>
        <v>Cir+Dis // EB</v>
      </c>
      <c r="N180" s="34">
        <v>20916</v>
      </c>
      <c r="O180" s="25" t="str">
        <f>INDEX(Nodes!B:B,MATCH($N180,Nodes!$A:$A,0))</f>
        <v>WMSu_DIS_EB</v>
      </c>
      <c r="P180" s="1" t="str">
        <f>INDEX(Nodes!C:C,MATCH($N180,Nodes!$A:$A,0))</f>
        <v>WMSu_DIS_EB</v>
      </c>
      <c r="Q180" s="37">
        <f>INDEX(Nodes!$E:$E,MATCH(N180,Nodes!$A:$A,0))</f>
        <v>761</v>
      </c>
      <c r="R180" s="9" t="str">
        <f>INDEX(Stations!B:B,MATCH(Q180,Stations!A:A,0))</f>
        <v>WMSu</v>
      </c>
      <c r="S180" s="1" t="str">
        <f>INDEX(Stations!C:C,MATCH(R180,Stations!B:B,0))</f>
        <v>Westminster</v>
      </c>
      <c r="T180" s="1" t="str">
        <f>INDEX(Nodes!$I:$I,MATCH(N180,Nodes!$A:$A,0))</f>
        <v>Cir+Dis // EB</v>
      </c>
      <c r="U180" s="1" t="s">
        <v>17</v>
      </c>
      <c r="V180" s="4" t="s">
        <v>1253</v>
      </c>
      <c r="W180" s="1">
        <v>33</v>
      </c>
      <c r="X180" s="1"/>
      <c r="Y180" s="54" t="str">
        <f t="shared" si="11"/>
        <v>SJPu_DIS_EB&gt;WMSu_DIS_EB</v>
      </c>
      <c r="Z180" s="54" t="s">
        <v>7558</v>
      </c>
    </row>
    <row r="181" spans="1:26" x14ac:dyDescent="0.35">
      <c r="A181" s="33" t="str">
        <f t="shared" si="8"/>
        <v>WMSu_DIS_EB&gt;EMBu_DIS_EB@DIS</v>
      </c>
      <c r="B181" s="25" t="str">
        <f t="shared" si="9"/>
        <v>WMSu_DIS_EB&gt;EMBu_DIS_EB@DIS</v>
      </c>
      <c r="C181" s="47" t="str">
        <f t="shared" si="10"/>
        <v>WMSu&gt;EMBu@DIS</v>
      </c>
      <c r="D181" s="44">
        <f>INDEX(Lines!$E:$E,MATCH(E181,Lines!$A:$A,0))</f>
        <v>13</v>
      </c>
      <c r="E181" s="38" t="s">
        <v>1406</v>
      </c>
      <c r="F181" s="38" t="str">
        <f>INDEX(Lines!$D:$D,MATCH(E181,Lines!$A:$A,0))</f>
        <v>District</v>
      </c>
      <c r="G181" s="42">
        <v>20916</v>
      </c>
      <c r="H181" s="9" t="str">
        <f>INDEX(Nodes!B:B,MATCH($G181,Nodes!$A:$A,0))</f>
        <v>WMSu_DIS_EB</v>
      </c>
      <c r="I181" s="1" t="str">
        <f>INDEX(Nodes!C:C,MATCH($G181,Nodes!$A:$A,0))</f>
        <v>WMSu_DIS_EB</v>
      </c>
      <c r="J181" s="37">
        <f>INDEX(Nodes!$E:$E,MATCH(G181,Nodes!$A:$A,0))</f>
        <v>761</v>
      </c>
      <c r="K181" s="9" t="str">
        <f>INDEX(Stations!B:B,MATCH(J181,Stations!A:A,0))</f>
        <v>WMSu</v>
      </c>
      <c r="L181" s="1" t="str">
        <f>INDEX(Stations!C:C,MATCH(K181,Stations!B:B,0))</f>
        <v>Westminster</v>
      </c>
      <c r="M181" s="1" t="str">
        <f>INDEX(Nodes!$I:$I,MATCH(G181,Nodes!$A:$A,0))</f>
        <v>Cir+Dis // EB</v>
      </c>
      <c r="N181" s="34">
        <v>20716</v>
      </c>
      <c r="O181" s="25" t="str">
        <f>INDEX(Nodes!B:B,MATCH($N181,Nodes!$A:$A,0))</f>
        <v>EMBu_DIS_EB</v>
      </c>
      <c r="P181" s="1" t="str">
        <f>INDEX(Nodes!C:C,MATCH($N181,Nodes!$A:$A,0))</f>
        <v>EMBu_DIS_EB</v>
      </c>
      <c r="Q181" s="37">
        <f>INDEX(Nodes!$E:$E,MATCH(N181,Nodes!$A:$A,0))</f>
        <v>542</v>
      </c>
      <c r="R181" s="9" t="str">
        <f>INDEX(Stations!B:B,MATCH(Q181,Stations!A:A,0))</f>
        <v>EMBu</v>
      </c>
      <c r="S181" s="1" t="str">
        <f>INDEX(Stations!C:C,MATCH(R181,Stations!B:B,0))</f>
        <v>Embankment</v>
      </c>
      <c r="T181" s="1" t="str">
        <f>INDEX(Nodes!$I:$I,MATCH(N181,Nodes!$A:$A,0))</f>
        <v>Cir+Dis // EB</v>
      </c>
      <c r="U181" s="1" t="s">
        <v>17</v>
      </c>
      <c r="V181" s="4" t="s">
        <v>1253</v>
      </c>
      <c r="W181" s="1">
        <v>34</v>
      </c>
      <c r="X181" s="1"/>
      <c r="Y181" s="54" t="str">
        <f t="shared" si="11"/>
        <v>WMSu_DIS_EB&gt;EMBu_DIS_EB</v>
      </c>
      <c r="Z181" s="54" t="s">
        <v>7558</v>
      </c>
    </row>
    <row r="182" spans="1:26" x14ac:dyDescent="0.35">
      <c r="A182" s="33" t="str">
        <f t="shared" si="8"/>
        <v>EMBu_DIS_EB&gt;TEMu_DIS_EB@DIS</v>
      </c>
      <c r="B182" s="25" t="str">
        <f t="shared" si="9"/>
        <v>EMBu_DIS_EB&gt;TEMu_DIS_EB@DIS</v>
      </c>
      <c r="C182" s="47" t="str">
        <f t="shared" si="10"/>
        <v>EMBu&gt;TEMu@DIS</v>
      </c>
      <c r="D182" s="44">
        <f>INDEX(Lines!$E:$E,MATCH(E182,Lines!$A:$A,0))</f>
        <v>13</v>
      </c>
      <c r="E182" s="38" t="s">
        <v>1406</v>
      </c>
      <c r="F182" s="38" t="str">
        <f>INDEX(Lines!$D:$D,MATCH(E182,Lines!$A:$A,0))</f>
        <v>District</v>
      </c>
      <c r="G182" s="42">
        <v>20716</v>
      </c>
      <c r="H182" s="9" t="str">
        <f>INDEX(Nodes!B:B,MATCH($G182,Nodes!$A:$A,0))</f>
        <v>EMBu_DIS_EB</v>
      </c>
      <c r="I182" s="1" t="str">
        <f>INDEX(Nodes!C:C,MATCH($G182,Nodes!$A:$A,0))</f>
        <v>EMBu_DIS_EB</v>
      </c>
      <c r="J182" s="37">
        <f>INDEX(Nodes!$E:$E,MATCH(G182,Nodes!$A:$A,0))</f>
        <v>542</v>
      </c>
      <c r="K182" s="9" t="str">
        <f>INDEX(Stations!B:B,MATCH(J182,Stations!A:A,0))</f>
        <v>EMBu</v>
      </c>
      <c r="L182" s="1" t="str">
        <f>INDEX(Stations!C:C,MATCH(K182,Stations!B:B,0))</f>
        <v>Embankment</v>
      </c>
      <c r="M182" s="1" t="str">
        <f>INDEX(Nodes!$I:$I,MATCH(G182,Nodes!$A:$A,0))</f>
        <v>Cir+Dis // EB</v>
      </c>
      <c r="N182" s="34">
        <v>20416</v>
      </c>
      <c r="O182" s="25" t="str">
        <f>INDEX(Nodes!B:B,MATCH($N182,Nodes!$A:$A,0))</f>
        <v>TEMu_DIS_EB</v>
      </c>
      <c r="P182" s="1" t="str">
        <f>INDEX(Nodes!C:C,MATCH($N182,Nodes!$A:$A,0))</f>
        <v>TEMu_DIS_EB</v>
      </c>
      <c r="Q182" s="37">
        <f>INDEX(Nodes!$E:$E,MATCH(N182,Nodes!$A:$A,0))</f>
        <v>724</v>
      </c>
      <c r="R182" s="9" t="str">
        <f>INDEX(Stations!B:B,MATCH(Q182,Stations!A:A,0))</f>
        <v>TEMu</v>
      </c>
      <c r="S182" s="1" t="str">
        <f>INDEX(Stations!C:C,MATCH(R182,Stations!B:B,0))</f>
        <v>Temple</v>
      </c>
      <c r="T182" s="1" t="str">
        <f>INDEX(Nodes!$I:$I,MATCH(N182,Nodes!$A:$A,0))</f>
        <v>Cir+Dis // EB</v>
      </c>
      <c r="U182" s="1" t="s">
        <v>17</v>
      </c>
      <c r="V182" s="4" t="s">
        <v>1253</v>
      </c>
      <c r="W182" s="1">
        <v>35</v>
      </c>
      <c r="X182" s="1"/>
      <c r="Y182" s="54" t="str">
        <f t="shared" si="11"/>
        <v>EMBu_DIS_EB&gt;TEMu_DIS_EB</v>
      </c>
      <c r="Z182" s="54" t="s">
        <v>7558</v>
      </c>
    </row>
    <row r="183" spans="1:26" x14ac:dyDescent="0.35">
      <c r="A183" s="33" t="str">
        <f t="shared" si="8"/>
        <v>TEMu_DIS_EB&gt;BLFu_DIS_EB@DIS</v>
      </c>
      <c r="B183" s="25" t="str">
        <f t="shared" si="9"/>
        <v>TEMu_DIS_EB&gt;BLFu_DIS_EB@DIS</v>
      </c>
      <c r="C183" s="47" t="str">
        <f t="shared" si="10"/>
        <v>TEMu&gt;BLFu@DIS</v>
      </c>
      <c r="D183" s="44">
        <f>INDEX(Lines!$E:$E,MATCH(E183,Lines!$A:$A,0))</f>
        <v>13</v>
      </c>
      <c r="E183" s="38" t="s">
        <v>1406</v>
      </c>
      <c r="F183" s="38" t="str">
        <f>INDEX(Lines!$D:$D,MATCH(E183,Lines!$A:$A,0))</f>
        <v>District</v>
      </c>
      <c r="G183" s="42">
        <v>20416</v>
      </c>
      <c r="H183" s="9" t="str">
        <f>INDEX(Nodes!B:B,MATCH($G183,Nodes!$A:$A,0))</f>
        <v>TEMu_DIS_EB</v>
      </c>
      <c r="I183" s="1" t="str">
        <f>INDEX(Nodes!C:C,MATCH($G183,Nodes!$A:$A,0))</f>
        <v>TEMu_DIS_EB</v>
      </c>
      <c r="J183" s="37">
        <f>INDEX(Nodes!$E:$E,MATCH(G183,Nodes!$A:$A,0))</f>
        <v>724</v>
      </c>
      <c r="K183" s="9" t="str">
        <f>INDEX(Stations!B:B,MATCH(J183,Stations!A:A,0))</f>
        <v>TEMu</v>
      </c>
      <c r="L183" s="1" t="str">
        <f>INDEX(Stations!C:C,MATCH(K183,Stations!B:B,0))</f>
        <v>Temple</v>
      </c>
      <c r="M183" s="1" t="str">
        <f>INDEX(Nodes!$I:$I,MATCH(G183,Nodes!$A:$A,0))</f>
        <v>Cir+Dis // EB</v>
      </c>
      <c r="N183" s="34">
        <v>10916</v>
      </c>
      <c r="O183" s="25" t="str">
        <f>INDEX(Nodes!B:B,MATCH($N183,Nodes!$A:$A,0))</f>
        <v>BLFu_DIS_EB</v>
      </c>
      <c r="P183" s="1" t="str">
        <f>INDEX(Nodes!C:C,MATCH($N183,Nodes!$A:$A,0))</f>
        <v>BLFu_DIS_EB</v>
      </c>
      <c r="Q183" s="37">
        <f>INDEX(Nodes!$E:$E,MATCH(N183,Nodes!$A:$A,0))</f>
        <v>521</v>
      </c>
      <c r="R183" s="9" t="str">
        <f>INDEX(Stations!B:B,MATCH(Q183,Stations!A:A,0))</f>
        <v>BLFu</v>
      </c>
      <c r="S183" s="1" t="str">
        <f>INDEX(Stations!C:C,MATCH(R183,Stations!B:B,0))</f>
        <v>Blackfriars LU</v>
      </c>
      <c r="T183" s="1" t="str">
        <f>INDEX(Nodes!$I:$I,MATCH(N183,Nodes!$A:$A,0))</f>
        <v>Cir+Dis // EB</v>
      </c>
      <c r="U183" s="1" t="s">
        <v>17</v>
      </c>
      <c r="V183" s="4" t="s">
        <v>1253</v>
      </c>
      <c r="W183" s="1">
        <v>36</v>
      </c>
      <c r="X183" s="1"/>
      <c r="Y183" s="54" t="str">
        <f t="shared" si="11"/>
        <v>TEMu_DIS_EB&gt;BLFu_DIS_EB</v>
      </c>
      <c r="Z183" s="54" t="s">
        <v>7558</v>
      </c>
    </row>
    <row r="184" spans="1:26" x14ac:dyDescent="0.35">
      <c r="A184" s="33" t="str">
        <f t="shared" si="8"/>
        <v>BLFu_DIS_EB&gt;MANu_DIS_EB@DIS</v>
      </c>
      <c r="B184" s="25" t="str">
        <f t="shared" si="9"/>
        <v>BLFu_DIS_EB&gt;MANu_DIS_EB@DIS</v>
      </c>
      <c r="C184" s="47" t="str">
        <f t="shared" si="10"/>
        <v>BLFu&gt;MANu@DIS</v>
      </c>
      <c r="D184" s="44">
        <f>INDEX(Lines!$E:$E,MATCH(E184,Lines!$A:$A,0))</f>
        <v>13</v>
      </c>
      <c r="E184" s="38" t="s">
        <v>1406</v>
      </c>
      <c r="F184" s="38" t="str">
        <f>INDEX(Lines!$D:$D,MATCH(E184,Lines!$A:$A,0))</f>
        <v>District</v>
      </c>
      <c r="G184" s="42">
        <v>10916</v>
      </c>
      <c r="H184" s="9" t="str">
        <f>INDEX(Nodes!B:B,MATCH($G184,Nodes!$A:$A,0))</f>
        <v>BLFu_DIS_EB</v>
      </c>
      <c r="I184" s="1" t="str">
        <f>INDEX(Nodes!C:C,MATCH($G184,Nodes!$A:$A,0))</f>
        <v>BLFu_DIS_EB</v>
      </c>
      <c r="J184" s="37">
        <f>INDEX(Nodes!$E:$E,MATCH(G184,Nodes!$A:$A,0))</f>
        <v>521</v>
      </c>
      <c r="K184" s="9" t="str">
        <f>INDEX(Stations!B:B,MATCH(J184,Stations!A:A,0))</f>
        <v>BLFu</v>
      </c>
      <c r="L184" s="1" t="str">
        <f>INDEX(Stations!C:C,MATCH(K184,Stations!B:B,0))</f>
        <v>Blackfriars LU</v>
      </c>
      <c r="M184" s="1" t="str">
        <f>INDEX(Nodes!$I:$I,MATCH(G184,Nodes!$A:$A,0))</f>
        <v>Cir+Dis // EB</v>
      </c>
      <c r="N184" s="34">
        <v>11116</v>
      </c>
      <c r="O184" s="25" t="str">
        <f>INDEX(Nodes!B:B,MATCH($N184,Nodes!$A:$A,0))</f>
        <v>MANu_DIS_EB</v>
      </c>
      <c r="P184" s="1" t="str">
        <f>INDEX(Nodes!C:C,MATCH($N184,Nodes!$A:$A,0))</f>
        <v>MANu_DIS_EB</v>
      </c>
      <c r="Q184" s="37">
        <f>INDEX(Nodes!$E:$E,MATCH(N184,Nodes!$A:$A,0))</f>
        <v>639</v>
      </c>
      <c r="R184" s="9" t="str">
        <f>INDEX(Stations!B:B,MATCH(Q184,Stations!A:A,0))</f>
        <v>MANu</v>
      </c>
      <c r="S184" s="1" t="str">
        <f>INDEX(Stations!C:C,MATCH(R184,Stations!B:B,0))</f>
        <v>Mansion House</v>
      </c>
      <c r="T184" s="1" t="str">
        <f>INDEX(Nodes!$I:$I,MATCH(N184,Nodes!$A:$A,0))</f>
        <v>Cir+Dis // EB</v>
      </c>
      <c r="U184" s="1" t="s">
        <v>17</v>
      </c>
      <c r="V184" s="4" t="s">
        <v>1253</v>
      </c>
      <c r="W184" s="1">
        <v>37</v>
      </c>
      <c r="X184" s="1"/>
      <c r="Y184" s="54" t="str">
        <f t="shared" si="11"/>
        <v>BLFu_DIS_EB&gt;MANu_DIS_EB</v>
      </c>
      <c r="Z184" s="54" t="s">
        <v>7558</v>
      </c>
    </row>
    <row r="185" spans="1:26" x14ac:dyDescent="0.35">
      <c r="A185" s="33" t="str">
        <f t="shared" si="8"/>
        <v>MANu_DIS_EB&gt;CSTu_DIS_EB@DIS</v>
      </c>
      <c r="B185" s="25" t="str">
        <f t="shared" si="9"/>
        <v>MANu_DIS_EB&gt;CSTu_DIS_EB@DIS</v>
      </c>
      <c r="C185" s="47" t="str">
        <f t="shared" si="10"/>
        <v>MANu&gt;CSTu@DIS</v>
      </c>
      <c r="D185" s="44">
        <f>INDEX(Lines!$E:$E,MATCH(E185,Lines!$A:$A,0))</f>
        <v>13</v>
      </c>
      <c r="E185" s="38" t="s">
        <v>1406</v>
      </c>
      <c r="F185" s="38" t="str">
        <f>INDEX(Lines!$D:$D,MATCH(E185,Lines!$A:$A,0))</f>
        <v>District</v>
      </c>
      <c r="G185" s="42">
        <v>11116</v>
      </c>
      <c r="H185" s="9" t="str">
        <f>INDEX(Nodes!B:B,MATCH($G185,Nodes!$A:$A,0))</f>
        <v>MANu_DIS_EB</v>
      </c>
      <c r="I185" s="1" t="str">
        <f>INDEX(Nodes!C:C,MATCH($G185,Nodes!$A:$A,0))</f>
        <v>MANu_DIS_EB</v>
      </c>
      <c r="J185" s="37">
        <f>INDEX(Nodes!$E:$E,MATCH(G185,Nodes!$A:$A,0))</f>
        <v>639</v>
      </c>
      <c r="K185" s="9" t="str">
        <f>INDEX(Stations!B:B,MATCH(J185,Stations!A:A,0))</f>
        <v>MANu</v>
      </c>
      <c r="L185" s="1" t="str">
        <f>INDEX(Stations!C:C,MATCH(K185,Stations!B:B,0))</f>
        <v>Mansion House</v>
      </c>
      <c r="M185" s="1" t="str">
        <f>INDEX(Nodes!$I:$I,MATCH(G185,Nodes!$A:$A,0))</f>
        <v>Cir+Dis // EB</v>
      </c>
      <c r="N185" s="34">
        <v>11216</v>
      </c>
      <c r="O185" s="25" t="str">
        <f>INDEX(Nodes!B:B,MATCH($N185,Nodes!$A:$A,0))</f>
        <v>CSTu_DIS_EB</v>
      </c>
      <c r="P185" s="1" t="str">
        <f>INDEX(Nodes!C:C,MATCH($N185,Nodes!$A:$A,0))</f>
        <v>CSTu_DIS_EB</v>
      </c>
      <c r="Q185" s="37">
        <f>INDEX(Nodes!$E:$E,MATCH(N185,Nodes!$A:$A,0))</f>
        <v>536</v>
      </c>
      <c r="R185" s="9" t="str">
        <f>INDEX(Stations!B:B,MATCH(Q185,Stations!A:A,0))</f>
        <v>CSTu</v>
      </c>
      <c r="S185" s="1" t="str">
        <f>INDEX(Stations!C:C,MATCH(R185,Stations!B:B,0))</f>
        <v>Cannon Street LU</v>
      </c>
      <c r="T185" s="1" t="str">
        <f>INDEX(Nodes!$I:$I,MATCH(N185,Nodes!$A:$A,0))</f>
        <v>Cir+Dis // EB</v>
      </c>
      <c r="U185" s="1" t="s">
        <v>17</v>
      </c>
      <c r="V185" s="4" t="s">
        <v>1253</v>
      </c>
      <c r="W185" s="1">
        <v>38</v>
      </c>
      <c r="X185" s="1"/>
      <c r="Y185" s="54" t="str">
        <f t="shared" si="11"/>
        <v>MANu_DIS_EB&gt;CSTu_DIS_EB</v>
      </c>
      <c r="Z185" s="54" t="s">
        <v>7558</v>
      </c>
    </row>
    <row r="186" spans="1:26" x14ac:dyDescent="0.35">
      <c r="A186" s="33" t="str">
        <f t="shared" si="8"/>
        <v>CSTu_DIS_EB&gt;BNKu_DIS_EB@DIS</v>
      </c>
      <c r="B186" s="25" t="str">
        <f t="shared" si="9"/>
        <v>CSTu_DIS_EB&gt;BNKu_DIS_EB@DIS</v>
      </c>
      <c r="C186" s="47" t="str">
        <f t="shared" si="10"/>
        <v>CSTu&gt;BNKu@DIS</v>
      </c>
      <c r="D186" s="44">
        <f>INDEX(Lines!$E:$E,MATCH(E186,Lines!$A:$A,0))</f>
        <v>13</v>
      </c>
      <c r="E186" s="38" t="s">
        <v>1406</v>
      </c>
      <c r="F186" s="38" t="str">
        <f>INDEX(Lines!$D:$D,MATCH(E186,Lines!$A:$A,0))</f>
        <v>District</v>
      </c>
      <c r="G186" s="42">
        <v>11216</v>
      </c>
      <c r="H186" s="9" t="str">
        <f>INDEX(Nodes!B:B,MATCH($G186,Nodes!$A:$A,0))</f>
        <v>CSTu_DIS_EB</v>
      </c>
      <c r="I186" s="1" t="str">
        <f>INDEX(Nodes!C:C,MATCH($G186,Nodes!$A:$A,0))</f>
        <v>CSTu_DIS_EB</v>
      </c>
      <c r="J186" s="37">
        <f>INDEX(Nodes!$E:$E,MATCH(G186,Nodes!$A:$A,0))</f>
        <v>536</v>
      </c>
      <c r="K186" s="9" t="str">
        <f>INDEX(Stations!B:B,MATCH(J186,Stations!A:A,0))</f>
        <v>CSTu</v>
      </c>
      <c r="L186" s="1" t="str">
        <f>INDEX(Stations!C:C,MATCH(K186,Stations!B:B,0))</f>
        <v>Cannon Street LU</v>
      </c>
      <c r="M186" s="1" t="str">
        <f>INDEX(Nodes!$I:$I,MATCH(G186,Nodes!$A:$A,0))</f>
        <v>Cir+Dis // EB</v>
      </c>
      <c r="N186" s="34">
        <v>11316</v>
      </c>
      <c r="O186" s="25" t="str">
        <f>INDEX(Nodes!B:B,MATCH($N186,Nodes!$A:$A,0))</f>
        <v>BNKu_DIS_EB</v>
      </c>
      <c r="P186" s="1" t="str">
        <f>INDEX(Nodes!C:C,MATCH($N186,Nodes!$A:$A,0))</f>
        <v>BNKu_DIS_EB</v>
      </c>
      <c r="Q186" s="37">
        <f>INDEX(Nodes!$E:$E,MATCH(N186,Nodes!$A:$A,0))</f>
        <v>513</v>
      </c>
      <c r="R186" s="9" t="str">
        <f>INDEX(Stations!B:B,MATCH(Q186,Stations!A:A,0))</f>
        <v>BNKu</v>
      </c>
      <c r="S186" s="1" t="str">
        <f>INDEX(Stations!C:C,MATCH(R186,Stations!B:B,0))</f>
        <v>Bank and Monument</v>
      </c>
      <c r="T186" s="1" t="str">
        <f>INDEX(Nodes!$I:$I,MATCH(N186,Nodes!$A:$A,0))</f>
        <v>Cir+Dis // EB</v>
      </c>
      <c r="U186" s="1" t="s">
        <v>17</v>
      </c>
      <c r="V186" s="4" t="s">
        <v>1253</v>
      </c>
      <c r="W186" s="1">
        <v>39</v>
      </c>
      <c r="X186" s="1"/>
      <c r="Y186" s="54" t="str">
        <f t="shared" si="11"/>
        <v>CSTu_DIS_EB&gt;BNKu_DIS_EB</v>
      </c>
      <c r="Z186" s="54" t="s">
        <v>7558</v>
      </c>
    </row>
    <row r="187" spans="1:26" x14ac:dyDescent="0.35">
      <c r="A187" s="33" t="str">
        <f t="shared" si="8"/>
        <v>BNKu_DIS_EB&gt;THLu_DIS_EB@DIS</v>
      </c>
      <c r="B187" s="25" t="str">
        <f t="shared" si="9"/>
        <v>BNKu_DIS_EB&gt;THLu_DIS_EB@DIS</v>
      </c>
      <c r="C187" s="47" t="str">
        <f t="shared" si="10"/>
        <v>BNKu&gt;THLu@DIS</v>
      </c>
      <c r="D187" s="44">
        <f>INDEX(Lines!$E:$E,MATCH(E187,Lines!$A:$A,0))</f>
        <v>13</v>
      </c>
      <c r="E187" s="38" t="s">
        <v>1406</v>
      </c>
      <c r="F187" s="38" t="str">
        <f>INDEX(Lines!$D:$D,MATCH(E187,Lines!$A:$A,0))</f>
        <v>District</v>
      </c>
      <c r="G187" s="42">
        <v>11316</v>
      </c>
      <c r="H187" s="9" t="str">
        <f>INDEX(Nodes!B:B,MATCH($G187,Nodes!$A:$A,0))</f>
        <v>BNKu_DIS_EB</v>
      </c>
      <c r="I187" s="1" t="str">
        <f>INDEX(Nodes!C:C,MATCH($G187,Nodes!$A:$A,0))</f>
        <v>BNKu_DIS_EB</v>
      </c>
      <c r="J187" s="37">
        <f>INDEX(Nodes!$E:$E,MATCH(G187,Nodes!$A:$A,0))</f>
        <v>513</v>
      </c>
      <c r="K187" s="9" t="str">
        <f>INDEX(Stations!B:B,MATCH(J187,Stations!A:A,0))</f>
        <v>BNKu</v>
      </c>
      <c r="L187" s="1" t="str">
        <f>INDEX(Stations!C:C,MATCH(K187,Stations!B:B,0))</f>
        <v>Bank and Monument</v>
      </c>
      <c r="M187" s="1" t="str">
        <f>INDEX(Nodes!$I:$I,MATCH(G187,Nodes!$A:$A,0))</f>
        <v>Cir+Dis // EB</v>
      </c>
      <c r="N187" s="34">
        <v>11516</v>
      </c>
      <c r="O187" s="25" t="str">
        <f>INDEX(Nodes!B:B,MATCH($N187,Nodes!$A:$A,0))</f>
        <v>THLu_DIS_EB</v>
      </c>
      <c r="P187" s="1" t="str">
        <f>INDEX(Nodes!C:C,MATCH($N187,Nodes!$A:$A,0))</f>
        <v>THLu_DIS_EB</v>
      </c>
      <c r="Q187" s="37">
        <f>INDEX(Nodes!$E:$E,MATCH(N187,Nodes!$A:$A,0))</f>
        <v>731</v>
      </c>
      <c r="R187" s="9" t="str">
        <f>INDEX(Stations!B:B,MATCH(Q187,Stations!A:A,0))</f>
        <v>THLu</v>
      </c>
      <c r="S187" s="1" t="str">
        <f>INDEX(Stations!C:C,MATCH(R187,Stations!B:B,0))</f>
        <v>Tower Hill</v>
      </c>
      <c r="T187" s="1" t="str">
        <f>INDEX(Nodes!$I:$I,MATCH(N187,Nodes!$A:$A,0))</f>
        <v>Cir+Dis // EB</v>
      </c>
      <c r="U187" s="1" t="s">
        <v>17</v>
      </c>
      <c r="V187" s="4" t="s">
        <v>1253</v>
      </c>
      <c r="W187" s="1">
        <v>40</v>
      </c>
      <c r="X187" s="1"/>
      <c r="Y187" s="54" t="str">
        <f t="shared" si="11"/>
        <v>BNKu_DIS_EB&gt;THLu_DIS_EB</v>
      </c>
      <c r="Z187" s="54" t="s">
        <v>7558</v>
      </c>
    </row>
    <row r="188" spans="1:26" x14ac:dyDescent="0.35">
      <c r="A188" s="33" t="str">
        <f t="shared" si="8"/>
        <v>THLu_DIS_EB&gt;ALEu_DIS_EB@DIS</v>
      </c>
      <c r="B188" s="25" t="str">
        <f t="shared" si="9"/>
        <v>THLu_DIS_EB&gt;ALEu_DIS_EB@DIS</v>
      </c>
      <c r="C188" s="47" t="str">
        <f t="shared" si="10"/>
        <v>THLu&gt;ALEu@DIS</v>
      </c>
      <c r="D188" s="44">
        <f>INDEX(Lines!$E:$E,MATCH(E188,Lines!$A:$A,0))</f>
        <v>13</v>
      </c>
      <c r="E188" s="38" t="s">
        <v>1406</v>
      </c>
      <c r="F188" s="38" t="str">
        <f>INDEX(Lines!$D:$D,MATCH(E188,Lines!$A:$A,0))</f>
        <v>District</v>
      </c>
      <c r="G188" s="42">
        <v>11516</v>
      </c>
      <c r="H188" s="9" t="str">
        <f>INDEX(Nodes!B:B,MATCH($G188,Nodes!$A:$A,0))</f>
        <v>THLu_DIS_EB</v>
      </c>
      <c r="I188" s="1" t="str">
        <f>INDEX(Nodes!C:C,MATCH($G188,Nodes!$A:$A,0))</f>
        <v>THLu_DIS_EB</v>
      </c>
      <c r="J188" s="37">
        <f>INDEX(Nodes!$E:$E,MATCH(G188,Nodes!$A:$A,0))</f>
        <v>731</v>
      </c>
      <c r="K188" s="9" t="str">
        <f>INDEX(Stations!B:B,MATCH(J188,Stations!A:A,0))</f>
        <v>THLu</v>
      </c>
      <c r="L188" s="1" t="str">
        <f>INDEX(Stations!C:C,MATCH(K188,Stations!B:B,0))</f>
        <v>Tower Hill</v>
      </c>
      <c r="M188" s="1" t="str">
        <f>INDEX(Nodes!$I:$I,MATCH(G188,Nodes!$A:$A,0))</f>
        <v>Cir+Dis // EB</v>
      </c>
      <c r="N188" s="34">
        <v>10816</v>
      </c>
      <c r="O188" s="25" t="str">
        <f>INDEX(Nodes!B:B,MATCH($N188,Nodes!$A:$A,0))</f>
        <v>ALEu_DIS_EB</v>
      </c>
      <c r="P188" s="1" t="str">
        <f>INDEX(Nodes!C:C,MATCH($N188,Nodes!$A:$A,0))</f>
        <v>ALEu_DIS_EB</v>
      </c>
      <c r="Q188" s="37">
        <f>INDEX(Nodes!$E:$E,MATCH(N188,Nodes!$A:$A,0))</f>
        <v>503</v>
      </c>
      <c r="R188" s="9" t="str">
        <f>INDEX(Stations!B:B,MATCH(Q188,Stations!A:A,0))</f>
        <v>ALEu</v>
      </c>
      <c r="S188" s="1" t="str">
        <f>INDEX(Stations!C:C,MATCH(R188,Stations!B:B,0))</f>
        <v>Aldgate East</v>
      </c>
      <c r="T188" s="1" t="str">
        <f>INDEX(Nodes!$I:$I,MATCH(N188,Nodes!$A:$A,0))</f>
        <v>Dis+H&amp;C // EB</v>
      </c>
      <c r="U188" s="1" t="s">
        <v>17</v>
      </c>
      <c r="V188" s="4" t="s">
        <v>1253</v>
      </c>
      <c r="W188" s="1">
        <v>41</v>
      </c>
      <c r="X188" s="1"/>
      <c r="Y188" s="54" t="str">
        <f t="shared" si="11"/>
        <v>THLu_DIS_EB&gt;ALEu_DIS_EB</v>
      </c>
      <c r="Z188" s="54" t="s">
        <v>17</v>
      </c>
    </row>
    <row r="189" spans="1:26" x14ac:dyDescent="0.35">
      <c r="A189" s="33" t="str">
        <f t="shared" si="8"/>
        <v>ALEu_DIS_EB&gt;WCLu_DIS_EB@DIS</v>
      </c>
      <c r="B189" s="25" t="str">
        <f t="shared" si="9"/>
        <v>ALEu_DIS_EB&gt;WCLu_DIS_EB@DIS</v>
      </c>
      <c r="C189" s="47" t="str">
        <f t="shared" si="10"/>
        <v>ALEu&gt;WCLu@DIS</v>
      </c>
      <c r="D189" s="44">
        <f>INDEX(Lines!$E:$E,MATCH(E189,Lines!$A:$A,0))</f>
        <v>13</v>
      </c>
      <c r="E189" s="38" t="s">
        <v>1406</v>
      </c>
      <c r="F189" s="38" t="str">
        <f>INDEX(Lines!$D:$D,MATCH(E189,Lines!$A:$A,0))</f>
        <v>District</v>
      </c>
      <c r="G189" s="42">
        <v>10816</v>
      </c>
      <c r="H189" s="9" t="str">
        <f>INDEX(Nodes!B:B,MATCH($G189,Nodes!$A:$A,0))</f>
        <v>ALEu_DIS_EB</v>
      </c>
      <c r="I189" s="1" t="str">
        <f>INDEX(Nodes!C:C,MATCH($G189,Nodes!$A:$A,0))</f>
        <v>ALEu_DIS_EB</v>
      </c>
      <c r="J189" s="37">
        <f>INDEX(Nodes!$E:$E,MATCH(G189,Nodes!$A:$A,0))</f>
        <v>503</v>
      </c>
      <c r="K189" s="9" t="str">
        <f>INDEX(Stations!B:B,MATCH(J189,Stations!A:A,0))</f>
        <v>ALEu</v>
      </c>
      <c r="L189" s="1" t="str">
        <f>INDEX(Stations!C:C,MATCH(K189,Stations!B:B,0))</f>
        <v>Aldgate East</v>
      </c>
      <c r="M189" s="1" t="str">
        <f>INDEX(Nodes!$I:$I,MATCH(G189,Nodes!$A:$A,0))</f>
        <v>Dis+H&amp;C // EB</v>
      </c>
      <c r="N189" s="34">
        <v>90716</v>
      </c>
      <c r="O189" s="25" t="str">
        <f>INDEX(Nodes!B:B,MATCH($N189,Nodes!$A:$A,0))</f>
        <v>WCLu_DIS_EB</v>
      </c>
      <c r="P189" s="1" t="str">
        <f>INDEX(Nodes!C:C,MATCH($N189,Nodes!$A:$A,0))</f>
        <v>WCLu_DIS_EB</v>
      </c>
      <c r="Q189" s="37">
        <f>INDEX(Nodes!$E:$E,MATCH(N189,Nodes!$A:$A,0))</f>
        <v>763</v>
      </c>
      <c r="R189" s="9" t="str">
        <f>INDEX(Stations!B:B,MATCH(Q189,Stations!A:A,0))</f>
        <v>WCLu</v>
      </c>
      <c r="S189" s="1" t="str">
        <f>INDEX(Stations!C:C,MATCH(R189,Stations!B:B,0))</f>
        <v>Whitechapel</v>
      </c>
      <c r="T189" s="1" t="str">
        <f>INDEX(Nodes!$I:$I,MATCH(N189,Nodes!$A:$A,0))</f>
        <v>Dis+H&amp;C // EB</v>
      </c>
      <c r="U189" s="1" t="s">
        <v>17</v>
      </c>
      <c r="V189" s="4" t="s">
        <v>1253</v>
      </c>
      <c r="W189" s="1">
        <v>42</v>
      </c>
      <c r="X189" s="1"/>
      <c r="Y189" s="54" t="str">
        <f t="shared" si="11"/>
        <v>ALEu_DIS_EB&gt;WCLu_DIS_EB</v>
      </c>
      <c r="Z189" s="54" t="s">
        <v>7558</v>
      </c>
    </row>
    <row r="190" spans="1:26" x14ac:dyDescent="0.35">
      <c r="A190" s="33" t="str">
        <f t="shared" si="8"/>
        <v>WCLu_DIS_EB&gt;STGu_DIS_EB@DIS</v>
      </c>
      <c r="B190" s="25" t="str">
        <f t="shared" si="9"/>
        <v>WCLu_DIS_EB&gt;STGu_DIS_EB@DIS</v>
      </c>
      <c r="C190" s="47" t="str">
        <f t="shared" si="10"/>
        <v>WCLu&gt;STGu@DIS</v>
      </c>
      <c r="D190" s="44">
        <f>INDEX(Lines!$E:$E,MATCH(E190,Lines!$A:$A,0))</f>
        <v>13</v>
      </c>
      <c r="E190" s="38" t="s">
        <v>1406</v>
      </c>
      <c r="F190" s="38" t="str">
        <f>INDEX(Lines!$D:$D,MATCH(E190,Lines!$A:$A,0))</f>
        <v>District</v>
      </c>
      <c r="G190" s="42">
        <v>90716</v>
      </c>
      <c r="H190" s="9" t="str">
        <f>INDEX(Nodes!B:B,MATCH($G190,Nodes!$A:$A,0))</f>
        <v>WCLu_DIS_EB</v>
      </c>
      <c r="I190" s="1" t="str">
        <f>INDEX(Nodes!C:C,MATCH($G190,Nodes!$A:$A,0))</f>
        <v>WCLu_DIS_EB</v>
      </c>
      <c r="J190" s="37">
        <f>INDEX(Nodes!$E:$E,MATCH(G190,Nodes!$A:$A,0))</f>
        <v>763</v>
      </c>
      <c r="K190" s="9" t="str">
        <f>INDEX(Stations!B:B,MATCH(J190,Stations!A:A,0))</f>
        <v>WCLu</v>
      </c>
      <c r="L190" s="1" t="str">
        <f>INDEX(Stations!C:C,MATCH(K190,Stations!B:B,0))</f>
        <v>Whitechapel</v>
      </c>
      <c r="M190" s="1" t="str">
        <f>INDEX(Nodes!$I:$I,MATCH(G190,Nodes!$A:$A,0))</f>
        <v>Dis+H&amp;C // EB</v>
      </c>
      <c r="N190" s="34">
        <v>90816</v>
      </c>
      <c r="O190" s="25" t="str">
        <f>INDEX(Nodes!B:B,MATCH($N190,Nodes!$A:$A,0))</f>
        <v>STGu_DIS_EB</v>
      </c>
      <c r="P190" s="1" t="str">
        <f>INDEX(Nodes!C:C,MATCH($N190,Nodes!$A:$A,0))</f>
        <v>STGu_DIS_EB</v>
      </c>
      <c r="Q190" s="37">
        <f>INDEX(Nodes!$E:$E,MATCH(N190,Nodes!$A:$A,0))</f>
        <v>715</v>
      </c>
      <c r="R190" s="9" t="str">
        <f>INDEX(Stations!B:B,MATCH(Q190,Stations!A:A,0))</f>
        <v>STGu</v>
      </c>
      <c r="S190" s="1" t="str">
        <f>INDEX(Stations!C:C,MATCH(R190,Stations!B:B,0))</f>
        <v>Stepney Green</v>
      </c>
      <c r="T190" s="1" t="str">
        <f>INDEX(Nodes!$I:$I,MATCH(N190,Nodes!$A:$A,0))</f>
        <v>Dis+H&amp;C // EB</v>
      </c>
      <c r="U190" s="1" t="s">
        <v>17</v>
      </c>
      <c r="V190" s="4" t="s">
        <v>1253</v>
      </c>
      <c r="W190" s="1">
        <v>43</v>
      </c>
      <c r="X190" s="1"/>
      <c r="Y190" s="54" t="str">
        <f t="shared" si="11"/>
        <v>WCLu_DIS_EB&gt;STGu_DIS_EB</v>
      </c>
      <c r="Z190" s="54" t="s">
        <v>7558</v>
      </c>
    </row>
    <row r="191" spans="1:26" x14ac:dyDescent="0.35">
      <c r="A191" s="33" t="str">
        <f t="shared" si="8"/>
        <v>STGu_DIS_EB&gt;MLEu_DIS_EB@DIS</v>
      </c>
      <c r="B191" s="25" t="str">
        <f t="shared" si="9"/>
        <v>STGu_DIS_EB&gt;MLEu_DIS_EB@DIS</v>
      </c>
      <c r="C191" s="47" t="str">
        <f t="shared" si="10"/>
        <v>STGu&gt;MLEu@DIS</v>
      </c>
      <c r="D191" s="44">
        <f>INDEX(Lines!$E:$E,MATCH(E191,Lines!$A:$A,0))</f>
        <v>13</v>
      </c>
      <c r="E191" s="38" t="s">
        <v>1406</v>
      </c>
      <c r="F191" s="38" t="str">
        <f>INDEX(Lines!$D:$D,MATCH(E191,Lines!$A:$A,0))</f>
        <v>District</v>
      </c>
      <c r="G191" s="42">
        <v>90816</v>
      </c>
      <c r="H191" s="9" t="str">
        <f>INDEX(Nodes!B:B,MATCH($G191,Nodes!$A:$A,0))</f>
        <v>STGu_DIS_EB</v>
      </c>
      <c r="I191" s="1" t="str">
        <f>INDEX(Nodes!C:C,MATCH($G191,Nodes!$A:$A,0))</f>
        <v>STGu_DIS_EB</v>
      </c>
      <c r="J191" s="37">
        <f>INDEX(Nodes!$E:$E,MATCH(G191,Nodes!$A:$A,0))</f>
        <v>715</v>
      </c>
      <c r="K191" s="9" t="str">
        <f>INDEX(Stations!B:B,MATCH(J191,Stations!A:A,0))</f>
        <v>STGu</v>
      </c>
      <c r="L191" s="1" t="str">
        <f>INDEX(Stations!C:C,MATCH(K191,Stations!B:B,0))</f>
        <v>Stepney Green</v>
      </c>
      <c r="M191" s="1" t="str">
        <f>INDEX(Nodes!$I:$I,MATCH(G191,Nodes!$A:$A,0))</f>
        <v>Dis+H&amp;C // EB</v>
      </c>
      <c r="N191" s="34">
        <v>90916</v>
      </c>
      <c r="O191" s="25" t="str">
        <f>INDEX(Nodes!B:B,MATCH($N191,Nodes!$A:$A,0))</f>
        <v>MLEu_DIS_EB</v>
      </c>
      <c r="P191" s="1" t="str">
        <f>INDEX(Nodes!C:C,MATCH($N191,Nodes!$A:$A,0))</f>
        <v>MLEu_DIS_EB</v>
      </c>
      <c r="Q191" s="37">
        <f>INDEX(Nodes!$E:$E,MATCH(N191,Nodes!$A:$A,0))</f>
        <v>642</v>
      </c>
      <c r="R191" s="9" t="str">
        <f>INDEX(Stations!B:B,MATCH(Q191,Stations!A:A,0))</f>
        <v>MLEu</v>
      </c>
      <c r="S191" s="1" t="str">
        <f>INDEX(Stations!C:C,MATCH(R191,Stations!B:B,0))</f>
        <v>Mile End</v>
      </c>
      <c r="T191" s="1" t="str">
        <f>INDEX(Nodes!$I:$I,MATCH(N191,Nodes!$A:$A,0))</f>
        <v>Dis+H&amp;C // EB</v>
      </c>
      <c r="U191" s="1" t="s">
        <v>17</v>
      </c>
      <c r="V191" s="4" t="s">
        <v>1253</v>
      </c>
      <c r="W191" s="1">
        <v>44</v>
      </c>
      <c r="X191" s="1"/>
      <c r="Y191" s="54" t="str">
        <f t="shared" si="11"/>
        <v>STGu_DIS_EB&gt;MLEu_DIS_EB</v>
      </c>
      <c r="Z191" s="54" t="s">
        <v>7558</v>
      </c>
    </row>
    <row r="192" spans="1:26" x14ac:dyDescent="0.35">
      <c r="A192" s="33" t="str">
        <f t="shared" si="8"/>
        <v>MLEu_DIS_EB&gt;BWRu_DIS_EB@DIS</v>
      </c>
      <c r="B192" s="25" t="str">
        <f t="shared" si="9"/>
        <v>MLEu_DIS_EB&gt;BWRu_DIS_EB@DIS</v>
      </c>
      <c r="C192" s="47" t="str">
        <f t="shared" si="10"/>
        <v>MLEu&gt;BWRu@DIS</v>
      </c>
      <c r="D192" s="44">
        <f>INDEX(Lines!$E:$E,MATCH(E192,Lines!$A:$A,0))</f>
        <v>13</v>
      </c>
      <c r="E192" s="38" t="s">
        <v>1406</v>
      </c>
      <c r="F192" s="38" t="str">
        <f>INDEX(Lines!$D:$D,MATCH(E192,Lines!$A:$A,0))</f>
        <v>District</v>
      </c>
      <c r="G192" s="42">
        <v>90916</v>
      </c>
      <c r="H192" s="9" t="str">
        <f>INDEX(Nodes!B:B,MATCH($G192,Nodes!$A:$A,0))</f>
        <v>MLEu_DIS_EB</v>
      </c>
      <c r="I192" s="1" t="str">
        <f>INDEX(Nodes!C:C,MATCH($G192,Nodes!$A:$A,0))</f>
        <v>MLEu_DIS_EB</v>
      </c>
      <c r="J192" s="37">
        <f>INDEX(Nodes!$E:$E,MATCH(G192,Nodes!$A:$A,0))</f>
        <v>642</v>
      </c>
      <c r="K192" s="9" t="str">
        <f>INDEX(Stations!B:B,MATCH(J192,Stations!A:A,0))</f>
        <v>MLEu</v>
      </c>
      <c r="L192" s="1" t="str">
        <f>INDEX(Stations!C:C,MATCH(K192,Stations!B:B,0))</f>
        <v>Mile End</v>
      </c>
      <c r="M192" s="1" t="str">
        <f>INDEX(Nodes!$I:$I,MATCH(G192,Nodes!$A:$A,0))</f>
        <v>Dis+H&amp;C // EB</v>
      </c>
      <c r="N192" s="34">
        <v>91016</v>
      </c>
      <c r="O192" s="25" t="str">
        <f>INDEX(Nodes!B:B,MATCH($N192,Nodes!$A:$A,0))</f>
        <v>BWRu_DIS_EB</v>
      </c>
      <c r="P192" s="1" t="str">
        <f>INDEX(Nodes!C:C,MATCH($N192,Nodes!$A:$A,0))</f>
        <v>BWRu_DIS_EB</v>
      </c>
      <c r="Q192" s="37">
        <f>INDEX(Nodes!$E:$E,MATCH(N192,Nodes!$A:$A,0))</f>
        <v>528</v>
      </c>
      <c r="R192" s="9" t="str">
        <f>INDEX(Stations!B:B,MATCH(Q192,Stations!A:A,0))</f>
        <v>BWRu</v>
      </c>
      <c r="S192" s="1" t="str">
        <f>INDEX(Stations!C:C,MATCH(R192,Stations!B:B,0))</f>
        <v>Bow Road</v>
      </c>
      <c r="T192" s="1" t="str">
        <f>INDEX(Nodes!$I:$I,MATCH(N192,Nodes!$A:$A,0))</f>
        <v>Dis+H&amp;C // EB</v>
      </c>
      <c r="U192" s="1" t="s">
        <v>17</v>
      </c>
      <c r="V192" s="4" t="s">
        <v>1253</v>
      </c>
      <c r="W192" s="1">
        <v>45</v>
      </c>
      <c r="X192" s="1"/>
      <c r="Y192" s="54" t="str">
        <f t="shared" si="11"/>
        <v>MLEu_DIS_EB&gt;BWRu_DIS_EB</v>
      </c>
      <c r="Z192" s="54" t="s">
        <v>7558</v>
      </c>
    </row>
    <row r="193" spans="1:26" x14ac:dyDescent="0.35">
      <c r="A193" s="33" t="str">
        <f t="shared" si="8"/>
        <v>BWRu_DIS_EB&gt;BBBu_DIS_EB@DIS</v>
      </c>
      <c r="B193" s="25" t="str">
        <f t="shared" si="9"/>
        <v>BWRu_DIS_EB&gt;BBBu_DIS_EB@DIS</v>
      </c>
      <c r="C193" s="47" t="str">
        <f t="shared" si="10"/>
        <v>BWRu&gt;BBBu@DIS</v>
      </c>
      <c r="D193" s="44">
        <f>INDEX(Lines!$E:$E,MATCH(E193,Lines!$A:$A,0))</f>
        <v>13</v>
      </c>
      <c r="E193" s="38" t="s">
        <v>1406</v>
      </c>
      <c r="F193" s="38" t="str">
        <f>INDEX(Lines!$D:$D,MATCH(E193,Lines!$A:$A,0))</f>
        <v>District</v>
      </c>
      <c r="G193" s="42">
        <v>91016</v>
      </c>
      <c r="H193" s="9" t="str">
        <f>INDEX(Nodes!B:B,MATCH($G193,Nodes!$A:$A,0))</f>
        <v>BWRu_DIS_EB</v>
      </c>
      <c r="I193" s="1" t="str">
        <f>INDEX(Nodes!C:C,MATCH($G193,Nodes!$A:$A,0))</f>
        <v>BWRu_DIS_EB</v>
      </c>
      <c r="J193" s="37">
        <f>INDEX(Nodes!$E:$E,MATCH(G193,Nodes!$A:$A,0))</f>
        <v>528</v>
      </c>
      <c r="K193" s="9" t="str">
        <f>INDEX(Stations!B:B,MATCH(J193,Stations!A:A,0))</f>
        <v>BWRu</v>
      </c>
      <c r="L193" s="1" t="str">
        <f>INDEX(Stations!C:C,MATCH(K193,Stations!B:B,0))</f>
        <v>Bow Road</v>
      </c>
      <c r="M193" s="1" t="str">
        <f>INDEX(Nodes!$I:$I,MATCH(G193,Nodes!$A:$A,0))</f>
        <v>Dis+H&amp;C // EB</v>
      </c>
      <c r="N193" s="34">
        <v>91216</v>
      </c>
      <c r="O193" s="25" t="str">
        <f>INDEX(Nodes!B:B,MATCH($N193,Nodes!$A:$A,0))</f>
        <v>BBBu_DIS_EB</v>
      </c>
      <c r="P193" s="1" t="str">
        <f>INDEX(Nodes!C:C,MATCH($N193,Nodes!$A:$A,0))</f>
        <v>BBBu_DIS_EB</v>
      </c>
      <c r="Q193" s="37">
        <f>INDEX(Nodes!$E:$E,MATCH(N193,Nodes!$A:$A,0))</f>
        <v>530</v>
      </c>
      <c r="R193" s="9" t="str">
        <f>INDEX(Stations!B:B,MATCH(Q193,Stations!A:A,0))</f>
        <v>BBBu</v>
      </c>
      <c r="S193" s="1" t="str">
        <f>INDEX(Stations!C:C,MATCH(R193,Stations!B:B,0))</f>
        <v>Bromley-by-Bow</v>
      </c>
      <c r="T193" s="1" t="str">
        <f>INDEX(Nodes!$I:$I,MATCH(N193,Nodes!$A:$A,0))</f>
        <v>Dis+H&amp;C // EB</v>
      </c>
      <c r="U193" s="1" t="s">
        <v>17</v>
      </c>
      <c r="V193" s="4" t="s">
        <v>1253</v>
      </c>
      <c r="W193" s="1">
        <v>46</v>
      </c>
      <c r="X193" s="1"/>
      <c r="Y193" s="54" t="str">
        <f t="shared" si="11"/>
        <v>BWRu_DIS_EB&gt;BBBu_DIS_EB</v>
      </c>
      <c r="Z193" s="54" t="s">
        <v>7558</v>
      </c>
    </row>
    <row r="194" spans="1:26" x14ac:dyDescent="0.35">
      <c r="A194" s="33" t="str">
        <f t="shared" ref="A194:A257" si="12">H194&amp;"&gt;"&amp;O194&amp;"@"&amp;U194</f>
        <v>BBBu_DIS_EB&gt;WHMu_DIS_EB@DIS</v>
      </c>
      <c r="B194" s="25" t="str">
        <f t="shared" ref="B194:B257" si="13">I194&amp;"&gt;"&amp;P194&amp;"@"&amp;U194</f>
        <v>BBBu_DIS_EB&gt;WHMu_DIS_EB@DIS</v>
      </c>
      <c r="C194" s="47" t="str">
        <f t="shared" ref="C194:C257" si="14">K194&amp;"&gt;"&amp;R194&amp;"@"&amp;U194</f>
        <v>BBBu&gt;WHMu@DIS</v>
      </c>
      <c r="D194" s="44">
        <f>INDEX(Lines!$E:$E,MATCH(E194,Lines!$A:$A,0))</f>
        <v>13</v>
      </c>
      <c r="E194" s="38" t="s">
        <v>1406</v>
      </c>
      <c r="F194" s="38" t="str">
        <f>INDEX(Lines!$D:$D,MATCH(E194,Lines!$A:$A,0))</f>
        <v>District</v>
      </c>
      <c r="G194" s="42">
        <v>91216</v>
      </c>
      <c r="H194" s="9" t="str">
        <f>INDEX(Nodes!B:B,MATCH($G194,Nodes!$A:$A,0))</f>
        <v>BBBu_DIS_EB</v>
      </c>
      <c r="I194" s="1" t="str">
        <f>INDEX(Nodes!C:C,MATCH($G194,Nodes!$A:$A,0))</f>
        <v>BBBu_DIS_EB</v>
      </c>
      <c r="J194" s="37">
        <f>INDEX(Nodes!$E:$E,MATCH(G194,Nodes!$A:$A,0))</f>
        <v>530</v>
      </c>
      <c r="K194" s="9" t="str">
        <f>INDEX(Stations!B:B,MATCH(J194,Stations!A:A,0))</f>
        <v>BBBu</v>
      </c>
      <c r="L194" s="1" t="str">
        <f>INDEX(Stations!C:C,MATCH(K194,Stations!B:B,0))</f>
        <v>Bromley-by-Bow</v>
      </c>
      <c r="M194" s="1" t="str">
        <f>INDEX(Nodes!$I:$I,MATCH(G194,Nodes!$A:$A,0))</f>
        <v>Dis+H&amp;C // EB</v>
      </c>
      <c r="N194" s="34">
        <v>110916</v>
      </c>
      <c r="O194" s="25" t="str">
        <f>INDEX(Nodes!B:B,MATCH($N194,Nodes!$A:$A,0))</f>
        <v>WHMu_DIS_EB</v>
      </c>
      <c r="P194" s="1" t="str">
        <f>INDEX(Nodes!C:C,MATCH($N194,Nodes!$A:$A,0))</f>
        <v>WHMu_DIS_EB</v>
      </c>
      <c r="Q194" s="37">
        <f>INDEX(Nodes!$E:$E,MATCH(N194,Nodes!$A:$A,0))</f>
        <v>757</v>
      </c>
      <c r="R194" s="9" t="str">
        <f>INDEX(Stations!B:B,MATCH(Q194,Stations!A:A,0))</f>
        <v>WHMu</v>
      </c>
      <c r="S194" s="1" t="str">
        <f>INDEX(Stations!C:C,MATCH(R194,Stations!B:B,0))</f>
        <v>West Ham</v>
      </c>
      <c r="T194" s="1" t="str">
        <f>INDEX(Nodes!$I:$I,MATCH(N194,Nodes!$A:$A,0))</f>
        <v>Dis+H&amp;C // EB</v>
      </c>
      <c r="U194" s="1" t="s">
        <v>17</v>
      </c>
      <c r="V194" s="4" t="s">
        <v>1253</v>
      </c>
      <c r="W194" s="1">
        <v>47</v>
      </c>
      <c r="X194" s="1"/>
      <c r="Y194" s="54" t="str">
        <f t="shared" ref="Y194:Y257" si="15">LEFT(A194,LEN(A194)-4)</f>
        <v>BBBu_DIS_EB&gt;WHMu_DIS_EB</v>
      </c>
      <c r="Z194" s="54" t="s">
        <v>7558</v>
      </c>
    </row>
    <row r="195" spans="1:26" x14ac:dyDescent="0.35">
      <c r="A195" s="33" t="str">
        <f t="shared" si="12"/>
        <v>WHMu_DIS_EB&gt;PLWu_DIS_EB@DIS</v>
      </c>
      <c r="B195" s="25" t="str">
        <f t="shared" si="13"/>
        <v>WHMu_DIS_EB&gt;PLWu_DIS_EB@DIS</v>
      </c>
      <c r="C195" s="47" t="str">
        <f t="shared" si="14"/>
        <v>WHMu&gt;PLWu@DIS</v>
      </c>
      <c r="D195" s="44">
        <f>INDEX(Lines!$E:$E,MATCH(E195,Lines!$A:$A,0))</f>
        <v>13</v>
      </c>
      <c r="E195" s="38" t="s">
        <v>1406</v>
      </c>
      <c r="F195" s="38" t="str">
        <f>INDEX(Lines!$D:$D,MATCH(E195,Lines!$A:$A,0))</f>
        <v>District</v>
      </c>
      <c r="G195" s="42">
        <v>110916</v>
      </c>
      <c r="H195" s="9" t="str">
        <f>INDEX(Nodes!B:B,MATCH($G195,Nodes!$A:$A,0))</f>
        <v>WHMu_DIS_EB</v>
      </c>
      <c r="I195" s="1" t="str">
        <f>INDEX(Nodes!C:C,MATCH($G195,Nodes!$A:$A,0))</f>
        <v>WHMu_DIS_EB</v>
      </c>
      <c r="J195" s="37">
        <f>INDEX(Nodes!$E:$E,MATCH(G195,Nodes!$A:$A,0))</f>
        <v>757</v>
      </c>
      <c r="K195" s="9" t="str">
        <f>INDEX(Stations!B:B,MATCH(J195,Stations!A:A,0))</f>
        <v>WHMu</v>
      </c>
      <c r="L195" s="1" t="str">
        <f>INDEX(Stations!C:C,MATCH(K195,Stations!B:B,0))</f>
        <v>West Ham</v>
      </c>
      <c r="M195" s="1" t="str">
        <f>INDEX(Nodes!$I:$I,MATCH(G195,Nodes!$A:$A,0))</f>
        <v>Dis+H&amp;C // EB</v>
      </c>
      <c r="N195" s="34">
        <v>110816</v>
      </c>
      <c r="O195" s="25" t="str">
        <f>INDEX(Nodes!B:B,MATCH($N195,Nodes!$A:$A,0))</f>
        <v>PLWu_DIS_EB</v>
      </c>
      <c r="P195" s="1" t="str">
        <f>INDEX(Nodes!C:C,MATCH($N195,Nodes!$A:$A,0))</f>
        <v>PLWu_DIS_EB</v>
      </c>
      <c r="Q195" s="37">
        <f>INDEX(Nodes!$E:$E,MATCH(N195,Nodes!$A:$A,0))</f>
        <v>676</v>
      </c>
      <c r="R195" s="9" t="str">
        <f>INDEX(Stations!B:B,MATCH(Q195,Stations!A:A,0))</f>
        <v>PLWu</v>
      </c>
      <c r="S195" s="1" t="str">
        <f>INDEX(Stations!C:C,MATCH(R195,Stations!B:B,0))</f>
        <v>Plaistow</v>
      </c>
      <c r="T195" s="1" t="str">
        <f>INDEX(Nodes!$I:$I,MATCH(N195,Nodes!$A:$A,0))</f>
        <v>Dis+H&amp;C // EB</v>
      </c>
      <c r="U195" s="1" t="s">
        <v>17</v>
      </c>
      <c r="V195" s="4" t="s">
        <v>1253</v>
      </c>
      <c r="W195" s="1">
        <v>48</v>
      </c>
      <c r="X195" s="1"/>
      <c r="Y195" s="54" t="str">
        <f t="shared" si="15"/>
        <v>WHMu_DIS_EB&gt;PLWu_DIS_EB</v>
      </c>
      <c r="Z195" s="54" t="s">
        <v>7558</v>
      </c>
    </row>
    <row r="196" spans="1:26" x14ac:dyDescent="0.35">
      <c r="A196" s="33" t="str">
        <f t="shared" si="12"/>
        <v>PLWu_DIS_EB&gt;UPKu_DIS_EB@DIS</v>
      </c>
      <c r="B196" s="25" t="str">
        <f t="shared" si="13"/>
        <v>PLWu_DIS_EB&gt;UPKu_DIS_EB@DIS</v>
      </c>
      <c r="C196" s="47" t="str">
        <f t="shared" si="14"/>
        <v>PLWu&gt;UPKu@DIS</v>
      </c>
      <c r="D196" s="44">
        <f>INDEX(Lines!$E:$E,MATCH(E196,Lines!$A:$A,0))</f>
        <v>13</v>
      </c>
      <c r="E196" s="38" t="s">
        <v>1406</v>
      </c>
      <c r="F196" s="38" t="str">
        <f>INDEX(Lines!$D:$D,MATCH(E196,Lines!$A:$A,0))</f>
        <v>District</v>
      </c>
      <c r="G196" s="42">
        <v>110816</v>
      </c>
      <c r="H196" s="9" t="str">
        <f>INDEX(Nodes!B:B,MATCH($G196,Nodes!$A:$A,0))</f>
        <v>PLWu_DIS_EB</v>
      </c>
      <c r="I196" s="1" t="str">
        <f>INDEX(Nodes!C:C,MATCH($G196,Nodes!$A:$A,0))</f>
        <v>PLWu_DIS_EB</v>
      </c>
      <c r="J196" s="37">
        <f>INDEX(Nodes!$E:$E,MATCH(G196,Nodes!$A:$A,0))</f>
        <v>676</v>
      </c>
      <c r="K196" s="9" t="str">
        <f>INDEX(Stations!B:B,MATCH(J196,Stations!A:A,0))</f>
        <v>PLWu</v>
      </c>
      <c r="L196" s="1" t="str">
        <f>INDEX(Stations!C:C,MATCH(K196,Stations!B:B,0))</f>
        <v>Plaistow</v>
      </c>
      <c r="M196" s="1" t="str">
        <f>INDEX(Nodes!$I:$I,MATCH(G196,Nodes!$A:$A,0))</f>
        <v>Dis+H&amp;C // EB</v>
      </c>
      <c r="N196" s="34">
        <v>120116</v>
      </c>
      <c r="O196" s="25" t="str">
        <f>INDEX(Nodes!B:B,MATCH($N196,Nodes!$A:$A,0))</f>
        <v>UPKu_DIS_EB</v>
      </c>
      <c r="P196" s="1" t="str">
        <f>INDEX(Nodes!C:C,MATCH($N196,Nodes!$A:$A,0))</f>
        <v>UPKu_DIS_EB</v>
      </c>
      <c r="Q196" s="37">
        <f>INDEX(Nodes!$E:$E,MATCH(N196,Nodes!$A:$A,0))</f>
        <v>739</v>
      </c>
      <c r="R196" s="9" t="str">
        <f>INDEX(Stations!B:B,MATCH(Q196,Stations!A:A,0))</f>
        <v>UPKu</v>
      </c>
      <c r="S196" s="1" t="str">
        <f>INDEX(Stations!C:C,MATCH(R196,Stations!B:B,0))</f>
        <v>Upton Park</v>
      </c>
      <c r="T196" s="1" t="str">
        <f>INDEX(Nodes!$I:$I,MATCH(N196,Nodes!$A:$A,0))</f>
        <v>Dis+H&amp;C // EB</v>
      </c>
      <c r="U196" s="1" t="s">
        <v>17</v>
      </c>
      <c r="V196" s="4" t="s">
        <v>1253</v>
      </c>
      <c r="W196" s="1">
        <v>49</v>
      </c>
      <c r="X196" s="1"/>
      <c r="Y196" s="54" t="str">
        <f t="shared" si="15"/>
        <v>PLWu_DIS_EB&gt;UPKu_DIS_EB</v>
      </c>
      <c r="Z196" s="54" t="s">
        <v>7558</v>
      </c>
    </row>
    <row r="197" spans="1:26" x14ac:dyDescent="0.35">
      <c r="A197" s="33" t="str">
        <f t="shared" si="12"/>
        <v>UPKu_DIS_EB&gt;EHMu_DIS_EB@DIS</v>
      </c>
      <c r="B197" s="25" t="str">
        <f t="shared" si="13"/>
        <v>UPKu_DIS_EB&gt;EHMu_DIS_EB@DIS</v>
      </c>
      <c r="C197" s="47" t="str">
        <f t="shared" si="14"/>
        <v>UPKu&gt;EHMu@DIS</v>
      </c>
      <c r="D197" s="44">
        <f>INDEX(Lines!$E:$E,MATCH(E197,Lines!$A:$A,0))</f>
        <v>13</v>
      </c>
      <c r="E197" s="38" t="s">
        <v>1406</v>
      </c>
      <c r="F197" s="38" t="str">
        <f>INDEX(Lines!$D:$D,MATCH(E197,Lines!$A:$A,0))</f>
        <v>District</v>
      </c>
      <c r="G197" s="42">
        <v>120116</v>
      </c>
      <c r="H197" s="9" t="str">
        <f>INDEX(Nodes!B:B,MATCH($G197,Nodes!$A:$A,0))</f>
        <v>UPKu_DIS_EB</v>
      </c>
      <c r="I197" s="1" t="str">
        <f>INDEX(Nodes!C:C,MATCH($G197,Nodes!$A:$A,0))</f>
        <v>UPKu_DIS_EB</v>
      </c>
      <c r="J197" s="37">
        <f>INDEX(Nodes!$E:$E,MATCH(G197,Nodes!$A:$A,0))</f>
        <v>739</v>
      </c>
      <c r="K197" s="9" t="str">
        <f>INDEX(Stations!B:B,MATCH(J197,Stations!A:A,0))</f>
        <v>UPKu</v>
      </c>
      <c r="L197" s="1" t="str">
        <f>INDEX(Stations!C:C,MATCH(K197,Stations!B:B,0))</f>
        <v>Upton Park</v>
      </c>
      <c r="M197" s="1" t="str">
        <f>INDEX(Nodes!$I:$I,MATCH(G197,Nodes!$A:$A,0))</f>
        <v>Dis+H&amp;C // EB</v>
      </c>
      <c r="N197" s="34">
        <v>120216</v>
      </c>
      <c r="O197" s="25" t="str">
        <f>INDEX(Nodes!B:B,MATCH($N197,Nodes!$A:$A,0))</f>
        <v>EHMu_DIS_EB</v>
      </c>
      <c r="P197" s="1" t="str">
        <f>INDEX(Nodes!C:C,MATCH($N197,Nodes!$A:$A,0))</f>
        <v>EHMu_DIS_EB</v>
      </c>
      <c r="Q197" s="37">
        <f>INDEX(Nodes!$E:$E,MATCH(N197,Nodes!$A:$A,0))</f>
        <v>566</v>
      </c>
      <c r="R197" s="9" t="str">
        <f>INDEX(Stations!B:B,MATCH(Q197,Stations!A:A,0))</f>
        <v>EHMu</v>
      </c>
      <c r="S197" s="1" t="str">
        <f>INDEX(Stations!C:C,MATCH(R197,Stations!B:B,0))</f>
        <v>East Ham</v>
      </c>
      <c r="T197" s="1" t="str">
        <f>INDEX(Nodes!$I:$I,MATCH(N197,Nodes!$A:$A,0))</f>
        <v>Dis+H&amp;C // EB</v>
      </c>
      <c r="U197" s="1" t="s">
        <v>17</v>
      </c>
      <c r="V197" s="4" t="s">
        <v>1253</v>
      </c>
      <c r="W197" s="1">
        <v>50</v>
      </c>
      <c r="X197" s="1"/>
      <c r="Y197" s="54" t="str">
        <f t="shared" si="15"/>
        <v>UPKu_DIS_EB&gt;EHMu_DIS_EB</v>
      </c>
      <c r="Z197" s="54" t="s">
        <v>7558</v>
      </c>
    </row>
    <row r="198" spans="1:26" x14ac:dyDescent="0.35">
      <c r="A198" s="33" t="str">
        <f t="shared" si="12"/>
        <v>EHMu_DIS_EB&gt;BKGu_DIS_EB@DIS</v>
      </c>
      <c r="B198" s="25" t="str">
        <f t="shared" si="13"/>
        <v>EHMu_DIS_EB&gt;BKGu_DIS_EB@DIS</v>
      </c>
      <c r="C198" s="47" t="str">
        <f t="shared" si="14"/>
        <v>EHMu&gt;BKGu@DIS</v>
      </c>
      <c r="D198" s="44">
        <f>INDEX(Lines!$E:$E,MATCH(E198,Lines!$A:$A,0))</f>
        <v>13</v>
      </c>
      <c r="E198" s="38" t="s">
        <v>1406</v>
      </c>
      <c r="F198" s="38" t="str">
        <f>INDEX(Lines!$D:$D,MATCH(E198,Lines!$A:$A,0))</f>
        <v>District</v>
      </c>
      <c r="G198" s="42">
        <v>120216</v>
      </c>
      <c r="H198" s="9" t="str">
        <f>INDEX(Nodes!B:B,MATCH($G198,Nodes!$A:$A,0))</f>
        <v>EHMu_DIS_EB</v>
      </c>
      <c r="I198" s="1" t="str">
        <f>INDEX(Nodes!C:C,MATCH($G198,Nodes!$A:$A,0))</f>
        <v>EHMu_DIS_EB</v>
      </c>
      <c r="J198" s="37">
        <f>INDEX(Nodes!$E:$E,MATCH(G198,Nodes!$A:$A,0))</f>
        <v>566</v>
      </c>
      <c r="K198" s="9" t="str">
        <f>INDEX(Stations!B:B,MATCH(J198,Stations!A:A,0))</f>
        <v>EHMu</v>
      </c>
      <c r="L198" s="1" t="str">
        <f>INDEX(Stations!C:C,MATCH(K198,Stations!B:B,0))</f>
        <v>East Ham</v>
      </c>
      <c r="M198" s="1" t="str">
        <f>INDEX(Nodes!$I:$I,MATCH(G198,Nodes!$A:$A,0))</f>
        <v>Dis+H&amp;C // EB</v>
      </c>
      <c r="N198" s="34">
        <v>420316</v>
      </c>
      <c r="O198" s="25" t="str">
        <f>INDEX(Nodes!B:B,MATCH($N198,Nodes!$A:$A,0))</f>
        <v>BKGu_DIS_EB</v>
      </c>
      <c r="P198" s="1" t="str">
        <f>INDEX(Nodes!C:C,MATCH($N198,Nodes!$A:$A,0))</f>
        <v>BKGu_DIS_EB</v>
      </c>
      <c r="Q198" s="37">
        <f>INDEX(Nodes!$E:$E,MATCH(N198,Nodes!$A:$A,0))</f>
        <v>514</v>
      </c>
      <c r="R198" s="9" t="str">
        <f>INDEX(Stations!B:B,MATCH(Q198,Stations!A:A,0))</f>
        <v>BKGu</v>
      </c>
      <c r="S198" s="1" t="str">
        <f>INDEX(Stations!C:C,MATCH(R198,Stations!B:B,0))</f>
        <v>Barking</v>
      </c>
      <c r="T198" s="1" t="str">
        <f>INDEX(Nodes!$I:$I,MATCH(N198,Nodes!$A:$A,0))</f>
        <v>Dis+H&amp;C // EB</v>
      </c>
      <c r="U198" s="1" t="s">
        <v>17</v>
      </c>
      <c r="V198" s="4" t="s">
        <v>1253</v>
      </c>
      <c r="W198" s="1">
        <v>51</v>
      </c>
      <c r="X198" s="1"/>
      <c r="Y198" s="54" t="str">
        <f t="shared" si="15"/>
        <v>EHMu_DIS_EB&gt;BKGu_DIS_EB</v>
      </c>
      <c r="Z198" s="54" t="s">
        <v>7558</v>
      </c>
    </row>
    <row r="199" spans="1:26" x14ac:dyDescent="0.35">
      <c r="A199" s="33" t="str">
        <f t="shared" si="12"/>
        <v>BKGu_DIS_EB&gt;UPYu_DIS_EB@DIS</v>
      </c>
      <c r="B199" s="25" t="str">
        <f t="shared" si="13"/>
        <v>BKGu_DIS_EB&gt;UPYu_DIS_EB@DIS</v>
      </c>
      <c r="C199" s="47" t="str">
        <f t="shared" si="14"/>
        <v>BKGu&gt;UPYu@DIS</v>
      </c>
      <c r="D199" s="44">
        <f>INDEX(Lines!$E:$E,MATCH(E199,Lines!$A:$A,0))</f>
        <v>13</v>
      </c>
      <c r="E199" s="38" t="s">
        <v>1406</v>
      </c>
      <c r="F199" s="38" t="str">
        <f>INDEX(Lines!$D:$D,MATCH(E199,Lines!$A:$A,0))</f>
        <v>District</v>
      </c>
      <c r="G199" s="42">
        <v>420316</v>
      </c>
      <c r="H199" s="9" t="str">
        <f>INDEX(Nodes!B:B,MATCH($G199,Nodes!$A:$A,0))</f>
        <v>BKGu_DIS_EB</v>
      </c>
      <c r="I199" s="1" t="str">
        <f>INDEX(Nodes!C:C,MATCH($G199,Nodes!$A:$A,0))</f>
        <v>BKGu_DIS_EB</v>
      </c>
      <c r="J199" s="37">
        <f>INDEX(Nodes!$E:$E,MATCH(G199,Nodes!$A:$A,0))</f>
        <v>514</v>
      </c>
      <c r="K199" s="9" t="str">
        <f>INDEX(Stations!B:B,MATCH(J199,Stations!A:A,0))</f>
        <v>BKGu</v>
      </c>
      <c r="L199" s="1" t="str">
        <f>INDEX(Stations!C:C,MATCH(K199,Stations!B:B,0))</f>
        <v>Barking</v>
      </c>
      <c r="M199" s="1" t="str">
        <f>INDEX(Nodes!$I:$I,MATCH(G199,Nodes!$A:$A,0))</f>
        <v>Dis+H&amp;C // EB</v>
      </c>
      <c r="N199" s="34">
        <v>420416</v>
      </c>
      <c r="O199" s="25" t="str">
        <f>INDEX(Nodes!B:B,MATCH($N199,Nodes!$A:$A,0))</f>
        <v>UPYu_DIS_EB</v>
      </c>
      <c r="P199" s="1" t="str">
        <f>INDEX(Nodes!C:C,MATCH($N199,Nodes!$A:$A,0))</f>
        <v>UPYu_DIS_EB</v>
      </c>
      <c r="Q199" s="37">
        <f>INDEX(Nodes!$E:$E,MATCH(N199,Nodes!$A:$A,0))</f>
        <v>738</v>
      </c>
      <c r="R199" s="9" t="str">
        <f>INDEX(Stations!B:B,MATCH(Q199,Stations!A:A,0))</f>
        <v>UPYu</v>
      </c>
      <c r="S199" s="1" t="str">
        <f>INDEX(Stations!C:C,MATCH(R199,Stations!B:B,0))</f>
        <v>Upney</v>
      </c>
      <c r="T199" s="1" t="str">
        <f>INDEX(Nodes!$I:$I,MATCH(N199,Nodes!$A:$A,0))</f>
        <v>District // EB</v>
      </c>
      <c r="U199" s="1" t="s">
        <v>17</v>
      </c>
      <c r="V199" s="4" t="s">
        <v>1253</v>
      </c>
      <c r="W199" s="1">
        <v>52</v>
      </c>
      <c r="X199" s="1"/>
      <c r="Y199" s="54" t="str">
        <f t="shared" si="15"/>
        <v>BKGu_DIS_EB&gt;UPYu_DIS_EB</v>
      </c>
      <c r="Z199" s="54" t="s">
        <v>7558</v>
      </c>
    </row>
    <row r="200" spans="1:26" x14ac:dyDescent="0.35">
      <c r="A200" s="33" t="str">
        <f t="shared" si="12"/>
        <v>UPYu_DIS_EB&gt;BECu_DIS_EB@DIS</v>
      </c>
      <c r="B200" s="25" t="str">
        <f t="shared" si="13"/>
        <v>UPYu_DIS_EB&gt;BECu_DIS_EB@DIS</v>
      </c>
      <c r="C200" s="47" t="str">
        <f t="shared" si="14"/>
        <v>UPYu&gt;BECu@DIS</v>
      </c>
      <c r="D200" s="44">
        <f>INDEX(Lines!$E:$E,MATCH(E200,Lines!$A:$A,0))</f>
        <v>13</v>
      </c>
      <c r="E200" s="38" t="s">
        <v>1406</v>
      </c>
      <c r="F200" s="38" t="str">
        <f>INDEX(Lines!$D:$D,MATCH(E200,Lines!$A:$A,0))</f>
        <v>District</v>
      </c>
      <c r="G200" s="42">
        <v>420416</v>
      </c>
      <c r="H200" s="9" t="str">
        <f>INDEX(Nodes!B:B,MATCH($G200,Nodes!$A:$A,0))</f>
        <v>UPYu_DIS_EB</v>
      </c>
      <c r="I200" s="1" t="str">
        <f>INDEX(Nodes!C:C,MATCH($G200,Nodes!$A:$A,0))</f>
        <v>UPYu_DIS_EB</v>
      </c>
      <c r="J200" s="37">
        <f>INDEX(Nodes!$E:$E,MATCH(G200,Nodes!$A:$A,0))</f>
        <v>738</v>
      </c>
      <c r="K200" s="9" t="str">
        <f>INDEX(Stations!B:B,MATCH(J200,Stations!A:A,0))</f>
        <v>UPYu</v>
      </c>
      <c r="L200" s="1" t="str">
        <f>INDEX(Stations!C:C,MATCH(K200,Stations!B:B,0))</f>
        <v>Upney</v>
      </c>
      <c r="M200" s="1" t="str">
        <f>INDEX(Nodes!$I:$I,MATCH(G200,Nodes!$A:$A,0))</f>
        <v>District // EB</v>
      </c>
      <c r="N200" s="34">
        <v>420516</v>
      </c>
      <c r="O200" s="25" t="str">
        <f>INDEX(Nodes!B:B,MATCH($N200,Nodes!$A:$A,0))</f>
        <v>BECu_DIS_EB</v>
      </c>
      <c r="P200" s="1" t="str">
        <f>INDEX(Nodes!C:C,MATCH($N200,Nodes!$A:$A,0))</f>
        <v>BECu_DIS_EB</v>
      </c>
      <c r="Q200" s="37">
        <f>INDEX(Nodes!$E:$E,MATCH(N200,Nodes!$A:$A,0))</f>
        <v>518</v>
      </c>
      <c r="R200" s="9" t="str">
        <f>INDEX(Stations!B:B,MATCH(Q200,Stations!A:A,0))</f>
        <v>BECu</v>
      </c>
      <c r="S200" s="1" t="str">
        <f>INDEX(Stations!C:C,MATCH(R200,Stations!B:B,0))</f>
        <v>Becontree</v>
      </c>
      <c r="T200" s="1" t="str">
        <f>INDEX(Nodes!$I:$I,MATCH(N200,Nodes!$A:$A,0))</f>
        <v>District // EB</v>
      </c>
      <c r="U200" s="1" t="s">
        <v>17</v>
      </c>
      <c r="V200" s="4" t="s">
        <v>1253</v>
      </c>
      <c r="W200" s="1">
        <v>53</v>
      </c>
      <c r="X200" s="1"/>
      <c r="Y200" s="54" t="str">
        <f t="shared" si="15"/>
        <v>UPYu_DIS_EB&gt;BECu_DIS_EB</v>
      </c>
      <c r="Z200" s="54" t="s">
        <v>7558</v>
      </c>
    </row>
    <row r="201" spans="1:26" x14ac:dyDescent="0.35">
      <c r="A201" s="33" t="str">
        <f t="shared" si="12"/>
        <v>BECu_DIS_EB&gt;DGHu_DIS_EB@DIS</v>
      </c>
      <c r="B201" s="25" t="str">
        <f t="shared" si="13"/>
        <v>BECu_DIS_EB&gt;DGHu_DIS_EB@DIS</v>
      </c>
      <c r="C201" s="47" t="str">
        <f t="shared" si="14"/>
        <v>BECu&gt;DGHu@DIS</v>
      </c>
      <c r="D201" s="44">
        <f>INDEX(Lines!$E:$E,MATCH(E201,Lines!$A:$A,0))</f>
        <v>13</v>
      </c>
      <c r="E201" s="38" t="s">
        <v>1406</v>
      </c>
      <c r="F201" s="38" t="str">
        <f>INDEX(Lines!$D:$D,MATCH(E201,Lines!$A:$A,0))</f>
        <v>District</v>
      </c>
      <c r="G201" s="42">
        <v>420516</v>
      </c>
      <c r="H201" s="9" t="str">
        <f>INDEX(Nodes!B:B,MATCH($G201,Nodes!$A:$A,0))</f>
        <v>BECu_DIS_EB</v>
      </c>
      <c r="I201" s="1" t="str">
        <f>INDEX(Nodes!C:C,MATCH($G201,Nodes!$A:$A,0))</f>
        <v>BECu_DIS_EB</v>
      </c>
      <c r="J201" s="37">
        <f>INDEX(Nodes!$E:$E,MATCH(G201,Nodes!$A:$A,0))</f>
        <v>518</v>
      </c>
      <c r="K201" s="9" t="str">
        <f>INDEX(Stations!B:B,MATCH(J201,Stations!A:A,0))</f>
        <v>BECu</v>
      </c>
      <c r="L201" s="1" t="str">
        <f>INDEX(Stations!C:C,MATCH(K201,Stations!B:B,0))</f>
        <v>Becontree</v>
      </c>
      <c r="M201" s="1" t="str">
        <f>INDEX(Nodes!$I:$I,MATCH(G201,Nodes!$A:$A,0))</f>
        <v>District // EB</v>
      </c>
      <c r="N201" s="34">
        <v>420216</v>
      </c>
      <c r="O201" s="25" t="str">
        <f>INDEX(Nodes!B:B,MATCH($N201,Nodes!$A:$A,0))</f>
        <v>DGHu_DIS_EB</v>
      </c>
      <c r="P201" s="1" t="str">
        <f>INDEX(Nodes!C:C,MATCH($N201,Nodes!$A:$A,0))</f>
        <v>DGHu_DIS_EB</v>
      </c>
      <c r="Q201" s="37">
        <f>INDEX(Nodes!$E:$E,MATCH(N201,Nodes!$A:$A,0))</f>
        <v>556</v>
      </c>
      <c r="R201" s="9" t="str">
        <f>INDEX(Stations!B:B,MATCH(Q201,Stations!A:A,0))</f>
        <v>DGHu</v>
      </c>
      <c r="S201" s="1" t="str">
        <f>INDEX(Stations!C:C,MATCH(R201,Stations!B:B,0))</f>
        <v>Dagenham Heathway</v>
      </c>
      <c r="T201" s="1" t="str">
        <f>INDEX(Nodes!$I:$I,MATCH(N201,Nodes!$A:$A,0))</f>
        <v>District // EB</v>
      </c>
      <c r="U201" s="1" t="s">
        <v>17</v>
      </c>
      <c r="V201" s="4" t="s">
        <v>1253</v>
      </c>
      <c r="W201" s="1">
        <v>54</v>
      </c>
      <c r="X201" s="1"/>
      <c r="Y201" s="54" t="str">
        <f t="shared" si="15"/>
        <v>BECu_DIS_EB&gt;DGHu_DIS_EB</v>
      </c>
      <c r="Z201" s="54" t="s">
        <v>7558</v>
      </c>
    </row>
    <row r="202" spans="1:26" x14ac:dyDescent="0.35">
      <c r="A202" s="33" t="str">
        <f t="shared" si="12"/>
        <v>DGHu_DIS_EB&gt;DGEu_DIS_EB@DIS</v>
      </c>
      <c r="B202" s="25" t="str">
        <f t="shared" si="13"/>
        <v>DGHu_DIS_EB&gt;DGEu_DIS_EB@DIS</v>
      </c>
      <c r="C202" s="47" t="str">
        <f t="shared" si="14"/>
        <v>DGHu&gt;DGEu@DIS</v>
      </c>
      <c r="D202" s="44">
        <f>INDEX(Lines!$E:$E,MATCH(E202,Lines!$A:$A,0))</f>
        <v>13</v>
      </c>
      <c r="E202" s="38" t="s">
        <v>1406</v>
      </c>
      <c r="F202" s="38" t="str">
        <f>INDEX(Lines!$D:$D,MATCH(E202,Lines!$A:$A,0))</f>
        <v>District</v>
      </c>
      <c r="G202" s="42">
        <v>420216</v>
      </c>
      <c r="H202" s="9" t="str">
        <f>INDEX(Nodes!B:B,MATCH($G202,Nodes!$A:$A,0))</f>
        <v>DGHu_DIS_EB</v>
      </c>
      <c r="I202" s="1" t="str">
        <f>INDEX(Nodes!C:C,MATCH($G202,Nodes!$A:$A,0))</f>
        <v>DGHu_DIS_EB</v>
      </c>
      <c r="J202" s="37">
        <f>INDEX(Nodes!$E:$E,MATCH(G202,Nodes!$A:$A,0))</f>
        <v>556</v>
      </c>
      <c r="K202" s="9" t="str">
        <f>INDEX(Stations!B:B,MATCH(J202,Stations!A:A,0))</f>
        <v>DGHu</v>
      </c>
      <c r="L202" s="1" t="str">
        <f>INDEX(Stations!C:C,MATCH(K202,Stations!B:B,0))</f>
        <v>Dagenham Heathway</v>
      </c>
      <c r="M202" s="1" t="str">
        <f>INDEX(Nodes!$I:$I,MATCH(G202,Nodes!$A:$A,0))</f>
        <v>District // EB</v>
      </c>
      <c r="N202" s="34">
        <v>420616</v>
      </c>
      <c r="O202" s="25" t="str">
        <f>INDEX(Nodes!B:B,MATCH($N202,Nodes!$A:$A,0))</f>
        <v>DGEu_DIS_EB</v>
      </c>
      <c r="P202" s="1" t="str">
        <f>INDEX(Nodes!C:C,MATCH($N202,Nodes!$A:$A,0))</f>
        <v>DGEu_DIS_EB</v>
      </c>
      <c r="Q202" s="37">
        <f>INDEX(Nodes!$E:$E,MATCH(N202,Nodes!$A:$A,0))</f>
        <v>555</v>
      </c>
      <c r="R202" s="9" t="str">
        <f>INDEX(Stations!B:B,MATCH(Q202,Stations!A:A,0))</f>
        <v>DGEu</v>
      </c>
      <c r="S202" s="1" t="str">
        <f>INDEX(Stations!C:C,MATCH(R202,Stations!B:B,0))</f>
        <v>Dagenham East</v>
      </c>
      <c r="T202" s="1" t="str">
        <f>INDEX(Nodes!$I:$I,MATCH(N202,Nodes!$A:$A,0))</f>
        <v>District // EB</v>
      </c>
      <c r="U202" s="1" t="s">
        <v>17</v>
      </c>
      <c r="V202" s="4" t="s">
        <v>1253</v>
      </c>
      <c r="W202" s="1">
        <v>55</v>
      </c>
      <c r="X202" s="1"/>
      <c r="Y202" s="54" t="str">
        <f t="shared" si="15"/>
        <v>DGHu_DIS_EB&gt;DGEu_DIS_EB</v>
      </c>
      <c r="Z202" s="54" t="s">
        <v>7558</v>
      </c>
    </row>
    <row r="203" spans="1:26" x14ac:dyDescent="0.35">
      <c r="A203" s="33" t="str">
        <f t="shared" si="12"/>
        <v>DGEu_DIS_EB&gt;EPKu_DIS_EB@DIS</v>
      </c>
      <c r="B203" s="25" t="str">
        <f t="shared" si="13"/>
        <v>DGEu_DIS_EB&gt;EPKu_DIS_EB@DIS</v>
      </c>
      <c r="C203" s="47" t="str">
        <f t="shared" si="14"/>
        <v>DGEu&gt;EPKu@DIS</v>
      </c>
      <c r="D203" s="44">
        <f>INDEX(Lines!$E:$E,MATCH(E203,Lines!$A:$A,0))</f>
        <v>13</v>
      </c>
      <c r="E203" s="38" t="s">
        <v>1406</v>
      </c>
      <c r="F203" s="38" t="str">
        <f>INDEX(Lines!$D:$D,MATCH(E203,Lines!$A:$A,0))</f>
        <v>District</v>
      </c>
      <c r="G203" s="42">
        <v>420616</v>
      </c>
      <c r="H203" s="9" t="str">
        <f>INDEX(Nodes!B:B,MATCH($G203,Nodes!$A:$A,0))</f>
        <v>DGEu_DIS_EB</v>
      </c>
      <c r="I203" s="1" t="str">
        <f>INDEX(Nodes!C:C,MATCH($G203,Nodes!$A:$A,0))</f>
        <v>DGEu_DIS_EB</v>
      </c>
      <c r="J203" s="37">
        <f>INDEX(Nodes!$E:$E,MATCH(G203,Nodes!$A:$A,0))</f>
        <v>555</v>
      </c>
      <c r="K203" s="9" t="str">
        <f>INDEX(Stations!B:B,MATCH(J203,Stations!A:A,0))</f>
        <v>DGEu</v>
      </c>
      <c r="L203" s="1" t="str">
        <f>INDEX(Stations!C:C,MATCH(K203,Stations!B:B,0))</f>
        <v>Dagenham East</v>
      </c>
      <c r="M203" s="1" t="str">
        <f>INDEX(Nodes!$I:$I,MATCH(G203,Nodes!$A:$A,0))</f>
        <v>District // EB</v>
      </c>
      <c r="N203" s="34">
        <v>440516</v>
      </c>
      <c r="O203" s="25" t="str">
        <f>INDEX(Nodes!B:B,MATCH($N203,Nodes!$A:$A,0))</f>
        <v>EPKu_DIS_EB</v>
      </c>
      <c r="P203" s="1" t="str">
        <f>INDEX(Nodes!C:C,MATCH($N203,Nodes!$A:$A,0))</f>
        <v>EPKu_DIS_EB</v>
      </c>
      <c r="Q203" s="37">
        <f>INDEX(Nodes!$E:$E,MATCH(N203,Nodes!$A:$A,0))</f>
        <v>571</v>
      </c>
      <c r="R203" s="9" t="str">
        <f>INDEX(Stations!B:B,MATCH(Q203,Stations!A:A,0))</f>
        <v>EPKu</v>
      </c>
      <c r="S203" s="1" t="str">
        <f>INDEX(Stations!C:C,MATCH(R203,Stations!B:B,0))</f>
        <v>Elm Park</v>
      </c>
      <c r="T203" s="1" t="str">
        <f>INDEX(Nodes!$I:$I,MATCH(N203,Nodes!$A:$A,0))</f>
        <v>District // EB</v>
      </c>
      <c r="U203" s="1" t="s">
        <v>17</v>
      </c>
      <c r="V203" s="4" t="s">
        <v>1253</v>
      </c>
      <c r="W203" s="1">
        <v>56</v>
      </c>
      <c r="X203" s="1"/>
      <c r="Y203" s="54" t="str">
        <f t="shared" si="15"/>
        <v>DGEu_DIS_EB&gt;EPKu_DIS_EB</v>
      </c>
      <c r="Z203" s="54" t="s">
        <v>7558</v>
      </c>
    </row>
    <row r="204" spans="1:26" x14ac:dyDescent="0.35">
      <c r="A204" s="33" t="str">
        <f t="shared" si="12"/>
        <v>EPKu_DIS_EB&gt;HCHu_DIS_EB@DIS</v>
      </c>
      <c r="B204" s="25" t="str">
        <f t="shared" si="13"/>
        <v>EPKu_DIS_EB&gt;HCHu_DIS_EB@DIS</v>
      </c>
      <c r="C204" s="47" t="str">
        <f t="shared" si="14"/>
        <v>EPKu&gt;HCHu@DIS</v>
      </c>
      <c r="D204" s="44">
        <f>INDEX(Lines!$E:$E,MATCH(E204,Lines!$A:$A,0))</f>
        <v>13</v>
      </c>
      <c r="E204" s="38" t="s">
        <v>1406</v>
      </c>
      <c r="F204" s="38" t="str">
        <f>INDEX(Lines!$D:$D,MATCH(E204,Lines!$A:$A,0))</f>
        <v>District</v>
      </c>
      <c r="G204" s="42">
        <v>440516</v>
      </c>
      <c r="H204" s="9" t="str">
        <f>INDEX(Nodes!B:B,MATCH($G204,Nodes!$A:$A,0))</f>
        <v>EPKu_DIS_EB</v>
      </c>
      <c r="I204" s="1" t="str">
        <f>INDEX(Nodes!C:C,MATCH($G204,Nodes!$A:$A,0))</f>
        <v>EPKu_DIS_EB</v>
      </c>
      <c r="J204" s="37">
        <f>INDEX(Nodes!$E:$E,MATCH(G204,Nodes!$A:$A,0))</f>
        <v>571</v>
      </c>
      <c r="K204" s="9" t="str">
        <f>INDEX(Stations!B:B,MATCH(J204,Stations!A:A,0))</f>
        <v>EPKu</v>
      </c>
      <c r="L204" s="1" t="str">
        <f>INDEX(Stations!C:C,MATCH(K204,Stations!B:B,0))</f>
        <v>Elm Park</v>
      </c>
      <c r="M204" s="1" t="str">
        <f>INDEX(Nodes!$I:$I,MATCH(G204,Nodes!$A:$A,0))</f>
        <v>District // EB</v>
      </c>
      <c r="N204" s="34">
        <v>440116</v>
      </c>
      <c r="O204" s="25" t="str">
        <f>INDEX(Nodes!B:B,MATCH($N204,Nodes!$A:$A,0))</f>
        <v>HCHu_DIS_EB</v>
      </c>
      <c r="P204" s="1" t="str">
        <f>INDEX(Nodes!C:C,MATCH($N204,Nodes!$A:$A,0))</f>
        <v>HCHu_DIS_EB</v>
      </c>
      <c r="Q204" s="37">
        <f>INDEX(Nodes!$E:$E,MATCH(N204,Nodes!$A:$A,0))</f>
        <v>610</v>
      </c>
      <c r="R204" s="9" t="str">
        <f>INDEX(Stations!B:B,MATCH(Q204,Stations!A:A,0))</f>
        <v>HCHu</v>
      </c>
      <c r="S204" s="1" t="str">
        <f>INDEX(Stations!C:C,MATCH(R204,Stations!B:B,0))</f>
        <v>Hornchurch</v>
      </c>
      <c r="T204" s="1" t="str">
        <f>INDEX(Nodes!$I:$I,MATCH(N204,Nodes!$A:$A,0))</f>
        <v>District // EB</v>
      </c>
      <c r="U204" s="1" t="s">
        <v>17</v>
      </c>
      <c r="V204" s="4" t="s">
        <v>1253</v>
      </c>
      <c r="W204" s="1">
        <v>57</v>
      </c>
      <c r="X204" s="1"/>
      <c r="Y204" s="54" t="str">
        <f t="shared" si="15"/>
        <v>EPKu_DIS_EB&gt;HCHu_DIS_EB</v>
      </c>
      <c r="Z204" s="54" t="s">
        <v>7558</v>
      </c>
    </row>
    <row r="205" spans="1:26" x14ac:dyDescent="0.35">
      <c r="A205" s="33" t="str">
        <f t="shared" si="12"/>
        <v>HCHu_DIS_EB&gt;UPBu_DIS_EB@DIS</v>
      </c>
      <c r="B205" s="25" t="str">
        <f t="shared" si="13"/>
        <v>HCHu_DIS_EB&gt;UPBu_DIS_EB@DIS</v>
      </c>
      <c r="C205" s="47" t="str">
        <f t="shared" si="14"/>
        <v>HCHu&gt;UPBu@DIS</v>
      </c>
      <c r="D205" s="44">
        <f>INDEX(Lines!$E:$E,MATCH(E205,Lines!$A:$A,0))</f>
        <v>13</v>
      </c>
      <c r="E205" s="38" t="s">
        <v>1406</v>
      </c>
      <c r="F205" s="38" t="str">
        <f>INDEX(Lines!$D:$D,MATCH(E205,Lines!$A:$A,0))</f>
        <v>District</v>
      </c>
      <c r="G205" s="42">
        <v>440116</v>
      </c>
      <c r="H205" s="9" t="str">
        <f>INDEX(Nodes!B:B,MATCH($G205,Nodes!$A:$A,0))</f>
        <v>HCHu_DIS_EB</v>
      </c>
      <c r="I205" s="1" t="str">
        <f>INDEX(Nodes!C:C,MATCH($G205,Nodes!$A:$A,0))</f>
        <v>HCHu_DIS_EB</v>
      </c>
      <c r="J205" s="37">
        <f>INDEX(Nodes!$E:$E,MATCH(G205,Nodes!$A:$A,0))</f>
        <v>610</v>
      </c>
      <c r="K205" s="9" t="str">
        <f>INDEX(Stations!B:B,MATCH(J205,Stations!A:A,0))</f>
        <v>HCHu</v>
      </c>
      <c r="L205" s="1" t="str">
        <f>INDEX(Stations!C:C,MATCH(K205,Stations!B:B,0))</f>
        <v>Hornchurch</v>
      </c>
      <c r="M205" s="1" t="str">
        <f>INDEX(Nodes!$I:$I,MATCH(G205,Nodes!$A:$A,0))</f>
        <v>District // EB</v>
      </c>
      <c r="N205" s="34">
        <v>440316</v>
      </c>
      <c r="O205" s="25" t="str">
        <f>INDEX(Nodes!B:B,MATCH($N205,Nodes!$A:$A,0))</f>
        <v>UPBu_DIS_EB</v>
      </c>
      <c r="P205" s="1" t="str">
        <f>INDEX(Nodes!C:C,MATCH($N205,Nodes!$A:$A,0))</f>
        <v>UPBu_DIS_EB</v>
      </c>
      <c r="Q205" s="37">
        <f>INDEX(Nodes!$E:$E,MATCH(N205,Nodes!$A:$A,0))</f>
        <v>737</v>
      </c>
      <c r="R205" s="9" t="str">
        <f>INDEX(Stations!B:B,MATCH(Q205,Stations!A:A,0))</f>
        <v>UPBu</v>
      </c>
      <c r="S205" s="1" t="str">
        <f>INDEX(Stations!C:C,MATCH(R205,Stations!B:B,0))</f>
        <v>Upminster Bridge</v>
      </c>
      <c r="T205" s="1" t="str">
        <f>INDEX(Nodes!$I:$I,MATCH(N205,Nodes!$A:$A,0))</f>
        <v>District // EB</v>
      </c>
      <c r="U205" s="1" t="s">
        <v>17</v>
      </c>
      <c r="V205" s="4" t="s">
        <v>1253</v>
      </c>
      <c r="W205" s="1">
        <v>58</v>
      </c>
      <c r="X205" s="1"/>
      <c r="Y205" s="54" t="str">
        <f t="shared" si="15"/>
        <v>HCHu_DIS_EB&gt;UPBu_DIS_EB</v>
      </c>
      <c r="Z205" s="54" t="s">
        <v>7558</v>
      </c>
    </row>
    <row r="206" spans="1:26" x14ac:dyDescent="0.35">
      <c r="A206" s="33" t="str">
        <f t="shared" si="12"/>
        <v>UPBu_DIS_EB&gt;UPMu_DIS_EB@DIS</v>
      </c>
      <c r="B206" s="25" t="str">
        <f t="shared" si="13"/>
        <v>UPBu_DIS_EB&gt;UPMu_DIS_EB@DIS</v>
      </c>
      <c r="C206" s="47" t="str">
        <f t="shared" si="14"/>
        <v>UPBu&gt;UPMu@DIS</v>
      </c>
      <c r="D206" s="44">
        <f>INDEX(Lines!$E:$E,MATCH(E206,Lines!$A:$A,0))</f>
        <v>13</v>
      </c>
      <c r="E206" s="38" t="s">
        <v>1406</v>
      </c>
      <c r="F206" s="38" t="str">
        <f>INDEX(Lines!$D:$D,MATCH(E206,Lines!$A:$A,0))</f>
        <v>District</v>
      </c>
      <c r="G206" s="42">
        <v>440316</v>
      </c>
      <c r="H206" s="9" t="str">
        <f>INDEX(Nodes!B:B,MATCH($G206,Nodes!$A:$A,0))</f>
        <v>UPBu_DIS_EB</v>
      </c>
      <c r="I206" s="1" t="str">
        <f>INDEX(Nodes!C:C,MATCH($G206,Nodes!$A:$A,0))</f>
        <v>UPBu_DIS_EB</v>
      </c>
      <c r="J206" s="37">
        <f>INDEX(Nodes!$E:$E,MATCH(G206,Nodes!$A:$A,0))</f>
        <v>737</v>
      </c>
      <c r="K206" s="9" t="str">
        <f>INDEX(Stations!B:B,MATCH(J206,Stations!A:A,0))</f>
        <v>UPBu</v>
      </c>
      <c r="L206" s="1" t="str">
        <f>INDEX(Stations!C:C,MATCH(K206,Stations!B:B,0))</f>
        <v>Upminster Bridge</v>
      </c>
      <c r="M206" s="1" t="str">
        <f>INDEX(Nodes!$I:$I,MATCH(G206,Nodes!$A:$A,0))</f>
        <v>District // EB</v>
      </c>
      <c r="N206" s="34">
        <v>440416</v>
      </c>
      <c r="O206" s="25" t="str">
        <f>INDEX(Nodes!B:B,MATCH($N206,Nodes!$A:$A,0))</f>
        <v>UPMu_DIS_EB</v>
      </c>
      <c r="P206" s="1" t="str">
        <f>INDEX(Nodes!C:C,MATCH($N206,Nodes!$A:$A,0))</f>
        <v>UPMu_DIS_EB</v>
      </c>
      <c r="Q206" s="37">
        <f>INDEX(Nodes!$E:$E,MATCH(N206,Nodes!$A:$A,0))</f>
        <v>736</v>
      </c>
      <c r="R206" s="9" t="str">
        <f>INDEX(Stations!B:B,MATCH(Q206,Stations!A:A,0))</f>
        <v>UPMu</v>
      </c>
      <c r="S206" s="1" t="str">
        <f>INDEX(Stations!C:C,MATCH(R206,Stations!B:B,0))</f>
        <v>Upminster</v>
      </c>
      <c r="T206" s="1" t="str">
        <f>INDEX(Nodes!$I:$I,MATCH(N206,Nodes!$A:$A,0))</f>
        <v>District // EB</v>
      </c>
      <c r="U206" s="1" t="s">
        <v>17</v>
      </c>
      <c r="V206" s="4" t="s">
        <v>1253</v>
      </c>
      <c r="W206" s="1">
        <v>59</v>
      </c>
      <c r="X206" s="1"/>
      <c r="Y206" s="54" t="str">
        <f t="shared" si="15"/>
        <v>UPBu_DIS_EB&gt;UPMu_DIS_EB</v>
      </c>
      <c r="Z206" s="54" t="s">
        <v>7558</v>
      </c>
    </row>
    <row r="207" spans="1:26" x14ac:dyDescent="0.35">
      <c r="A207" s="33" t="str">
        <f t="shared" si="12"/>
        <v>UPMu_DIS_WB&gt;UPBu_DIS_WB@DIS</v>
      </c>
      <c r="B207" s="25" t="str">
        <f t="shared" si="13"/>
        <v>UPMu_DIS_WB&gt;UPBu_DIS_WB@DIS</v>
      </c>
      <c r="C207" s="47" t="str">
        <f t="shared" si="14"/>
        <v>UPMu&gt;UPBu@DIS</v>
      </c>
      <c r="D207" s="44">
        <f>INDEX(Lines!$E:$E,MATCH(E207,Lines!$A:$A,0))</f>
        <v>13</v>
      </c>
      <c r="E207" s="38" t="s">
        <v>1406</v>
      </c>
      <c r="F207" s="38" t="str">
        <f>INDEX(Lines!$D:$D,MATCH(E207,Lines!$A:$A,0))</f>
        <v>District</v>
      </c>
      <c r="G207" s="42">
        <v>440417</v>
      </c>
      <c r="H207" s="9" t="str">
        <f>INDEX(Nodes!B:B,MATCH($G207,Nodes!$A:$A,0))</f>
        <v>UPMu_DIS_WB</v>
      </c>
      <c r="I207" s="1" t="str">
        <f>INDEX(Nodes!C:C,MATCH($G207,Nodes!$A:$A,0))</f>
        <v>UPMu_DIS_WB</v>
      </c>
      <c r="J207" s="37">
        <f>INDEX(Nodes!$E:$E,MATCH(G207,Nodes!$A:$A,0))</f>
        <v>736</v>
      </c>
      <c r="K207" s="9" t="str">
        <f>INDEX(Stations!B:B,MATCH(J207,Stations!A:A,0))</f>
        <v>UPMu</v>
      </c>
      <c r="L207" s="1" t="str">
        <f>INDEX(Stations!C:C,MATCH(K207,Stations!B:B,0))</f>
        <v>Upminster</v>
      </c>
      <c r="M207" s="1" t="str">
        <f>INDEX(Nodes!$I:$I,MATCH(G207,Nodes!$A:$A,0))</f>
        <v>District // WB</v>
      </c>
      <c r="N207" s="34">
        <v>440317</v>
      </c>
      <c r="O207" s="25" t="str">
        <f>INDEX(Nodes!B:B,MATCH($N207,Nodes!$A:$A,0))</f>
        <v>UPBu_DIS_WB</v>
      </c>
      <c r="P207" s="1" t="str">
        <f>INDEX(Nodes!C:C,MATCH($N207,Nodes!$A:$A,0))</f>
        <v>UPBu_DIS_WB</v>
      </c>
      <c r="Q207" s="37">
        <f>INDEX(Nodes!$E:$E,MATCH(N207,Nodes!$A:$A,0))</f>
        <v>737</v>
      </c>
      <c r="R207" s="9" t="str">
        <f>INDEX(Stations!B:B,MATCH(Q207,Stations!A:A,0))</f>
        <v>UPBu</v>
      </c>
      <c r="S207" s="1" t="str">
        <f>INDEX(Stations!C:C,MATCH(R207,Stations!B:B,0))</f>
        <v>Upminster Bridge</v>
      </c>
      <c r="T207" s="1" t="str">
        <f>INDEX(Nodes!$I:$I,MATCH(N207,Nodes!$A:$A,0))</f>
        <v>District // WB</v>
      </c>
      <c r="U207" s="1" t="s">
        <v>17</v>
      </c>
      <c r="V207" s="4" t="s">
        <v>1252</v>
      </c>
      <c r="W207" s="1">
        <v>1</v>
      </c>
      <c r="X207" s="1"/>
      <c r="Y207" s="54" t="str">
        <f t="shared" si="15"/>
        <v>UPMu_DIS_WB&gt;UPBu_DIS_WB</v>
      </c>
      <c r="Z207" s="54" t="s">
        <v>7558</v>
      </c>
    </row>
    <row r="208" spans="1:26" x14ac:dyDescent="0.35">
      <c r="A208" s="33" t="str">
        <f t="shared" si="12"/>
        <v>UPBu_DIS_WB&gt;HCHu_DIS_WB@DIS</v>
      </c>
      <c r="B208" s="25" t="str">
        <f t="shared" si="13"/>
        <v>UPBu_DIS_WB&gt;HCHu_DIS_WB@DIS</v>
      </c>
      <c r="C208" s="47" t="str">
        <f t="shared" si="14"/>
        <v>UPBu&gt;HCHu@DIS</v>
      </c>
      <c r="D208" s="44">
        <f>INDEX(Lines!$E:$E,MATCH(E208,Lines!$A:$A,0))</f>
        <v>13</v>
      </c>
      <c r="E208" s="38" t="s">
        <v>1406</v>
      </c>
      <c r="F208" s="38" t="str">
        <f>INDEX(Lines!$D:$D,MATCH(E208,Lines!$A:$A,0))</f>
        <v>District</v>
      </c>
      <c r="G208" s="42">
        <v>440317</v>
      </c>
      <c r="H208" s="9" t="str">
        <f>INDEX(Nodes!B:B,MATCH($G208,Nodes!$A:$A,0))</f>
        <v>UPBu_DIS_WB</v>
      </c>
      <c r="I208" s="1" t="str">
        <f>INDEX(Nodes!C:C,MATCH($G208,Nodes!$A:$A,0))</f>
        <v>UPBu_DIS_WB</v>
      </c>
      <c r="J208" s="37">
        <f>INDEX(Nodes!$E:$E,MATCH(G208,Nodes!$A:$A,0))</f>
        <v>737</v>
      </c>
      <c r="K208" s="9" t="str">
        <f>INDEX(Stations!B:B,MATCH(J208,Stations!A:A,0))</f>
        <v>UPBu</v>
      </c>
      <c r="L208" s="1" t="str">
        <f>INDEX(Stations!C:C,MATCH(K208,Stations!B:B,0))</f>
        <v>Upminster Bridge</v>
      </c>
      <c r="M208" s="1" t="str">
        <f>INDEX(Nodes!$I:$I,MATCH(G208,Nodes!$A:$A,0))</f>
        <v>District // WB</v>
      </c>
      <c r="N208" s="34">
        <v>440117</v>
      </c>
      <c r="O208" s="25" t="str">
        <f>INDEX(Nodes!B:B,MATCH($N208,Nodes!$A:$A,0))</f>
        <v>HCHu_DIS_WB</v>
      </c>
      <c r="P208" s="1" t="str">
        <f>INDEX(Nodes!C:C,MATCH($N208,Nodes!$A:$A,0))</f>
        <v>HCHu_DIS_WB</v>
      </c>
      <c r="Q208" s="37">
        <f>INDEX(Nodes!$E:$E,MATCH(N208,Nodes!$A:$A,0))</f>
        <v>610</v>
      </c>
      <c r="R208" s="9" t="str">
        <f>INDEX(Stations!B:B,MATCH(Q208,Stations!A:A,0))</f>
        <v>HCHu</v>
      </c>
      <c r="S208" s="1" t="str">
        <f>INDEX(Stations!C:C,MATCH(R208,Stations!B:B,0))</f>
        <v>Hornchurch</v>
      </c>
      <c r="T208" s="1" t="str">
        <f>INDEX(Nodes!$I:$I,MATCH(N208,Nodes!$A:$A,0))</f>
        <v>District // WB</v>
      </c>
      <c r="U208" s="1" t="s">
        <v>17</v>
      </c>
      <c r="V208" s="4" t="s">
        <v>1252</v>
      </c>
      <c r="W208" s="1">
        <v>2</v>
      </c>
      <c r="X208" s="1"/>
      <c r="Y208" s="54" t="str">
        <f t="shared" si="15"/>
        <v>UPBu_DIS_WB&gt;HCHu_DIS_WB</v>
      </c>
      <c r="Z208" s="54" t="s">
        <v>7558</v>
      </c>
    </row>
    <row r="209" spans="1:26" x14ac:dyDescent="0.35">
      <c r="A209" s="33" t="str">
        <f t="shared" si="12"/>
        <v>HCHu_DIS_WB&gt;EPKu_DIS_WB@DIS</v>
      </c>
      <c r="B209" s="25" t="str">
        <f t="shared" si="13"/>
        <v>HCHu_DIS_WB&gt;EPKu_DIS_WB@DIS</v>
      </c>
      <c r="C209" s="47" t="str">
        <f t="shared" si="14"/>
        <v>HCHu&gt;EPKu@DIS</v>
      </c>
      <c r="D209" s="44">
        <f>INDEX(Lines!$E:$E,MATCH(E209,Lines!$A:$A,0))</f>
        <v>13</v>
      </c>
      <c r="E209" s="38" t="s">
        <v>1406</v>
      </c>
      <c r="F209" s="38" t="str">
        <f>INDEX(Lines!$D:$D,MATCH(E209,Lines!$A:$A,0))</f>
        <v>District</v>
      </c>
      <c r="G209" s="42">
        <v>440117</v>
      </c>
      <c r="H209" s="9" t="str">
        <f>INDEX(Nodes!B:B,MATCH($G209,Nodes!$A:$A,0))</f>
        <v>HCHu_DIS_WB</v>
      </c>
      <c r="I209" s="1" t="str">
        <f>INDEX(Nodes!C:C,MATCH($G209,Nodes!$A:$A,0))</f>
        <v>HCHu_DIS_WB</v>
      </c>
      <c r="J209" s="37">
        <f>INDEX(Nodes!$E:$E,MATCH(G209,Nodes!$A:$A,0))</f>
        <v>610</v>
      </c>
      <c r="K209" s="9" t="str">
        <f>INDEX(Stations!B:B,MATCH(J209,Stations!A:A,0))</f>
        <v>HCHu</v>
      </c>
      <c r="L209" s="1" t="str">
        <f>INDEX(Stations!C:C,MATCH(K209,Stations!B:B,0))</f>
        <v>Hornchurch</v>
      </c>
      <c r="M209" s="1" t="str">
        <f>INDEX(Nodes!$I:$I,MATCH(G209,Nodes!$A:$A,0))</f>
        <v>District // WB</v>
      </c>
      <c r="N209" s="34">
        <v>440517</v>
      </c>
      <c r="O209" s="25" t="str">
        <f>INDEX(Nodes!B:B,MATCH($N209,Nodes!$A:$A,0))</f>
        <v>EPKu_DIS_WB</v>
      </c>
      <c r="P209" s="1" t="str">
        <f>INDEX(Nodes!C:C,MATCH($N209,Nodes!$A:$A,0))</f>
        <v>EPKu_DIS_WB</v>
      </c>
      <c r="Q209" s="37">
        <f>INDEX(Nodes!$E:$E,MATCH(N209,Nodes!$A:$A,0))</f>
        <v>571</v>
      </c>
      <c r="R209" s="9" t="str">
        <f>INDEX(Stations!B:B,MATCH(Q209,Stations!A:A,0))</f>
        <v>EPKu</v>
      </c>
      <c r="S209" s="1" t="str">
        <f>INDEX(Stations!C:C,MATCH(R209,Stations!B:B,0))</f>
        <v>Elm Park</v>
      </c>
      <c r="T209" s="1" t="str">
        <f>INDEX(Nodes!$I:$I,MATCH(N209,Nodes!$A:$A,0))</f>
        <v>District // WB</v>
      </c>
      <c r="U209" s="1" t="s">
        <v>17</v>
      </c>
      <c r="V209" s="4" t="s">
        <v>1252</v>
      </c>
      <c r="W209" s="1">
        <v>3</v>
      </c>
      <c r="X209" s="1"/>
      <c r="Y209" s="54" t="str">
        <f t="shared" si="15"/>
        <v>HCHu_DIS_WB&gt;EPKu_DIS_WB</v>
      </c>
      <c r="Z209" s="54" t="s">
        <v>7558</v>
      </c>
    </row>
    <row r="210" spans="1:26" x14ac:dyDescent="0.35">
      <c r="A210" s="33" t="str">
        <f t="shared" si="12"/>
        <v>EPKu_DIS_WB&gt;DGEu_DIS_WB@DIS</v>
      </c>
      <c r="B210" s="25" t="str">
        <f t="shared" si="13"/>
        <v>EPKu_DIS_WB&gt;DGEu_DIS_WB@DIS</v>
      </c>
      <c r="C210" s="47" t="str">
        <f t="shared" si="14"/>
        <v>EPKu&gt;DGEu@DIS</v>
      </c>
      <c r="D210" s="44">
        <f>INDEX(Lines!$E:$E,MATCH(E210,Lines!$A:$A,0))</f>
        <v>13</v>
      </c>
      <c r="E210" s="38" t="s">
        <v>1406</v>
      </c>
      <c r="F210" s="38" t="str">
        <f>INDEX(Lines!$D:$D,MATCH(E210,Lines!$A:$A,0))</f>
        <v>District</v>
      </c>
      <c r="G210" s="42">
        <v>440517</v>
      </c>
      <c r="H210" s="9" t="str">
        <f>INDEX(Nodes!B:B,MATCH($G210,Nodes!$A:$A,0))</f>
        <v>EPKu_DIS_WB</v>
      </c>
      <c r="I210" s="1" t="str">
        <f>INDEX(Nodes!C:C,MATCH($G210,Nodes!$A:$A,0))</f>
        <v>EPKu_DIS_WB</v>
      </c>
      <c r="J210" s="37">
        <f>INDEX(Nodes!$E:$E,MATCH(G210,Nodes!$A:$A,0))</f>
        <v>571</v>
      </c>
      <c r="K210" s="9" t="str">
        <f>INDEX(Stations!B:B,MATCH(J210,Stations!A:A,0))</f>
        <v>EPKu</v>
      </c>
      <c r="L210" s="1" t="str">
        <f>INDEX(Stations!C:C,MATCH(K210,Stations!B:B,0))</f>
        <v>Elm Park</v>
      </c>
      <c r="M210" s="1" t="str">
        <f>INDEX(Nodes!$I:$I,MATCH(G210,Nodes!$A:$A,0))</f>
        <v>District // WB</v>
      </c>
      <c r="N210" s="34">
        <v>420617</v>
      </c>
      <c r="O210" s="25" t="str">
        <f>INDEX(Nodes!B:B,MATCH($N210,Nodes!$A:$A,0))</f>
        <v>DGEu_DIS_WB</v>
      </c>
      <c r="P210" s="1" t="str">
        <f>INDEX(Nodes!C:C,MATCH($N210,Nodes!$A:$A,0))</f>
        <v>DGEu_DIS_WB</v>
      </c>
      <c r="Q210" s="37">
        <f>INDEX(Nodes!$E:$E,MATCH(N210,Nodes!$A:$A,0))</f>
        <v>555</v>
      </c>
      <c r="R210" s="9" t="str">
        <f>INDEX(Stations!B:B,MATCH(Q210,Stations!A:A,0))</f>
        <v>DGEu</v>
      </c>
      <c r="S210" s="1" t="str">
        <f>INDEX(Stations!C:C,MATCH(R210,Stations!B:B,0))</f>
        <v>Dagenham East</v>
      </c>
      <c r="T210" s="1" t="str">
        <f>INDEX(Nodes!$I:$I,MATCH(N210,Nodes!$A:$A,0))</f>
        <v>District // WB</v>
      </c>
      <c r="U210" s="1" t="s">
        <v>17</v>
      </c>
      <c r="V210" s="4" t="s">
        <v>1252</v>
      </c>
      <c r="W210" s="1">
        <v>4</v>
      </c>
      <c r="X210" s="1"/>
      <c r="Y210" s="54" t="str">
        <f t="shared" si="15"/>
        <v>EPKu_DIS_WB&gt;DGEu_DIS_WB</v>
      </c>
      <c r="Z210" s="54" t="s">
        <v>7558</v>
      </c>
    </row>
    <row r="211" spans="1:26" x14ac:dyDescent="0.35">
      <c r="A211" s="33" t="str">
        <f t="shared" si="12"/>
        <v>DGEu_DIS_WB&gt;DGHu_DIS_WB@DIS</v>
      </c>
      <c r="B211" s="25" t="str">
        <f t="shared" si="13"/>
        <v>DGEu_DIS_WB&gt;DGHu_DIS_WB@DIS</v>
      </c>
      <c r="C211" s="47" t="str">
        <f t="shared" si="14"/>
        <v>DGEu&gt;DGHu@DIS</v>
      </c>
      <c r="D211" s="44">
        <f>INDEX(Lines!$E:$E,MATCH(E211,Lines!$A:$A,0))</f>
        <v>13</v>
      </c>
      <c r="E211" s="38" t="s">
        <v>1406</v>
      </c>
      <c r="F211" s="38" t="str">
        <f>INDEX(Lines!$D:$D,MATCH(E211,Lines!$A:$A,0))</f>
        <v>District</v>
      </c>
      <c r="G211" s="42">
        <v>420617</v>
      </c>
      <c r="H211" s="9" t="str">
        <f>INDEX(Nodes!B:B,MATCH($G211,Nodes!$A:$A,0))</f>
        <v>DGEu_DIS_WB</v>
      </c>
      <c r="I211" s="1" t="str">
        <f>INDEX(Nodes!C:C,MATCH($G211,Nodes!$A:$A,0))</f>
        <v>DGEu_DIS_WB</v>
      </c>
      <c r="J211" s="37">
        <f>INDEX(Nodes!$E:$E,MATCH(G211,Nodes!$A:$A,0))</f>
        <v>555</v>
      </c>
      <c r="K211" s="9" t="str">
        <f>INDEX(Stations!B:B,MATCH(J211,Stations!A:A,0))</f>
        <v>DGEu</v>
      </c>
      <c r="L211" s="1" t="str">
        <f>INDEX(Stations!C:C,MATCH(K211,Stations!B:B,0))</f>
        <v>Dagenham East</v>
      </c>
      <c r="M211" s="1" t="str">
        <f>INDEX(Nodes!$I:$I,MATCH(G211,Nodes!$A:$A,0))</f>
        <v>District // WB</v>
      </c>
      <c r="N211" s="34">
        <v>420217</v>
      </c>
      <c r="O211" s="25" t="str">
        <f>INDEX(Nodes!B:B,MATCH($N211,Nodes!$A:$A,0))</f>
        <v>DGHu_DIS_WB</v>
      </c>
      <c r="P211" s="1" t="str">
        <f>INDEX(Nodes!C:C,MATCH($N211,Nodes!$A:$A,0))</f>
        <v>DGHu_DIS_WB</v>
      </c>
      <c r="Q211" s="37">
        <f>INDEX(Nodes!$E:$E,MATCH(N211,Nodes!$A:$A,0))</f>
        <v>556</v>
      </c>
      <c r="R211" s="9" t="str">
        <f>INDEX(Stations!B:B,MATCH(Q211,Stations!A:A,0))</f>
        <v>DGHu</v>
      </c>
      <c r="S211" s="1" t="str">
        <f>INDEX(Stations!C:C,MATCH(R211,Stations!B:B,0))</f>
        <v>Dagenham Heathway</v>
      </c>
      <c r="T211" s="1" t="str">
        <f>INDEX(Nodes!$I:$I,MATCH(N211,Nodes!$A:$A,0))</f>
        <v>District // WB</v>
      </c>
      <c r="U211" s="1" t="s">
        <v>17</v>
      </c>
      <c r="V211" s="4" t="s">
        <v>1252</v>
      </c>
      <c r="W211" s="1">
        <v>5</v>
      </c>
      <c r="X211" s="1"/>
      <c r="Y211" s="54" t="str">
        <f t="shared" si="15"/>
        <v>DGEu_DIS_WB&gt;DGHu_DIS_WB</v>
      </c>
      <c r="Z211" s="54" t="s">
        <v>7558</v>
      </c>
    </row>
    <row r="212" spans="1:26" x14ac:dyDescent="0.35">
      <c r="A212" s="33" t="str">
        <f t="shared" si="12"/>
        <v>DGHu_DIS_WB&gt;BECu_DIS_WB@DIS</v>
      </c>
      <c r="B212" s="25" t="str">
        <f t="shared" si="13"/>
        <v>DGHu_DIS_WB&gt;BECu_DIS_WB@DIS</v>
      </c>
      <c r="C212" s="47" t="str">
        <f t="shared" si="14"/>
        <v>DGHu&gt;BECu@DIS</v>
      </c>
      <c r="D212" s="44">
        <f>INDEX(Lines!$E:$E,MATCH(E212,Lines!$A:$A,0))</f>
        <v>13</v>
      </c>
      <c r="E212" s="38" t="s">
        <v>1406</v>
      </c>
      <c r="F212" s="38" t="str">
        <f>INDEX(Lines!$D:$D,MATCH(E212,Lines!$A:$A,0))</f>
        <v>District</v>
      </c>
      <c r="G212" s="42">
        <v>420217</v>
      </c>
      <c r="H212" s="9" t="str">
        <f>INDEX(Nodes!B:B,MATCH($G212,Nodes!$A:$A,0))</f>
        <v>DGHu_DIS_WB</v>
      </c>
      <c r="I212" s="1" t="str">
        <f>INDEX(Nodes!C:C,MATCH($G212,Nodes!$A:$A,0))</f>
        <v>DGHu_DIS_WB</v>
      </c>
      <c r="J212" s="37">
        <f>INDEX(Nodes!$E:$E,MATCH(G212,Nodes!$A:$A,0))</f>
        <v>556</v>
      </c>
      <c r="K212" s="9" t="str">
        <f>INDEX(Stations!B:B,MATCH(J212,Stations!A:A,0))</f>
        <v>DGHu</v>
      </c>
      <c r="L212" s="1" t="str">
        <f>INDEX(Stations!C:C,MATCH(K212,Stations!B:B,0))</f>
        <v>Dagenham Heathway</v>
      </c>
      <c r="M212" s="1" t="str">
        <f>INDEX(Nodes!$I:$I,MATCH(G212,Nodes!$A:$A,0))</f>
        <v>District // WB</v>
      </c>
      <c r="N212" s="34">
        <v>420517</v>
      </c>
      <c r="O212" s="25" t="str">
        <f>INDEX(Nodes!B:B,MATCH($N212,Nodes!$A:$A,0))</f>
        <v>BECu_DIS_WB</v>
      </c>
      <c r="P212" s="1" t="str">
        <f>INDEX(Nodes!C:C,MATCH($N212,Nodes!$A:$A,0))</f>
        <v>BECu_DIS_WB</v>
      </c>
      <c r="Q212" s="37">
        <f>INDEX(Nodes!$E:$E,MATCH(N212,Nodes!$A:$A,0))</f>
        <v>518</v>
      </c>
      <c r="R212" s="9" t="str">
        <f>INDEX(Stations!B:B,MATCH(Q212,Stations!A:A,0))</f>
        <v>BECu</v>
      </c>
      <c r="S212" s="1" t="str">
        <f>INDEX(Stations!C:C,MATCH(R212,Stations!B:B,0))</f>
        <v>Becontree</v>
      </c>
      <c r="T212" s="1" t="str">
        <f>INDEX(Nodes!$I:$I,MATCH(N212,Nodes!$A:$A,0))</f>
        <v>District // WB</v>
      </c>
      <c r="U212" s="1" t="s">
        <v>17</v>
      </c>
      <c r="V212" s="4" t="s">
        <v>1252</v>
      </c>
      <c r="W212" s="1">
        <v>6</v>
      </c>
      <c r="X212" s="1"/>
      <c r="Y212" s="54" t="str">
        <f t="shared" si="15"/>
        <v>DGHu_DIS_WB&gt;BECu_DIS_WB</v>
      </c>
      <c r="Z212" s="54" t="s">
        <v>7558</v>
      </c>
    </row>
    <row r="213" spans="1:26" x14ac:dyDescent="0.35">
      <c r="A213" s="33" t="str">
        <f t="shared" si="12"/>
        <v>BECu_DIS_WB&gt;UPYu_DIS_WB@DIS</v>
      </c>
      <c r="B213" s="25" t="str">
        <f t="shared" si="13"/>
        <v>BECu_DIS_WB&gt;UPYu_DIS_WB@DIS</v>
      </c>
      <c r="C213" s="47" t="str">
        <f t="shared" si="14"/>
        <v>BECu&gt;UPYu@DIS</v>
      </c>
      <c r="D213" s="44">
        <f>INDEX(Lines!$E:$E,MATCH(E213,Lines!$A:$A,0))</f>
        <v>13</v>
      </c>
      <c r="E213" s="38" t="s">
        <v>1406</v>
      </c>
      <c r="F213" s="38" t="str">
        <f>INDEX(Lines!$D:$D,MATCH(E213,Lines!$A:$A,0))</f>
        <v>District</v>
      </c>
      <c r="G213" s="42">
        <v>420517</v>
      </c>
      <c r="H213" s="9" t="str">
        <f>INDEX(Nodes!B:B,MATCH($G213,Nodes!$A:$A,0))</f>
        <v>BECu_DIS_WB</v>
      </c>
      <c r="I213" s="1" t="str">
        <f>INDEX(Nodes!C:C,MATCH($G213,Nodes!$A:$A,0))</f>
        <v>BECu_DIS_WB</v>
      </c>
      <c r="J213" s="37">
        <f>INDEX(Nodes!$E:$E,MATCH(G213,Nodes!$A:$A,0))</f>
        <v>518</v>
      </c>
      <c r="K213" s="9" t="str">
        <f>INDEX(Stations!B:B,MATCH(J213,Stations!A:A,0))</f>
        <v>BECu</v>
      </c>
      <c r="L213" s="1" t="str">
        <f>INDEX(Stations!C:C,MATCH(K213,Stations!B:B,0))</f>
        <v>Becontree</v>
      </c>
      <c r="M213" s="1" t="str">
        <f>INDEX(Nodes!$I:$I,MATCH(G213,Nodes!$A:$A,0))</f>
        <v>District // WB</v>
      </c>
      <c r="N213" s="34">
        <v>420417</v>
      </c>
      <c r="O213" s="25" t="str">
        <f>INDEX(Nodes!B:B,MATCH($N213,Nodes!$A:$A,0))</f>
        <v>UPYu_DIS_WB</v>
      </c>
      <c r="P213" s="1" t="str">
        <f>INDEX(Nodes!C:C,MATCH($N213,Nodes!$A:$A,0))</f>
        <v>UPYu_DIS_WB</v>
      </c>
      <c r="Q213" s="37">
        <f>INDEX(Nodes!$E:$E,MATCH(N213,Nodes!$A:$A,0))</f>
        <v>738</v>
      </c>
      <c r="R213" s="9" t="str">
        <f>INDEX(Stations!B:B,MATCH(Q213,Stations!A:A,0))</f>
        <v>UPYu</v>
      </c>
      <c r="S213" s="1" t="str">
        <f>INDEX(Stations!C:C,MATCH(R213,Stations!B:B,0))</f>
        <v>Upney</v>
      </c>
      <c r="T213" s="1" t="str">
        <f>INDEX(Nodes!$I:$I,MATCH(N213,Nodes!$A:$A,0))</f>
        <v>District // WB</v>
      </c>
      <c r="U213" s="1" t="s">
        <v>17</v>
      </c>
      <c r="V213" s="4" t="s">
        <v>1252</v>
      </c>
      <c r="W213" s="1">
        <v>7</v>
      </c>
      <c r="X213" s="1"/>
      <c r="Y213" s="54" t="str">
        <f t="shared" si="15"/>
        <v>BECu_DIS_WB&gt;UPYu_DIS_WB</v>
      </c>
      <c r="Z213" s="54" t="s">
        <v>7558</v>
      </c>
    </row>
    <row r="214" spans="1:26" x14ac:dyDescent="0.35">
      <c r="A214" s="33" t="str">
        <f t="shared" si="12"/>
        <v>UPYu_DIS_WB&gt;BKGu_DIS_WB@DIS</v>
      </c>
      <c r="B214" s="25" t="str">
        <f t="shared" si="13"/>
        <v>UPYu_DIS_WB&gt;BKGu_DIS_WB@DIS</v>
      </c>
      <c r="C214" s="47" t="str">
        <f t="shared" si="14"/>
        <v>UPYu&gt;BKGu@DIS</v>
      </c>
      <c r="D214" s="44">
        <f>INDEX(Lines!$E:$E,MATCH(E214,Lines!$A:$A,0))</f>
        <v>13</v>
      </c>
      <c r="E214" s="38" t="s">
        <v>1406</v>
      </c>
      <c r="F214" s="38" t="str">
        <f>INDEX(Lines!$D:$D,MATCH(E214,Lines!$A:$A,0))</f>
        <v>District</v>
      </c>
      <c r="G214" s="42">
        <v>420417</v>
      </c>
      <c r="H214" s="9" t="str">
        <f>INDEX(Nodes!B:B,MATCH($G214,Nodes!$A:$A,0))</f>
        <v>UPYu_DIS_WB</v>
      </c>
      <c r="I214" s="1" t="str">
        <f>INDEX(Nodes!C:C,MATCH($G214,Nodes!$A:$A,0))</f>
        <v>UPYu_DIS_WB</v>
      </c>
      <c r="J214" s="37">
        <f>INDEX(Nodes!$E:$E,MATCH(G214,Nodes!$A:$A,0))</f>
        <v>738</v>
      </c>
      <c r="K214" s="9" t="str">
        <f>INDEX(Stations!B:B,MATCH(J214,Stations!A:A,0))</f>
        <v>UPYu</v>
      </c>
      <c r="L214" s="1" t="str">
        <f>INDEX(Stations!C:C,MATCH(K214,Stations!B:B,0))</f>
        <v>Upney</v>
      </c>
      <c r="M214" s="1" t="str">
        <f>INDEX(Nodes!$I:$I,MATCH(G214,Nodes!$A:$A,0))</f>
        <v>District // WB</v>
      </c>
      <c r="N214" s="34">
        <v>420317</v>
      </c>
      <c r="O214" s="25" t="str">
        <f>INDEX(Nodes!B:B,MATCH($N214,Nodes!$A:$A,0))</f>
        <v>BKGu_DIS_WB</v>
      </c>
      <c r="P214" s="1" t="str">
        <f>INDEX(Nodes!C:C,MATCH($N214,Nodes!$A:$A,0))</f>
        <v>BKGu_DIS_WB</v>
      </c>
      <c r="Q214" s="37">
        <f>INDEX(Nodes!$E:$E,MATCH(N214,Nodes!$A:$A,0))</f>
        <v>514</v>
      </c>
      <c r="R214" s="9" t="str">
        <f>INDEX(Stations!B:B,MATCH(Q214,Stations!A:A,0))</f>
        <v>BKGu</v>
      </c>
      <c r="S214" s="1" t="str">
        <f>INDEX(Stations!C:C,MATCH(R214,Stations!B:B,0))</f>
        <v>Barking</v>
      </c>
      <c r="T214" s="1" t="str">
        <f>INDEX(Nodes!$I:$I,MATCH(N214,Nodes!$A:$A,0))</f>
        <v>Dis+H&amp;C // WB</v>
      </c>
      <c r="U214" s="1" t="s">
        <v>17</v>
      </c>
      <c r="V214" s="4" t="s">
        <v>1252</v>
      </c>
      <c r="W214" s="1">
        <v>8</v>
      </c>
      <c r="X214" s="1"/>
      <c r="Y214" s="54" t="str">
        <f t="shared" si="15"/>
        <v>UPYu_DIS_WB&gt;BKGu_DIS_WB</v>
      </c>
      <c r="Z214" s="54" t="s">
        <v>7558</v>
      </c>
    </row>
    <row r="215" spans="1:26" x14ac:dyDescent="0.35">
      <c r="A215" s="33" t="str">
        <f t="shared" si="12"/>
        <v>BKGu_DIS_WB&gt;EHMu_DIS_WB@DIS</v>
      </c>
      <c r="B215" s="25" t="str">
        <f t="shared" si="13"/>
        <v>BKGu_DIS_WB&gt;EHMu_DIS_WB@DIS</v>
      </c>
      <c r="C215" s="47" t="str">
        <f t="shared" si="14"/>
        <v>BKGu&gt;EHMu@DIS</v>
      </c>
      <c r="D215" s="44">
        <f>INDEX(Lines!$E:$E,MATCH(E215,Lines!$A:$A,0))</f>
        <v>13</v>
      </c>
      <c r="E215" s="38" t="s">
        <v>1406</v>
      </c>
      <c r="F215" s="38" t="str">
        <f>INDEX(Lines!$D:$D,MATCH(E215,Lines!$A:$A,0))</f>
        <v>District</v>
      </c>
      <c r="G215" s="42">
        <v>420317</v>
      </c>
      <c r="H215" s="9" t="str">
        <f>INDEX(Nodes!B:B,MATCH($G215,Nodes!$A:$A,0))</f>
        <v>BKGu_DIS_WB</v>
      </c>
      <c r="I215" s="1" t="str">
        <f>INDEX(Nodes!C:C,MATCH($G215,Nodes!$A:$A,0))</f>
        <v>BKGu_DIS_WB</v>
      </c>
      <c r="J215" s="37">
        <f>INDEX(Nodes!$E:$E,MATCH(G215,Nodes!$A:$A,0))</f>
        <v>514</v>
      </c>
      <c r="K215" s="9" t="str">
        <f>INDEX(Stations!B:B,MATCH(J215,Stations!A:A,0))</f>
        <v>BKGu</v>
      </c>
      <c r="L215" s="1" t="str">
        <f>INDEX(Stations!C:C,MATCH(K215,Stations!B:B,0))</f>
        <v>Barking</v>
      </c>
      <c r="M215" s="1" t="str">
        <f>INDEX(Nodes!$I:$I,MATCH(G215,Nodes!$A:$A,0))</f>
        <v>Dis+H&amp;C // WB</v>
      </c>
      <c r="N215" s="34">
        <v>120217</v>
      </c>
      <c r="O215" s="25" t="str">
        <f>INDEX(Nodes!B:B,MATCH($N215,Nodes!$A:$A,0))</f>
        <v>EHMu_DIS_WB</v>
      </c>
      <c r="P215" s="1" t="str">
        <f>INDEX(Nodes!C:C,MATCH($N215,Nodes!$A:$A,0))</f>
        <v>EHMu_DIS_WB</v>
      </c>
      <c r="Q215" s="37">
        <f>INDEX(Nodes!$E:$E,MATCH(N215,Nodes!$A:$A,0))</f>
        <v>566</v>
      </c>
      <c r="R215" s="9" t="str">
        <f>INDEX(Stations!B:B,MATCH(Q215,Stations!A:A,0))</f>
        <v>EHMu</v>
      </c>
      <c r="S215" s="1" t="str">
        <f>INDEX(Stations!C:C,MATCH(R215,Stations!B:B,0))</f>
        <v>East Ham</v>
      </c>
      <c r="T215" s="1" t="str">
        <f>INDEX(Nodes!$I:$I,MATCH(N215,Nodes!$A:$A,0))</f>
        <v>Dis+H&amp;C // WB</v>
      </c>
      <c r="U215" s="1" t="s">
        <v>17</v>
      </c>
      <c r="V215" s="4" t="s">
        <v>1252</v>
      </c>
      <c r="W215" s="1">
        <v>9</v>
      </c>
      <c r="X215" s="1"/>
      <c r="Y215" s="54" t="str">
        <f t="shared" si="15"/>
        <v>BKGu_DIS_WB&gt;EHMu_DIS_WB</v>
      </c>
      <c r="Z215" s="54" t="s">
        <v>7558</v>
      </c>
    </row>
    <row r="216" spans="1:26" x14ac:dyDescent="0.35">
      <c r="A216" s="33" t="str">
        <f t="shared" si="12"/>
        <v>EHMu_DIS_WB&gt;UPKu_DIS_WB@DIS</v>
      </c>
      <c r="B216" s="25" t="str">
        <f t="shared" si="13"/>
        <v>EHMu_DIS_WB&gt;UPKu_DIS_WB@DIS</v>
      </c>
      <c r="C216" s="47" t="str">
        <f t="shared" si="14"/>
        <v>EHMu&gt;UPKu@DIS</v>
      </c>
      <c r="D216" s="44">
        <f>INDEX(Lines!$E:$E,MATCH(E216,Lines!$A:$A,0))</f>
        <v>13</v>
      </c>
      <c r="E216" s="38" t="s">
        <v>1406</v>
      </c>
      <c r="F216" s="38" t="str">
        <f>INDEX(Lines!$D:$D,MATCH(E216,Lines!$A:$A,0))</f>
        <v>District</v>
      </c>
      <c r="G216" s="42">
        <v>120217</v>
      </c>
      <c r="H216" s="9" t="str">
        <f>INDEX(Nodes!B:B,MATCH($G216,Nodes!$A:$A,0))</f>
        <v>EHMu_DIS_WB</v>
      </c>
      <c r="I216" s="1" t="str">
        <f>INDEX(Nodes!C:C,MATCH($G216,Nodes!$A:$A,0))</f>
        <v>EHMu_DIS_WB</v>
      </c>
      <c r="J216" s="37">
        <f>INDEX(Nodes!$E:$E,MATCH(G216,Nodes!$A:$A,0))</f>
        <v>566</v>
      </c>
      <c r="K216" s="9" t="str">
        <f>INDEX(Stations!B:B,MATCH(J216,Stations!A:A,0))</f>
        <v>EHMu</v>
      </c>
      <c r="L216" s="1" t="str">
        <f>INDEX(Stations!C:C,MATCH(K216,Stations!B:B,0))</f>
        <v>East Ham</v>
      </c>
      <c r="M216" s="1" t="str">
        <f>INDEX(Nodes!$I:$I,MATCH(G216,Nodes!$A:$A,0))</f>
        <v>Dis+H&amp;C // WB</v>
      </c>
      <c r="N216" s="34">
        <v>120117</v>
      </c>
      <c r="O216" s="25" t="str">
        <f>INDEX(Nodes!B:B,MATCH($N216,Nodes!$A:$A,0))</f>
        <v>UPKu_DIS_WB</v>
      </c>
      <c r="P216" s="1" t="str">
        <f>INDEX(Nodes!C:C,MATCH($N216,Nodes!$A:$A,0))</f>
        <v>UPKu_DIS_WB</v>
      </c>
      <c r="Q216" s="37">
        <f>INDEX(Nodes!$E:$E,MATCH(N216,Nodes!$A:$A,0))</f>
        <v>739</v>
      </c>
      <c r="R216" s="9" t="str">
        <f>INDEX(Stations!B:B,MATCH(Q216,Stations!A:A,0))</f>
        <v>UPKu</v>
      </c>
      <c r="S216" s="1" t="str">
        <f>INDEX(Stations!C:C,MATCH(R216,Stations!B:B,0))</f>
        <v>Upton Park</v>
      </c>
      <c r="T216" s="1" t="str">
        <f>INDEX(Nodes!$I:$I,MATCH(N216,Nodes!$A:$A,0))</f>
        <v>Dis+H&amp;C // WB</v>
      </c>
      <c r="U216" s="1" t="s">
        <v>17</v>
      </c>
      <c r="V216" s="4" t="s">
        <v>1252</v>
      </c>
      <c r="W216" s="1">
        <v>10</v>
      </c>
      <c r="X216" s="1"/>
      <c r="Y216" s="54" t="str">
        <f t="shared" si="15"/>
        <v>EHMu_DIS_WB&gt;UPKu_DIS_WB</v>
      </c>
      <c r="Z216" s="54" t="s">
        <v>7558</v>
      </c>
    </row>
    <row r="217" spans="1:26" x14ac:dyDescent="0.35">
      <c r="A217" s="33" t="str">
        <f t="shared" si="12"/>
        <v>UPKu_DIS_WB&gt;PLWu_DIS_WB@DIS</v>
      </c>
      <c r="B217" s="25" t="str">
        <f t="shared" si="13"/>
        <v>UPKu_DIS_WB&gt;PLWu_DIS_WB@DIS</v>
      </c>
      <c r="C217" s="47" t="str">
        <f t="shared" si="14"/>
        <v>UPKu&gt;PLWu@DIS</v>
      </c>
      <c r="D217" s="44">
        <f>INDEX(Lines!$E:$E,MATCH(E217,Lines!$A:$A,0))</f>
        <v>13</v>
      </c>
      <c r="E217" s="38" t="s">
        <v>1406</v>
      </c>
      <c r="F217" s="38" t="str">
        <f>INDEX(Lines!$D:$D,MATCH(E217,Lines!$A:$A,0))</f>
        <v>District</v>
      </c>
      <c r="G217" s="42">
        <v>120117</v>
      </c>
      <c r="H217" s="9" t="str">
        <f>INDEX(Nodes!B:B,MATCH($G217,Nodes!$A:$A,0))</f>
        <v>UPKu_DIS_WB</v>
      </c>
      <c r="I217" s="1" t="str">
        <f>INDEX(Nodes!C:C,MATCH($G217,Nodes!$A:$A,0))</f>
        <v>UPKu_DIS_WB</v>
      </c>
      <c r="J217" s="37">
        <f>INDEX(Nodes!$E:$E,MATCH(G217,Nodes!$A:$A,0))</f>
        <v>739</v>
      </c>
      <c r="K217" s="9" t="str">
        <f>INDEX(Stations!B:B,MATCH(J217,Stations!A:A,0))</f>
        <v>UPKu</v>
      </c>
      <c r="L217" s="1" t="str">
        <f>INDEX(Stations!C:C,MATCH(K217,Stations!B:B,0))</f>
        <v>Upton Park</v>
      </c>
      <c r="M217" s="1" t="str">
        <f>INDEX(Nodes!$I:$I,MATCH(G217,Nodes!$A:$A,0))</f>
        <v>Dis+H&amp;C // WB</v>
      </c>
      <c r="N217" s="34">
        <v>110817</v>
      </c>
      <c r="O217" s="25" t="str">
        <f>INDEX(Nodes!B:B,MATCH($N217,Nodes!$A:$A,0))</f>
        <v>PLWu_DIS_WB</v>
      </c>
      <c r="P217" s="1" t="str">
        <f>INDEX(Nodes!C:C,MATCH($N217,Nodes!$A:$A,0))</f>
        <v>PLWu_DIS_WB</v>
      </c>
      <c r="Q217" s="37">
        <f>INDEX(Nodes!$E:$E,MATCH(N217,Nodes!$A:$A,0))</f>
        <v>676</v>
      </c>
      <c r="R217" s="9" t="str">
        <f>INDEX(Stations!B:B,MATCH(Q217,Stations!A:A,0))</f>
        <v>PLWu</v>
      </c>
      <c r="S217" s="1" t="str">
        <f>INDEX(Stations!C:C,MATCH(R217,Stations!B:B,0))</f>
        <v>Plaistow</v>
      </c>
      <c r="T217" s="1" t="str">
        <f>INDEX(Nodes!$I:$I,MATCH(N217,Nodes!$A:$A,0))</f>
        <v>Dis+H&amp;C // WB</v>
      </c>
      <c r="U217" s="1" t="s">
        <v>17</v>
      </c>
      <c r="V217" s="4" t="s">
        <v>1252</v>
      </c>
      <c r="W217" s="1">
        <v>11</v>
      </c>
      <c r="X217" s="1"/>
      <c r="Y217" s="54" t="str">
        <f t="shared" si="15"/>
        <v>UPKu_DIS_WB&gt;PLWu_DIS_WB</v>
      </c>
      <c r="Z217" s="54" t="s">
        <v>7558</v>
      </c>
    </row>
    <row r="218" spans="1:26" x14ac:dyDescent="0.35">
      <c r="A218" s="33" t="str">
        <f t="shared" si="12"/>
        <v>PLWu_DIS_WB&gt;WHMu_DIS_WB@DIS</v>
      </c>
      <c r="B218" s="25" t="str">
        <f t="shared" si="13"/>
        <v>PLWu_DIS_WB&gt;WHMu_DIS_WB@DIS</v>
      </c>
      <c r="C218" s="47" t="str">
        <f t="shared" si="14"/>
        <v>PLWu&gt;WHMu@DIS</v>
      </c>
      <c r="D218" s="44">
        <f>INDEX(Lines!$E:$E,MATCH(E218,Lines!$A:$A,0))</f>
        <v>13</v>
      </c>
      <c r="E218" s="38" t="s">
        <v>1406</v>
      </c>
      <c r="F218" s="38" t="str">
        <f>INDEX(Lines!$D:$D,MATCH(E218,Lines!$A:$A,0))</f>
        <v>District</v>
      </c>
      <c r="G218" s="42">
        <v>110817</v>
      </c>
      <c r="H218" s="9" t="str">
        <f>INDEX(Nodes!B:B,MATCH($G218,Nodes!$A:$A,0))</f>
        <v>PLWu_DIS_WB</v>
      </c>
      <c r="I218" s="1" t="str">
        <f>INDEX(Nodes!C:C,MATCH($G218,Nodes!$A:$A,0))</f>
        <v>PLWu_DIS_WB</v>
      </c>
      <c r="J218" s="37">
        <f>INDEX(Nodes!$E:$E,MATCH(G218,Nodes!$A:$A,0))</f>
        <v>676</v>
      </c>
      <c r="K218" s="9" t="str">
        <f>INDEX(Stations!B:B,MATCH(J218,Stations!A:A,0))</f>
        <v>PLWu</v>
      </c>
      <c r="L218" s="1" t="str">
        <f>INDEX(Stations!C:C,MATCH(K218,Stations!B:B,0))</f>
        <v>Plaistow</v>
      </c>
      <c r="M218" s="1" t="str">
        <f>INDEX(Nodes!$I:$I,MATCH(G218,Nodes!$A:$A,0))</f>
        <v>Dis+H&amp;C // WB</v>
      </c>
      <c r="N218" s="34">
        <v>110917</v>
      </c>
      <c r="O218" s="25" t="str">
        <f>INDEX(Nodes!B:B,MATCH($N218,Nodes!$A:$A,0))</f>
        <v>WHMu_DIS_WB</v>
      </c>
      <c r="P218" s="1" t="str">
        <f>INDEX(Nodes!C:C,MATCH($N218,Nodes!$A:$A,0))</f>
        <v>WHMu_DIS_WB</v>
      </c>
      <c r="Q218" s="37">
        <f>INDEX(Nodes!$E:$E,MATCH(N218,Nodes!$A:$A,0))</f>
        <v>757</v>
      </c>
      <c r="R218" s="9" t="str">
        <f>INDEX(Stations!B:B,MATCH(Q218,Stations!A:A,0))</f>
        <v>WHMu</v>
      </c>
      <c r="S218" s="1" t="str">
        <f>INDEX(Stations!C:C,MATCH(R218,Stations!B:B,0))</f>
        <v>West Ham</v>
      </c>
      <c r="T218" s="1" t="str">
        <f>INDEX(Nodes!$I:$I,MATCH(N218,Nodes!$A:$A,0))</f>
        <v>Dis+H&amp;C // WB</v>
      </c>
      <c r="U218" s="1" t="s">
        <v>17</v>
      </c>
      <c r="V218" s="4" t="s">
        <v>1252</v>
      </c>
      <c r="W218" s="1">
        <v>12</v>
      </c>
      <c r="X218" s="1"/>
      <c r="Y218" s="54" t="str">
        <f t="shared" si="15"/>
        <v>PLWu_DIS_WB&gt;WHMu_DIS_WB</v>
      </c>
      <c r="Z218" s="54" t="s">
        <v>7558</v>
      </c>
    </row>
    <row r="219" spans="1:26" x14ac:dyDescent="0.35">
      <c r="A219" s="33" t="str">
        <f t="shared" si="12"/>
        <v>WHMu_DIS_WB&gt;BBBu_DIS_WB@DIS</v>
      </c>
      <c r="B219" s="25" t="str">
        <f t="shared" si="13"/>
        <v>WHMu_DIS_WB&gt;BBBu_DIS_WB@DIS</v>
      </c>
      <c r="C219" s="47" t="str">
        <f t="shared" si="14"/>
        <v>WHMu&gt;BBBu@DIS</v>
      </c>
      <c r="D219" s="44">
        <f>INDEX(Lines!$E:$E,MATCH(E219,Lines!$A:$A,0))</f>
        <v>13</v>
      </c>
      <c r="E219" s="38" t="s">
        <v>1406</v>
      </c>
      <c r="F219" s="38" t="str">
        <f>INDEX(Lines!$D:$D,MATCH(E219,Lines!$A:$A,0))</f>
        <v>District</v>
      </c>
      <c r="G219" s="42">
        <v>110917</v>
      </c>
      <c r="H219" s="9" t="str">
        <f>INDEX(Nodes!B:B,MATCH($G219,Nodes!$A:$A,0))</f>
        <v>WHMu_DIS_WB</v>
      </c>
      <c r="I219" s="1" t="str">
        <f>INDEX(Nodes!C:C,MATCH($G219,Nodes!$A:$A,0))</f>
        <v>WHMu_DIS_WB</v>
      </c>
      <c r="J219" s="37">
        <f>INDEX(Nodes!$E:$E,MATCH(G219,Nodes!$A:$A,0))</f>
        <v>757</v>
      </c>
      <c r="K219" s="9" t="str">
        <f>INDEX(Stations!B:B,MATCH(J219,Stations!A:A,0))</f>
        <v>WHMu</v>
      </c>
      <c r="L219" s="1" t="str">
        <f>INDEX(Stations!C:C,MATCH(K219,Stations!B:B,0))</f>
        <v>West Ham</v>
      </c>
      <c r="M219" s="1" t="str">
        <f>INDEX(Nodes!$I:$I,MATCH(G219,Nodes!$A:$A,0))</f>
        <v>Dis+H&amp;C // WB</v>
      </c>
      <c r="N219" s="34">
        <v>91217</v>
      </c>
      <c r="O219" s="25" t="str">
        <f>INDEX(Nodes!B:B,MATCH($N219,Nodes!$A:$A,0))</f>
        <v>BBBu_DIS_WB</v>
      </c>
      <c r="P219" s="1" t="str">
        <f>INDEX(Nodes!C:C,MATCH($N219,Nodes!$A:$A,0))</f>
        <v>BBBu_DIS_WB</v>
      </c>
      <c r="Q219" s="37">
        <f>INDEX(Nodes!$E:$E,MATCH(N219,Nodes!$A:$A,0))</f>
        <v>530</v>
      </c>
      <c r="R219" s="9" t="str">
        <f>INDEX(Stations!B:B,MATCH(Q219,Stations!A:A,0))</f>
        <v>BBBu</v>
      </c>
      <c r="S219" s="1" t="str">
        <f>INDEX(Stations!C:C,MATCH(R219,Stations!B:B,0))</f>
        <v>Bromley-by-Bow</v>
      </c>
      <c r="T219" s="1" t="str">
        <f>INDEX(Nodes!$I:$I,MATCH(N219,Nodes!$A:$A,0))</f>
        <v>Dis+H&amp;C // WB</v>
      </c>
      <c r="U219" s="1" t="s">
        <v>17</v>
      </c>
      <c r="V219" s="4" t="s">
        <v>1252</v>
      </c>
      <c r="W219" s="1">
        <v>13</v>
      </c>
      <c r="X219" s="1"/>
      <c r="Y219" s="54" t="str">
        <f t="shared" si="15"/>
        <v>WHMu_DIS_WB&gt;BBBu_DIS_WB</v>
      </c>
      <c r="Z219" s="54" t="s">
        <v>7558</v>
      </c>
    </row>
    <row r="220" spans="1:26" x14ac:dyDescent="0.35">
      <c r="A220" s="33" t="str">
        <f t="shared" si="12"/>
        <v>BBBu_DIS_WB&gt;BWRu_DIS_WB@DIS</v>
      </c>
      <c r="B220" s="25" t="str">
        <f t="shared" si="13"/>
        <v>BBBu_DIS_WB&gt;BWRu_DIS_WB@DIS</v>
      </c>
      <c r="C220" s="47" t="str">
        <f t="shared" si="14"/>
        <v>BBBu&gt;BWRu@DIS</v>
      </c>
      <c r="D220" s="44">
        <f>INDEX(Lines!$E:$E,MATCH(E220,Lines!$A:$A,0))</f>
        <v>13</v>
      </c>
      <c r="E220" s="38" t="s">
        <v>1406</v>
      </c>
      <c r="F220" s="38" t="str">
        <f>INDEX(Lines!$D:$D,MATCH(E220,Lines!$A:$A,0))</f>
        <v>District</v>
      </c>
      <c r="G220" s="42">
        <v>91217</v>
      </c>
      <c r="H220" s="9" t="str">
        <f>INDEX(Nodes!B:B,MATCH($G220,Nodes!$A:$A,0))</f>
        <v>BBBu_DIS_WB</v>
      </c>
      <c r="I220" s="1" t="str">
        <f>INDEX(Nodes!C:C,MATCH($G220,Nodes!$A:$A,0))</f>
        <v>BBBu_DIS_WB</v>
      </c>
      <c r="J220" s="37">
        <f>INDEX(Nodes!$E:$E,MATCH(G220,Nodes!$A:$A,0))</f>
        <v>530</v>
      </c>
      <c r="K220" s="9" t="str">
        <f>INDEX(Stations!B:B,MATCH(J220,Stations!A:A,0))</f>
        <v>BBBu</v>
      </c>
      <c r="L220" s="1" t="str">
        <f>INDEX(Stations!C:C,MATCH(K220,Stations!B:B,0))</f>
        <v>Bromley-by-Bow</v>
      </c>
      <c r="M220" s="1" t="str">
        <f>INDEX(Nodes!$I:$I,MATCH(G220,Nodes!$A:$A,0))</f>
        <v>Dis+H&amp;C // WB</v>
      </c>
      <c r="N220" s="34">
        <v>91017</v>
      </c>
      <c r="O220" s="25" t="str">
        <f>INDEX(Nodes!B:B,MATCH($N220,Nodes!$A:$A,0))</f>
        <v>BWRu_DIS_WB</v>
      </c>
      <c r="P220" s="1" t="str">
        <f>INDEX(Nodes!C:C,MATCH($N220,Nodes!$A:$A,0))</f>
        <v>BWRu_DIS_WB</v>
      </c>
      <c r="Q220" s="37">
        <f>INDEX(Nodes!$E:$E,MATCH(N220,Nodes!$A:$A,0))</f>
        <v>528</v>
      </c>
      <c r="R220" s="9" t="str">
        <f>INDEX(Stations!B:B,MATCH(Q220,Stations!A:A,0))</f>
        <v>BWRu</v>
      </c>
      <c r="S220" s="1" t="str">
        <f>INDEX(Stations!C:C,MATCH(R220,Stations!B:B,0))</f>
        <v>Bow Road</v>
      </c>
      <c r="T220" s="1" t="str">
        <f>INDEX(Nodes!$I:$I,MATCH(N220,Nodes!$A:$A,0))</f>
        <v>Dis+H&amp;C // WB</v>
      </c>
      <c r="U220" s="1" t="s">
        <v>17</v>
      </c>
      <c r="V220" s="4" t="s">
        <v>1252</v>
      </c>
      <c r="W220" s="1">
        <v>14</v>
      </c>
      <c r="X220" s="1"/>
      <c r="Y220" s="54" t="str">
        <f t="shared" si="15"/>
        <v>BBBu_DIS_WB&gt;BWRu_DIS_WB</v>
      </c>
      <c r="Z220" s="54" t="s">
        <v>7558</v>
      </c>
    </row>
    <row r="221" spans="1:26" x14ac:dyDescent="0.35">
      <c r="A221" s="33" t="str">
        <f t="shared" si="12"/>
        <v>BWRu_DIS_WB&gt;MLEu_DIS_WB@DIS</v>
      </c>
      <c r="B221" s="25" t="str">
        <f t="shared" si="13"/>
        <v>BWRu_DIS_WB&gt;MLEu_DIS_WB@DIS</v>
      </c>
      <c r="C221" s="47" t="str">
        <f t="shared" si="14"/>
        <v>BWRu&gt;MLEu@DIS</v>
      </c>
      <c r="D221" s="44">
        <f>INDEX(Lines!$E:$E,MATCH(E221,Lines!$A:$A,0))</f>
        <v>13</v>
      </c>
      <c r="E221" s="38" t="s">
        <v>1406</v>
      </c>
      <c r="F221" s="38" t="str">
        <f>INDEX(Lines!$D:$D,MATCH(E221,Lines!$A:$A,0))</f>
        <v>District</v>
      </c>
      <c r="G221" s="42">
        <v>91017</v>
      </c>
      <c r="H221" s="9" t="str">
        <f>INDEX(Nodes!B:B,MATCH($G221,Nodes!$A:$A,0))</f>
        <v>BWRu_DIS_WB</v>
      </c>
      <c r="I221" s="1" t="str">
        <f>INDEX(Nodes!C:C,MATCH($G221,Nodes!$A:$A,0))</f>
        <v>BWRu_DIS_WB</v>
      </c>
      <c r="J221" s="37">
        <f>INDEX(Nodes!$E:$E,MATCH(G221,Nodes!$A:$A,0))</f>
        <v>528</v>
      </c>
      <c r="K221" s="9" t="str">
        <f>INDEX(Stations!B:B,MATCH(J221,Stations!A:A,0))</f>
        <v>BWRu</v>
      </c>
      <c r="L221" s="1" t="str">
        <f>INDEX(Stations!C:C,MATCH(K221,Stations!B:B,0))</f>
        <v>Bow Road</v>
      </c>
      <c r="M221" s="1" t="str">
        <f>INDEX(Nodes!$I:$I,MATCH(G221,Nodes!$A:$A,0))</f>
        <v>Dis+H&amp;C // WB</v>
      </c>
      <c r="N221" s="34">
        <v>90917</v>
      </c>
      <c r="O221" s="25" t="str">
        <f>INDEX(Nodes!B:B,MATCH($N221,Nodes!$A:$A,0))</f>
        <v>MLEu_DIS_WB</v>
      </c>
      <c r="P221" s="1" t="str">
        <f>INDEX(Nodes!C:C,MATCH($N221,Nodes!$A:$A,0))</f>
        <v>MLEu_DIS_WB</v>
      </c>
      <c r="Q221" s="37">
        <f>INDEX(Nodes!$E:$E,MATCH(N221,Nodes!$A:$A,0))</f>
        <v>642</v>
      </c>
      <c r="R221" s="9" t="str">
        <f>INDEX(Stations!B:B,MATCH(Q221,Stations!A:A,0))</f>
        <v>MLEu</v>
      </c>
      <c r="S221" s="1" t="str">
        <f>INDEX(Stations!C:C,MATCH(R221,Stations!B:B,0))</f>
        <v>Mile End</v>
      </c>
      <c r="T221" s="1" t="str">
        <f>INDEX(Nodes!$I:$I,MATCH(N221,Nodes!$A:$A,0))</f>
        <v>Dis+H&amp;C // WB</v>
      </c>
      <c r="U221" s="1" t="s">
        <v>17</v>
      </c>
      <c r="V221" s="4" t="s">
        <v>1252</v>
      </c>
      <c r="W221" s="1">
        <v>15</v>
      </c>
      <c r="X221" s="1"/>
      <c r="Y221" s="54" t="str">
        <f t="shared" si="15"/>
        <v>BWRu_DIS_WB&gt;MLEu_DIS_WB</v>
      </c>
      <c r="Z221" s="54" t="s">
        <v>7558</v>
      </c>
    </row>
    <row r="222" spans="1:26" x14ac:dyDescent="0.35">
      <c r="A222" s="33" t="str">
        <f t="shared" si="12"/>
        <v>MLEu_DIS_WB&gt;STGu_DIS_WB@DIS</v>
      </c>
      <c r="B222" s="25" t="str">
        <f t="shared" si="13"/>
        <v>MLEu_DIS_WB&gt;STGu_DIS_WB@DIS</v>
      </c>
      <c r="C222" s="47" t="str">
        <f t="shared" si="14"/>
        <v>MLEu&gt;STGu@DIS</v>
      </c>
      <c r="D222" s="44">
        <f>INDEX(Lines!$E:$E,MATCH(E222,Lines!$A:$A,0))</f>
        <v>13</v>
      </c>
      <c r="E222" s="38" t="s">
        <v>1406</v>
      </c>
      <c r="F222" s="38" t="str">
        <f>INDEX(Lines!$D:$D,MATCH(E222,Lines!$A:$A,0))</f>
        <v>District</v>
      </c>
      <c r="G222" s="42">
        <v>90917</v>
      </c>
      <c r="H222" s="9" t="str">
        <f>INDEX(Nodes!B:B,MATCH($G222,Nodes!$A:$A,0))</f>
        <v>MLEu_DIS_WB</v>
      </c>
      <c r="I222" s="1" t="str">
        <f>INDEX(Nodes!C:C,MATCH($G222,Nodes!$A:$A,0))</f>
        <v>MLEu_DIS_WB</v>
      </c>
      <c r="J222" s="37">
        <f>INDEX(Nodes!$E:$E,MATCH(G222,Nodes!$A:$A,0))</f>
        <v>642</v>
      </c>
      <c r="K222" s="9" t="str">
        <f>INDEX(Stations!B:B,MATCH(J222,Stations!A:A,0))</f>
        <v>MLEu</v>
      </c>
      <c r="L222" s="1" t="str">
        <f>INDEX(Stations!C:C,MATCH(K222,Stations!B:B,0))</f>
        <v>Mile End</v>
      </c>
      <c r="M222" s="1" t="str">
        <f>INDEX(Nodes!$I:$I,MATCH(G222,Nodes!$A:$A,0))</f>
        <v>Dis+H&amp;C // WB</v>
      </c>
      <c r="N222" s="34">
        <v>90817</v>
      </c>
      <c r="O222" s="25" t="str">
        <f>INDEX(Nodes!B:B,MATCH($N222,Nodes!$A:$A,0))</f>
        <v>STGu_DIS_WB</v>
      </c>
      <c r="P222" s="1" t="str">
        <f>INDEX(Nodes!C:C,MATCH($N222,Nodes!$A:$A,0))</f>
        <v>STGu_DIS_WB</v>
      </c>
      <c r="Q222" s="37">
        <f>INDEX(Nodes!$E:$E,MATCH(N222,Nodes!$A:$A,0))</f>
        <v>715</v>
      </c>
      <c r="R222" s="9" t="str">
        <f>INDEX(Stations!B:B,MATCH(Q222,Stations!A:A,0))</f>
        <v>STGu</v>
      </c>
      <c r="S222" s="1" t="str">
        <f>INDEX(Stations!C:C,MATCH(R222,Stations!B:B,0))</f>
        <v>Stepney Green</v>
      </c>
      <c r="T222" s="1" t="str">
        <f>INDEX(Nodes!$I:$I,MATCH(N222,Nodes!$A:$A,0))</f>
        <v>Dis+H&amp;C // WB</v>
      </c>
      <c r="U222" s="1" t="s">
        <v>17</v>
      </c>
      <c r="V222" s="4" t="s">
        <v>1252</v>
      </c>
      <c r="W222" s="1">
        <v>16</v>
      </c>
      <c r="X222" s="1"/>
      <c r="Y222" s="54" t="str">
        <f t="shared" si="15"/>
        <v>MLEu_DIS_WB&gt;STGu_DIS_WB</v>
      </c>
      <c r="Z222" s="54" t="s">
        <v>7558</v>
      </c>
    </row>
    <row r="223" spans="1:26" x14ac:dyDescent="0.35">
      <c r="A223" s="33" t="str">
        <f t="shared" si="12"/>
        <v>STGu_DIS_WB&gt;WCLu_DIS_WB@DIS</v>
      </c>
      <c r="B223" s="25" t="str">
        <f t="shared" si="13"/>
        <v>STGu_DIS_WB&gt;WCLu_DIS_WB@DIS</v>
      </c>
      <c r="C223" s="47" t="str">
        <f t="shared" si="14"/>
        <v>STGu&gt;WCLu@DIS</v>
      </c>
      <c r="D223" s="44">
        <f>INDEX(Lines!$E:$E,MATCH(E223,Lines!$A:$A,0))</f>
        <v>13</v>
      </c>
      <c r="E223" s="38" t="s">
        <v>1406</v>
      </c>
      <c r="F223" s="38" t="str">
        <f>INDEX(Lines!$D:$D,MATCH(E223,Lines!$A:$A,0))</f>
        <v>District</v>
      </c>
      <c r="G223" s="42">
        <v>90817</v>
      </c>
      <c r="H223" s="9" t="str">
        <f>INDEX(Nodes!B:B,MATCH($G223,Nodes!$A:$A,0))</f>
        <v>STGu_DIS_WB</v>
      </c>
      <c r="I223" s="1" t="str">
        <f>INDEX(Nodes!C:C,MATCH($G223,Nodes!$A:$A,0))</f>
        <v>STGu_DIS_WB</v>
      </c>
      <c r="J223" s="37">
        <f>INDEX(Nodes!$E:$E,MATCH(G223,Nodes!$A:$A,0))</f>
        <v>715</v>
      </c>
      <c r="K223" s="9" t="str">
        <f>INDEX(Stations!B:B,MATCH(J223,Stations!A:A,0))</f>
        <v>STGu</v>
      </c>
      <c r="L223" s="1" t="str">
        <f>INDEX(Stations!C:C,MATCH(K223,Stations!B:B,0))</f>
        <v>Stepney Green</v>
      </c>
      <c r="M223" s="1" t="str">
        <f>INDEX(Nodes!$I:$I,MATCH(G223,Nodes!$A:$A,0))</f>
        <v>Dis+H&amp;C // WB</v>
      </c>
      <c r="N223" s="34">
        <v>90717</v>
      </c>
      <c r="O223" s="25" t="str">
        <f>INDEX(Nodes!B:B,MATCH($N223,Nodes!$A:$A,0))</f>
        <v>WCLu_DIS_WB</v>
      </c>
      <c r="P223" s="1" t="str">
        <f>INDEX(Nodes!C:C,MATCH($N223,Nodes!$A:$A,0))</f>
        <v>WCLu_DIS_WB</v>
      </c>
      <c r="Q223" s="37">
        <f>INDEX(Nodes!$E:$E,MATCH(N223,Nodes!$A:$A,0))</f>
        <v>763</v>
      </c>
      <c r="R223" s="9" t="str">
        <f>INDEX(Stations!B:B,MATCH(Q223,Stations!A:A,0))</f>
        <v>WCLu</v>
      </c>
      <c r="S223" s="1" t="str">
        <f>INDEX(Stations!C:C,MATCH(R223,Stations!B:B,0))</f>
        <v>Whitechapel</v>
      </c>
      <c r="T223" s="1" t="str">
        <f>INDEX(Nodes!$I:$I,MATCH(N223,Nodes!$A:$A,0))</f>
        <v>Dis+H&amp;C // WB</v>
      </c>
      <c r="U223" s="1" t="s">
        <v>17</v>
      </c>
      <c r="V223" s="4" t="s">
        <v>1252</v>
      </c>
      <c r="W223" s="1">
        <v>17</v>
      </c>
      <c r="X223" s="1"/>
      <c r="Y223" s="54" t="str">
        <f t="shared" si="15"/>
        <v>STGu_DIS_WB&gt;WCLu_DIS_WB</v>
      </c>
      <c r="Z223" s="54" t="s">
        <v>7558</v>
      </c>
    </row>
    <row r="224" spans="1:26" x14ac:dyDescent="0.35">
      <c r="A224" s="33" t="str">
        <f t="shared" si="12"/>
        <v>WCLu_DIS_WB&gt;ALEu_DIS_WB@DIS</v>
      </c>
      <c r="B224" s="25" t="str">
        <f t="shared" si="13"/>
        <v>WCLu_DIS_WB&gt;ALEu_DIS_WB@DIS</v>
      </c>
      <c r="C224" s="47" t="str">
        <f t="shared" si="14"/>
        <v>WCLu&gt;ALEu@DIS</v>
      </c>
      <c r="D224" s="44">
        <f>INDEX(Lines!$E:$E,MATCH(E224,Lines!$A:$A,0))</f>
        <v>13</v>
      </c>
      <c r="E224" s="38" t="s">
        <v>1406</v>
      </c>
      <c r="F224" s="38" t="str">
        <f>INDEX(Lines!$D:$D,MATCH(E224,Lines!$A:$A,0))</f>
        <v>District</v>
      </c>
      <c r="G224" s="42">
        <v>90717</v>
      </c>
      <c r="H224" s="9" t="str">
        <f>INDEX(Nodes!B:B,MATCH($G224,Nodes!$A:$A,0))</f>
        <v>WCLu_DIS_WB</v>
      </c>
      <c r="I224" s="1" t="str">
        <f>INDEX(Nodes!C:C,MATCH($G224,Nodes!$A:$A,0))</f>
        <v>WCLu_DIS_WB</v>
      </c>
      <c r="J224" s="37">
        <f>INDEX(Nodes!$E:$E,MATCH(G224,Nodes!$A:$A,0))</f>
        <v>763</v>
      </c>
      <c r="K224" s="9" t="str">
        <f>INDEX(Stations!B:B,MATCH(J224,Stations!A:A,0))</f>
        <v>WCLu</v>
      </c>
      <c r="L224" s="1" t="str">
        <f>INDEX(Stations!C:C,MATCH(K224,Stations!B:B,0))</f>
        <v>Whitechapel</v>
      </c>
      <c r="M224" s="1" t="str">
        <f>INDEX(Nodes!$I:$I,MATCH(G224,Nodes!$A:$A,0))</f>
        <v>Dis+H&amp;C // WB</v>
      </c>
      <c r="N224" s="34">
        <v>10817</v>
      </c>
      <c r="O224" s="25" t="str">
        <f>INDEX(Nodes!B:B,MATCH($N224,Nodes!$A:$A,0))</f>
        <v>ALEu_DIS_WB</v>
      </c>
      <c r="P224" s="1" t="str">
        <f>INDEX(Nodes!C:C,MATCH($N224,Nodes!$A:$A,0))</f>
        <v>ALEu_DIS_WB</v>
      </c>
      <c r="Q224" s="37">
        <f>INDEX(Nodes!$E:$E,MATCH(N224,Nodes!$A:$A,0))</f>
        <v>503</v>
      </c>
      <c r="R224" s="9" t="str">
        <f>INDEX(Stations!B:B,MATCH(Q224,Stations!A:A,0))</f>
        <v>ALEu</v>
      </c>
      <c r="S224" s="1" t="str">
        <f>INDEX(Stations!C:C,MATCH(R224,Stations!B:B,0))</f>
        <v>Aldgate East</v>
      </c>
      <c r="T224" s="1" t="str">
        <f>INDEX(Nodes!$I:$I,MATCH(N224,Nodes!$A:$A,0))</f>
        <v>Dis+H&amp;C // WB</v>
      </c>
      <c r="U224" s="1" t="s">
        <v>17</v>
      </c>
      <c r="V224" s="4" t="s">
        <v>1252</v>
      </c>
      <c r="W224" s="1">
        <v>18</v>
      </c>
      <c r="X224" s="1"/>
      <c r="Y224" s="54" t="str">
        <f t="shared" si="15"/>
        <v>WCLu_DIS_WB&gt;ALEu_DIS_WB</v>
      </c>
      <c r="Z224" s="54" t="s">
        <v>7558</v>
      </c>
    </row>
    <row r="225" spans="1:26" x14ac:dyDescent="0.35">
      <c r="A225" s="33" t="str">
        <f t="shared" si="12"/>
        <v>ALEu_DIS_WB&gt;THLu_DIS_WB@DIS</v>
      </c>
      <c r="B225" s="25" t="str">
        <f t="shared" si="13"/>
        <v>ALEu_DIS_WB&gt;THLu_DIS_WB@DIS</v>
      </c>
      <c r="C225" s="47" t="str">
        <f t="shared" si="14"/>
        <v>ALEu&gt;THLu@DIS</v>
      </c>
      <c r="D225" s="44">
        <f>INDEX(Lines!$E:$E,MATCH(E225,Lines!$A:$A,0))</f>
        <v>13</v>
      </c>
      <c r="E225" s="38" t="s">
        <v>1406</v>
      </c>
      <c r="F225" s="38" t="str">
        <f>INDEX(Lines!$D:$D,MATCH(E225,Lines!$A:$A,0))</f>
        <v>District</v>
      </c>
      <c r="G225" s="42">
        <v>10817</v>
      </c>
      <c r="H225" s="9" t="str">
        <f>INDEX(Nodes!B:B,MATCH($G225,Nodes!$A:$A,0))</f>
        <v>ALEu_DIS_WB</v>
      </c>
      <c r="I225" s="1" t="str">
        <f>INDEX(Nodes!C:C,MATCH($G225,Nodes!$A:$A,0))</f>
        <v>ALEu_DIS_WB</v>
      </c>
      <c r="J225" s="37">
        <f>INDEX(Nodes!$E:$E,MATCH(G225,Nodes!$A:$A,0))</f>
        <v>503</v>
      </c>
      <c r="K225" s="9" t="str">
        <f>INDEX(Stations!B:B,MATCH(J225,Stations!A:A,0))</f>
        <v>ALEu</v>
      </c>
      <c r="L225" s="1" t="str">
        <f>INDEX(Stations!C:C,MATCH(K225,Stations!B:B,0))</f>
        <v>Aldgate East</v>
      </c>
      <c r="M225" s="1" t="str">
        <f>INDEX(Nodes!$I:$I,MATCH(G225,Nodes!$A:$A,0))</f>
        <v>Dis+H&amp;C // WB</v>
      </c>
      <c r="N225" s="34">
        <v>11517</v>
      </c>
      <c r="O225" s="25" t="str">
        <f>INDEX(Nodes!B:B,MATCH($N225,Nodes!$A:$A,0))</f>
        <v>THLu_DIS_WB</v>
      </c>
      <c r="P225" s="1" t="str">
        <f>INDEX(Nodes!C:C,MATCH($N225,Nodes!$A:$A,0))</f>
        <v>THLu_DIS_WB</v>
      </c>
      <c r="Q225" s="37">
        <f>INDEX(Nodes!$E:$E,MATCH(N225,Nodes!$A:$A,0))</f>
        <v>731</v>
      </c>
      <c r="R225" s="9" t="str">
        <f>INDEX(Stations!B:B,MATCH(Q225,Stations!A:A,0))</f>
        <v>THLu</v>
      </c>
      <c r="S225" s="1" t="str">
        <f>INDEX(Stations!C:C,MATCH(R225,Stations!B:B,0))</f>
        <v>Tower Hill</v>
      </c>
      <c r="T225" s="1" t="str">
        <f>INDEX(Nodes!$I:$I,MATCH(N225,Nodes!$A:$A,0))</f>
        <v>Cir+Dis // WB</v>
      </c>
      <c r="U225" s="1" t="s">
        <v>17</v>
      </c>
      <c r="V225" s="4" t="s">
        <v>1252</v>
      </c>
      <c r="W225" s="1">
        <v>19</v>
      </c>
      <c r="X225" s="1"/>
      <c r="Y225" s="54" t="str">
        <f t="shared" si="15"/>
        <v>ALEu_DIS_WB&gt;THLu_DIS_WB</v>
      </c>
      <c r="Z225" s="54" t="s">
        <v>17</v>
      </c>
    </row>
    <row r="226" spans="1:26" x14ac:dyDescent="0.35">
      <c r="A226" s="33" t="str">
        <f t="shared" si="12"/>
        <v>THLu_DIS_WB&gt;BNKu_DIS_WB@DIS</v>
      </c>
      <c r="B226" s="25" t="str">
        <f t="shared" si="13"/>
        <v>THLu_DIS_WB&gt;BNKu_DIS_WB@DIS</v>
      </c>
      <c r="C226" s="47" t="str">
        <f t="shared" si="14"/>
        <v>THLu&gt;BNKu@DIS</v>
      </c>
      <c r="D226" s="44">
        <f>INDEX(Lines!$E:$E,MATCH(E226,Lines!$A:$A,0))</f>
        <v>13</v>
      </c>
      <c r="E226" s="38" t="s">
        <v>1406</v>
      </c>
      <c r="F226" s="38" t="str">
        <f>INDEX(Lines!$D:$D,MATCH(E226,Lines!$A:$A,0))</f>
        <v>District</v>
      </c>
      <c r="G226" s="42">
        <v>11517</v>
      </c>
      <c r="H226" s="9" t="str">
        <f>INDEX(Nodes!B:B,MATCH($G226,Nodes!$A:$A,0))</f>
        <v>THLu_DIS_WB</v>
      </c>
      <c r="I226" s="1" t="str">
        <f>INDEX(Nodes!C:C,MATCH($G226,Nodes!$A:$A,0))</f>
        <v>THLu_DIS_WB</v>
      </c>
      <c r="J226" s="37">
        <f>INDEX(Nodes!$E:$E,MATCH(G226,Nodes!$A:$A,0))</f>
        <v>731</v>
      </c>
      <c r="K226" s="9" t="str">
        <f>INDEX(Stations!B:B,MATCH(J226,Stations!A:A,0))</f>
        <v>THLu</v>
      </c>
      <c r="L226" s="1" t="str">
        <f>INDEX(Stations!C:C,MATCH(K226,Stations!B:B,0))</f>
        <v>Tower Hill</v>
      </c>
      <c r="M226" s="1" t="str">
        <f>INDEX(Nodes!$I:$I,MATCH(G226,Nodes!$A:$A,0))</f>
        <v>Cir+Dis // WB</v>
      </c>
      <c r="N226" s="34">
        <v>11317</v>
      </c>
      <c r="O226" s="25" t="str">
        <f>INDEX(Nodes!B:B,MATCH($N226,Nodes!$A:$A,0))</f>
        <v>BNKu_DIS_WB</v>
      </c>
      <c r="P226" s="1" t="str">
        <f>INDEX(Nodes!C:C,MATCH($N226,Nodes!$A:$A,0))</f>
        <v>BNKu_DIS_WB</v>
      </c>
      <c r="Q226" s="37">
        <f>INDEX(Nodes!$E:$E,MATCH(N226,Nodes!$A:$A,0))</f>
        <v>513</v>
      </c>
      <c r="R226" s="9" t="str">
        <f>INDEX(Stations!B:B,MATCH(Q226,Stations!A:A,0))</f>
        <v>BNKu</v>
      </c>
      <c r="S226" s="1" t="str">
        <f>INDEX(Stations!C:C,MATCH(R226,Stations!B:B,0))</f>
        <v>Bank and Monument</v>
      </c>
      <c r="T226" s="1" t="str">
        <f>INDEX(Nodes!$I:$I,MATCH(N226,Nodes!$A:$A,0))</f>
        <v>Cir+Dis // WB</v>
      </c>
      <c r="U226" s="1" t="s">
        <v>17</v>
      </c>
      <c r="V226" s="4" t="s">
        <v>1252</v>
      </c>
      <c r="W226" s="1">
        <v>20</v>
      </c>
      <c r="X226" s="1"/>
      <c r="Y226" s="54" t="str">
        <f t="shared" si="15"/>
        <v>THLu_DIS_WB&gt;BNKu_DIS_WB</v>
      </c>
      <c r="Z226" s="54" t="s">
        <v>7558</v>
      </c>
    </row>
    <row r="227" spans="1:26" x14ac:dyDescent="0.35">
      <c r="A227" s="33" t="str">
        <f t="shared" si="12"/>
        <v>BNKu_DIS_WB&gt;CSTu_DIS_WB@DIS</v>
      </c>
      <c r="B227" s="25" t="str">
        <f t="shared" si="13"/>
        <v>BNKu_DIS_WB&gt;CSTu_DIS_WB@DIS</v>
      </c>
      <c r="C227" s="47" t="str">
        <f t="shared" si="14"/>
        <v>BNKu&gt;CSTu@DIS</v>
      </c>
      <c r="D227" s="44">
        <f>INDEX(Lines!$E:$E,MATCH(E227,Lines!$A:$A,0))</f>
        <v>13</v>
      </c>
      <c r="E227" s="38" t="s">
        <v>1406</v>
      </c>
      <c r="F227" s="38" t="str">
        <f>INDEX(Lines!$D:$D,MATCH(E227,Lines!$A:$A,0))</f>
        <v>District</v>
      </c>
      <c r="G227" s="42">
        <v>11317</v>
      </c>
      <c r="H227" s="9" t="str">
        <f>INDEX(Nodes!B:B,MATCH($G227,Nodes!$A:$A,0))</f>
        <v>BNKu_DIS_WB</v>
      </c>
      <c r="I227" s="1" t="str">
        <f>INDEX(Nodes!C:C,MATCH($G227,Nodes!$A:$A,0))</f>
        <v>BNKu_DIS_WB</v>
      </c>
      <c r="J227" s="37">
        <f>INDEX(Nodes!$E:$E,MATCH(G227,Nodes!$A:$A,0))</f>
        <v>513</v>
      </c>
      <c r="K227" s="9" t="str">
        <f>INDEX(Stations!B:B,MATCH(J227,Stations!A:A,0))</f>
        <v>BNKu</v>
      </c>
      <c r="L227" s="1" t="str">
        <f>INDEX(Stations!C:C,MATCH(K227,Stations!B:B,0))</f>
        <v>Bank and Monument</v>
      </c>
      <c r="M227" s="1" t="str">
        <f>INDEX(Nodes!$I:$I,MATCH(G227,Nodes!$A:$A,0))</f>
        <v>Cir+Dis // WB</v>
      </c>
      <c r="N227" s="34">
        <v>11217</v>
      </c>
      <c r="O227" s="25" t="str">
        <f>INDEX(Nodes!B:B,MATCH($N227,Nodes!$A:$A,0))</f>
        <v>CSTu_DIS_WB</v>
      </c>
      <c r="P227" s="1" t="str">
        <f>INDEX(Nodes!C:C,MATCH($N227,Nodes!$A:$A,0))</f>
        <v>CSTu_DIS_WB</v>
      </c>
      <c r="Q227" s="37">
        <f>INDEX(Nodes!$E:$E,MATCH(N227,Nodes!$A:$A,0))</f>
        <v>536</v>
      </c>
      <c r="R227" s="9" t="str">
        <f>INDEX(Stations!B:B,MATCH(Q227,Stations!A:A,0))</f>
        <v>CSTu</v>
      </c>
      <c r="S227" s="1" t="str">
        <f>INDEX(Stations!C:C,MATCH(R227,Stations!B:B,0))</f>
        <v>Cannon Street LU</v>
      </c>
      <c r="T227" s="1" t="str">
        <f>INDEX(Nodes!$I:$I,MATCH(N227,Nodes!$A:$A,0))</f>
        <v>Cir+Dis // WB</v>
      </c>
      <c r="U227" s="1" t="s">
        <v>17</v>
      </c>
      <c r="V227" s="4" t="s">
        <v>1252</v>
      </c>
      <c r="W227" s="1">
        <v>21</v>
      </c>
      <c r="X227" s="1"/>
      <c r="Y227" s="54" t="str">
        <f t="shared" si="15"/>
        <v>BNKu_DIS_WB&gt;CSTu_DIS_WB</v>
      </c>
      <c r="Z227" s="54" t="s">
        <v>7558</v>
      </c>
    </row>
    <row r="228" spans="1:26" x14ac:dyDescent="0.35">
      <c r="A228" s="33" t="str">
        <f t="shared" si="12"/>
        <v>CSTu_DIS_WB&gt;MANu_DIS_WB@DIS</v>
      </c>
      <c r="B228" s="25" t="str">
        <f t="shared" si="13"/>
        <v>CSTu_DIS_WB&gt;MANu_DIS_WB@DIS</v>
      </c>
      <c r="C228" s="47" t="str">
        <f t="shared" si="14"/>
        <v>CSTu&gt;MANu@DIS</v>
      </c>
      <c r="D228" s="44">
        <f>INDEX(Lines!$E:$E,MATCH(E228,Lines!$A:$A,0))</f>
        <v>13</v>
      </c>
      <c r="E228" s="38" t="s">
        <v>1406</v>
      </c>
      <c r="F228" s="38" t="str">
        <f>INDEX(Lines!$D:$D,MATCH(E228,Lines!$A:$A,0))</f>
        <v>District</v>
      </c>
      <c r="G228" s="42">
        <v>11217</v>
      </c>
      <c r="H228" s="9" t="str">
        <f>INDEX(Nodes!B:B,MATCH($G228,Nodes!$A:$A,0))</f>
        <v>CSTu_DIS_WB</v>
      </c>
      <c r="I228" s="1" t="str">
        <f>INDEX(Nodes!C:C,MATCH($G228,Nodes!$A:$A,0))</f>
        <v>CSTu_DIS_WB</v>
      </c>
      <c r="J228" s="37">
        <f>INDEX(Nodes!$E:$E,MATCH(G228,Nodes!$A:$A,0))</f>
        <v>536</v>
      </c>
      <c r="K228" s="9" t="str">
        <f>INDEX(Stations!B:B,MATCH(J228,Stations!A:A,0))</f>
        <v>CSTu</v>
      </c>
      <c r="L228" s="1" t="str">
        <f>INDEX(Stations!C:C,MATCH(K228,Stations!B:B,0))</f>
        <v>Cannon Street LU</v>
      </c>
      <c r="M228" s="1" t="str">
        <f>INDEX(Nodes!$I:$I,MATCH(G228,Nodes!$A:$A,0))</f>
        <v>Cir+Dis // WB</v>
      </c>
      <c r="N228" s="34">
        <v>11117</v>
      </c>
      <c r="O228" s="25" t="str">
        <f>INDEX(Nodes!B:B,MATCH($N228,Nodes!$A:$A,0))</f>
        <v>MANu_DIS_WB</v>
      </c>
      <c r="P228" s="1" t="str">
        <f>INDEX(Nodes!C:C,MATCH($N228,Nodes!$A:$A,0))</f>
        <v>MANu_DIS_WB</v>
      </c>
      <c r="Q228" s="37">
        <f>INDEX(Nodes!$E:$E,MATCH(N228,Nodes!$A:$A,0))</f>
        <v>639</v>
      </c>
      <c r="R228" s="9" t="str">
        <f>INDEX(Stations!B:B,MATCH(Q228,Stations!A:A,0))</f>
        <v>MANu</v>
      </c>
      <c r="S228" s="1" t="str">
        <f>INDEX(Stations!C:C,MATCH(R228,Stations!B:B,0))</f>
        <v>Mansion House</v>
      </c>
      <c r="T228" s="1" t="str">
        <f>INDEX(Nodes!$I:$I,MATCH(N228,Nodes!$A:$A,0))</f>
        <v>Cir+Dis // WB</v>
      </c>
      <c r="U228" s="1" t="s">
        <v>17</v>
      </c>
      <c r="V228" s="4" t="s">
        <v>1252</v>
      </c>
      <c r="W228" s="1">
        <v>22</v>
      </c>
      <c r="X228" s="1"/>
      <c r="Y228" s="54" t="str">
        <f t="shared" si="15"/>
        <v>CSTu_DIS_WB&gt;MANu_DIS_WB</v>
      </c>
      <c r="Z228" s="54" t="s">
        <v>7558</v>
      </c>
    </row>
    <row r="229" spans="1:26" x14ac:dyDescent="0.35">
      <c r="A229" s="33" t="str">
        <f t="shared" si="12"/>
        <v>MANu_DIS_WB&gt;BLFu_DIS_WB@DIS</v>
      </c>
      <c r="B229" s="25" t="str">
        <f t="shared" si="13"/>
        <v>MANu_DIS_WB&gt;BLFu_DIS_WB@DIS</v>
      </c>
      <c r="C229" s="47" t="str">
        <f t="shared" si="14"/>
        <v>MANu&gt;BLFu@DIS</v>
      </c>
      <c r="D229" s="44">
        <f>INDEX(Lines!$E:$E,MATCH(E229,Lines!$A:$A,0))</f>
        <v>13</v>
      </c>
      <c r="E229" s="38" t="s">
        <v>1406</v>
      </c>
      <c r="F229" s="38" t="str">
        <f>INDEX(Lines!$D:$D,MATCH(E229,Lines!$A:$A,0))</f>
        <v>District</v>
      </c>
      <c r="G229" s="42">
        <v>11117</v>
      </c>
      <c r="H229" s="9" t="str">
        <f>INDEX(Nodes!B:B,MATCH($G229,Nodes!$A:$A,0))</f>
        <v>MANu_DIS_WB</v>
      </c>
      <c r="I229" s="1" t="str">
        <f>INDEX(Nodes!C:C,MATCH($G229,Nodes!$A:$A,0))</f>
        <v>MANu_DIS_WB</v>
      </c>
      <c r="J229" s="37">
        <f>INDEX(Nodes!$E:$E,MATCH(G229,Nodes!$A:$A,0))</f>
        <v>639</v>
      </c>
      <c r="K229" s="9" t="str">
        <f>INDEX(Stations!B:B,MATCH(J229,Stations!A:A,0))</f>
        <v>MANu</v>
      </c>
      <c r="L229" s="1" t="str">
        <f>INDEX(Stations!C:C,MATCH(K229,Stations!B:B,0))</f>
        <v>Mansion House</v>
      </c>
      <c r="M229" s="1" t="str">
        <f>INDEX(Nodes!$I:$I,MATCH(G229,Nodes!$A:$A,0))</f>
        <v>Cir+Dis // WB</v>
      </c>
      <c r="N229" s="34">
        <v>10917</v>
      </c>
      <c r="O229" s="25" t="str">
        <f>INDEX(Nodes!B:B,MATCH($N229,Nodes!$A:$A,0))</f>
        <v>BLFu_DIS_WB</v>
      </c>
      <c r="P229" s="1" t="str">
        <f>INDEX(Nodes!C:C,MATCH($N229,Nodes!$A:$A,0))</f>
        <v>BLFu_DIS_WB</v>
      </c>
      <c r="Q229" s="37">
        <f>INDEX(Nodes!$E:$E,MATCH(N229,Nodes!$A:$A,0))</f>
        <v>521</v>
      </c>
      <c r="R229" s="9" t="str">
        <f>INDEX(Stations!B:B,MATCH(Q229,Stations!A:A,0))</f>
        <v>BLFu</v>
      </c>
      <c r="S229" s="1" t="str">
        <f>INDEX(Stations!C:C,MATCH(R229,Stations!B:B,0))</f>
        <v>Blackfriars LU</v>
      </c>
      <c r="T229" s="1" t="str">
        <f>INDEX(Nodes!$I:$I,MATCH(N229,Nodes!$A:$A,0))</f>
        <v>Cir+Dis // WB</v>
      </c>
      <c r="U229" s="1" t="s">
        <v>17</v>
      </c>
      <c r="V229" s="4" t="s">
        <v>1252</v>
      </c>
      <c r="W229" s="1">
        <v>23</v>
      </c>
      <c r="X229" s="1"/>
      <c r="Y229" s="54" t="str">
        <f t="shared" si="15"/>
        <v>MANu_DIS_WB&gt;BLFu_DIS_WB</v>
      </c>
      <c r="Z229" s="54" t="s">
        <v>7558</v>
      </c>
    </row>
    <row r="230" spans="1:26" x14ac:dyDescent="0.35">
      <c r="A230" s="33" t="str">
        <f t="shared" si="12"/>
        <v>BLFu_DIS_WB&gt;TEMu_DIS_WB@DIS</v>
      </c>
      <c r="B230" s="25" t="str">
        <f t="shared" si="13"/>
        <v>BLFu_DIS_WB&gt;TEMu_DIS_WB@DIS</v>
      </c>
      <c r="C230" s="47" t="str">
        <f t="shared" si="14"/>
        <v>BLFu&gt;TEMu@DIS</v>
      </c>
      <c r="D230" s="44">
        <f>INDEX(Lines!$E:$E,MATCH(E230,Lines!$A:$A,0))</f>
        <v>13</v>
      </c>
      <c r="E230" s="38" t="s">
        <v>1406</v>
      </c>
      <c r="F230" s="38" t="str">
        <f>INDEX(Lines!$D:$D,MATCH(E230,Lines!$A:$A,0))</f>
        <v>District</v>
      </c>
      <c r="G230" s="42">
        <v>10917</v>
      </c>
      <c r="H230" s="9" t="str">
        <f>INDEX(Nodes!B:B,MATCH($G230,Nodes!$A:$A,0))</f>
        <v>BLFu_DIS_WB</v>
      </c>
      <c r="I230" s="1" t="str">
        <f>INDEX(Nodes!C:C,MATCH($G230,Nodes!$A:$A,0))</f>
        <v>BLFu_DIS_WB</v>
      </c>
      <c r="J230" s="37">
        <f>INDEX(Nodes!$E:$E,MATCH(G230,Nodes!$A:$A,0))</f>
        <v>521</v>
      </c>
      <c r="K230" s="9" t="str">
        <f>INDEX(Stations!B:B,MATCH(J230,Stations!A:A,0))</f>
        <v>BLFu</v>
      </c>
      <c r="L230" s="1" t="str">
        <f>INDEX(Stations!C:C,MATCH(K230,Stations!B:B,0))</f>
        <v>Blackfriars LU</v>
      </c>
      <c r="M230" s="1" t="str">
        <f>INDEX(Nodes!$I:$I,MATCH(G230,Nodes!$A:$A,0))</f>
        <v>Cir+Dis // WB</v>
      </c>
      <c r="N230" s="34">
        <v>20417</v>
      </c>
      <c r="O230" s="25" t="str">
        <f>INDEX(Nodes!B:B,MATCH($N230,Nodes!$A:$A,0))</f>
        <v>TEMu_DIS_WB</v>
      </c>
      <c r="P230" s="1" t="str">
        <f>INDEX(Nodes!C:C,MATCH($N230,Nodes!$A:$A,0))</f>
        <v>TEMu_DIS_WB</v>
      </c>
      <c r="Q230" s="37">
        <f>INDEX(Nodes!$E:$E,MATCH(N230,Nodes!$A:$A,0))</f>
        <v>724</v>
      </c>
      <c r="R230" s="9" t="str">
        <f>INDEX(Stations!B:B,MATCH(Q230,Stations!A:A,0))</f>
        <v>TEMu</v>
      </c>
      <c r="S230" s="1" t="str">
        <f>INDEX(Stations!C:C,MATCH(R230,Stations!B:B,0))</f>
        <v>Temple</v>
      </c>
      <c r="T230" s="1" t="str">
        <f>INDEX(Nodes!$I:$I,MATCH(N230,Nodes!$A:$A,0))</f>
        <v>Cir+Dis // WB</v>
      </c>
      <c r="U230" s="1" t="s">
        <v>17</v>
      </c>
      <c r="V230" s="4" t="s">
        <v>1252</v>
      </c>
      <c r="W230" s="1">
        <v>24</v>
      </c>
      <c r="X230" s="1"/>
      <c r="Y230" s="54" t="str">
        <f t="shared" si="15"/>
        <v>BLFu_DIS_WB&gt;TEMu_DIS_WB</v>
      </c>
      <c r="Z230" s="54" t="s">
        <v>7558</v>
      </c>
    </row>
    <row r="231" spans="1:26" x14ac:dyDescent="0.35">
      <c r="A231" s="33" t="str">
        <f t="shared" si="12"/>
        <v>TEMu_DIS_WB&gt;EMBu_DIS_WB@DIS</v>
      </c>
      <c r="B231" s="25" t="str">
        <f t="shared" si="13"/>
        <v>TEMu_DIS_WB&gt;EMBu_DIS_WB@DIS</v>
      </c>
      <c r="C231" s="47" t="str">
        <f t="shared" si="14"/>
        <v>TEMu&gt;EMBu@DIS</v>
      </c>
      <c r="D231" s="44">
        <f>INDEX(Lines!$E:$E,MATCH(E231,Lines!$A:$A,0))</f>
        <v>13</v>
      </c>
      <c r="E231" s="38" t="s">
        <v>1406</v>
      </c>
      <c r="F231" s="38" t="str">
        <f>INDEX(Lines!$D:$D,MATCH(E231,Lines!$A:$A,0))</f>
        <v>District</v>
      </c>
      <c r="G231" s="42">
        <v>20417</v>
      </c>
      <c r="H231" s="9" t="str">
        <f>INDEX(Nodes!B:B,MATCH($G231,Nodes!$A:$A,0))</f>
        <v>TEMu_DIS_WB</v>
      </c>
      <c r="I231" s="1" t="str">
        <f>INDEX(Nodes!C:C,MATCH($G231,Nodes!$A:$A,0))</f>
        <v>TEMu_DIS_WB</v>
      </c>
      <c r="J231" s="37">
        <f>INDEX(Nodes!$E:$E,MATCH(G231,Nodes!$A:$A,0))</f>
        <v>724</v>
      </c>
      <c r="K231" s="9" t="str">
        <f>INDEX(Stations!B:B,MATCH(J231,Stations!A:A,0))</f>
        <v>TEMu</v>
      </c>
      <c r="L231" s="1" t="str">
        <f>INDEX(Stations!C:C,MATCH(K231,Stations!B:B,0))</f>
        <v>Temple</v>
      </c>
      <c r="M231" s="1" t="str">
        <f>INDEX(Nodes!$I:$I,MATCH(G231,Nodes!$A:$A,0))</f>
        <v>Cir+Dis // WB</v>
      </c>
      <c r="N231" s="34">
        <v>20717</v>
      </c>
      <c r="O231" s="25" t="str">
        <f>INDEX(Nodes!B:B,MATCH($N231,Nodes!$A:$A,0))</f>
        <v>EMBu_DIS_WB</v>
      </c>
      <c r="P231" s="1" t="str">
        <f>INDEX(Nodes!C:C,MATCH($N231,Nodes!$A:$A,0))</f>
        <v>EMBu_DIS_WB</v>
      </c>
      <c r="Q231" s="37">
        <f>INDEX(Nodes!$E:$E,MATCH(N231,Nodes!$A:$A,0))</f>
        <v>542</v>
      </c>
      <c r="R231" s="9" t="str">
        <f>INDEX(Stations!B:B,MATCH(Q231,Stations!A:A,0))</f>
        <v>EMBu</v>
      </c>
      <c r="S231" s="1" t="str">
        <f>INDEX(Stations!C:C,MATCH(R231,Stations!B:B,0))</f>
        <v>Embankment</v>
      </c>
      <c r="T231" s="1" t="str">
        <f>INDEX(Nodes!$I:$I,MATCH(N231,Nodes!$A:$A,0))</f>
        <v>Cir+Dis // WB</v>
      </c>
      <c r="U231" s="1" t="s">
        <v>17</v>
      </c>
      <c r="V231" s="4" t="s">
        <v>1252</v>
      </c>
      <c r="W231" s="1">
        <v>25</v>
      </c>
      <c r="X231" s="1"/>
      <c r="Y231" s="54" t="str">
        <f t="shared" si="15"/>
        <v>TEMu_DIS_WB&gt;EMBu_DIS_WB</v>
      </c>
      <c r="Z231" s="54" t="s">
        <v>7558</v>
      </c>
    </row>
    <row r="232" spans="1:26" x14ac:dyDescent="0.35">
      <c r="A232" s="33" t="str">
        <f t="shared" si="12"/>
        <v>EMBu_DIS_WB&gt;WMSu_DIS_WB@DIS</v>
      </c>
      <c r="B232" s="25" t="str">
        <f t="shared" si="13"/>
        <v>EMBu_DIS_WB&gt;WMSu_DIS_WB@DIS</v>
      </c>
      <c r="C232" s="47" t="str">
        <f t="shared" si="14"/>
        <v>EMBu&gt;WMSu@DIS</v>
      </c>
      <c r="D232" s="44">
        <f>INDEX(Lines!$E:$E,MATCH(E232,Lines!$A:$A,0))</f>
        <v>13</v>
      </c>
      <c r="E232" s="38" t="s">
        <v>1406</v>
      </c>
      <c r="F232" s="38" t="str">
        <f>INDEX(Lines!$D:$D,MATCH(E232,Lines!$A:$A,0))</f>
        <v>District</v>
      </c>
      <c r="G232" s="42">
        <v>20717</v>
      </c>
      <c r="H232" s="9" t="str">
        <f>INDEX(Nodes!B:B,MATCH($G232,Nodes!$A:$A,0))</f>
        <v>EMBu_DIS_WB</v>
      </c>
      <c r="I232" s="1" t="str">
        <f>INDEX(Nodes!C:C,MATCH($G232,Nodes!$A:$A,0))</f>
        <v>EMBu_DIS_WB</v>
      </c>
      <c r="J232" s="37">
        <f>INDEX(Nodes!$E:$E,MATCH(G232,Nodes!$A:$A,0))</f>
        <v>542</v>
      </c>
      <c r="K232" s="9" t="str">
        <f>INDEX(Stations!B:B,MATCH(J232,Stations!A:A,0))</f>
        <v>EMBu</v>
      </c>
      <c r="L232" s="1" t="str">
        <f>INDEX(Stations!C:C,MATCH(K232,Stations!B:B,0))</f>
        <v>Embankment</v>
      </c>
      <c r="M232" s="1" t="str">
        <f>INDEX(Nodes!$I:$I,MATCH(G232,Nodes!$A:$A,0))</f>
        <v>Cir+Dis // WB</v>
      </c>
      <c r="N232" s="34">
        <v>20917</v>
      </c>
      <c r="O232" s="25" t="str">
        <f>INDEX(Nodes!B:B,MATCH($N232,Nodes!$A:$A,0))</f>
        <v>WMSu_DIS_WB</v>
      </c>
      <c r="P232" s="1" t="str">
        <f>INDEX(Nodes!C:C,MATCH($N232,Nodes!$A:$A,0))</f>
        <v>WMSu_DIS_WB</v>
      </c>
      <c r="Q232" s="37">
        <f>INDEX(Nodes!$E:$E,MATCH(N232,Nodes!$A:$A,0))</f>
        <v>761</v>
      </c>
      <c r="R232" s="9" t="str">
        <f>INDEX(Stations!B:B,MATCH(Q232,Stations!A:A,0))</f>
        <v>WMSu</v>
      </c>
      <c r="S232" s="1" t="str">
        <f>INDEX(Stations!C:C,MATCH(R232,Stations!B:B,0))</f>
        <v>Westminster</v>
      </c>
      <c r="T232" s="1" t="str">
        <f>INDEX(Nodes!$I:$I,MATCH(N232,Nodes!$A:$A,0))</f>
        <v>Cir+Dis // WB</v>
      </c>
      <c r="U232" s="1" t="s">
        <v>17</v>
      </c>
      <c r="V232" s="4" t="s">
        <v>1252</v>
      </c>
      <c r="W232" s="1">
        <v>26</v>
      </c>
      <c r="X232" s="1"/>
      <c r="Y232" s="54" t="str">
        <f t="shared" si="15"/>
        <v>EMBu_DIS_WB&gt;WMSu_DIS_WB</v>
      </c>
      <c r="Z232" s="54" t="s">
        <v>7558</v>
      </c>
    </row>
    <row r="233" spans="1:26" x14ac:dyDescent="0.35">
      <c r="A233" s="33" t="str">
        <f t="shared" si="12"/>
        <v>WMSu_DIS_WB&gt;SJPu_DIS_WB@DIS</v>
      </c>
      <c r="B233" s="25" t="str">
        <f t="shared" si="13"/>
        <v>WMSu_DIS_WB&gt;SJPu_DIS_WB@DIS</v>
      </c>
      <c r="C233" s="47" t="str">
        <f t="shared" si="14"/>
        <v>WMSu&gt;SJPu@DIS</v>
      </c>
      <c r="D233" s="44">
        <f>INDEX(Lines!$E:$E,MATCH(E233,Lines!$A:$A,0))</f>
        <v>13</v>
      </c>
      <c r="E233" s="38" t="s">
        <v>1406</v>
      </c>
      <c r="F233" s="38" t="str">
        <f>INDEX(Lines!$D:$D,MATCH(E233,Lines!$A:$A,0))</f>
        <v>District</v>
      </c>
      <c r="G233" s="42">
        <v>20917</v>
      </c>
      <c r="H233" s="9" t="str">
        <f>INDEX(Nodes!B:B,MATCH($G233,Nodes!$A:$A,0))</f>
        <v>WMSu_DIS_WB</v>
      </c>
      <c r="I233" s="1" t="str">
        <f>INDEX(Nodes!C:C,MATCH($G233,Nodes!$A:$A,0))</f>
        <v>WMSu_DIS_WB</v>
      </c>
      <c r="J233" s="37">
        <f>INDEX(Nodes!$E:$E,MATCH(G233,Nodes!$A:$A,0))</f>
        <v>761</v>
      </c>
      <c r="K233" s="9" t="str">
        <f>INDEX(Stations!B:B,MATCH(J233,Stations!A:A,0))</f>
        <v>WMSu</v>
      </c>
      <c r="L233" s="1" t="str">
        <f>INDEX(Stations!C:C,MATCH(K233,Stations!B:B,0))</f>
        <v>Westminster</v>
      </c>
      <c r="M233" s="1" t="str">
        <f>INDEX(Nodes!$I:$I,MATCH(G233,Nodes!$A:$A,0))</f>
        <v>Cir+Dis // WB</v>
      </c>
      <c r="N233" s="34">
        <v>40117</v>
      </c>
      <c r="O233" s="25" t="str">
        <f>INDEX(Nodes!B:B,MATCH($N233,Nodes!$A:$A,0))</f>
        <v>SJPu_DIS_WB</v>
      </c>
      <c r="P233" s="1" t="str">
        <f>INDEX(Nodes!C:C,MATCH($N233,Nodes!$A:$A,0))</f>
        <v>SJPu_DIS_WB</v>
      </c>
      <c r="Q233" s="37">
        <f>INDEX(Nodes!$E:$E,MATCH(N233,Nodes!$A:$A,0))</f>
        <v>695</v>
      </c>
      <c r="R233" s="9" t="str">
        <f>INDEX(Stations!B:B,MATCH(Q233,Stations!A:A,0))</f>
        <v>SJPu</v>
      </c>
      <c r="S233" s="1" t="str">
        <f>INDEX(Stations!C:C,MATCH(R233,Stations!B:B,0))</f>
        <v>St. James's Park</v>
      </c>
      <c r="T233" s="1" t="str">
        <f>INDEX(Nodes!$I:$I,MATCH(N233,Nodes!$A:$A,0))</f>
        <v>Cir+Dis // WB</v>
      </c>
      <c r="U233" s="1" t="s">
        <v>17</v>
      </c>
      <c r="V233" s="4" t="s">
        <v>1252</v>
      </c>
      <c r="W233" s="1">
        <v>27</v>
      </c>
      <c r="X233" s="1"/>
      <c r="Y233" s="54" t="str">
        <f t="shared" si="15"/>
        <v>WMSu_DIS_WB&gt;SJPu_DIS_WB</v>
      </c>
      <c r="Z233" s="54" t="s">
        <v>7558</v>
      </c>
    </row>
    <row r="234" spans="1:26" x14ac:dyDescent="0.35">
      <c r="A234" s="33" t="str">
        <f t="shared" si="12"/>
        <v>SJPu_DIS_WB&gt;VICu_DIS_WB@DIS</v>
      </c>
      <c r="B234" s="25" t="str">
        <f t="shared" si="13"/>
        <v>SJPu_DIS_WB&gt;VICu_DIS_WB@DIS</v>
      </c>
      <c r="C234" s="47" t="str">
        <f t="shared" si="14"/>
        <v>SJPu&gt;VICu@DIS</v>
      </c>
      <c r="D234" s="44">
        <f>INDEX(Lines!$E:$E,MATCH(E234,Lines!$A:$A,0))</f>
        <v>13</v>
      </c>
      <c r="E234" s="38" t="s">
        <v>1406</v>
      </c>
      <c r="F234" s="38" t="str">
        <f>INDEX(Lines!$D:$D,MATCH(E234,Lines!$A:$A,0))</f>
        <v>District</v>
      </c>
      <c r="G234" s="42">
        <v>40117</v>
      </c>
      <c r="H234" s="9" t="str">
        <f>INDEX(Nodes!B:B,MATCH($G234,Nodes!$A:$A,0))</f>
        <v>SJPu_DIS_WB</v>
      </c>
      <c r="I234" s="1" t="str">
        <f>INDEX(Nodes!C:C,MATCH($G234,Nodes!$A:$A,0))</f>
        <v>SJPu_DIS_WB</v>
      </c>
      <c r="J234" s="37">
        <f>INDEX(Nodes!$E:$E,MATCH(G234,Nodes!$A:$A,0))</f>
        <v>695</v>
      </c>
      <c r="K234" s="9" t="str">
        <f>INDEX(Stations!B:B,MATCH(J234,Stations!A:A,0))</f>
        <v>SJPu</v>
      </c>
      <c r="L234" s="1" t="str">
        <f>INDEX(Stations!C:C,MATCH(K234,Stations!B:B,0))</f>
        <v>St. James's Park</v>
      </c>
      <c r="M234" s="1" t="str">
        <f>INDEX(Nodes!$I:$I,MATCH(G234,Nodes!$A:$A,0))</f>
        <v>Cir+Dis // WB</v>
      </c>
      <c r="N234" s="34">
        <v>40217</v>
      </c>
      <c r="O234" s="25" t="str">
        <f>INDEX(Nodes!B:B,MATCH($N234,Nodes!$A:$A,0))</f>
        <v>VICu_DIS_WB</v>
      </c>
      <c r="P234" s="1" t="str">
        <f>INDEX(Nodes!C:C,MATCH($N234,Nodes!$A:$A,0))</f>
        <v>VICu_DIS_WB</v>
      </c>
      <c r="Q234" s="37">
        <f>INDEX(Nodes!$E:$E,MATCH(N234,Nodes!$A:$A,0))</f>
        <v>741</v>
      </c>
      <c r="R234" s="9" t="str">
        <f>INDEX(Stations!B:B,MATCH(Q234,Stations!A:A,0))</f>
        <v>VICu</v>
      </c>
      <c r="S234" s="1" t="str">
        <f>INDEX(Stations!C:C,MATCH(R234,Stations!B:B,0))</f>
        <v>Victoria LU</v>
      </c>
      <c r="T234" s="1" t="str">
        <f>INDEX(Nodes!$I:$I,MATCH(N234,Nodes!$A:$A,0))</f>
        <v>Cir+Dis // WB</v>
      </c>
      <c r="U234" s="1" t="s">
        <v>17</v>
      </c>
      <c r="V234" s="4" t="s">
        <v>1252</v>
      </c>
      <c r="W234" s="1">
        <v>28</v>
      </c>
      <c r="X234" s="1"/>
      <c r="Y234" s="54" t="str">
        <f t="shared" si="15"/>
        <v>SJPu_DIS_WB&gt;VICu_DIS_WB</v>
      </c>
      <c r="Z234" s="54" t="s">
        <v>7558</v>
      </c>
    </row>
    <row r="235" spans="1:26" x14ac:dyDescent="0.35">
      <c r="A235" s="33" t="str">
        <f t="shared" si="12"/>
        <v>VICu_DIS_WB&gt;SSQu_DIS_WB@DIS</v>
      </c>
      <c r="B235" s="25" t="str">
        <f t="shared" si="13"/>
        <v>VICu_DIS_WB&gt;SSQu_DIS_WB@DIS</v>
      </c>
      <c r="C235" s="47" t="str">
        <f t="shared" si="14"/>
        <v>VICu&gt;SSQu@DIS</v>
      </c>
      <c r="D235" s="44">
        <f>INDEX(Lines!$E:$E,MATCH(E235,Lines!$A:$A,0))</f>
        <v>13</v>
      </c>
      <c r="E235" s="38" t="s">
        <v>1406</v>
      </c>
      <c r="F235" s="38" t="str">
        <f>INDEX(Lines!$D:$D,MATCH(E235,Lines!$A:$A,0))</f>
        <v>District</v>
      </c>
      <c r="G235" s="42">
        <v>40217</v>
      </c>
      <c r="H235" s="9" t="str">
        <f>INDEX(Nodes!B:B,MATCH($G235,Nodes!$A:$A,0))</f>
        <v>VICu_DIS_WB</v>
      </c>
      <c r="I235" s="1" t="str">
        <f>INDEX(Nodes!C:C,MATCH($G235,Nodes!$A:$A,0))</f>
        <v>VICu_DIS_WB</v>
      </c>
      <c r="J235" s="37">
        <f>INDEX(Nodes!$E:$E,MATCH(G235,Nodes!$A:$A,0))</f>
        <v>741</v>
      </c>
      <c r="K235" s="9" t="str">
        <f>INDEX(Stations!B:B,MATCH(J235,Stations!A:A,0))</f>
        <v>VICu</v>
      </c>
      <c r="L235" s="1" t="str">
        <f>INDEX(Stations!C:C,MATCH(K235,Stations!B:B,0))</f>
        <v>Victoria LU</v>
      </c>
      <c r="M235" s="1" t="str">
        <f>INDEX(Nodes!$I:$I,MATCH(G235,Nodes!$A:$A,0))</f>
        <v>Cir+Dis // WB</v>
      </c>
      <c r="N235" s="34">
        <v>240217</v>
      </c>
      <c r="O235" s="25" t="str">
        <f>INDEX(Nodes!B:B,MATCH($N235,Nodes!$A:$A,0))</f>
        <v>SSQu_DIS_WB</v>
      </c>
      <c r="P235" s="1" t="str">
        <f>INDEX(Nodes!C:C,MATCH($N235,Nodes!$A:$A,0))</f>
        <v>SSQu_DIS_WB</v>
      </c>
      <c r="Q235" s="37">
        <f>INDEX(Nodes!$E:$E,MATCH(N235,Nodes!$A:$A,0))</f>
        <v>702</v>
      </c>
      <c r="R235" s="9" t="str">
        <f>INDEX(Stations!B:B,MATCH(Q235,Stations!A:A,0))</f>
        <v>SSQu</v>
      </c>
      <c r="S235" s="1" t="str">
        <f>INDEX(Stations!C:C,MATCH(R235,Stations!B:B,0))</f>
        <v>Sloane Square</v>
      </c>
      <c r="T235" s="1" t="str">
        <f>INDEX(Nodes!$I:$I,MATCH(N235,Nodes!$A:$A,0))</f>
        <v>Cir+Dis // WB</v>
      </c>
      <c r="U235" s="1" t="s">
        <v>17</v>
      </c>
      <c r="V235" s="4" t="s">
        <v>1252</v>
      </c>
      <c r="W235" s="1">
        <v>29</v>
      </c>
      <c r="X235" s="1"/>
      <c r="Y235" s="54" t="str">
        <f t="shared" si="15"/>
        <v>VICu_DIS_WB&gt;SSQu_DIS_WB</v>
      </c>
      <c r="Z235" s="54" t="s">
        <v>7558</v>
      </c>
    </row>
    <row r="236" spans="1:26" x14ac:dyDescent="0.35">
      <c r="A236" s="33" t="str">
        <f t="shared" si="12"/>
        <v>SSQu_DIS_WB&gt;SKNu_DIS_WB@DIS</v>
      </c>
      <c r="B236" s="25" t="str">
        <f t="shared" si="13"/>
        <v>SSQu_DIS_WB&gt;SKNu_DIS_WB@DIS</v>
      </c>
      <c r="C236" s="47" t="str">
        <f t="shared" si="14"/>
        <v>SSQu&gt;SKNu@DIS</v>
      </c>
      <c r="D236" s="44">
        <f>INDEX(Lines!$E:$E,MATCH(E236,Lines!$A:$A,0))</f>
        <v>13</v>
      </c>
      <c r="E236" s="38" t="s">
        <v>1406</v>
      </c>
      <c r="F236" s="38" t="str">
        <f>INDEX(Lines!$D:$D,MATCH(E236,Lines!$A:$A,0))</f>
        <v>District</v>
      </c>
      <c r="G236" s="42">
        <v>240217</v>
      </c>
      <c r="H236" s="9" t="str">
        <f>INDEX(Nodes!B:B,MATCH($G236,Nodes!$A:$A,0))</f>
        <v>SSQu_DIS_WB</v>
      </c>
      <c r="I236" s="1" t="str">
        <f>INDEX(Nodes!C:C,MATCH($G236,Nodes!$A:$A,0))</f>
        <v>SSQu_DIS_WB</v>
      </c>
      <c r="J236" s="37">
        <f>INDEX(Nodes!$E:$E,MATCH(G236,Nodes!$A:$A,0))</f>
        <v>702</v>
      </c>
      <c r="K236" s="9" t="str">
        <f>INDEX(Stations!B:B,MATCH(J236,Stations!A:A,0))</f>
        <v>SSQu</v>
      </c>
      <c r="L236" s="1" t="str">
        <f>INDEX(Stations!C:C,MATCH(K236,Stations!B:B,0))</f>
        <v>Sloane Square</v>
      </c>
      <c r="M236" s="1" t="str">
        <f>INDEX(Nodes!$I:$I,MATCH(G236,Nodes!$A:$A,0))</f>
        <v>Cir+Dis // WB</v>
      </c>
      <c r="N236" s="34">
        <v>260317</v>
      </c>
      <c r="O236" s="25" t="str">
        <f>INDEX(Nodes!B:B,MATCH($N236,Nodes!$A:$A,0))</f>
        <v>SKNu_DIS_WB</v>
      </c>
      <c r="P236" s="1" t="str">
        <f>INDEX(Nodes!C:C,MATCH($N236,Nodes!$A:$A,0))</f>
        <v>SKNu_DIS_WB</v>
      </c>
      <c r="Q236" s="37">
        <f>INDEX(Nodes!$E:$E,MATCH(N236,Nodes!$A:$A,0))</f>
        <v>708</v>
      </c>
      <c r="R236" s="9" t="str">
        <f>INDEX(Stations!B:B,MATCH(Q236,Stations!A:A,0))</f>
        <v>SKNu</v>
      </c>
      <c r="S236" s="1" t="str">
        <f>INDEX(Stations!C:C,MATCH(R236,Stations!B:B,0))</f>
        <v>South Kensington</v>
      </c>
      <c r="T236" s="1" t="str">
        <f>INDEX(Nodes!$I:$I,MATCH(N236,Nodes!$A:$A,0))</f>
        <v>Cir+Dis // WB</v>
      </c>
      <c r="U236" s="1" t="s">
        <v>17</v>
      </c>
      <c r="V236" s="4" t="s">
        <v>1252</v>
      </c>
      <c r="W236" s="1">
        <v>30</v>
      </c>
      <c r="X236" s="1"/>
      <c r="Y236" s="54" t="str">
        <f t="shared" si="15"/>
        <v>SSQu_DIS_WB&gt;SKNu_DIS_WB</v>
      </c>
      <c r="Z236" s="54" t="s">
        <v>7558</v>
      </c>
    </row>
    <row r="237" spans="1:26" x14ac:dyDescent="0.35">
      <c r="A237" s="33" t="str">
        <f t="shared" si="12"/>
        <v>SKNu_DIS_WB&gt;GRDu_DIS_WB@DIS</v>
      </c>
      <c r="B237" s="25" t="str">
        <f t="shared" si="13"/>
        <v>SKNu_DIS_WB&gt;GRDu_DIS_WB@DIS</v>
      </c>
      <c r="C237" s="47" t="str">
        <f t="shared" si="14"/>
        <v>SKNu&gt;GRDu@DIS</v>
      </c>
      <c r="D237" s="44">
        <f>INDEX(Lines!$E:$E,MATCH(E237,Lines!$A:$A,0))</f>
        <v>13</v>
      </c>
      <c r="E237" s="38" t="s">
        <v>1406</v>
      </c>
      <c r="F237" s="38" t="str">
        <f>INDEX(Lines!$D:$D,MATCH(E237,Lines!$A:$A,0))</f>
        <v>District</v>
      </c>
      <c r="G237" s="42">
        <v>260317</v>
      </c>
      <c r="H237" s="9" t="str">
        <f>INDEX(Nodes!B:B,MATCH($G237,Nodes!$A:$A,0))</f>
        <v>SKNu_DIS_WB</v>
      </c>
      <c r="I237" s="1" t="str">
        <f>INDEX(Nodes!C:C,MATCH($G237,Nodes!$A:$A,0))</f>
        <v>SKNu_DIS_WB</v>
      </c>
      <c r="J237" s="37">
        <f>INDEX(Nodes!$E:$E,MATCH(G237,Nodes!$A:$A,0))</f>
        <v>708</v>
      </c>
      <c r="K237" s="9" t="str">
        <f>INDEX(Stations!B:B,MATCH(J237,Stations!A:A,0))</f>
        <v>SKNu</v>
      </c>
      <c r="L237" s="1" t="str">
        <f>INDEX(Stations!C:C,MATCH(K237,Stations!B:B,0))</f>
        <v>South Kensington</v>
      </c>
      <c r="M237" s="1" t="str">
        <f>INDEX(Nodes!$I:$I,MATCH(G237,Nodes!$A:$A,0))</f>
        <v>Cir+Dis // WB</v>
      </c>
      <c r="N237" s="34">
        <v>260217</v>
      </c>
      <c r="O237" s="25" t="str">
        <f>INDEX(Nodes!B:B,MATCH($N237,Nodes!$A:$A,0))</f>
        <v>GRDu_DIS_WB</v>
      </c>
      <c r="P237" s="1" t="str">
        <f>INDEX(Nodes!C:C,MATCH($N237,Nodes!$A:$A,0))</f>
        <v>GRDu_DIS_WB</v>
      </c>
      <c r="Q237" s="37">
        <f>INDEX(Nodes!$E:$E,MATCH(N237,Nodes!$A:$A,0))</f>
        <v>583</v>
      </c>
      <c r="R237" s="9" t="str">
        <f>INDEX(Stations!B:B,MATCH(Q237,Stations!A:A,0))</f>
        <v>GRDu</v>
      </c>
      <c r="S237" s="1" t="str">
        <f>INDEX(Stations!C:C,MATCH(R237,Stations!B:B,0))</f>
        <v>Gloucester Road</v>
      </c>
      <c r="T237" s="1" t="str">
        <f>INDEX(Nodes!$I:$I,MATCH(N237,Nodes!$A:$A,0))</f>
        <v>Cir+Dis // WB</v>
      </c>
      <c r="U237" s="1" t="s">
        <v>17</v>
      </c>
      <c r="V237" s="4" t="s">
        <v>1252</v>
      </c>
      <c r="W237" s="1">
        <v>31</v>
      </c>
      <c r="X237" s="1"/>
      <c r="Y237" s="54" t="str">
        <f t="shared" si="15"/>
        <v>SKNu_DIS_WB&gt;GRDu_DIS_WB</v>
      </c>
      <c r="Z237" s="54" t="s">
        <v>7558</v>
      </c>
    </row>
    <row r="238" spans="1:26" x14ac:dyDescent="0.35">
      <c r="A238" s="33" t="str">
        <f t="shared" si="12"/>
        <v>GRDu_DIS_WB&gt;ECTu_DIS_WB@DIS</v>
      </c>
      <c r="B238" s="25" t="str">
        <f t="shared" si="13"/>
        <v>GRDu_DIS_WB&gt;ECTu_DIS_WB@DIS</v>
      </c>
      <c r="C238" s="47" t="str">
        <f t="shared" si="14"/>
        <v>GRDu&gt;ECTu@DIS</v>
      </c>
      <c r="D238" s="44">
        <f>INDEX(Lines!$E:$E,MATCH(E238,Lines!$A:$A,0))</f>
        <v>13</v>
      </c>
      <c r="E238" s="38" t="s">
        <v>1406</v>
      </c>
      <c r="F238" s="38" t="str">
        <f>INDEX(Lines!$D:$D,MATCH(E238,Lines!$A:$A,0))</f>
        <v>District</v>
      </c>
      <c r="G238" s="42">
        <v>260217</v>
      </c>
      <c r="H238" s="9" t="str">
        <f>INDEX(Nodes!B:B,MATCH($G238,Nodes!$A:$A,0))</f>
        <v>GRDu_DIS_WB</v>
      </c>
      <c r="I238" s="1" t="str">
        <f>INDEX(Nodes!C:C,MATCH($G238,Nodes!$A:$A,0))</f>
        <v>GRDu_DIS_WB</v>
      </c>
      <c r="J238" s="37">
        <f>INDEX(Nodes!$E:$E,MATCH(G238,Nodes!$A:$A,0))</f>
        <v>583</v>
      </c>
      <c r="K238" s="9" t="str">
        <f>INDEX(Stations!B:B,MATCH(J238,Stations!A:A,0))</f>
        <v>GRDu</v>
      </c>
      <c r="L238" s="1" t="str">
        <f>INDEX(Stations!C:C,MATCH(K238,Stations!B:B,0))</f>
        <v>Gloucester Road</v>
      </c>
      <c r="M238" s="1" t="str">
        <f>INDEX(Nodes!$I:$I,MATCH(G238,Nodes!$A:$A,0))</f>
        <v>Cir+Dis // WB</v>
      </c>
      <c r="N238" s="34">
        <v>260417</v>
      </c>
      <c r="O238" s="25" t="str">
        <f>INDEX(Nodes!B:B,MATCH($N238,Nodes!$A:$A,0))</f>
        <v>ECTu_DIS_WB</v>
      </c>
      <c r="P238" s="1" t="str">
        <f>INDEX(Nodes!C:C,MATCH($N238,Nodes!$A:$A,0))</f>
        <v>ECTu_DIS_WB</v>
      </c>
      <c r="Q238" s="37">
        <f>INDEX(Nodes!$E:$E,MATCH(N238,Nodes!$A:$A,0))</f>
        <v>562</v>
      </c>
      <c r="R238" s="9" t="str">
        <f>INDEX(Stations!B:B,MATCH(Q238,Stations!A:A,0))</f>
        <v>ECTu</v>
      </c>
      <c r="S238" s="1" t="str">
        <f>INDEX(Stations!C:C,MATCH(R238,Stations!B:B,0))</f>
        <v>Earl's Court</v>
      </c>
      <c r="T238" s="1" t="str">
        <f>INDEX(Nodes!$I:$I,MATCH(N238,Nodes!$A:$A,0))</f>
        <v>District // WB</v>
      </c>
      <c r="U238" s="1" t="s">
        <v>17</v>
      </c>
      <c r="V238" s="4" t="s">
        <v>1252</v>
      </c>
      <c r="W238" s="1">
        <v>32</v>
      </c>
      <c r="X238" s="1"/>
      <c r="Y238" s="54" t="str">
        <f t="shared" si="15"/>
        <v>GRDu_DIS_WB&gt;ECTu_DIS_WB</v>
      </c>
      <c r="Z238" s="54" t="s">
        <v>17</v>
      </c>
    </row>
    <row r="239" spans="1:26" x14ac:dyDescent="0.35">
      <c r="A239" s="33" t="str">
        <f t="shared" si="12"/>
        <v>ERDu_DIS_WB&gt;PADu_DIS_WB@DIS</v>
      </c>
      <c r="B239" s="25" t="str">
        <f t="shared" si="13"/>
        <v>ERDu_DIS_WB&gt;PADu_DIS_WB@DIS</v>
      </c>
      <c r="C239" s="47" t="str">
        <f t="shared" si="14"/>
        <v>ERDu&gt;PADu@DIS</v>
      </c>
      <c r="D239" s="44">
        <f>INDEX(Lines!$E:$E,MATCH(E239,Lines!$A:$A,0))</f>
        <v>13</v>
      </c>
      <c r="E239" s="38" t="s">
        <v>1406</v>
      </c>
      <c r="F239" s="38" t="str">
        <f>INDEX(Lines!$D:$D,MATCH(E239,Lines!$A:$A,0))</f>
        <v>District</v>
      </c>
      <c r="G239" s="42">
        <v>50217</v>
      </c>
      <c r="H239" s="9" t="str">
        <f>INDEX(Nodes!B:B,MATCH($G239,Nodes!$A:$A,0))</f>
        <v>ERDu_DIS_WB</v>
      </c>
      <c r="I239" s="1" t="str">
        <f>INDEX(Nodes!C:C,MATCH($G239,Nodes!$A:$A,0))</f>
        <v>ERDu_DIS_WB</v>
      </c>
      <c r="J239" s="37">
        <f>INDEX(Nodes!$E:$E,MATCH(G239,Nodes!$A:$A,0))</f>
        <v>569</v>
      </c>
      <c r="K239" s="9" t="str">
        <f>INDEX(Stations!B:B,MATCH(J239,Stations!A:A,0))</f>
        <v>ERDu</v>
      </c>
      <c r="L239" s="1" t="str">
        <f>INDEX(Stations!C:C,MATCH(K239,Stations!B:B,0))</f>
        <v>Edgware Road (DIS)</v>
      </c>
      <c r="M239" s="1" t="str">
        <f>INDEX(Nodes!$I:$I,MATCH(G239,Nodes!$A:$A,0))</f>
        <v>Cir+Dis+H&amp;C // WB</v>
      </c>
      <c r="N239" s="34">
        <v>50117</v>
      </c>
      <c r="O239" s="25" t="str">
        <f>INDEX(Nodes!B:B,MATCH($N239,Nodes!$A:$A,0))</f>
        <v>PADu_DIS_WB</v>
      </c>
      <c r="P239" s="1" t="str">
        <f>INDEX(Nodes!C:C,MATCH($N239,Nodes!$A:$A,0))</f>
        <v>PADu_DIS_WB</v>
      </c>
      <c r="Q239" s="37">
        <f>INDEX(Nodes!$E:$E,MATCH(N239,Nodes!$A:$A,0))</f>
        <v>670</v>
      </c>
      <c r="R239" s="9" t="str">
        <f>INDEX(Stations!B:B,MATCH(Q239,Stations!A:A,0))</f>
        <v>PADu</v>
      </c>
      <c r="S239" s="1" t="str">
        <f>INDEX(Stations!C:C,MATCH(R239,Stations!B:B,0))</f>
        <v>Paddington TfL</v>
      </c>
      <c r="T239" s="1" t="str">
        <f>INDEX(Nodes!$I:$I,MATCH(N239,Nodes!$A:$A,0))</f>
        <v>Cir+Dis // WB</v>
      </c>
      <c r="U239" s="1" t="s">
        <v>17</v>
      </c>
      <c r="V239" s="4" t="s">
        <v>1252</v>
      </c>
      <c r="W239" s="1">
        <v>33</v>
      </c>
      <c r="X239" s="1"/>
      <c r="Y239" s="54" t="str">
        <f t="shared" si="15"/>
        <v>ERDu_DIS_WB&gt;PADu_DIS_WB</v>
      </c>
      <c r="Z239" s="54" t="s">
        <v>7558</v>
      </c>
    </row>
    <row r="240" spans="1:26" x14ac:dyDescent="0.35">
      <c r="A240" s="33" t="str">
        <f t="shared" si="12"/>
        <v>PADu_DIS_WB&gt;BAYu_DIS_WB@DIS</v>
      </c>
      <c r="B240" s="25" t="str">
        <f t="shared" si="13"/>
        <v>PADu_DIS_WB&gt;BAYu_DIS_WB@DIS</v>
      </c>
      <c r="C240" s="47" t="str">
        <f t="shared" si="14"/>
        <v>PADu&gt;BAYu@DIS</v>
      </c>
      <c r="D240" s="44">
        <f>INDEX(Lines!$E:$E,MATCH(E240,Lines!$A:$A,0))</f>
        <v>13</v>
      </c>
      <c r="E240" s="38" t="s">
        <v>1406</v>
      </c>
      <c r="F240" s="38" t="str">
        <f>INDEX(Lines!$D:$D,MATCH(E240,Lines!$A:$A,0))</f>
        <v>District</v>
      </c>
      <c r="G240" s="42">
        <v>50117</v>
      </c>
      <c r="H240" s="9" t="str">
        <f>INDEX(Nodes!B:B,MATCH($G240,Nodes!$A:$A,0))</f>
        <v>PADu_DIS_WB</v>
      </c>
      <c r="I240" s="1" t="str">
        <f>INDEX(Nodes!C:C,MATCH($G240,Nodes!$A:$A,0))</f>
        <v>PADu_DIS_WB</v>
      </c>
      <c r="J240" s="37">
        <f>INDEX(Nodes!$E:$E,MATCH(G240,Nodes!$A:$A,0))</f>
        <v>670</v>
      </c>
      <c r="K240" s="9" t="str">
        <f>INDEX(Stations!B:B,MATCH(J240,Stations!A:A,0))</f>
        <v>PADu</v>
      </c>
      <c r="L240" s="1" t="str">
        <f>INDEX(Stations!C:C,MATCH(K240,Stations!B:B,0))</f>
        <v>Paddington TfL</v>
      </c>
      <c r="M240" s="1" t="str">
        <f>INDEX(Nodes!$I:$I,MATCH(G240,Nodes!$A:$A,0))</f>
        <v>Cir+Dis // WB</v>
      </c>
      <c r="N240" s="34">
        <v>60617</v>
      </c>
      <c r="O240" s="25" t="str">
        <f>INDEX(Nodes!B:B,MATCH($N240,Nodes!$A:$A,0))</f>
        <v>BAYu_DIS_WB</v>
      </c>
      <c r="P240" s="1" t="str">
        <f>INDEX(Nodes!C:C,MATCH($N240,Nodes!$A:$A,0))</f>
        <v>BAYu_DIS_WB</v>
      </c>
      <c r="Q240" s="37">
        <f>INDEX(Nodes!$E:$E,MATCH(N240,Nodes!$A:$A,0))</f>
        <v>517</v>
      </c>
      <c r="R240" s="9" t="str">
        <f>INDEX(Stations!B:B,MATCH(Q240,Stations!A:A,0))</f>
        <v>BAYu</v>
      </c>
      <c r="S240" s="1" t="str">
        <f>INDEX(Stations!C:C,MATCH(R240,Stations!B:B,0))</f>
        <v>Bayswater</v>
      </c>
      <c r="T240" s="1" t="str">
        <f>INDEX(Nodes!$I:$I,MATCH(N240,Nodes!$A:$A,0))</f>
        <v>Cir+Dis // WB</v>
      </c>
      <c r="U240" s="1" t="s">
        <v>17</v>
      </c>
      <c r="V240" s="4" t="s">
        <v>1252</v>
      </c>
      <c r="W240" s="1">
        <v>34</v>
      </c>
      <c r="X240" s="1"/>
      <c r="Y240" s="54" t="str">
        <f t="shared" si="15"/>
        <v>PADu_DIS_WB&gt;BAYu_DIS_WB</v>
      </c>
      <c r="Z240" s="54" t="s">
        <v>7558</v>
      </c>
    </row>
    <row r="241" spans="1:26" x14ac:dyDescent="0.35">
      <c r="A241" s="33" t="str">
        <f t="shared" si="12"/>
        <v>BAYu_DIS_WB&gt;NHGu_DIS_WB@DIS</v>
      </c>
      <c r="B241" s="25" t="str">
        <f t="shared" si="13"/>
        <v>BAYu_DIS_WB&gt;NHGu_DIS_WB@DIS</v>
      </c>
      <c r="C241" s="47" t="str">
        <f t="shared" si="14"/>
        <v>BAYu&gt;NHGu@DIS</v>
      </c>
      <c r="D241" s="44">
        <f>INDEX(Lines!$E:$E,MATCH(E241,Lines!$A:$A,0))</f>
        <v>13</v>
      </c>
      <c r="E241" s="38" t="s">
        <v>1406</v>
      </c>
      <c r="F241" s="38" t="str">
        <f>INDEX(Lines!$D:$D,MATCH(E241,Lines!$A:$A,0))</f>
        <v>District</v>
      </c>
      <c r="G241" s="42">
        <v>60617</v>
      </c>
      <c r="H241" s="9" t="str">
        <f>INDEX(Nodes!B:B,MATCH($G241,Nodes!$A:$A,0))</f>
        <v>BAYu_DIS_WB</v>
      </c>
      <c r="I241" s="1" t="str">
        <f>INDEX(Nodes!C:C,MATCH($G241,Nodes!$A:$A,0))</f>
        <v>BAYu_DIS_WB</v>
      </c>
      <c r="J241" s="37">
        <f>INDEX(Nodes!$E:$E,MATCH(G241,Nodes!$A:$A,0))</f>
        <v>517</v>
      </c>
      <c r="K241" s="9" t="str">
        <f>INDEX(Stations!B:B,MATCH(J241,Stations!A:A,0))</f>
        <v>BAYu</v>
      </c>
      <c r="L241" s="1" t="str">
        <f>INDEX(Stations!C:C,MATCH(K241,Stations!B:B,0))</f>
        <v>Bayswater</v>
      </c>
      <c r="M241" s="1" t="str">
        <f>INDEX(Nodes!$I:$I,MATCH(G241,Nodes!$A:$A,0))</f>
        <v>Cir+Dis // WB</v>
      </c>
      <c r="N241" s="34">
        <v>250317</v>
      </c>
      <c r="O241" s="25" t="str">
        <f>INDEX(Nodes!B:B,MATCH($N241,Nodes!$A:$A,0))</f>
        <v>NHGu_DIS_WB</v>
      </c>
      <c r="P241" s="1" t="str">
        <f>INDEX(Nodes!C:C,MATCH($N241,Nodes!$A:$A,0))</f>
        <v>NHGu_DIS_WB</v>
      </c>
      <c r="Q241" s="37">
        <f>INDEX(Nodes!$E:$E,MATCH(N241,Nodes!$A:$A,0))</f>
        <v>663</v>
      </c>
      <c r="R241" s="9" t="str">
        <f>INDEX(Stations!B:B,MATCH(Q241,Stations!A:A,0))</f>
        <v>NHGu</v>
      </c>
      <c r="S241" s="1" t="str">
        <f>INDEX(Stations!C:C,MATCH(R241,Stations!B:B,0))</f>
        <v>Notting Hill Gate</v>
      </c>
      <c r="T241" s="1" t="str">
        <f>INDEX(Nodes!$I:$I,MATCH(N241,Nodes!$A:$A,0))</f>
        <v>Cir+Dis // WB</v>
      </c>
      <c r="U241" s="1" t="s">
        <v>17</v>
      </c>
      <c r="V241" s="4" t="s">
        <v>1252</v>
      </c>
      <c r="W241" s="1">
        <v>35</v>
      </c>
      <c r="X241" s="1"/>
      <c r="Y241" s="54" t="str">
        <f t="shared" si="15"/>
        <v>BAYu_DIS_WB&gt;NHGu_DIS_WB</v>
      </c>
      <c r="Z241" s="54" t="s">
        <v>7558</v>
      </c>
    </row>
    <row r="242" spans="1:26" x14ac:dyDescent="0.35">
      <c r="A242" s="33" t="str">
        <f t="shared" si="12"/>
        <v>NHGu_DIS_WB&gt;HSTu_DIS_WB@DIS</v>
      </c>
      <c r="B242" s="25" t="str">
        <f t="shared" si="13"/>
        <v>NHGu_DIS_WB&gt;HSTu_DIS_WB@DIS</v>
      </c>
      <c r="C242" s="47" t="str">
        <f t="shared" si="14"/>
        <v>NHGu&gt;HSTu@DIS</v>
      </c>
      <c r="D242" s="44">
        <f>INDEX(Lines!$E:$E,MATCH(E242,Lines!$A:$A,0))</f>
        <v>13</v>
      </c>
      <c r="E242" s="38" t="s">
        <v>1406</v>
      </c>
      <c r="F242" s="38" t="str">
        <f>INDEX(Lines!$D:$D,MATCH(E242,Lines!$A:$A,0))</f>
        <v>District</v>
      </c>
      <c r="G242" s="42">
        <v>250317</v>
      </c>
      <c r="H242" s="9" t="str">
        <f>INDEX(Nodes!B:B,MATCH($G242,Nodes!$A:$A,0))</f>
        <v>NHGu_DIS_WB</v>
      </c>
      <c r="I242" s="1" t="str">
        <f>INDEX(Nodes!C:C,MATCH($G242,Nodes!$A:$A,0))</f>
        <v>NHGu_DIS_WB</v>
      </c>
      <c r="J242" s="37">
        <f>INDEX(Nodes!$E:$E,MATCH(G242,Nodes!$A:$A,0))</f>
        <v>663</v>
      </c>
      <c r="K242" s="9" t="str">
        <f>INDEX(Stations!B:B,MATCH(J242,Stations!A:A,0))</f>
        <v>NHGu</v>
      </c>
      <c r="L242" s="1" t="str">
        <f>INDEX(Stations!C:C,MATCH(K242,Stations!B:B,0))</f>
        <v>Notting Hill Gate</v>
      </c>
      <c r="M242" s="1" t="str">
        <f>INDEX(Nodes!$I:$I,MATCH(G242,Nodes!$A:$A,0))</f>
        <v>Cir+Dis // WB</v>
      </c>
      <c r="N242" s="34">
        <v>260117</v>
      </c>
      <c r="O242" s="25" t="str">
        <f>INDEX(Nodes!B:B,MATCH($N242,Nodes!$A:$A,0))</f>
        <v>HSTu_DIS_WB</v>
      </c>
      <c r="P242" s="1" t="str">
        <f>INDEX(Nodes!C:C,MATCH($N242,Nodes!$A:$A,0))</f>
        <v>HSTu_DIS_WB</v>
      </c>
      <c r="Q242" s="37">
        <f>INDEX(Nodes!$E:$E,MATCH(N242,Nodes!$A:$A,0))</f>
        <v>605</v>
      </c>
      <c r="R242" s="9" t="str">
        <f>INDEX(Stations!B:B,MATCH(Q242,Stations!A:A,0))</f>
        <v>HSTu</v>
      </c>
      <c r="S242" s="1" t="str">
        <f>INDEX(Stations!C:C,MATCH(R242,Stations!B:B,0))</f>
        <v>High Street Kensington</v>
      </c>
      <c r="T242" s="1" t="str">
        <f>INDEX(Nodes!$I:$I,MATCH(N242,Nodes!$A:$A,0))</f>
        <v>Cir+Dis // WB</v>
      </c>
      <c r="U242" s="1" t="s">
        <v>17</v>
      </c>
      <c r="V242" s="4" t="s">
        <v>1252</v>
      </c>
      <c r="W242" s="1">
        <v>36</v>
      </c>
      <c r="X242" s="1"/>
      <c r="Y242" s="54" t="str">
        <f t="shared" si="15"/>
        <v>NHGu_DIS_WB&gt;HSTu_DIS_WB</v>
      </c>
      <c r="Z242" s="54" t="s">
        <v>7558</v>
      </c>
    </row>
    <row r="243" spans="1:26" x14ac:dyDescent="0.35">
      <c r="A243" s="33" t="str">
        <f t="shared" si="12"/>
        <v>HSTu_DIS_WB&gt;ECTu_DIS_WB@DIS</v>
      </c>
      <c r="B243" s="25" t="str">
        <f t="shared" si="13"/>
        <v>HSTu_DIS_WB&gt;ECTu_DIS_WB@DIS</v>
      </c>
      <c r="C243" s="47" t="str">
        <f t="shared" si="14"/>
        <v>HSTu&gt;ECTu@DIS</v>
      </c>
      <c r="D243" s="44">
        <f>INDEX(Lines!$E:$E,MATCH(E243,Lines!$A:$A,0))</f>
        <v>13</v>
      </c>
      <c r="E243" s="38" t="s">
        <v>1406</v>
      </c>
      <c r="F243" s="38" t="str">
        <f>INDEX(Lines!$D:$D,MATCH(E243,Lines!$A:$A,0))</f>
        <v>District</v>
      </c>
      <c r="G243" s="42">
        <v>260117</v>
      </c>
      <c r="H243" s="9" t="str">
        <f>INDEX(Nodes!B:B,MATCH($G243,Nodes!$A:$A,0))</f>
        <v>HSTu_DIS_WB</v>
      </c>
      <c r="I243" s="1" t="str">
        <f>INDEX(Nodes!C:C,MATCH($G243,Nodes!$A:$A,0))</f>
        <v>HSTu_DIS_WB</v>
      </c>
      <c r="J243" s="37">
        <f>INDEX(Nodes!$E:$E,MATCH(G243,Nodes!$A:$A,0))</f>
        <v>605</v>
      </c>
      <c r="K243" s="9" t="str">
        <f>INDEX(Stations!B:B,MATCH(J243,Stations!A:A,0))</f>
        <v>HSTu</v>
      </c>
      <c r="L243" s="1" t="str">
        <f>INDEX(Stations!C:C,MATCH(K243,Stations!B:B,0))</f>
        <v>High Street Kensington</v>
      </c>
      <c r="M243" s="1" t="str">
        <f>INDEX(Nodes!$I:$I,MATCH(G243,Nodes!$A:$A,0))</f>
        <v>Cir+Dis // WB</v>
      </c>
      <c r="N243" s="34">
        <v>260417</v>
      </c>
      <c r="O243" s="25" t="str">
        <f>INDEX(Nodes!B:B,MATCH($N243,Nodes!$A:$A,0))</f>
        <v>ECTu_DIS_WB</v>
      </c>
      <c r="P243" s="1" t="str">
        <f>INDEX(Nodes!C:C,MATCH($N243,Nodes!$A:$A,0))</f>
        <v>ECTu_DIS_WB</v>
      </c>
      <c r="Q243" s="37">
        <f>INDEX(Nodes!$E:$E,MATCH(N243,Nodes!$A:$A,0))</f>
        <v>562</v>
      </c>
      <c r="R243" s="9" t="str">
        <f>INDEX(Stations!B:B,MATCH(Q243,Stations!A:A,0))</f>
        <v>ECTu</v>
      </c>
      <c r="S243" s="1" t="str">
        <f>INDEX(Stations!C:C,MATCH(R243,Stations!B:B,0))</f>
        <v>Earl's Court</v>
      </c>
      <c r="T243" s="1" t="str">
        <f>INDEX(Nodes!$I:$I,MATCH(N243,Nodes!$A:$A,0))</f>
        <v>District // WB</v>
      </c>
      <c r="U243" s="1" t="s">
        <v>17</v>
      </c>
      <c r="V243" s="4" t="s">
        <v>1252</v>
      </c>
      <c r="W243" s="1">
        <v>37</v>
      </c>
      <c r="X243" s="1"/>
      <c r="Y243" s="54" t="str">
        <f t="shared" si="15"/>
        <v>HSTu_DIS_WB&gt;ECTu_DIS_WB</v>
      </c>
      <c r="Z243" s="54" t="s">
        <v>7558</v>
      </c>
    </row>
    <row r="244" spans="1:26" x14ac:dyDescent="0.35">
      <c r="A244" s="33" t="str">
        <f t="shared" si="12"/>
        <v>ECTu_DIS_WB&gt;OLYu_DIS_WB@DIS</v>
      </c>
      <c r="B244" s="25" t="str">
        <f t="shared" si="13"/>
        <v>ECTu_DIS_WB&gt;OLYu_DIS_WB@DIS</v>
      </c>
      <c r="C244" s="47" t="str">
        <f t="shared" si="14"/>
        <v>ECTu&gt;OLYu@DIS</v>
      </c>
      <c r="D244" s="44">
        <f>INDEX(Lines!$E:$E,MATCH(E244,Lines!$A:$A,0))</f>
        <v>13</v>
      </c>
      <c r="E244" s="38" t="s">
        <v>1406</v>
      </c>
      <c r="F244" s="38" t="str">
        <f>INDEX(Lines!$D:$D,MATCH(E244,Lines!$A:$A,0))</f>
        <v>District</v>
      </c>
      <c r="G244" s="42">
        <v>260417</v>
      </c>
      <c r="H244" s="9" t="str">
        <f>INDEX(Nodes!B:B,MATCH($G244,Nodes!$A:$A,0))</f>
        <v>ECTu_DIS_WB</v>
      </c>
      <c r="I244" s="1" t="str">
        <f>INDEX(Nodes!C:C,MATCH($G244,Nodes!$A:$A,0))</f>
        <v>ECTu_DIS_WB</v>
      </c>
      <c r="J244" s="37">
        <f>INDEX(Nodes!$E:$E,MATCH(G244,Nodes!$A:$A,0))</f>
        <v>562</v>
      </c>
      <c r="K244" s="9" t="str">
        <f>INDEX(Stations!B:B,MATCH(J244,Stations!A:A,0))</f>
        <v>ECTu</v>
      </c>
      <c r="L244" s="1" t="str">
        <f>INDEX(Stations!C:C,MATCH(K244,Stations!B:B,0))</f>
        <v>Earl's Court</v>
      </c>
      <c r="M244" s="1" t="str">
        <f>INDEX(Nodes!$I:$I,MATCH(G244,Nodes!$A:$A,0))</f>
        <v>District // WB</v>
      </c>
      <c r="N244" s="34">
        <v>270917</v>
      </c>
      <c r="O244" s="25" t="str">
        <f>INDEX(Nodes!B:B,MATCH($N244,Nodes!$A:$A,0))</f>
        <v>OLYu_DIS_WB</v>
      </c>
      <c r="P244" s="1" t="str">
        <f>INDEX(Nodes!C:C,MATCH($N244,Nodes!$A:$A,0))</f>
        <v>OLYu_DIS_WB</v>
      </c>
      <c r="Q244" s="37">
        <f>INDEX(Nodes!$E:$E,MATCH(N244,Nodes!$A:$A,0))</f>
        <v>618</v>
      </c>
      <c r="R244" s="9" t="str">
        <f>INDEX(Stations!B:B,MATCH(Q244,Stations!A:A,0))</f>
        <v>OLYu</v>
      </c>
      <c r="S244" s="1" t="str">
        <f>INDEX(Stations!C:C,MATCH(R244,Stations!B:B,0))</f>
        <v>Kensington (Olympia)</v>
      </c>
      <c r="T244" s="1" t="str">
        <f>INDEX(Nodes!$I:$I,MATCH(N244,Nodes!$A:$A,0))</f>
        <v>District // WB</v>
      </c>
      <c r="U244" s="1" t="s">
        <v>17</v>
      </c>
      <c r="V244" s="4" t="s">
        <v>1252</v>
      </c>
      <c r="W244" s="1">
        <v>38</v>
      </c>
      <c r="X244" s="1"/>
      <c r="Y244" s="54" t="str">
        <f t="shared" si="15"/>
        <v>ECTu_DIS_WB&gt;OLYu_DIS_WB</v>
      </c>
      <c r="Z244" s="54" t="s">
        <v>17</v>
      </c>
    </row>
    <row r="245" spans="1:26" x14ac:dyDescent="0.35">
      <c r="A245" s="33" t="str">
        <f t="shared" si="12"/>
        <v>ECTu_DIS_WB&gt;WBTu_DIS_WB@DIS</v>
      </c>
      <c r="B245" s="25" t="str">
        <f t="shared" si="13"/>
        <v>ECTu_DIS_WB&gt;WBTu_DIS_WB@DIS</v>
      </c>
      <c r="C245" s="47" t="str">
        <f t="shared" si="14"/>
        <v>ECTu&gt;WBTu@DIS</v>
      </c>
      <c r="D245" s="44">
        <f>INDEX(Lines!$E:$E,MATCH(E245,Lines!$A:$A,0))</f>
        <v>13</v>
      </c>
      <c r="E245" s="38" t="s">
        <v>1406</v>
      </c>
      <c r="F245" s="38" t="str">
        <f>INDEX(Lines!$D:$D,MATCH(E245,Lines!$A:$A,0))</f>
        <v>District</v>
      </c>
      <c r="G245" s="42">
        <v>260417</v>
      </c>
      <c r="H245" s="9" t="str">
        <f>INDEX(Nodes!B:B,MATCH($G245,Nodes!$A:$A,0))</f>
        <v>ECTu_DIS_WB</v>
      </c>
      <c r="I245" s="1" t="str">
        <f>INDEX(Nodes!C:C,MATCH($G245,Nodes!$A:$A,0))</f>
        <v>ECTu_DIS_WB</v>
      </c>
      <c r="J245" s="37">
        <f>INDEX(Nodes!$E:$E,MATCH(G245,Nodes!$A:$A,0))</f>
        <v>562</v>
      </c>
      <c r="K245" s="9" t="str">
        <f>INDEX(Stations!B:B,MATCH(J245,Stations!A:A,0))</f>
        <v>ECTu</v>
      </c>
      <c r="L245" s="1" t="str">
        <f>INDEX(Stations!C:C,MATCH(K245,Stations!B:B,0))</f>
        <v>Earl's Court</v>
      </c>
      <c r="M245" s="1" t="str">
        <f>INDEX(Nodes!$I:$I,MATCH(G245,Nodes!$A:$A,0))</f>
        <v>District // WB</v>
      </c>
      <c r="N245" s="34">
        <v>260517</v>
      </c>
      <c r="O245" s="25" t="str">
        <f>INDEX(Nodes!B:B,MATCH($N245,Nodes!$A:$A,0))</f>
        <v>WBTu_DIS_WB</v>
      </c>
      <c r="P245" s="1" t="str">
        <f>INDEX(Nodes!C:C,MATCH($N245,Nodes!$A:$A,0))</f>
        <v>WBTu_DIS_WB</v>
      </c>
      <c r="Q245" s="37">
        <f>INDEX(Nodes!$E:$E,MATCH(N245,Nodes!$A:$A,0))</f>
        <v>755</v>
      </c>
      <c r="R245" s="9" t="str">
        <f>INDEX(Stations!B:B,MATCH(Q245,Stations!A:A,0))</f>
        <v>WBTu</v>
      </c>
      <c r="S245" s="1" t="str">
        <f>INDEX(Stations!C:C,MATCH(R245,Stations!B:B,0))</f>
        <v>West Brompton</v>
      </c>
      <c r="T245" s="1" t="str">
        <f>INDEX(Nodes!$I:$I,MATCH(N245,Nodes!$A:$A,0))</f>
        <v>District // WB</v>
      </c>
      <c r="U245" s="1" t="s">
        <v>17</v>
      </c>
      <c r="V245" s="4" t="s">
        <v>1252</v>
      </c>
      <c r="W245" s="1">
        <v>39</v>
      </c>
      <c r="X245" s="1"/>
      <c r="Y245" s="54" t="str">
        <f t="shared" si="15"/>
        <v>ECTu_DIS_WB&gt;WBTu_DIS_WB</v>
      </c>
      <c r="Z245" s="54" t="s">
        <v>17</v>
      </c>
    </row>
    <row r="246" spans="1:26" x14ac:dyDescent="0.35">
      <c r="A246" s="33" t="str">
        <f t="shared" si="12"/>
        <v>WBTu_DIS_WB&gt;FBYu_DIS_WB@DIS</v>
      </c>
      <c r="B246" s="25" t="str">
        <f t="shared" si="13"/>
        <v>WBTu_DIS_WB&gt;FBYu_DIS_WB@DIS</v>
      </c>
      <c r="C246" s="47" t="str">
        <f t="shared" si="14"/>
        <v>WBTu&gt;FBYu@DIS</v>
      </c>
      <c r="D246" s="44">
        <f>INDEX(Lines!$E:$E,MATCH(E246,Lines!$A:$A,0))</f>
        <v>13</v>
      </c>
      <c r="E246" s="38" t="s">
        <v>1406</v>
      </c>
      <c r="F246" s="38" t="str">
        <f>INDEX(Lines!$D:$D,MATCH(E246,Lines!$A:$A,0))</f>
        <v>District</v>
      </c>
      <c r="G246" s="42">
        <v>260517</v>
      </c>
      <c r="H246" s="9" t="str">
        <f>INDEX(Nodes!B:B,MATCH($G246,Nodes!$A:$A,0))</f>
        <v>WBTu_DIS_WB</v>
      </c>
      <c r="I246" s="1" t="str">
        <f>INDEX(Nodes!C:C,MATCH($G246,Nodes!$A:$A,0))</f>
        <v>WBTu_DIS_WB</v>
      </c>
      <c r="J246" s="37">
        <f>INDEX(Nodes!$E:$E,MATCH(G246,Nodes!$A:$A,0))</f>
        <v>755</v>
      </c>
      <c r="K246" s="9" t="str">
        <f>INDEX(Stations!B:B,MATCH(J246,Stations!A:A,0))</f>
        <v>WBTu</v>
      </c>
      <c r="L246" s="1" t="str">
        <f>INDEX(Stations!C:C,MATCH(K246,Stations!B:B,0))</f>
        <v>West Brompton</v>
      </c>
      <c r="M246" s="1" t="str">
        <f>INDEX(Nodes!$I:$I,MATCH(G246,Nodes!$A:$A,0))</f>
        <v>District // WB</v>
      </c>
      <c r="N246" s="34">
        <v>280317</v>
      </c>
      <c r="O246" s="25" t="str">
        <f>INDEX(Nodes!B:B,MATCH($N246,Nodes!$A:$A,0))</f>
        <v>FBYu_DIS_WB</v>
      </c>
      <c r="P246" s="1" t="str">
        <f>INDEX(Nodes!C:C,MATCH($N246,Nodes!$A:$A,0))</f>
        <v>FBYu_DIS_WB</v>
      </c>
      <c r="Q246" s="37">
        <f>INDEX(Nodes!$E:$E,MATCH(N246,Nodes!$A:$A,0))</f>
        <v>581</v>
      </c>
      <c r="R246" s="9" t="str">
        <f>INDEX(Stations!B:B,MATCH(Q246,Stations!A:A,0))</f>
        <v>FBYu</v>
      </c>
      <c r="S246" s="1" t="str">
        <f>INDEX(Stations!C:C,MATCH(R246,Stations!B:B,0))</f>
        <v>Fulham Broadway</v>
      </c>
      <c r="T246" s="1" t="str">
        <f>INDEX(Nodes!$I:$I,MATCH(N246,Nodes!$A:$A,0))</f>
        <v>District // WB</v>
      </c>
      <c r="U246" s="1" t="s">
        <v>17</v>
      </c>
      <c r="V246" s="4" t="s">
        <v>1252</v>
      </c>
      <c r="W246" s="1">
        <v>40</v>
      </c>
      <c r="X246" s="1"/>
      <c r="Y246" s="54" t="str">
        <f t="shared" si="15"/>
        <v>WBTu_DIS_WB&gt;FBYu_DIS_WB</v>
      </c>
      <c r="Z246" s="54" t="s">
        <v>17</v>
      </c>
    </row>
    <row r="247" spans="1:26" x14ac:dyDescent="0.35">
      <c r="A247" s="33" t="str">
        <f t="shared" si="12"/>
        <v>FBYu_DIS_WB&gt;PGRu_DIS_WB@DIS</v>
      </c>
      <c r="B247" s="25" t="str">
        <f t="shared" si="13"/>
        <v>FBYu_DIS_WB&gt;PGRu_DIS_WB@DIS</v>
      </c>
      <c r="C247" s="47" t="str">
        <f t="shared" si="14"/>
        <v>FBYu&gt;PGRu@DIS</v>
      </c>
      <c r="D247" s="44">
        <f>INDEX(Lines!$E:$E,MATCH(E247,Lines!$A:$A,0))</f>
        <v>13</v>
      </c>
      <c r="E247" s="38" t="s">
        <v>1406</v>
      </c>
      <c r="F247" s="38" t="str">
        <f>INDEX(Lines!$D:$D,MATCH(E247,Lines!$A:$A,0))</f>
        <v>District</v>
      </c>
      <c r="G247" s="42">
        <v>280317</v>
      </c>
      <c r="H247" s="9" t="str">
        <f>INDEX(Nodes!B:B,MATCH($G247,Nodes!$A:$A,0))</f>
        <v>FBYu_DIS_WB</v>
      </c>
      <c r="I247" s="1" t="str">
        <f>INDEX(Nodes!C:C,MATCH($G247,Nodes!$A:$A,0))</f>
        <v>FBYu_DIS_WB</v>
      </c>
      <c r="J247" s="37">
        <f>INDEX(Nodes!$E:$E,MATCH(G247,Nodes!$A:$A,0))</f>
        <v>581</v>
      </c>
      <c r="K247" s="9" t="str">
        <f>INDEX(Stations!B:B,MATCH(J247,Stations!A:A,0))</f>
        <v>FBYu</v>
      </c>
      <c r="L247" s="1" t="str">
        <f>INDEX(Stations!C:C,MATCH(K247,Stations!B:B,0))</f>
        <v>Fulham Broadway</v>
      </c>
      <c r="M247" s="1" t="str">
        <f>INDEX(Nodes!$I:$I,MATCH(G247,Nodes!$A:$A,0))</f>
        <v>District // WB</v>
      </c>
      <c r="N247" s="34">
        <v>280517</v>
      </c>
      <c r="O247" s="25" t="str">
        <f>INDEX(Nodes!B:B,MATCH($N247,Nodes!$A:$A,0))</f>
        <v>PGRu_DIS_WB</v>
      </c>
      <c r="P247" s="1" t="str">
        <f>INDEX(Nodes!C:C,MATCH($N247,Nodes!$A:$A,0))</f>
        <v>PGRu_DIS_WB</v>
      </c>
      <c r="Q247" s="37">
        <f>INDEX(Nodes!$E:$E,MATCH(N247,Nodes!$A:$A,0))</f>
        <v>672</v>
      </c>
      <c r="R247" s="9" t="str">
        <f>INDEX(Stations!B:B,MATCH(Q247,Stations!A:A,0))</f>
        <v>PGRu</v>
      </c>
      <c r="S247" s="1" t="str">
        <f>INDEX(Stations!C:C,MATCH(R247,Stations!B:B,0))</f>
        <v>Parsons Green</v>
      </c>
      <c r="T247" s="1" t="str">
        <f>INDEX(Nodes!$I:$I,MATCH(N247,Nodes!$A:$A,0))</f>
        <v>District // WB</v>
      </c>
      <c r="U247" s="1" t="s">
        <v>17</v>
      </c>
      <c r="V247" s="4" t="s">
        <v>1252</v>
      </c>
      <c r="W247" s="1">
        <v>41</v>
      </c>
      <c r="X247" s="1"/>
      <c r="Y247" s="54" t="str">
        <f t="shared" si="15"/>
        <v>FBYu_DIS_WB&gt;PGRu_DIS_WB</v>
      </c>
      <c r="Z247" s="54" t="s">
        <v>17</v>
      </c>
    </row>
    <row r="248" spans="1:26" x14ac:dyDescent="0.35">
      <c r="A248" s="33" t="str">
        <f t="shared" si="12"/>
        <v>PGRu_DIS_WB&gt;PUTu_DIS_WB@DIS</v>
      </c>
      <c r="B248" s="25" t="str">
        <f t="shared" si="13"/>
        <v>PGRu_DIS_WB&gt;PUTu_DIS_WB@DIS</v>
      </c>
      <c r="C248" s="47" t="str">
        <f t="shared" si="14"/>
        <v>PGRu&gt;PUTu@DIS</v>
      </c>
      <c r="D248" s="44">
        <f>INDEX(Lines!$E:$E,MATCH(E248,Lines!$A:$A,0))</f>
        <v>13</v>
      </c>
      <c r="E248" s="38" t="s">
        <v>1406</v>
      </c>
      <c r="F248" s="38" t="str">
        <f>INDEX(Lines!$D:$D,MATCH(E248,Lines!$A:$A,0))</f>
        <v>District</v>
      </c>
      <c r="G248" s="42">
        <v>280517</v>
      </c>
      <c r="H248" s="9" t="str">
        <f>INDEX(Nodes!B:B,MATCH($G248,Nodes!$A:$A,0))</f>
        <v>PGRu_DIS_WB</v>
      </c>
      <c r="I248" s="1" t="str">
        <f>INDEX(Nodes!C:C,MATCH($G248,Nodes!$A:$A,0))</f>
        <v>PGRu_DIS_WB</v>
      </c>
      <c r="J248" s="37">
        <f>INDEX(Nodes!$E:$E,MATCH(G248,Nodes!$A:$A,0))</f>
        <v>672</v>
      </c>
      <c r="K248" s="9" t="str">
        <f>INDEX(Stations!B:B,MATCH(J248,Stations!A:A,0))</f>
        <v>PGRu</v>
      </c>
      <c r="L248" s="1" t="str">
        <f>INDEX(Stations!C:C,MATCH(K248,Stations!B:B,0))</f>
        <v>Parsons Green</v>
      </c>
      <c r="M248" s="1" t="str">
        <f>INDEX(Nodes!$I:$I,MATCH(G248,Nodes!$A:$A,0))</f>
        <v>District // WB</v>
      </c>
      <c r="N248" s="34">
        <v>280717</v>
      </c>
      <c r="O248" s="25" t="str">
        <f>INDEX(Nodes!B:B,MATCH($N248,Nodes!$A:$A,0))</f>
        <v>PUTu_DIS_WB</v>
      </c>
      <c r="P248" s="1" t="str">
        <f>INDEX(Nodes!C:C,MATCH($N248,Nodes!$A:$A,0))</f>
        <v>PUTu_DIS_WB</v>
      </c>
      <c r="Q248" s="37">
        <f>INDEX(Nodes!$E:$E,MATCH(N248,Nodes!$A:$A,0))</f>
        <v>678</v>
      </c>
      <c r="R248" s="9" t="str">
        <f>INDEX(Stations!B:B,MATCH(Q248,Stations!A:A,0))</f>
        <v>PUTu</v>
      </c>
      <c r="S248" s="1" t="str">
        <f>INDEX(Stations!C:C,MATCH(R248,Stations!B:B,0))</f>
        <v>Putney Bridge</v>
      </c>
      <c r="T248" s="1" t="str">
        <f>INDEX(Nodes!$I:$I,MATCH(N248,Nodes!$A:$A,0))</f>
        <v>District // WB</v>
      </c>
      <c r="U248" s="1" t="s">
        <v>17</v>
      </c>
      <c r="V248" s="4" t="s">
        <v>1252</v>
      </c>
      <c r="W248" s="1">
        <v>42</v>
      </c>
      <c r="X248" s="1"/>
      <c r="Y248" s="54" t="str">
        <f t="shared" si="15"/>
        <v>PGRu_DIS_WB&gt;PUTu_DIS_WB</v>
      </c>
      <c r="Z248" s="54" t="s">
        <v>17</v>
      </c>
    </row>
    <row r="249" spans="1:26" x14ac:dyDescent="0.35">
      <c r="A249" s="33" t="str">
        <f t="shared" si="12"/>
        <v>PUTu_DIS_WB&gt;EPYu_DIS_WB@DIS</v>
      </c>
      <c r="B249" s="25" t="str">
        <f t="shared" si="13"/>
        <v>PUTu_DIS_WB&gt;EPYu_DIS_WB@DIS</v>
      </c>
      <c r="C249" s="47" t="str">
        <f t="shared" si="14"/>
        <v>PUTu&gt;EPYu@DIS</v>
      </c>
      <c r="D249" s="44">
        <f>INDEX(Lines!$E:$E,MATCH(E249,Lines!$A:$A,0))</f>
        <v>13</v>
      </c>
      <c r="E249" s="38" t="s">
        <v>1406</v>
      </c>
      <c r="F249" s="38" t="str">
        <f>INDEX(Lines!$D:$D,MATCH(E249,Lines!$A:$A,0))</f>
        <v>District</v>
      </c>
      <c r="G249" s="42">
        <v>280717</v>
      </c>
      <c r="H249" s="9" t="str">
        <f>INDEX(Nodes!B:B,MATCH($G249,Nodes!$A:$A,0))</f>
        <v>PUTu_DIS_WB</v>
      </c>
      <c r="I249" s="1" t="str">
        <f>INDEX(Nodes!C:C,MATCH($G249,Nodes!$A:$A,0))</f>
        <v>PUTu_DIS_WB</v>
      </c>
      <c r="J249" s="37">
        <f>INDEX(Nodes!$E:$E,MATCH(G249,Nodes!$A:$A,0))</f>
        <v>678</v>
      </c>
      <c r="K249" s="9" t="str">
        <f>INDEX(Stations!B:B,MATCH(J249,Stations!A:A,0))</f>
        <v>PUTu</v>
      </c>
      <c r="L249" s="1" t="str">
        <f>INDEX(Stations!C:C,MATCH(K249,Stations!B:B,0))</f>
        <v>Putney Bridge</v>
      </c>
      <c r="M249" s="1" t="str">
        <f>INDEX(Nodes!$I:$I,MATCH(G249,Nodes!$A:$A,0))</f>
        <v>District // WB</v>
      </c>
      <c r="N249" s="34">
        <v>300317</v>
      </c>
      <c r="O249" s="25" t="str">
        <f>INDEX(Nodes!B:B,MATCH($N249,Nodes!$A:$A,0))</f>
        <v>EPYu_DIS_WB</v>
      </c>
      <c r="P249" s="1" t="str">
        <f>INDEX(Nodes!C:C,MATCH($N249,Nodes!$A:$A,0))</f>
        <v>EPYu_DIS_WB</v>
      </c>
      <c r="Q249" s="37">
        <f>INDEX(Nodes!$E:$E,MATCH(N249,Nodes!$A:$A,0))</f>
        <v>567</v>
      </c>
      <c r="R249" s="9" t="str">
        <f>INDEX(Stations!B:B,MATCH(Q249,Stations!A:A,0))</f>
        <v>EPYu</v>
      </c>
      <c r="S249" s="1" t="str">
        <f>INDEX(Stations!C:C,MATCH(R249,Stations!B:B,0))</f>
        <v>East Putney</v>
      </c>
      <c r="T249" s="1" t="str">
        <f>INDEX(Nodes!$I:$I,MATCH(N249,Nodes!$A:$A,0))</f>
        <v>District // WB</v>
      </c>
      <c r="U249" s="1" t="s">
        <v>17</v>
      </c>
      <c r="V249" s="4" t="s">
        <v>1252</v>
      </c>
      <c r="W249" s="1">
        <v>43</v>
      </c>
      <c r="X249" s="1"/>
      <c r="Y249" s="54" t="str">
        <f t="shared" si="15"/>
        <v>PUTu_DIS_WB&gt;EPYu_DIS_WB</v>
      </c>
      <c r="Z249" s="54" t="s">
        <v>17</v>
      </c>
    </row>
    <row r="250" spans="1:26" x14ac:dyDescent="0.35">
      <c r="A250" s="33" t="str">
        <f t="shared" si="12"/>
        <v>EPYu_DIS_WB&gt;SFSu_DIS_WB@DIS</v>
      </c>
      <c r="B250" s="25" t="str">
        <f t="shared" si="13"/>
        <v>EPYu_DIS_WB&gt;SFSu_DIS_WB@DIS</v>
      </c>
      <c r="C250" s="47" t="str">
        <f t="shared" si="14"/>
        <v>EPYu&gt;SFSu@DIS</v>
      </c>
      <c r="D250" s="44">
        <f>INDEX(Lines!$E:$E,MATCH(E250,Lines!$A:$A,0))</f>
        <v>13</v>
      </c>
      <c r="E250" s="38" t="s">
        <v>1406</v>
      </c>
      <c r="F250" s="38" t="str">
        <f>INDEX(Lines!$D:$D,MATCH(E250,Lines!$A:$A,0))</f>
        <v>District</v>
      </c>
      <c r="G250" s="42">
        <v>300317</v>
      </c>
      <c r="H250" s="9" t="str">
        <f>INDEX(Nodes!B:B,MATCH($G250,Nodes!$A:$A,0))</f>
        <v>EPYu_DIS_WB</v>
      </c>
      <c r="I250" s="1" t="str">
        <f>INDEX(Nodes!C:C,MATCH($G250,Nodes!$A:$A,0))</f>
        <v>EPYu_DIS_WB</v>
      </c>
      <c r="J250" s="37">
        <f>INDEX(Nodes!$E:$E,MATCH(G250,Nodes!$A:$A,0))</f>
        <v>567</v>
      </c>
      <c r="K250" s="9" t="str">
        <f>INDEX(Stations!B:B,MATCH(J250,Stations!A:A,0))</f>
        <v>EPYu</v>
      </c>
      <c r="L250" s="1" t="str">
        <f>INDEX(Stations!C:C,MATCH(K250,Stations!B:B,0))</f>
        <v>East Putney</v>
      </c>
      <c r="M250" s="1" t="str">
        <f>INDEX(Nodes!$I:$I,MATCH(G250,Nodes!$A:$A,0))</f>
        <v>District // WB</v>
      </c>
      <c r="N250" s="34">
        <v>300417</v>
      </c>
      <c r="O250" s="25" t="str">
        <f>INDEX(Nodes!B:B,MATCH($N250,Nodes!$A:$A,0))</f>
        <v>SFSu_DIS_WB</v>
      </c>
      <c r="P250" s="1" t="str">
        <f>INDEX(Nodes!C:C,MATCH($N250,Nodes!$A:$A,0))</f>
        <v>SFSu_DIS_WB</v>
      </c>
      <c r="Q250" s="37">
        <f>INDEX(Nodes!$E:$E,MATCH(N250,Nodes!$A:$A,0))</f>
        <v>705</v>
      </c>
      <c r="R250" s="9" t="str">
        <f>INDEX(Stations!B:B,MATCH(Q250,Stations!A:A,0))</f>
        <v>SFSu</v>
      </c>
      <c r="S250" s="1" t="str">
        <f>INDEX(Stations!C:C,MATCH(R250,Stations!B:B,0))</f>
        <v>Southfields</v>
      </c>
      <c r="T250" s="1" t="str">
        <f>INDEX(Nodes!$I:$I,MATCH(N250,Nodes!$A:$A,0))</f>
        <v>District // WB</v>
      </c>
      <c r="U250" s="1" t="s">
        <v>17</v>
      </c>
      <c r="V250" s="4" t="s">
        <v>1252</v>
      </c>
      <c r="W250" s="1">
        <v>44</v>
      </c>
      <c r="X250" s="1"/>
      <c r="Y250" s="54" t="str">
        <f t="shared" si="15"/>
        <v>EPYu_DIS_WB&gt;SFSu_DIS_WB</v>
      </c>
      <c r="Z250" s="54" t="s">
        <v>17</v>
      </c>
    </row>
    <row r="251" spans="1:26" x14ac:dyDescent="0.35">
      <c r="A251" s="33" t="str">
        <f t="shared" si="12"/>
        <v>SFSu_DIS_WB&gt;WMPu_DIS_WB@DIS</v>
      </c>
      <c r="B251" s="25" t="str">
        <f t="shared" si="13"/>
        <v>SFSu_DIS_WB&gt;WMPu_DIS_WB@DIS</v>
      </c>
      <c r="C251" s="47" t="str">
        <f t="shared" si="14"/>
        <v>SFSu&gt;WMPu@DIS</v>
      </c>
      <c r="D251" s="44">
        <f>INDEX(Lines!$E:$E,MATCH(E251,Lines!$A:$A,0))</f>
        <v>13</v>
      </c>
      <c r="E251" s="38" t="s">
        <v>1406</v>
      </c>
      <c r="F251" s="38" t="str">
        <f>INDEX(Lines!$D:$D,MATCH(E251,Lines!$A:$A,0))</f>
        <v>District</v>
      </c>
      <c r="G251" s="42">
        <v>300417</v>
      </c>
      <c r="H251" s="9" t="str">
        <f>INDEX(Nodes!B:B,MATCH($G251,Nodes!$A:$A,0))</f>
        <v>SFSu_DIS_WB</v>
      </c>
      <c r="I251" s="1" t="str">
        <f>INDEX(Nodes!C:C,MATCH($G251,Nodes!$A:$A,0))</f>
        <v>SFSu_DIS_WB</v>
      </c>
      <c r="J251" s="37">
        <f>INDEX(Nodes!$E:$E,MATCH(G251,Nodes!$A:$A,0))</f>
        <v>705</v>
      </c>
      <c r="K251" s="9" t="str">
        <f>INDEX(Stations!B:B,MATCH(J251,Stations!A:A,0))</f>
        <v>SFSu</v>
      </c>
      <c r="L251" s="1" t="str">
        <f>INDEX(Stations!C:C,MATCH(K251,Stations!B:B,0))</f>
        <v>Southfields</v>
      </c>
      <c r="M251" s="1" t="str">
        <f>INDEX(Nodes!$I:$I,MATCH(G251,Nodes!$A:$A,0))</f>
        <v>District // WB</v>
      </c>
      <c r="N251" s="34">
        <v>740117</v>
      </c>
      <c r="O251" s="25" t="str">
        <f>INDEX(Nodes!B:B,MATCH($N251,Nodes!$A:$A,0))</f>
        <v>WMPu_DIS_WB</v>
      </c>
      <c r="P251" s="1" t="str">
        <f>INDEX(Nodes!C:C,MATCH($N251,Nodes!$A:$A,0))</f>
        <v>WMPu_DIS_WB</v>
      </c>
      <c r="Q251" s="37">
        <f>INDEX(Nodes!$E:$E,MATCH(N251,Nodes!$A:$A,0))</f>
        <v>768</v>
      </c>
      <c r="R251" s="9" t="str">
        <f>INDEX(Stations!B:B,MATCH(Q251,Stations!A:A,0))</f>
        <v>WMPu</v>
      </c>
      <c r="S251" s="1" t="str">
        <f>INDEX(Stations!C:C,MATCH(R251,Stations!B:B,0))</f>
        <v>Wimbledon Park</v>
      </c>
      <c r="T251" s="1" t="str">
        <f>INDEX(Nodes!$I:$I,MATCH(N251,Nodes!$A:$A,0))</f>
        <v>District // WB</v>
      </c>
      <c r="U251" s="1" t="s">
        <v>17</v>
      </c>
      <c r="V251" s="4" t="s">
        <v>1252</v>
      </c>
      <c r="W251" s="1">
        <v>45</v>
      </c>
      <c r="X251" s="1"/>
      <c r="Y251" s="54" t="str">
        <f t="shared" si="15"/>
        <v>SFSu_DIS_WB&gt;WMPu_DIS_WB</v>
      </c>
      <c r="Z251" s="54" t="s">
        <v>7560</v>
      </c>
    </row>
    <row r="252" spans="1:26" x14ac:dyDescent="0.35">
      <c r="A252" s="33" t="str">
        <f t="shared" si="12"/>
        <v>WMPu_DIS_WB&gt;WIMu_DIS_WB@DIS</v>
      </c>
      <c r="B252" s="25" t="str">
        <f t="shared" si="13"/>
        <v>WMPu_DIS_WB&gt;WIMu_DIS_WB@DIS</v>
      </c>
      <c r="C252" s="47" t="str">
        <f t="shared" si="14"/>
        <v>WMPu&gt;WIMu@DIS</v>
      </c>
      <c r="D252" s="44">
        <f>INDEX(Lines!$E:$E,MATCH(E252,Lines!$A:$A,0))</f>
        <v>13</v>
      </c>
      <c r="E252" s="38" t="s">
        <v>1406</v>
      </c>
      <c r="F252" s="38" t="str">
        <f>INDEX(Lines!$D:$D,MATCH(E252,Lines!$A:$A,0))</f>
        <v>District</v>
      </c>
      <c r="G252" s="42">
        <v>740117</v>
      </c>
      <c r="H252" s="9" t="str">
        <f>INDEX(Nodes!B:B,MATCH($G252,Nodes!$A:$A,0))</f>
        <v>WMPu_DIS_WB</v>
      </c>
      <c r="I252" s="1" t="str">
        <f>INDEX(Nodes!C:C,MATCH($G252,Nodes!$A:$A,0))</f>
        <v>WMPu_DIS_WB</v>
      </c>
      <c r="J252" s="37">
        <f>INDEX(Nodes!$E:$E,MATCH(G252,Nodes!$A:$A,0))</f>
        <v>768</v>
      </c>
      <c r="K252" s="9" t="str">
        <f>INDEX(Stations!B:B,MATCH(J252,Stations!A:A,0))</f>
        <v>WMPu</v>
      </c>
      <c r="L252" s="1" t="str">
        <f>INDEX(Stations!C:C,MATCH(K252,Stations!B:B,0))</f>
        <v>Wimbledon Park</v>
      </c>
      <c r="M252" s="1" t="str">
        <f>INDEX(Nodes!$I:$I,MATCH(G252,Nodes!$A:$A,0))</f>
        <v>District // WB</v>
      </c>
      <c r="N252" s="34">
        <v>740217</v>
      </c>
      <c r="O252" s="25" t="str">
        <f>INDEX(Nodes!B:B,MATCH($N252,Nodes!$A:$A,0))</f>
        <v>WIMu_DIS_WB</v>
      </c>
      <c r="P252" s="1" t="str">
        <f>INDEX(Nodes!C:C,MATCH($N252,Nodes!$A:$A,0))</f>
        <v>WIMu_DIS_WB</v>
      </c>
      <c r="Q252" s="37">
        <f>INDEX(Nodes!$E:$E,MATCH(N252,Nodes!$A:$A,0))</f>
        <v>767</v>
      </c>
      <c r="R252" s="9" t="str">
        <f>INDEX(Stations!B:B,MATCH(Q252,Stations!A:A,0))</f>
        <v>WIMu</v>
      </c>
      <c r="S252" s="1" t="str">
        <f>INDEX(Stations!C:C,MATCH(R252,Stations!B:B,0))</f>
        <v>Wimbledon</v>
      </c>
      <c r="T252" s="1" t="str">
        <f>INDEX(Nodes!$I:$I,MATCH(N252,Nodes!$A:$A,0))</f>
        <v>District // WB</v>
      </c>
      <c r="U252" s="1" t="s">
        <v>17</v>
      </c>
      <c r="V252" s="4" t="s">
        <v>1252</v>
      </c>
      <c r="W252" s="1">
        <v>46</v>
      </c>
      <c r="X252" s="1"/>
      <c r="Y252" s="54" t="str">
        <f t="shared" si="15"/>
        <v>WMPu_DIS_WB&gt;WIMu_DIS_WB</v>
      </c>
      <c r="Z252" s="54" t="s">
        <v>17</v>
      </c>
    </row>
    <row r="253" spans="1:26" x14ac:dyDescent="0.35">
      <c r="A253" s="33" t="str">
        <f t="shared" si="12"/>
        <v>ECTu_DIS_WB&gt;WKNu_DIS_WB@DIS</v>
      </c>
      <c r="B253" s="25" t="str">
        <f t="shared" si="13"/>
        <v>ECTu_DIS_WB&gt;WKNu_DIS_WB@DIS</v>
      </c>
      <c r="C253" s="47" t="str">
        <f t="shared" si="14"/>
        <v>ECTu&gt;WKNu@DIS</v>
      </c>
      <c r="D253" s="44">
        <f>INDEX(Lines!$E:$E,MATCH(E253,Lines!$A:$A,0))</f>
        <v>13</v>
      </c>
      <c r="E253" s="38" t="s">
        <v>1406</v>
      </c>
      <c r="F253" s="38" t="str">
        <f>INDEX(Lines!$D:$D,MATCH(E253,Lines!$A:$A,0))</f>
        <v>District</v>
      </c>
      <c r="G253" s="42">
        <v>260417</v>
      </c>
      <c r="H253" s="9" t="str">
        <f>INDEX(Nodes!B:B,MATCH($G253,Nodes!$A:$A,0))</f>
        <v>ECTu_DIS_WB</v>
      </c>
      <c r="I253" s="1" t="str">
        <f>INDEX(Nodes!C:C,MATCH($G253,Nodes!$A:$A,0))</f>
        <v>ECTu_DIS_WB</v>
      </c>
      <c r="J253" s="37">
        <f>INDEX(Nodes!$E:$E,MATCH(G253,Nodes!$A:$A,0))</f>
        <v>562</v>
      </c>
      <c r="K253" s="9" t="str">
        <f>INDEX(Stations!B:B,MATCH(J253,Stations!A:A,0))</f>
        <v>ECTu</v>
      </c>
      <c r="L253" s="1" t="str">
        <f>INDEX(Stations!C:C,MATCH(K253,Stations!B:B,0))</f>
        <v>Earl's Court</v>
      </c>
      <c r="M253" s="1" t="str">
        <f>INDEX(Nodes!$I:$I,MATCH(G253,Nodes!$A:$A,0))</f>
        <v>District // WB</v>
      </c>
      <c r="N253" s="34">
        <v>280217</v>
      </c>
      <c r="O253" s="25" t="str">
        <f>INDEX(Nodes!B:B,MATCH($N253,Nodes!$A:$A,0))</f>
        <v>WKNu_DIS_WB</v>
      </c>
      <c r="P253" s="1" t="str">
        <f>INDEX(Nodes!C:C,MATCH($N253,Nodes!$A:$A,0))</f>
        <v>WKNu_DIS_WB</v>
      </c>
      <c r="Q253" s="37">
        <f>INDEX(Nodes!$E:$E,MATCH(N253,Nodes!$A:$A,0))</f>
        <v>760</v>
      </c>
      <c r="R253" s="9" t="str">
        <f>INDEX(Stations!B:B,MATCH(Q253,Stations!A:A,0))</f>
        <v>WKNu</v>
      </c>
      <c r="S253" s="1" t="str">
        <f>INDEX(Stations!C:C,MATCH(R253,Stations!B:B,0))</f>
        <v>West Kensington</v>
      </c>
      <c r="T253" s="1" t="str">
        <f>INDEX(Nodes!$I:$I,MATCH(N253,Nodes!$A:$A,0))</f>
        <v>District // WB</v>
      </c>
      <c r="U253" s="1" t="s">
        <v>17</v>
      </c>
      <c r="V253" s="4" t="s">
        <v>1252</v>
      </c>
      <c r="W253" s="1">
        <v>47</v>
      </c>
      <c r="X253" s="1"/>
      <c r="Y253" s="54" t="str">
        <f t="shared" si="15"/>
        <v>ECTu_DIS_WB&gt;WKNu_DIS_WB</v>
      </c>
      <c r="Z253" s="54" t="s">
        <v>7558</v>
      </c>
    </row>
    <row r="254" spans="1:26" x14ac:dyDescent="0.35">
      <c r="A254" s="33" t="str">
        <f t="shared" si="12"/>
        <v>WKNu_DIS_WB&gt;BCTu_DIS_WB@DIS</v>
      </c>
      <c r="B254" s="25" t="str">
        <f t="shared" si="13"/>
        <v>WKNu_DIS_WB&gt;BCTu_DIS_WB@DIS</v>
      </c>
      <c r="C254" s="47" t="str">
        <f t="shared" si="14"/>
        <v>WKNu&gt;BCTu@DIS</v>
      </c>
      <c r="D254" s="44">
        <f>INDEX(Lines!$E:$E,MATCH(E254,Lines!$A:$A,0))</f>
        <v>13</v>
      </c>
      <c r="E254" s="38" t="s">
        <v>1406</v>
      </c>
      <c r="F254" s="38" t="str">
        <f>INDEX(Lines!$D:$D,MATCH(E254,Lines!$A:$A,0))</f>
        <v>District</v>
      </c>
      <c r="G254" s="42">
        <v>280217</v>
      </c>
      <c r="H254" s="9" t="str">
        <f>INDEX(Nodes!B:B,MATCH($G254,Nodes!$A:$A,0))</f>
        <v>WKNu_DIS_WB</v>
      </c>
      <c r="I254" s="1" t="str">
        <f>INDEX(Nodes!C:C,MATCH($G254,Nodes!$A:$A,0))</f>
        <v>WKNu_DIS_WB</v>
      </c>
      <c r="J254" s="37">
        <f>INDEX(Nodes!$E:$E,MATCH(G254,Nodes!$A:$A,0))</f>
        <v>760</v>
      </c>
      <c r="K254" s="9" t="str">
        <f>INDEX(Stations!B:B,MATCH(J254,Stations!A:A,0))</f>
        <v>WKNu</v>
      </c>
      <c r="L254" s="1" t="str">
        <f>INDEX(Stations!C:C,MATCH(K254,Stations!B:B,0))</f>
        <v>West Kensington</v>
      </c>
      <c r="M254" s="1" t="str">
        <f>INDEX(Nodes!$I:$I,MATCH(G254,Nodes!$A:$A,0))</f>
        <v>District // WB</v>
      </c>
      <c r="N254" s="34">
        <v>280117</v>
      </c>
      <c r="O254" s="25" t="str">
        <f>INDEX(Nodes!B:B,MATCH($N254,Nodes!$A:$A,0))</f>
        <v>BCTu_DIS_WB</v>
      </c>
      <c r="P254" s="1" t="str">
        <f>INDEX(Nodes!C:C,MATCH($N254,Nodes!$A:$A,0))</f>
        <v>BCTu_DIS_WB</v>
      </c>
      <c r="Q254" s="37">
        <f>INDEX(Nodes!$E:$E,MATCH(N254,Nodes!$A:$A,0))</f>
        <v>516</v>
      </c>
      <c r="R254" s="9" t="str">
        <f>INDEX(Stations!B:B,MATCH(Q254,Stations!A:A,0))</f>
        <v>BCTu</v>
      </c>
      <c r="S254" s="1" t="str">
        <f>INDEX(Stations!C:C,MATCH(R254,Stations!B:B,0))</f>
        <v>Barons Court</v>
      </c>
      <c r="T254" s="1" t="str">
        <f>INDEX(Nodes!$I:$I,MATCH(N254,Nodes!$A:$A,0))</f>
        <v>District // WB</v>
      </c>
      <c r="U254" s="1" t="s">
        <v>17</v>
      </c>
      <c r="V254" s="4" t="s">
        <v>1252</v>
      </c>
      <c r="W254" s="1">
        <v>48</v>
      </c>
      <c r="X254" s="1"/>
      <c r="Y254" s="54" t="str">
        <f t="shared" si="15"/>
        <v>WKNu_DIS_WB&gt;BCTu_DIS_WB</v>
      </c>
      <c r="Z254" s="54" t="s">
        <v>7558</v>
      </c>
    </row>
    <row r="255" spans="1:26" x14ac:dyDescent="0.35">
      <c r="A255" s="33" t="str">
        <f t="shared" si="12"/>
        <v>BCTu_DIS_WB&gt;HMDu_DIS_WB@DIS</v>
      </c>
      <c r="B255" s="25" t="str">
        <f t="shared" si="13"/>
        <v>BCTu_DIS_WB&gt;HMDu_DIS_WB@DIS</v>
      </c>
      <c r="C255" s="47" t="str">
        <f t="shared" si="14"/>
        <v>BCTu&gt;HMDu@DIS</v>
      </c>
      <c r="D255" s="44">
        <f>INDEX(Lines!$E:$E,MATCH(E255,Lines!$A:$A,0))</f>
        <v>13</v>
      </c>
      <c r="E255" s="38" t="s">
        <v>1406</v>
      </c>
      <c r="F255" s="38" t="str">
        <f>INDEX(Lines!$D:$D,MATCH(E255,Lines!$A:$A,0))</f>
        <v>District</v>
      </c>
      <c r="G255" s="42">
        <v>280117</v>
      </c>
      <c r="H255" s="9" t="str">
        <f>INDEX(Nodes!B:B,MATCH($G255,Nodes!$A:$A,0))</f>
        <v>BCTu_DIS_WB</v>
      </c>
      <c r="I255" s="1" t="str">
        <f>INDEX(Nodes!C:C,MATCH($G255,Nodes!$A:$A,0))</f>
        <v>BCTu_DIS_WB</v>
      </c>
      <c r="J255" s="37">
        <f>INDEX(Nodes!$E:$E,MATCH(G255,Nodes!$A:$A,0))</f>
        <v>516</v>
      </c>
      <c r="K255" s="9" t="str">
        <f>INDEX(Stations!B:B,MATCH(J255,Stations!A:A,0))</f>
        <v>BCTu</v>
      </c>
      <c r="L255" s="1" t="str">
        <f>INDEX(Stations!C:C,MATCH(K255,Stations!B:B,0))</f>
        <v>Barons Court</v>
      </c>
      <c r="M255" s="1" t="str">
        <f>INDEX(Nodes!$I:$I,MATCH(G255,Nodes!$A:$A,0))</f>
        <v>District // WB</v>
      </c>
      <c r="N255" s="34">
        <v>270817</v>
      </c>
      <c r="O255" s="25" t="str">
        <f>INDEX(Nodes!B:B,MATCH($N255,Nodes!$A:$A,0))</f>
        <v>HMDu_DIS_WB</v>
      </c>
      <c r="P255" s="1" t="str">
        <f>INDEX(Nodes!C:C,MATCH($N255,Nodes!$A:$A,0))</f>
        <v>HMDu_DIS_WB</v>
      </c>
      <c r="Q255" s="37">
        <f>INDEX(Nodes!$E:$E,MATCH(N255,Nodes!$A:$A,0))</f>
        <v>593</v>
      </c>
      <c r="R255" s="9" t="str">
        <f>INDEX(Stations!B:B,MATCH(Q255,Stations!A:A,0))</f>
        <v>HMDu</v>
      </c>
      <c r="S255" s="1" t="str">
        <f>INDEX(Stations!C:C,MATCH(R255,Stations!B:B,0))</f>
        <v>Hammersmith (DIS)</v>
      </c>
      <c r="T255" s="1" t="str">
        <f>INDEX(Nodes!$I:$I,MATCH(N255,Nodes!$A:$A,0))</f>
        <v>District // WB</v>
      </c>
      <c r="U255" s="1" t="s">
        <v>17</v>
      </c>
      <c r="V255" s="4" t="s">
        <v>1252</v>
      </c>
      <c r="W255" s="1">
        <v>49</v>
      </c>
      <c r="X255" s="1"/>
      <c r="Y255" s="54" t="str">
        <f t="shared" si="15"/>
        <v>BCTu_DIS_WB&gt;HMDu_DIS_WB</v>
      </c>
      <c r="Z255" s="54" t="s">
        <v>7558</v>
      </c>
    </row>
    <row r="256" spans="1:26" x14ac:dyDescent="0.35">
      <c r="A256" s="33" t="str">
        <f t="shared" si="12"/>
        <v>HMDu_DIS_WB&gt;RCPu_DIS_WB@DIS</v>
      </c>
      <c r="B256" s="25" t="str">
        <f t="shared" si="13"/>
        <v>HMDu_DIS_WB&gt;RCPu_DIS_WB@DIS</v>
      </c>
      <c r="C256" s="47" t="str">
        <f t="shared" si="14"/>
        <v>HMDu&gt;RCPu@DIS</v>
      </c>
      <c r="D256" s="44">
        <f>INDEX(Lines!$E:$E,MATCH(E256,Lines!$A:$A,0))</f>
        <v>13</v>
      </c>
      <c r="E256" s="38" t="s">
        <v>1406</v>
      </c>
      <c r="F256" s="38" t="str">
        <f>INDEX(Lines!$D:$D,MATCH(E256,Lines!$A:$A,0))</f>
        <v>District</v>
      </c>
      <c r="G256" s="42">
        <v>270817</v>
      </c>
      <c r="H256" s="9" t="str">
        <f>INDEX(Nodes!B:B,MATCH($G256,Nodes!$A:$A,0))</f>
        <v>HMDu_DIS_WB</v>
      </c>
      <c r="I256" s="1" t="str">
        <f>INDEX(Nodes!C:C,MATCH($G256,Nodes!$A:$A,0))</f>
        <v>HMDu_DIS_WB</v>
      </c>
      <c r="J256" s="37">
        <f>INDEX(Nodes!$E:$E,MATCH(G256,Nodes!$A:$A,0))</f>
        <v>593</v>
      </c>
      <c r="K256" s="9" t="str">
        <f>INDEX(Stations!B:B,MATCH(J256,Stations!A:A,0))</f>
        <v>HMDu</v>
      </c>
      <c r="L256" s="1" t="str">
        <f>INDEX(Stations!C:C,MATCH(K256,Stations!B:B,0))</f>
        <v>Hammersmith (DIS)</v>
      </c>
      <c r="M256" s="1" t="str">
        <f>INDEX(Nodes!$I:$I,MATCH(G256,Nodes!$A:$A,0))</f>
        <v>District // WB</v>
      </c>
      <c r="N256" s="34">
        <v>270717</v>
      </c>
      <c r="O256" s="25" t="str">
        <f>INDEX(Nodes!B:B,MATCH($N256,Nodes!$A:$A,0))</f>
        <v>RCPu_DIS_WB</v>
      </c>
      <c r="P256" s="1" t="str">
        <f>INDEX(Nodes!C:C,MATCH($N256,Nodes!$A:$A,0))</f>
        <v>RCPu_DIS_WB</v>
      </c>
      <c r="Q256" s="37">
        <f>INDEX(Nodes!$E:$E,MATCH(N256,Nodes!$A:$A,0))</f>
        <v>682</v>
      </c>
      <c r="R256" s="9" t="str">
        <f>INDEX(Stations!B:B,MATCH(Q256,Stations!A:A,0))</f>
        <v>RCPu</v>
      </c>
      <c r="S256" s="1" t="str">
        <f>INDEX(Stations!C:C,MATCH(R256,Stations!B:B,0))</f>
        <v>Ravenscourt Park</v>
      </c>
      <c r="T256" s="1" t="str">
        <f>INDEX(Nodes!$I:$I,MATCH(N256,Nodes!$A:$A,0))</f>
        <v>District // WB</v>
      </c>
      <c r="U256" s="1" t="s">
        <v>17</v>
      </c>
      <c r="V256" s="4" t="s">
        <v>1252</v>
      </c>
      <c r="W256" s="1">
        <v>50</v>
      </c>
      <c r="X256" s="1"/>
      <c r="Y256" s="54" t="str">
        <f t="shared" si="15"/>
        <v>HMDu_DIS_WB&gt;RCPu_DIS_WB</v>
      </c>
      <c r="Z256" s="54" t="s">
        <v>7558</v>
      </c>
    </row>
    <row r="257" spans="1:26" x14ac:dyDescent="0.35">
      <c r="A257" s="33" t="str">
        <f t="shared" si="12"/>
        <v>RCPu_DIS_WB&gt;STBu_DIS_WB@DIS</v>
      </c>
      <c r="B257" s="25" t="str">
        <f t="shared" si="13"/>
        <v>RCPu_DIS_WB&gt;STBu_DIS_WB@DIS</v>
      </c>
      <c r="C257" s="47" t="str">
        <f t="shared" si="14"/>
        <v>RCPu&gt;STBu@DIS</v>
      </c>
      <c r="D257" s="44">
        <f>INDEX(Lines!$E:$E,MATCH(E257,Lines!$A:$A,0))</f>
        <v>13</v>
      </c>
      <c r="E257" s="38" t="s">
        <v>1406</v>
      </c>
      <c r="F257" s="38" t="str">
        <f>INDEX(Lines!$D:$D,MATCH(E257,Lines!$A:$A,0))</f>
        <v>District</v>
      </c>
      <c r="G257" s="42">
        <v>270717</v>
      </c>
      <c r="H257" s="9" t="str">
        <f>INDEX(Nodes!B:B,MATCH($G257,Nodes!$A:$A,0))</f>
        <v>RCPu_DIS_WB</v>
      </c>
      <c r="I257" s="1" t="str">
        <f>INDEX(Nodes!C:C,MATCH($G257,Nodes!$A:$A,0))</f>
        <v>RCPu_DIS_WB</v>
      </c>
      <c r="J257" s="37">
        <f>INDEX(Nodes!$E:$E,MATCH(G257,Nodes!$A:$A,0))</f>
        <v>682</v>
      </c>
      <c r="K257" s="9" t="str">
        <f>INDEX(Stations!B:B,MATCH(J257,Stations!A:A,0))</f>
        <v>RCPu</v>
      </c>
      <c r="L257" s="1" t="str">
        <f>INDEX(Stations!C:C,MATCH(K257,Stations!B:B,0))</f>
        <v>Ravenscourt Park</v>
      </c>
      <c r="M257" s="1" t="str">
        <f>INDEX(Nodes!$I:$I,MATCH(G257,Nodes!$A:$A,0))</f>
        <v>District // WB</v>
      </c>
      <c r="N257" s="34">
        <v>680617</v>
      </c>
      <c r="O257" s="25" t="str">
        <f>INDEX(Nodes!B:B,MATCH($N257,Nodes!$A:$A,0))</f>
        <v>STBu_DIS_WB</v>
      </c>
      <c r="P257" s="1" t="str">
        <f>INDEX(Nodes!C:C,MATCH($N257,Nodes!$A:$A,0))</f>
        <v>STBu_DIS_WB</v>
      </c>
      <c r="Q257" s="37">
        <f>INDEX(Nodes!$E:$E,MATCH(N257,Nodes!$A:$A,0))</f>
        <v>713</v>
      </c>
      <c r="R257" s="9" t="str">
        <f>INDEX(Stations!B:B,MATCH(Q257,Stations!A:A,0))</f>
        <v>STBu</v>
      </c>
      <c r="S257" s="1" t="str">
        <f>INDEX(Stations!C:C,MATCH(R257,Stations!B:B,0))</f>
        <v>Stamford Brook</v>
      </c>
      <c r="T257" s="1" t="str">
        <f>INDEX(Nodes!$I:$I,MATCH(N257,Nodes!$A:$A,0))</f>
        <v>District // WB</v>
      </c>
      <c r="U257" s="1" t="s">
        <v>17</v>
      </c>
      <c r="V257" s="4" t="s">
        <v>1252</v>
      </c>
      <c r="W257" s="1">
        <v>51</v>
      </c>
      <c r="X257" s="1"/>
      <c r="Y257" s="54" t="str">
        <f t="shared" si="15"/>
        <v>RCPu_DIS_WB&gt;STBu_DIS_WB</v>
      </c>
      <c r="Z257" s="54" t="s">
        <v>7558</v>
      </c>
    </row>
    <row r="258" spans="1:26" x14ac:dyDescent="0.35">
      <c r="A258" s="33" t="str">
        <f t="shared" ref="A258:A265" si="16">H258&amp;"&gt;"&amp;O258&amp;"@"&amp;U258</f>
        <v>STBu_DIS_WB&gt;TGRu_DIS_WB@DIS</v>
      </c>
      <c r="B258" s="25" t="str">
        <f t="shared" ref="B258:B265" si="17">I258&amp;"&gt;"&amp;P258&amp;"@"&amp;U258</f>
        <v>STBu_DIS_WB&gt;TGRu_DIS_WB@DIS</v>
      </c>
      <c r="C258" s="47" t="str">
        <f t="shared" ref="C258:C265" si="18">K258&amp;"&gt;"&amp;R258&amp;"@"&amp;U258</f>
        <v>STBu&gt;TGRu@DIS</v>
      </c>
      <c r="D258" s="44">
        <f>INDEX(Lines!$E:$E,MATCH(E258,Lines!$A:$A,0))</f>
        <v>13</v>
      </c>
      <c r="E258" s="38" t="s">
        <v>1406</v>
      </c>
      <c r="F258" s="38" t="str">
        <f>INDEX(Lines!$D:$D,MATCH(E258,Lines!$A:$A,0))</f>
        <v>District</v>
      </c>
      <c r="G258" s="42">
        <v>680617</v>
      </c>
      <c r="H258" s="9" t="str">
        <f>INDEX(Nodes!B:B,MATCH($G258,Nodes!$A:$A,0))</f>
        <v>STBu_DIS_WB</v>
      </c>
      <c r="I258" s="1" t="str">
        <f>INDEX(Nodes!C:C,MATCH($G258,Nodes!$A:$A,0))</f>
        <v>STBu_DIS_WB</v>
      </c>
      <c r="J258" s="37">
        <f>INDEX(Nodes!$E:$E,MATCH(G258,Nodes!$A:$A,0))</f>
        <v>713</v>
      </c>
      <c r="K258" s="9" t="str">
        <f>INDEX(Stations!B:B,MATCH(J258,Stations!A:A,0))</f>
        <v>STBu</v>
      </c>
      <c r="L258" s="1" t="str">
        <f>INDEX(Stations!C:C,MATCH(K258,Stations!B:B,0))</f>
        <v>Stamford Brook</v>
      </c>
      <c r="M258" s="1" t="str">
        <f>INDEX(Nodes!$I:$I,MATCH(G258,Nodes!$A:$A,0))</f>
        <v>District // WB</v>
      </c>
      <c r="N258" s="34">
        <v>680717</v>
      </c>
      <c r="O258" s="25" t="str">
        <f>INDEX(Nodes!B:B,MATCH($N258,Nodes!$A:$A,0))</f>
        <v>TGRu_DIS_WB</v>
      </c>
      <c r="P258" s="1" t="str">
        <f>INDEX(Nodes!C:C,MATCH($N258,Nodes!$A:$A,0))</f>
        <v>TGRu_DIS_WB</v>
      </c>
      <c r="Q258" s="37">
        <f>INDEX(Nodes!$E:$E,MATCH(N258,Nodes!$A:$A,0))</f>
        <v>734</v>
      </c>
      <c r="R258" s="9" t="str">
        <f>INDEX(Stations!B:B,MATCH(Q258,Stations!A:A,0))</f>
        <v>TGRu</v>
      </c>
      <c r="S258" s="1" t="str">
        <f>INDEX(Stations!C:C,MATCH(R258,Stations!B:B,0))</f>
        <v>Turnham Green</v>
      </c>
      <c r="T258" s="1" t="str">
        <f>INDEX(Nodes!$I:$I,MATCH(N258,Nodes!$A:$A,0))</f>
        <v>District // WB</v>
      </c>
      <c r="U258" s="1" t="s">
        <v>17</v>
      </c>
      <c r="V258" s="4" t="s">
        <v>1252</v>
      </c>
      <c r="W258" s="1">
        <v>52</v>
      </c>
      <c r="X258" s="1"/>
      <c r="Y258" s="54" t="str">
        <f t="shared" ref="Y258:Y265" si="19">LEFT(A258,LEN(A258)-4)</f>
        <v>STBu_DIS_WB&gt;TGRu_DIS_WB</v>
      </c>
      <c r="Z258" s="54" t="s">
        <v>7558</v>
      </c>
    </row>
    <row r="259" spans="1:26" x14ac:dyDescent="0.35">
      <c r="A259" s="33" t="str">
        <f t="shared" si="16"/>
        <v>TGRu_DIS_WB&gt;GUNu_DIS_WB@DIS</v>
      </c>
      <c r="B259" s="25" t="str">
        <f t="shared" si="17"/>
        <v>TGRu_DIS_WB&gt;GUNu_DIS_WB@DIS</v>
      </c>
      <c r="C259" s="47" t="str">
        <f t="shared" si="18"/>
        <v>TGRu&gt;GUNu@DIS</v>
      </c>
      <c r="D259" s="44">
        <f>INDEX(Lines!$E:$E,MATCH(E259,Lines!$A:$A,0))</f>
        <v>13</v>
      </c>
      <c r="E259" s="38" t="s">
        <v>1406</v>
      </c>
      <c r="F259" s="38" t="str">
        <f>INDEX(Lines!$D:$D,MATCH(E259,Lines!$A:$A,0))</f>
        <v>District</v>
      </c>
      <c r="G259" s="42">
        <v>680717</v>
      </c>
      <c r="H259" s="9" t="str">
        <f>INDEX(Nodes!B:B,MATCH($G259,Nodes!$A:$A,0))</f>
        <v>TGRu_DIS_WB</v>
      </c>
      <c r="I259" s="1" t="str">
        <f>INDEX(Nodes!C:C,MATCH($G259,Nodes!$A:$A,0))</f>
        <v>TGRu_DIS_WB</v>
      </c>
      <c r="J259" s="37">
        <f>INDEX(Nodes!$E:$E,MATCH(G259,Nodes!$A:$A,0))</f>
        <v>734</v>
      </c>
      <c r="K259" s="9" t="str">
        <f>INDEX(Stations!B:B,MATCH(J259,Stations!A:A,0))</f>
        <v>TGRu</v>
      </c>
      <c r="L259" s="1" t="str">
        <f>INDEX(Stations!C:C,MATCH(K259,Stations!B:B,0))</f>
        <v>Turnham Green</v>
      </c>
      <c r="M259" s="1" t="str">
        <f>INDEX(Nodes!$I:$I,MATCH(G259,Nodes!$A:$A,0))</f>
        <v>District // WB</v>
      </c>
      <c r="N259" s="34">
        <v>680817</v>
      </c>
      <c r="O259" s="25" t="str">
        <f>INDEX(Nodes!B:B,MATCH($N259,Nodes!$A:$A,0))</f>
        <v>GUNu_DIS_WB</v>
      </c>
      <c r="P259" s="1" t="str">
        <f>INDEX(Nodes!C:C,MATCH($N259,Nodes!$A:$A,0))</f>
        <v>GUNu_DIS_WB</v>
      </c>
      <c r="Q259" s="37">
        <f>INDEX(Nodes!$E:$E,MATCH(N259,Nodes!$A:$A,0))</f>
        <v>591</v>
      </c>
      <c r="R259" s="9" t="str">
        <f>INDEX(Stations!B:B,MATCH(Q259,Stations!A:A,0))</f>
        <v>GUNu</v>
      </c>
      <c r="S259" s="1" t="str">
        <f>INDEX(Stations!C:C,MATCH(R259,Stations!B:B,0))</f>
        <v>Gunnersbury</v>
      </c>
      <c r="T259" s="1" t="str">
        <f>INDEX(Nodes!$I:$I,MATCH(N259,Nodes!$A:$A,0))</f>
        <v>District // WB</v>
      </c>
      <c r="U259" s="1" t="s">
        <v>17</v>
      </c>
      <c r="V259" s="4" t="s">
        <v>1252</v>
      </c>
      <c r="W259" s="1">
        <v>53</v>
      </c>
      <c r="X259" s="1"/>
      <c r="Y259" s="54" t="str">
        <f t="shared" si="19"/>
        <v>TGRu_DIS_WB&gt;GUNu_DIS_WB</v>
      </c>
      <c r="Z259" s="54" t="s">
        <v>17</v>
      </c>
    </row>
    <row r="260" spans="1:26" x14ac:dyDescent="0.35">
      <c r="A260" s="33" t="str">
        <f t="shared" si="16"/>
        <v>GUNu_DIS_WB&gt;KEWu_DIS_WB@DIS</v>
      </c>
      <c r="B260" s="25" t="str">
        <f t="shared" si="17"/>
        <v>GUNu_DIS_WB&gt;KEWu_DIS_WB@DIS</v>
      </c>
      <c r="C260" s="47" t="str">
        <f t="shared" si="18"/>
        <v>GUNu&gt;KEWu@DIS</v>
      </c>
      <c r="D260" s="44">
        <f>INDEX(Lines!$E:$E,MATCH(E260,Lines!$A:$A,0))</f>
        <v>13</v>
      </c>
      <c r="E260" s="38" t="s">
        <v>1406</v>
      </c>
      <c r="F260" s="38" t="str">
        <f>INDEX(Lines!$D:$D,MATCH(E260,Lines!$A:$A,0))</f>
        <v>District</v>
      </c>
      <c r="G260" s="42">
        <v>680817</v>
      </c>
      <c r="H260" s="9" t="str">
        <f>INDEX(Nodes!B:B,MATCH($G260,Nodes!$A:$A,0))</f>
        <v>GUNu_DIS_WB</v>
      </c>
      <c r="I260" s="1" t="str">
        <f>INDEX(Nodes!C:C,MATCH($G260,Nodes!$A:$A,0))</f>
        <v>GUNu_DIS_WB</v>
      </c>
      <c r="J260" s="37">
        <f>INDEX(Nodes!$E:$E,MATCH(G260,Nodes!$A:$A,0))</f>
        <v>591</v>
      </c>
      <c r="K260" s="9" t="str">
        <f>INDEX(Stations!B:B,MATCH(J260,Stations!A:A,0))</f>
        <v>GUNu</v>
      </c>
      <c r="L260" s="1" t="str">
        <f>INDEX(Stations!C:C,MATCH(K260,Stations!B:B,0))</f>
        <v>Gunnersbury</v>
      </c>
      <c r="M260" s="1" t="str">
        <f>INDEX(Nodes!$I:$I,MATCH(G260,Nodes!$A:$A,0))</f>
        <v>District // WB</v>
      </c>
      <c r="N260" s="34">
        <v>700117</v>
      </c>
      <c r="O260" s="25" t="str">
        <f>INDEX(Nodes!B:B,MATCH($N260,Nodes!$A:$A,0))</f>
        <v>KEWu_DIS_WB</v>
      </c>
      <c r="P260" s="1" t="str">
        <f>INDEX(Nodes!C:C,MATCH($N260,Nodes!$A:$A,0))</f>
        <v>KEWu_DIS_WB</v>
      </c>
      <c r="Q260" s="37">
        <f>INDEX(Nodes!$E:$E,MATCH(N260,Nodes!$A:$A,0))</f>
        <v>621</v>
      </c>
      <c r="R260" s="9" t="str">
        <f>INDEX(Stations!B:B,MATCH(Q260,Stations!A:A,0))</f>
        <v>KEWu</v>
      </c>
      <c r="S260" s="1" t="str">
        <f>INDEX(Stations!C:C,MATCH(R260,Stations!B:B,0))</f>
        <v>Kew Gardens</v>
      </c>
      <c r="T260" s="1" t="str">
        <f>INDEX(Nodes!$I:$I,MATCH(N260,Nodes!$A:$A,0))</f>
        <v>District // WB</v>
      </c>
      <c r="U260" s="1" t="s">
        <v>17</v>
      </c>
      <c r="V260" s="4" t="s">
        <v>1252</v>
      </c>
      <c r="W260" s="1">
        <v>54</v>
      </c>
      <c r="X260" s="1"/>
      <c r="Y260" s="54" t="str">
        <f t="shared" si="19"/>
        <v>GUNu_DIS_WB&gt;KEWu_DIS_WB</v>
      </c>
      <c r="Z260" s="54" t="s">
        <v>17</v>
      </c>
    </row>
    <row r="261" spans="1:26" x14ac:dyDescent="0.35">
      <c r="A261" s="33" t="str">
        <f t="shared" si="16"/>
        <v>KEWu_DIS_WB&gt;RMDu_DIS_WB@DIS</v>
      </c>
      <c r="B261" s="25" t="str">
        <f t="shared" si="17"/>
        <v>KEWu_DIS_WB&gt;RMDu_DIS_WB@DIS</v>
      </c>
      <c r="C261" s="47" t="str">
        <f t="shared" si="18"/>
        <v>KEWu&gt;RMDu@DIS</v>
      </c>
      <c r="D261" s="44">
        <f>INDEX(Lines!$E:$E,MATCH(E261,Lines!$A:$A,0))</f>
        <v>13</v>
      </c>
      <c r="E261" s="38" t="s">
        <v>1406</v>
      </c>
      <c r="F261" s="38" t="str">
        <f>INDEX(Lines!$D:$D,MATCH(E261,Lines!$A:$A,0))</f>
        <v>District</v>
      </c>
      <c r="G261" s="42">
        <v>700117</v>
      </c>
      <c r="H261" s="9" t="str">
        <f>INDEX(Nodes!B:B,MATCH($G261,Nodes!$A:$A,0))</f>
        <v>KEWu_DIS_WB</v>
      </c>
      <c r="I261" s="1" t="str">
        <f>INDEX(Nodes!C:C,MATCH($G261,Nodes!$A:$A,0))</f>
        <v>KEWu_DIS_WB</v>
      </c>
      <c r="J261" s="37">
        <f>INDEX(Nodes!$E:$E,MATCH(G261,Nodes!$A:$A,0))</f>
        <v>621</v>
      </c>
      <c r="K261" s="9" t="str">
        <f>INDEX(Stations!B:B,MATCH(J261,Stations!A:A,0))</f>
        <v>KEWu</v>
      </c>
      <c r="L261" s="1" t="str">
        <f>INDEX(Stations!C:C,MATCH(K261,Stations!B:B,0))</f>
        <v>Kew Gardens</v>
      </c>
      <c r="M261" s="1" t="str">
        <f>INDEX(Nodes!$I:$I,MATCH(G261,Nodes!$A:$A,0))</f>
        <v>District // WB</v>
      </c>
      <c r="N261" s="34">
        <v>700517</v>
      </c>
      <c r="O261" s="25" t="str">
        <f>INDEX(Nodes!B:B,MATCH($N261,Nodes!$A:$A,0))</f>
        <v>RMDu_DIS_WB</v>
      </c>
      <c r="P261" s="1" t="str">
        <f>INDEX(Nodes!C:C,MATCH($N261,Nodes!$A:$A,0))</f>
        <v>RMDu_DIS_WB</v>
      </c>
      <c r="Q261" s="37">
        <f>INDEX(Nodes!$E:$E,MATCH(N261,Nodes!$A:$A,0))</f>
        <v>686</v>
      </c>
      <c r="R261" s="9" t="str">
        <f>INDEX(Stations!B:B,MATCH(Q261,Stations!A:A,0))</f>
        <v>RMDu</v>
      </c>
      <c r="S261" s="1" t="str">
        <f>INDEX(Stations!C:C,MATCH(R261,Stations!B:B,0))</f>
        <v>Richmond</v>
      </c>
      <c r="T261" s="1" t="str">
        <f>INDEX(Nodes!$I:$I,MATCH(N261,Nodes!$A:$A,0))</f>
        <v>District // WB</v>
      </c>
      <c r="U261" s="1" t="s">
        <v>17</v>
      </c>
      <c r="V261" s="4" t="s">
        <v>1252</v>
      </c>
      <c r="W261" s="1">
        <v>55</v>
      </c>
      <c r="X261" s="1"/>
      <c r="Y261" s="54" t="str">
        <f t="shared" si="19"/>
        <v>KEWu_DIS_WB&gt;RMDu_DIS_WB</v>
      </c>
      <c r="Z261" s="54" t="s">
        <v>17</v>
      </c>
    </row>
    <row r="262" spans="1:26" x14ac:dyDescent="0.35">
      <c r="A262" s="33" t="str">
        <f t="shared" si="16"/>
        <v>TGRu_DIS_WB&gt;CHPu_DIS_WB@DIS</v>
      </c>
      <c r="B262" s="25" t="str">
        <f t="shared" si="17"/>
        <v>TGRu_DIS_WB&gt;CHPu_DIS_WB@DIS</v>
      </c>
      <c r="C262" s="47" t="str">
        <f t="shared" si="18"/>
        <v>TGRu&gt;CHPu@DIS</v>
      </c>
      <c r="D262" s="44">
        <f>INDEX(Lines!$E:$E,MATCH(E262,Lines!$A:$A,0))</f>
        <v>13</v>
      </c>
      <c r="E262" s="38" t="s">
        <v>1406</v>
      </c>
      <c r="F262" s="38" t="str">
        <f>INDEX(Lines!$D:$D,MATCH(E262,Lines!$A:$A,0))</f>
        <v>District</v>
      </c>
      <c r="G262" s="42">
        <v>680717</v>
      </c>
      <c r="H262" s="9" t="str">
        <f>INDEX(Nodes!B:B,MATCH($G262,Nodes!$A:$A,0))</f>
        <v>TGRu_DIS_WB</v>
      </c>
      <c r="I262" s="1" t="str">
        <f>INDEX(Nodes!C:C,MATCH($G262,Nodes!$A:$A,0))</f>
        <v>TGRu_DIS_WB</v>
      </c>
      <c r="J262" s="37">
        <f>INDEX(Nodes!$E:$E,MATCH(G262,Nodes!$A:$A,0))</f>
        <v>734</v>
      </c>
      <c r="K262" s="9" t="str">
        <f>INDEX(Stations!B:B,MATCH(J262,Stations!A:A,0))</f>
        <v>TGRu</v>
      </c>
      <c r="L262" s="1" t="str">
        <f>INDEX(Stations!C:C,MATCH(K262,Stations!B:B,0))</f>
        <v>Turnham Green</v>
      </c>
      <c r="M262" s="1" t="str">
        <f>INDEX(Nodes!$I:$I,MATCH(G262,Nodes!$A:$A,0))</f>
        <v>District // WB</v>
      </c>
      <c r="N262" s="34">
        <v>620917</v>
      </c>
      <c r="O262" s="25" t="str">
        <f>INDEX(Nodes!B:B,MATCH($N262,Nodes!$A:$A,0))</f>
        <v>CHPu_DIS_WB</v>
      </c>
      <c r="P262" s="1" t="str">
        <f>INDEX(Nodes!C:C,MATCH($N262,Nodes!$A:$A,0))</f>
        <v>CHPu_DIS_WB</v>
      </c>
      <c r="Q262" s="37">
        <f>INDEX(Nodes!$E:$E,MATCH(N262,Nodes!$A:$A,0))</f>
        <v>545</v>
      </c>
      <c r="R262" s="9" t="str">
        <f>INDEX(Stations!B:B,MATCH(Q262,Stations!A:A,0))</f>
        <v>CHPu</v>
      </c>
      <c r="S262" s="1" t="str">
        <f>INDEX(Stations!C:C,MATCH(R262,Stations!B:B,0))</f>
        <v>Chiswick Park</v>
      </c>
      <c r="T262" s="1" t="str">
        <f>INDEX(Nodes!$I:$I,MATCH(N262,Nodes!$A:$A,0))</f>
        <v>District // WB</v>
      </c>
      <c r="U262" s="1" t="s">
        <v>17</v>
      </c>
      <c r="V262" s="4" t="s">
        <v>1252</v>
      </c>
      <c r="W262" s="1">
        <v>56</v>
      </c>
      <c r="X262" s="1"/>
      <c r="Y262" s="54" t="str">
        <f t="shared" si="19"/>
        <v>TGRu_DIS_WB&gt;CHPu_DIS_WB</v>
      </c>
      <c r="Z262" s="54" t="s">
        <v>7558</v>
      </c>
    </row>
    <row r="263" spans="1:26" x14ac:dyDescent="0.35">
      <c r="A263" s="33" t="str">
        <f t="shared" si="16"/>
        <v>CHPu_DIS_WB&gt;ACTu_DIS_WB@DIS</v>
      </c>
      <c r="B263" s="25" t="str">
        <f t="shared" si="17"/>
        <v>CHPu_DIS_WB&gt;ACTu_DIS_WB@DIS</v>
      </c>
      <c r="C263" s="47" t="str">
        <f t="shared" si="18"/>
        <v>CHPu&gt;ACTu@DIS</v>
      </c>
      <c r="D263" s="44">
        <f>INDEX(Lines!$E:$E,MATCH(E263,Lines!$A:$A,0))</f>
        <v>13</v>
      </c>
      <c r="E263" s="38" t="s">
        <v>1406</v>
      </c>
      <c r="F263" s="38" t="str">
        <f>INDEX(Lines!$D:$D,MATCH(E263,Lines!$A:$A,0))</f>
        <v>District</v>
      </c>
      <c r="G263" s="42">
        <v>620917</v>
      </c>
      <c r="H263" s="9" t="str">
        <f>INDEX(Nodes!B:B,MATCH($G263,Nodes!$A:$A,0))</f>
        <v>CHPu_DIS_WB</v>
      </c>
      <c r="I263" s="1" t="str">
        <f>INDEX(Nodes!C:C,MATCH($G263,Nodes!$A:$A,0))</f>
        <v>CHPu_DIS_WB</v>
      </c>
      <c r="J263" s="37">
        <f>INDEX(Nodes!$E:$E,MATCH(G263,Nodes!$A:$A,0))</f>
        <v>545</v>
      </c>
      <c r="K263" s="9" t="str">
        <f>INDEX(Stations!B:B,MATCH(J263,Stations!A:A,0))</f>
        <v>CHPu</v>
      </c>
      <c r="L263" s="1" t="str">
        <f>INDEX(Stations!C:C,MATCH(K263,Stations!B:B,0))</f>
        <v>Chiswick Park</v>
      </c>
      <c r="M263" s="1" t="str">
        <f>INDEX(Nodes!$I:$I,MATCH(G263,Nodes!$A:$A,0))</f>
        <v>District // WB</v>
      </c>
      <c r="N263" s="34">
        <v>620817</v>
      </c>
      <c r="O263" s="25" t="str">
        <f>INDEX(Nodes!B:B,MATCH($N263,Nodes!$A:$A,0))</f>
        <v>ACTu_DIS_WB</v>
      </c>
      <c r="P263" s="1" t="str">
        <f>INDEX(Nodes!C:C,MATCH($N263,Nodes!$A:$A,0))</f>
        <v>ACTu_DIS_WB</v>
      </c>
      <c r="Q263" s="37">
        <f>INDEX(Nodes!$E:$E,MATCH(N263,Nodes!$A:$A,0))</f>
        <v>500</v>
      </c>
      <c r="R263" s="9" t="str">
        <f>INDEX(Stations!B:B,MATCH(Q263,Stations!A:A,0))</f>
        <v>ACTu</v>
      </c>
      <c r="S263" s="1" t="str">
        <f>INDEX(Stations!C:C,MATCH(R263,Stations!B:B,0))</f>
        <v>Acton Town</v>
      </c>
      <c r="T263" s="1" t="str">
        <f>INDEX(Nodes!$I:$I,MATCH(N263,Nodes!$A:$A,0))</f>
        <v>District // WB</v>
      </c>
      <c r="U263" s="1" t="s">
        <v>17</v>
      </c>
      <c r="V263" s="4" t="s">
        <v>1252</v>
      </c>
      <c r="W263" s="1">
        <v>57</v>
      </c>
      <c r="X263" s="1"/>
      <c r="Y263" s="54" t="str">
        <f t="shared" si="19"/>
        <v>CHPu_DIS_WB&gt;ACTu_DIS_WB</v>
      </c>
      <c r="Z263" s="54" t="s">
        <v>7558</v>
      </c>
    </row>
    <row r="264" spans="1:26" x14ac:dyDescent="0.35">
      <c r="A264" s="33" t="str">
        <f t="shared" si="16"/>
        <v>ACTu_DIS_WB&gt;ECMu_PIC_WB@DIS</v>
      </c>
      <c r="B264" s="25" t="str">
        <f t="shared" si="17"/>
        <v>ACTu_DIS_WB&gt;ECMu_PIC_WB@DIS</v>
      </c>
      <c r="C264" s="47" t="str">
        <f t="shared" si="18"/>
        <v>ACTu&gt;ECMu@DIS</v>
      </c>
      <c r="D264" s="44">
        <f>INDEX(Lines!$E:$E,MATCH(E264,Lines!$A:$A,0))</f>
        <v>13</v>
      </c>
      <c r="E264" s="38" t="s">
        <v>1406</v>
      </c>
      <c r="F264" s="38" t="str">
        <f>INDEX(Lines!$D:$D,MATCH(E264,Lines!$A:$A,0))</f>
        <v>District</v>
      </c>
      <c r="G264" s="42">
        <v>620817</v>
      </c>
      <c r="H264" s="9" t="str">
        <f>INDEX(Nodes!B:B,MATCH($G264,Nodes!$A:$A,0))</f>
        <v>ACTu_DIS_WB</v>
      </c>
      <c r="I264" s="1" t="str">
        <f>INDEX(Nodes!C:C,MATCH($G264,Nodes!$A:$A,0))</f>
        <v>ACTu_DIS_WB</v>
      </c>
      <c r="J264" s="37">
        <f>INDEX(Nodes!$E:$E,MATCH(G264,Nodes!$A:$A,0))</f>
        <v>500</v>
      </c>
      <c r="K264" s="9" t="str">
        <f>INDEX(Stations!B:B,MATCH(J264,Stations!A:A,0))</f>
        <v>ACTu</v>
      </c>
      <c r="L264" s="1" t="str">
        <f>INDEX(Stations!C:C,MATCH(K264,Stations!B:B,0))</f>
        <v>Acton Town</v>
      </c>
      <c r="M264" s="1" t="str">
        <f>INDEX(Nodes!$I:$I,MATCH(G264,Nodes!$A:$A,0))</f>
        <v>District // WB</v>
      </c>
      <c r="N264" s="34">
        <v>630731</v>
      </c>
      <c r="O264" s="25" t="str">
        <f>INDEX(Nodes!B:B,MATCH($N264,Nodes!$A:$A,0))</f>
        <v>ECMu_PIC_WB</v>
      </c>
      <c r="P264" s="1" t="str">
        <f>INDEX(Nodes!C:C,MATCH($N264,Nodes!$A:$A,0))</f>
        <v>ECMu_PIC_WB</v>
      </c>
      <c r="Q264" s="37">
        <f>INDEX(Nodes!$E:$E,MATCH(N264,Nodes!$A:$A,0))</f>
        <v>561</v>
      </c>
      <c r="R264" s="9" t="str">
        <f>INDEX(Stations!B:B,MATCH(Q264,Stations!A:A,0))</f>
        <v>ECMu</v>
      </c>
      <c r="S264" s="1" t="str">
        <f>INDEX(Stations!C:C,MATCH(R264,Stations!B:B,0))</f>
        <v>Ealing Common</v>
      </c>
      <c r="T264" s="1" t="str">
        <f>INDEX(Nodes!$I:$I,MATCH(N264,Nodes!$A:$A,0))</f>
        <v>Dis+Pic // WB</v>
      </c>
      <c r="U264" s="1" t="s">
        <v>17</v>
      </c>
      <c r="V264" s="4" t="s">
        <v>1252</v>
      </c>
      <c r="W264" s="1">
        <v>58</v>
      </c>
      <c r="X264" s="1"/>
      <c r="Y264" s="54" t="str">
        <f t="shared" si="19"/>
        <v>ACTu_DIS_WB&gt;ECMu_PIC_WB</v>
      </c>
      <c r="Z264" s="54" t="s">
        <v>7558</v>
      </c>
    </row>
    <row r="265" spans="1:26" x14ac:dyDescent="0.35">
      <c r="A265" s="33" t="str">
        <f t="shared" si="16"/>
        <v>ECMu_PIC_WB&gt;EBYu_DIS_WB@DIS</v>
      </c>
      <c r="B265" s="25" t="str">
        <f t="shared" si="17"/>
        <v>ECMu_PIC_WB&gt;EBYu_DIS_WB@DIS</v>
      </c>
      <c r="C265" s="47" t="str">
        <f t="shared" si="18"/>
        <v>ECMu&gt;EBYu@DIS</v>
      </c>
      <c r="D265" s="44">
        <f>INDEX(Lines!$E:$E,MATCH(E265,Lines!$A:$A,0))</f>
        <v>13</v>
      </c>
      <c r="E265" s="38" t="s">
        <v>1406</v>
      </c>
      <c r="F265" s="38" t="str">
        <f>INDEX(Lines!$D:$D,MATCH(E265,Lines!$A:$A,0))</f>
        <v>District</v>
      </c>
      <c r="G265" s="42">
        <v>630731</v>
      </c>
      <c r="H265" s="9" t="str">
        <f>INDEX(Nodes!B:B,MATCH($G265,Nodes!$A:$A,0))</f>
        <v>ECMu_PIC_WB</v>
      </c>
      <c r="I265" s="1" t="str">
        <f>INDEX(Nodes!C:C,MATCH($G265,Nodes!$A:$A,0))</f>
        <v>ECMu_PIC_WB</v>
      </c>
      <c r="J265" s="37">
        <f>INDEX(Nodes!$E:$E,MATCH(G265,Nodes!$A:$A,0))</f>
        <v>561</v>
      </c>
      <c r="K265" s="9" t="str">
        <f>INDEX(Stations!B:B,MATCH(J265,Stations!A:A,0))</f>
        <v>ECMu</v>
      </c>
      <c r="L265" s="1" t="str">
        <f>INDEX(Stations!C:C,MATCH(K265,Stations!B:B,0))</f>
        <v>Ealing Common</v>
      </c>
      <c r="M265" s="1" t="str">
        <f>INDEX(Nodes!$I:$I,MATCH(G265,Nodes!$A:$A,0))</f>
        <v>Dis+Pic // WB</v>
      </c>
      <c r="N265" s="34">
        <v>630317</v>
      </c>
      <c r="O265" s="25" t="str">
        <f>INDEX(Nodes!B:B,MATCH($N265,Nodes!$A:$A,0))</f>
        <v>EBYu_DIS_WB</v>
      </c>
      <c r="P265" s="1" t="str">
        <f>INDEX(Nodes!C:C,MATCH($N265,Nodes!$A:$A,0))</f>
        <v>EBYu_DIS_WB</v>
      </c>
      <c r="Q265" s="37">
        <f>INDEX(Nodes!$E:$E,MATCH(N265,Nodes!$A:$A,0))</f>
        <v>560</v>
      </c>
      <c r="R265" s="9" t="str">
        <f>INDEX(Stations!B:B,MATCH(Q265,Stations!A:A,0))</f>
        <v>EBYu</v>
      </c>
      <c r="S265" s="1" t="str">
        <f>INDEX(Stations!C:C,MATCH(R265,Stations!B:B,0))</f>
        <v>Ealing Broadway</v>
      </c>
      <c r="T265" s="1" t="str">
        <f>INDEX(Nodes!$I:$I,MATCH(N265,Nodes!$A:$A,0))</f>
        <v>District // WB</v>
      </c>
      <c r="U265" s="1" t="s">
        <v>17</v>
      </c>
      <c r="V265" s="4" t="s">
        <v>1252</v>
      </c>
      <c r="W265" s="1">
        <v>59</v>
      </c>
      <c r="X265" s="1"/>
      <c r="Y265" s="54" t="str">
        <f t="shared" si="19"/>
        <v>ECMu_PIC_WB&gt;EBYu_DIS_WB</v>
      </c>
      <c r="Z265" s="54" t="s">
        <v>7558</v>
      </c>
    </row>
    <row r="266" spans="1:26" x14ac:dyDescent="0.35">
      <c r="A266" s="33" t="str">
        <f t="shared" ref="A266:A329" si="20">H266&amp;"&gt;"&amp;O266&amp;"@"&amp;U266</f>
        <v>WOAd_DLR_IB&gt;KGVd_DLR_IB@DLR</v>
      </c>
      <c r="B266" s="25" t="str">
        <f t="shared" ref="B266:B329" si="21">I266&amp;"&gt;"&amp;P266&amp;"@"&amp;U266</f>
        <v>WOAd_DLR_IB&gt;KGVd_DLR_IB@DLR</v>
      </c>
      <c r="C266" s="47" t="str">
        <f t="shared" ref="C266:C329" si="22">K266&amp;"&gt;"&amp;R266&amp;"@"&amp;U266</f>
        <v>WOAd&gt;KGVd@DLR</v>
      </c>
      <c r="D266" s="44">
        <f>INDEX(Lines!$E:$E,MATCH(E266,Lines!$A:$A,0))</f>
        <v>51</v>
      </c>
      <c r="E266" s="51" t="s">
        <v>1414</v>
      </c>
      <c r="F266" s="38" t="str">
        <f>INDEX(Lines!$D:$D,MATCH(E266,Lines!$A:$A,0))</f>
        <v>DLR</v>
      </c>
      <c r="G266" s="42">
        <v>820591</v>
      </c>
      <c r="H266" s="9" t="str">
        <f>INDEX(Nodes!B:B,MATCH($G266,Nodes!$A:$A,0))</f>
        <v>WOAd_DLR_IB</v>
      </c>
      <c r="I266" s="1" t="str">
        <f>INDEX(Nodes!C:C,MATCH($G266,Nodes!$A:$A,0))</f>
        <v>WOAd_DLR_IB</v>
      </c>
      <c r="J266" s="37">
        <f>INDEX(Nodes!$E:$E,MATCH(G266,Nodes!$A:$A,0))</f>
        <v>573</v>
      </c>
      <c r="K266" s="9" t="str">
        <f>INDEX(Stations!B:B,MATCH(J266,Stations!A:A,0))</f>
        <v>WOAd</v>
      </c>
      <c r="L266" s="1" t="str">
        <f>INDEX(Stations!C:C,MATCH(K266,Stations!B:B,0))</f>
        <v>Woolwich Arsenal</v>
      </c>
      <c r="M266" s="1" t="str">
        <f>INDEX(Nodes!$I:$I,MATCH(G266,Nodes!$A:$A,0))</f>
        <v>DLR // IB</v>
      </c>
      <c r="N266" s="34">
        <v>101691</v>
      </c>
      <c r="O266" s="25" t="str">
        <f>INDEX(Nodes!B:B,MATCH($N266,Nodes!$A:$A,0))</f>
        <v>KGVd_DLR_IB</v>
      </c>
      <c r="P266" s="1" t="str">
        <f>INDEX(Nodes!C:C,MATCH($N266,Nodes!$A:$A,0))</f>
        <v>KGVd_DLR_IB</v>
      </c>
      <c r="Q266" s="37">
        <f>INDEX(Nodes!$E:$E,MATCH(N266,Nodes!$A:$A,0))</f>
        <v>523</v>
      </c>
      <c r="R266" s="9" t="str">
        <f>INDEX(Stations!B:B,MATCH(Q266,Stations!A:A,0))</f>
        <v>KGVd</v>
      </c>
      <c r="S266" s="1" t="str">
        <f>INDEX(Stations!C:C,MATCH(R266,Stations!B:B,0))</f>
        <v>King George V</v>
      </c>
      <c r="T266" s="1" t="str">
        <f>INDEX(Nodes!$I:$I,MATCH(N266,Nodes!$A:$A,0))</f>
        <v>DLR // IB</v>
      </c>
      <c r="U266" s="49" t="s">
        <v>13</v>
      </c>
      <c r="V266" s="52" t="s">
        <v>1456</v>
      </c>
      <c r="W266" s="49">
        <v>1</v>
      </c>
      <c r="X266" s="1"/>
      <c r="Y266" s="54" t="str">
        <f t="shared" ref="Y266:Y329" si="23">LEFT(A266,LEN(A266)-4)</f>
        <v>WOAd_DLR_IB&gt;KGVd_DLR_IB</v>
      </c>
      <c r="Z266" s="54" t="s">
        <v>13</v>
      </c>
    </row>
    <row r="267" spans="1:26" x14ac:dyDescent="0.35">
      <c r="A267" s="33" t="str">
        <f t="shared" si="20"/>
        <v>KGVd_DLR_IB&gt;LCAd_DLR_IB@DLR</v>
      </c>
      <c r="B267" s="25" t="str">
        <f t="shared" si="21"/>
        <v>KGVd_DLR_IB&gt;LCAd_DLR_IB@DLR</v>
      </c>
      <c r="C267" s="47" t="str">
        <f t="shared" si="22"/>
        <v>KGVd&gt;LCAd@DLR</v>
      </c>
      <c r="D267" s="44">
        <f>INDEX(Lines!$E:$E,MATCH(E267,Lines!$A:$A,0))</f>
        <v>51</v>
      </c>
      <c r="E267" s="51" t="s">
        <v>1414</v>
      </c>
      <c r="F267" s="38" t="str">
        <f>INDEX(Lines!$D:$D,MATCH(E267,Lines!$A:$A,0))</f>
        <v>DLR</v>
      </c>
      <c r="G267" s="42">
        <v>101691</v>
      </c>
      <c r="H267" s="9" t="str">
        <f>INDEX(Nodes!B:B,MATCH($G267,Nodes!$A:$A,0))</f>
        <v>KGVd_DLR_IB</v>
      </c>
      <c r="I267" s="1" t="str">
        <f>INDEX(Nodes!C:C,MATCH($G267,Nodes!$A:$A,0))</f>
        <v>KGVd_DLR_IB</v>
      </c>
      <c r="J267" s="37">
        <f>INDEX(Nodes!$E:$E,MATCH(G267,Nodes!$A:$A,0))</f>
        <v>523</v>
      </c>
      <c r="K267" s="9" t="str">
        <f>INDEX(Stations!B:B,MATCH(J267,Stations!A:A,0))</f>
        <v>KGVd</v>
      </c>
      <c r="L267" s="1" t="str">
        <f>INDEX(Stations!C:C,MATCH(K267,Stations!B:B,0))</f>
        <v>King George V</v>
      </c>
      <c r="M267" s="1" t="str">
        <f>INDEX(Nodes!$I:$I,MATCH(G267,Nodes!$A:$A,0))</f>
        <v>DLR // IB</v>
      </c>
      <c r="N267" s="34">
        <v>101591</v>
      </c>
      <c r="O267" s="25" t="str">
        <f>INDEX(Nodes!B:B,MATCH($N267,Nodes!$A:$A,0))</f>
        <v>LCAd_DLR_IB</v>
      </c>
      <c r="P267" s="1" t="str">
        <f>INDEX(Nodes!C:C,MATCH($N267,Nodes!$A:$A,0))</f>
        <v>LCAd_DLR_IB</v>
      </c>
      <c r="Q267" s="37">
        <f>INDEX(Nodes!$E:$E,MATCH(N267,Nodes!$A:$A,0))</f>
        <v>533</v>
      </c>
      <c r="R267" s="9" t="str">
        <f>INDEX(Stations!B:B,MATCH(Q267,Stations!A:A,0))</f>
        <v>LCAd</v>
      </c>
      <c r="S267" s="1" t="str">
        <f>INDEX(Stations!C:C,MATCH(R267,Stations!B:B,0))</f>
        <v>London City Airport</v>
      </c>
      <c r="T267" s="1" t="str">
        <f>INDEX(Nodes!$I:$I,MATCH(N267,Nodes!$A:$A,0))</f>
        <v>DLR // IB</v>
      </c>
      <c r="U267" s="49" t="s">
        <v>13</v>
      </c>
      <c r="V267" s="52" t="s">
        <v>1456</v>
      </c>
      <c r="W267" s="49">
        <v>2</v>
      </c>
      <c r="X267" s="1"/>
      <c r="Y267" s="54" t="str">
        <f t="shared" si="23"/>
        <v>KGVd_DLR_IB&gt;LCAd_DLR_IB</v>
      </c>
      <c r="Z267" s="54" t="s">
        <v>13</v>
      </c>
    </row>
    <row r="268" spans="1:26" x14ac:dyDescent="0.35">
      <c r="A268" s="33" t="str">
        <f t="shared" si="20"/>
        <v>LCAd_DLR_IB&gt;PDKd_DLR_IB@DLR</v>
      </c>
      <c r="B268" s="25" t="str">
        <f t="shared" si="21"/>
        <v>LCAd_DLR_IB&gt;PDKd_DLR_IB@DLR</v>
      </c>
      <c r="C268" s="47" t="str">
        <f t="shared" si="22"/>
        <v>LCAd&gt;PDKd@DLR</v>
      </c>
      <c r="D268" s="44">
        <f>INDEX(Lines!$E:$E,MATCH(E268,Lines!$A:$A,0))</f>
        <v>51</v>
      </c>
      <c r="E268" s="51" t="s">
        <v>1414</v>
      </c>
      <c r="F268" s="38" t="str">
        <f>INDEX(Lines!$D:$D,MATCH(E268,Lines!$A:$A,0))</f>
        <v>DLR</v>
      </c>
      <c r="G268" s="42">
        <v>101591</v>
      </c>
      <c r="H268" s="9" t="str">
        <f>INDEX(Nodes!B:B,MATCH($G268,Nodes!$A:$A,0))</f>
        <v>LCAd_DLR_IB</v>
      </c>
      <c r="I268" s="1" t="str">
        <f>INDEX(Nodes!C:C,MATCH($G268,Nodes!$A:$A,0))</f>
        <v>LCAd_DLR_IB</v>
      </c>
      <c r="J268" s="37">
        <f>INDEX(Nodes!$E:$E,MATCH(G268,Nodes!$A:$A,0))</f>
        <v>533</v>
      </c>
      <c r="K268" s="9" t="str">
        <f>INDEX(Stations!B:B,MATCH(J268,Stations!A:A,0))</f>
        <v>LCAd</v>
      </c>
      <c r="L268" s="1" t="str">
        <f>INDEX(Stations!C:C,MATCH(K268,Stations!B:B,0))</f>
        <v>London City Airport</v>
      </c>
      <c r="M268" s="1" t="str">
        <f>INDEX(Nodes!$I:$I,MATCH(G268,Nodes!$A:$A,0))</f>
        <v>DLR // IB</v>
      </c>
      <c r="N268" s="34">
        <v>101491</v>
      </c>
      <c r="O268" s="25" t="str">
        <f>INDEX(Nodes!B:B,MATCH($N268,Nodes!$A:$A,0))</f>
        <v>PDKd_DLR_IB</v>
      </c>
      <c r="P268" s="1" t="str">
        <f>INDEX(Nodes!C:C,MATCH($N268,Nodes!$A:$A,0))</f>
        <v>PDKd_DLR_IB</v>
      </c>
      <c r="Q268" s="37">
        <f>INDEX(Nodes!$E:$E,MATCH(N268,Nodes!$A:$A,0))</f>
        <v>538</v>
      </c>
      <c r="R268" s="9" t="str">
        <f>INDEX(Stations!B:B,MATCH(Q268,Stations!A:A,0))</f>
        <v>PDKd</v>
      </c>
      <c r="S268" s="1" t="str">
        <f>INDEX(Stations!C:C,MATCH(R268,Stations!B:B,0))</f>
        <v>Pontoon Dock</v>
      </c>
      <c r="T268" s="1" t="str">
        <f>INDEX(Nodes!$I:$I,MATCH(N268,Nodes!$A:$A,0))</f>
        <v>DLR // IB</v>
      </c>
      <c r="U268" s="49" t="s">
        <v>13</v>
      </c>
      <c r="V268" s="52" t="s">
        <v>1456</v>
      </c>
      <c r="W268" s="49">
        <v>3</v>
      </c>
      <c r="X268" s="1"/>
      <c r="Y268" s="54" t="str">
        <f t="shared" si="23"/>
        <v>LCAd_DLR_IB&gt;PDKd_DLR_IB</v>
      </c>
      <c r="Z268" s="54" t="s">
        <v>13</v>
      </c>
    </row>
    <row r="269" spans="1:26" x14ac:dyDescent="0.35">
      <c r="A269" s="33" t="str">
        <f t="shared" si="20"/>
        <v>PDKd_DLR_IB&gt;WSId_DLR_IB@DLR</v>
      </c>
      <c r="B269" s="25" t="str">
        <f t="shared" si="21"/>
        <v>PDKd_DLR_IB&gt;WSId_DLR_IB@DLR</v>
      </c>
      <c r="C269" s="47" t="str">
        <f t="shared" si="22"/>
        <v>PDKd&gt;WSId@DLR</v>
      </c>
      <c r="D269" s="44">
        <f>INDEX(Lines!$E:$E,MATCH(E269,Lines!$A:$A,0))</f>
        <v>51</v>
      </c>
      <c r="E269" s="51" t="s">
        <v>1414</v>
      </c>
      <c r="F269" s="38" t="str">
        <f>INDEX(Lines!$D:$D,MATCH(E269,Lines!$A:$A,0))</f>
        <v>DLR</v>
      </c>
      <c r="G269" s="42">
        <v>101491</v>
      </c>
      <c r="H269" s="9" t="str">
        <f>INDEX(Nodes!B:B,MATCH($G269,Nodes!$A:$A,0))</f>
        <v>PDKd_DLR_IB</v>
      </c>
      <c r="I269" s="1" t="str">
        <f>INDEX(Nodes!C:C,MATCH($G269,Nodes!$A:$A,0))</f>
        <v>PDKd_DLR_IB</v>
      </c>
      <c r="J269" s="37">
        <f>INDEX(Nodes!$E:$E,MATCH(G269,Nodes!$A:$A,0))</f>
        <v>538</v>
      </c>
      <c r="K269" s="9" t="str">
        <f>INDEX(Stations!B:B,MATCH(J269,Stations!A:A,0))</f>
        <v>PDKd</v>
      </c>
      <c r="L269" s="1" t="str">
        <f>INDEX(Stations!C:C,MATCH(K269,Stations!B:B,0))</f>
        <v>Pontoon Dock</v>
      </c>
      <c r="M269" s="1" t="str">
        <f>INDEX(Nodes!$I:$I,MATCH(G269,Nodes!$A:$A,0))</f>
        <v>DLR // IB</v>
      </c>
      <c r="N269" s="34">
        <v>101391</v>
      </c>
      <c r="O269" s="25" t="str">
        <f>INDEX(Nodes!B:B,MATCH($N269,Nodes!$A:$A,0))</f>
        <v>WSId_DLR_IB</v>
      </c>
      <c r="P269" s="1" t="str">
        <f>INDEX(Nodes!C:C,MATCH($N269,Nodes!$A:$A,0))</f>
        <v>WSId_DLR_IB</v>
      </c>
      <c r="Q269" s="37">
        <f>INDEX(Nodes!$E:$E,MATCH(N269,Nodes!$A:$A,0))</f>
        <v>559</v>
      </c>
      <c r="R269" s="9" t="str">
        <f>INDEX(Stations!B:B,MATCH(Q269,Stations!A:A,0))</f>
        <v>WSId</v>
      </c>
      <c r="S269" s="1" t="str">
        <f>INDEX(Stations!C:C,MATCH(R269,Stations!B:B,0))</f>
        <v>West Silvertown</v>
      </c>
      <c r="T269" s="1" t="str">
        <f>INDEX(Nodes!$I:$I,MATCH(N269,Nodes!$A:$A,0))</f>
        <v>DLR // IB</v>
      </c>
      <c r="U269" s="49" t="s">
        <v>13</v>
      </c>
      <c r="V269" s="52" t="s">
        <v>1456</v>
      </c>
      <c r="W269" s="49">
        <v>4</v>
      </c>
      <c r="X269" s="1"/>
      <c r="Y269" s="54" t="str">
        <f t="shared" si="23"/>
        <v>PDKd_DLR_IB&gt;WSId_DLR_IB</v>
      </c>
      <c r="Z269" s="54" t="s">
        <v>13</v>
      </c>
    </row>
    <row r="270" spans="1:26" x14ac:dyDescent="0.35">
      <c r="A270" s="33" t="str">
        <f t="shared" si="20"/>
        <v>WSId_DLR_IB&gt;CNTu_DLRi_IB@DLR</v>
      </c>
      <c r="B270" s="25" t="str">
        <f t="shared" si="21"/>
        <v>WSId_DLR_IB&gt;CNTu_DLR_IB@DLR</v>
      </c>
      <c r="C270" s="47" t="str">
        <f t="shared" si="22"/>
        <v>WSId&gt;CNTu@DLR</v>
      </c>
      <c r="D270" s="44">
        <f>INDEX(Lines!$E:$E,MATCH(E270,Lines!$A:$A,0))</f>
        <v>51</v>
      </c>
      <c r="E270" s="51" t="s">
        <v>1414</v>
      </c>
      <c r="F270" s="38" t="str">
        <f>INDEX(Lines!$D:$D,MATCH(E270,Lines!$A:$A,0))</f>
        <v>DLR</v>
      </c>
      <c r="G270" s="42">
        <v>101391</v>
      </c>
      <c r="H270" s="9" t="str">
        <f>INDEX(Nodes!B:B,MATCH($G270,Nodes!$A:$A,0))</f>
        <v>WSId_DLR_IB</v>
      </c>
      <c r="I270" s="1" t="str">
        <f>INDEX(Nodes!C:C,MATCH($G270,Nodes!$A:$A,0))</f>
        <v>WSId_DLR_IB</v>
      </c>
      <c r="J270" s="37">
        <f>INDEX(Nodes!$E:$E,MATCH(G270,Nodes!$A:$A,0))</f>
        <v>559</v>
      </c>
      <c r="K270" s="9" t="str">
        <f>INDEX(Stations!B:B,MATCH(J270,Stations!A:A,0))</f>
        <v>WSId</v>
      </c>
      <c r="L270" s="1" t="str">
        <f>INDEX(Stations!C:C,MATCH(K270,Stations!B:B,0))</f>
        <v>West Silvertown</v>
      </c>
      <c r="M270" s="1" t="str">
        <f>INDEX(Nodes!$I:$I,MATCH(G270,Nodes!$A:$A,0))</f>
        <v>DLR // IB</v>
      </c>
      <c r="N270" s="34">
        <v>120393</v>
      </c>
      <c r="O270" s="25" t="str">
        <f>INDEX(Nodes!B:B,MATCH($N270,Nodes!$A:$A,0))</f>
        <v>CNTu_DLRi_IB</v>
      </c>
      <c r="P270" s="1" t="str">
        <f>INDEX(Nodes!C:C,MATCH($N270,Nodes!$A:$A,0))</f>
        <v>CNTu_DLR_IB</v>
      </c>
      <c r="Q270" s="37">
        <f>INDEX(Nodes!$E:$E,MATCH(N270,Nodes!$A:$A,0))</f>
        <v>884</v>
      </c>
      <c r="R270" s="9" t="str">
        <f>INDEX(Stations!B:B,MATCH(Q270,Stations!A:A,0))</f>
        <v>CNTu</v>
      </c>
      <c r="S270" s="1" t="str">
        <f>INDEX(Stations!C:C,MATCH(R270,Stations!B:B,0))</f>
        <v>Canning Town</v>
      </c>
      <c r="T270" s="1" t="str">
        <f>INDEX(Nodes!$I:$I,MATCH(N270,Nodes!$A:$A,0))</f>
        <v>DLR (Stratford Int'l route) // IB</v>
      </c>
      <c r="U270" s="49" t="s">
        <v>13</v>
      </c>
      <c r="V270" s="52" t="s">
        <v>1456</v>
      </c>
      <c r="W270" s="49">
        <v>5</v>
      </c>
      <c r="X270" s="1"/>
      <c r="Y270" s="54" t="str">
        <f t="shared" si="23"/>
        <v>WSId_DLR_IB&gt;CNTu_DLRi_IB</v>
      </c>
      <c r="Z270" s="54" t="s">
        <v>13</v>
      </c>
    </row>
    <row r="271" spans="1:26" x14ac:dyDescent="0.35">
      <c r="A271" s="33" t="str">
        <f t="shared" si="20"/>
        <v>WSId_DLR_IB&gt;CNTu_DLRc_IB@DLR</v>
      </c>
      <c r="B271" s="25" t="str">
        <f t="shared" si="21"/>
        <v>WSId_DLR_IB&gt;CNTu_DLR_IB@DLR</v>
      </c>
      <c r="C271" s="47" t="str">
        <f t="shared" si="22"/>
        <v>WSId&gt;CNTu@DLR</v>
      </c>
      <c r="D271" s="44">
        <f>INDEX(Lines!$E:$E,MATCH(E271,Lines!$A:$A,0))</f>
        <v>51</v>
      </c>
      <c r="E271" s="51" t="s">
        <v>1414</v>
      </c>
      <c r="F271" s="38" t="str">
        <f>INDEX(Lines!$D:$D,MATCH(E271,Lines!$A:$A,0))</f>
        <v>DLR</v>
      </c>
      <c r="G271" s="42">
        <v>101391</v>
      </c>
      <c r="H271" s="9" t="str">
        <f>INDEX(Nodes!B:B,MATCH($G271,Nodes!$A:$A,0))</f>
        <v>WSId_DLR_IB</v>
      </c>
      <c r="I271" s="1" t="str">
        <f>INDEX(Nodes!C:C,MATCH($G271,Nodes!$A:$A,0))</f>
        <v>WSId_DLR_IB</v>
      </c>
      <c r="J271" s="37">
        <f>INDEX(Nodes!$E:$E,MATCH(G271,Nodes!$A:$A,0))</f>
        <v>559</v>
      </c>
      <c r="K271" s="9" t="str">
        <f>INDEX(Stations!B:B,MATCH(J271,Stations!A:A,0))</f>
        <v>WSId</v>
      </c>
      <c r="L271" s="1" t="str">
        <f>INDEX(Stations!C:C,MATCH(K271,Stations!B:B,0))</f>
        <v>West Silvertown</v>
      </c>
      <c r="M271" s="1" t="str">
        <f>INDEX(Nodes!$I:$I,MATCH(G271,Nodes!$A:$A,0))</f>
        <v>DLR // IB</v>
      </c>
      <c r="N271" s="34">
        <v>120391</v>
      </c>
      <c r="O271" s="25" t="str">
        <f>INDEX(Nodes!B:B,MATCH($N271,Nodes!$A:$A,0))</f>
        <v>CNTu_DLRc_IB</v>
      </c>
      <c r="P271" s="1" t="str">
        <f>INDEX(Nodes!C:C,MATCH($N271,Nodes!$A:$A,0))</f>
        <v>CNTu_DLR_IB</v>
      </c>
      <c r="Q271" s="37">
        <f>INDEX(Nodes!$E:$E,MATCH(N271,Nodes!$A:$A,0))</f>
        <v>884</v>
      </c>
      <c r="R271" s="9" t="str">
        <f>INDEX(Stations!B:B,MATCH(Q271,Stations!A:A,0))</f>
        <v>CNTu</v>
      </c>
      <c r="S271" s="1" t="str">
        <f>INDEX(Stations!C:C,MATCH(R271,Stations!B:B,0))</f>
        <v>Canning Town</v>
      </c>
      <c r="T271" s="1" t="str">
        <f>INDEX(Nodes!$I:$I,MATCH(N271,Nodes!$A:$A,0))</f>
        <v>DLR (City routes) // IB</v>
      </c>
      <c r="U271" s="49" t="s">
        <v>13</v>
      </c>
      <c r="V271" s="52" t="s">
        <v>1456</v>
      </c>
      <c r="W271" s="49">
        <v>5</v>
      </c>
      <c r="X271" s="1"/>
      <c r="Y271" s="54" t="str">
        <f t="shared" si="23"/>
        <v>WSId_DLR_IB&gt;CNTu_DLRc_IB</v>
      </c>
      <c r="Z271" s="54" t="s">
        <v>13</v>
      </c>
    </row>
    <row r="272" spans="1:26" x14ac:dyDescent="0.35">
      <c r="A272" s="33" t="str">
        <f t="shared" si="20"/>
        <v>BECd_DLR_IB&gt;GARd_DLR_IB@DLR</v>
      </c>
      <c r="B272" s="25" t="str">
        <f t="shared" si="21"/>
        <v>BECd_DLR_IB&gt;GARd_DLR_IB@DLR</v>
      </c>
      <c r="C272" s="47" t="str">
        <f t="shared" si="22"/>
        <v>BECd&gt;GARd@DLR</v>
      </c>
      <c r="D272" s="44">
        <f>INDEX(Lines!$E:$E,MATCH(E272,Lines!$A:$A,0))</f>
        <v>51</v>
      </c>
      <c r="E272" s="51" t="s">
        <v>1414</v>
      </c>
      <c r="F272" s="38" t="str">
        <f>INDEX(Lines!$D:$D,MATCH(E272,Lines!$A:$A,0))</f>
        <v>DLR</v>
      </c>
      <c r="G272" s="42">
        <v>100491</v>
      </c>
      <c r="H272" s="9" t="str">
        <f>INDEX(Nodes!B:B,MATCH($G272,Nodes!$A:$A,0))</f>
        <v>BECd_DLR_IB</v>
      </c>
      <c r="I272" s="1" t="str">
        <f>INDEX(Nodes!C:C,MATCH($G272,Nodes!$A:$A,0))</f>
        <v>BECd_DLR_IB</v>
      </c>
      <c r="J272" s="37">
        <f>INDEX(Nodes!$E:$E,MATCH(G272,Nodes!$A:$A,0))</f>
        <v>895</v>
      </c>
      <c r="K272" s="9" t="str">
        <f>INDEX(Stations!B:B,MATCH(J272,Stations!A:A,0))</f>
        <v>BECd</v>
      </c>
      <c r="L272" s="1" t="str">
        <f>INDEX(Stations!C:C,MATCH(K272,Stations!B:B,0))</f>
        <v>Beckton</v>
      </c>
      <c r="M272" s="1" t="str">
        <f>INDEX(Nodes!$I:$I,MATCH(G272,Nodes!$A:$A,0))</f>
        <v>DLR // IB</v>
      </c>
      <c r="N272" s="34">
        <v>100591</v>
      </c>
      <c r="O272" s="25" t="str">
        <f>INDEX(Nodes!B:B,MATCH($N272,Nodes!$A:$A,0))</f>
        <v>GARd_DLR_IB</v>
      </c>
      <c r="P272" s="1" t="str">
        <f>INDEX(Nodes!C:C,MATCH($N272,Nodes!$A:$A,0))</f>
        <v>GARd_DLR_IB</v>
      </c>
      <c r="Q272" s="37">
        <f>INDEX(Nodes!$E:$E,MATCH(N272,Nodes!$A:$A,0))</f>
        <v>894</v>
      </c>
      <c r="R272" s="9" t="str">
        <f>INDEX(Stations!B:B,MATCH(Q272,Stations!A:A,0))</f>
        <v>GARd</v>
      </c>
      <c r="S272" s="1" t="str">
        <f>INDEX(Stations!C:C,MATCH(R272,Stations!B:B,0))</f>
        <v>Gallions Reach</v>
      </c>
      <c r="T272" s="1" t="str">
        <f>INDEX(Nodes!$I:$I,MATCH(N272,Nodes!$A:$A,0))</f>
        <v>DLR // IB</v>
      </c>
      <c r="U272" s="49" t="s">
        <v>13</v>
      </c>
      <c r="V272" s="52" t="s">
        <v>1456</v>
      </c>
      <c r="W272" s="49">
        <v>6</v>
      </c>
      <c r="X272" s="1"/>
      <c r="Y272" s="54" t="str">
        <f t="shared" si="23"/>
        <v>BECd_DLR_IB&gt;GARd_DLR_IB</v>
      </c>
      <c r="Z272" s="54" t="s">
        <v>13</v>
      </c>
    </row>
    <row r="273" spans="1:26" x14ac:dyDescent="0.35">
      <c r="A273" s="33" t="str">
        <f t="shared" si="20"/>
        <v>GARd_DLR_IB&gt;CYPd_DLR_IB@DLR</v>
      </c>
      <c r="B273" s="25" t="str">
        <f t="shared" si="21"/>
        <v>GARd_DLR_IB&gt;CYPd_DLR_IB@DLR</v>
      </c>
      <c r="C273" s="47" t="str">
        <f t="shared" si="22"/>
        <v>GARd&gt;CYPd@DLR</v>
      </c>
      <c r="D273" s="44">
        <f>INDEX(Lines!$E:$E,MATCH(E273,Lines!$A:$A,0))</f>
        <v>51</v>
      </c>
      <c r="E273" s="51" t="s">
        <v>1414</v>
      </c>
      <c r="F273" s="38" t="str">
        <f>INDEX(Lines!$D:$D,MATCH(E273,Lines!$A:$A,0))</f>
        <v>DLR</v>
      </c>
      <c r="G273" s="42">
        <v>100591</v>
      </c>
      <c r="H273" s="9" t="str">
        <f>INDEX(Nodes!B:B,MATCH($G273,Nodes!$A:$A,0))</f>
        <v>GARd_DLR_IB</v>
      </c>
      <c r="I273" s="1" t="str">
        <f>INDEX(Nodes!C:C,MATCH($G273,Nodes!$A:$A,0))</f>
        <v>GARd_DLR_IB</v>
      </c>
      <c r="J273" s="37">
        <f>INDEX(Nodes!$E:$E,MATCH(G273,Nodes!$A:$A,0))</f>
        <v>894</v>
      </c>
      <c r="K273" s="9" t="str">
        <f>INDEX(Stations!B:B,MATCH(J273,Stations!A:A,0))</f>
        <v>GARd</v>
      </c>
      <c r="L273" s="1" t="str">
        <f>INDEX(Stations!C:C,MATCH(K273,Stations!B:B,0))</f>
        <v>Gallions Reach</v>
      </c>
      <c r="M273" s="1" t="str">
        <f>INDEX(Nodes!$I:$I,MATCH(G273,Nodes!$A:$A,0))</f>
        <v>DLR // IB</v>
      </c>
      <c r="N273" s="34">
        <v>100391</v>
      </c>
      <c r="O273" s="25" t="str">
        <f>INDEX(Nodes!B:B,MATCH($N273,Nodes!$A:$A,0))</f>
        <v>CYPd_DLR_IB</v>
      </c>
      <c r="P273" s="1" t="str">
        <f>INDEX(Nodes!C:C,MATCH($N273,Nodes!$A:$A,0))</f>
        <v>CYPd_DLR_IB</v>
      </c>
      <c r="Q273" s="37">
        <f>INDEX(Nodes!$E:$E,MATCH(N273,Nodes!$A:$A,0))</f>
        <v>893</v>
      </c>
      <c r="R273" s="9" t="str">
        <f>INDEX(Stations!B:B,MATCH(Q273,Stations!A:A,0))</f>
        <v>CYPd</v>
      </c>
      <c r="S273" s="1" t="str">
        <f>INDEX(Stations!C:C,MATCH(R273,Stations!B:B,0))</f>
        <v>Cyprus</v>
      </c>
      <c r="T273" s="1" t="str">
        <f>INDEX(Nodes!$I:$I,MATCH(N273,Nodes!$A:$A,0))</f>
        <v>DLR // IB</v>
      </c>
      <c r="U273" s="49" t="s">
        <v>13</v>
      </c>
      <c r="V273" s="52" t="s">
        <v>1456</v>
      </c>
      <c r="W273" s="49">
        <v>7</v>
      </c>
      <c r="X273" s="1"/>
      <c r="Y273" s="54" t="str">
        <f t="shared" si="23"/>
        <v>GARd_DLR_IB&gt;CYPd_DLR_IB</v>
      </c>
      <c r="Z273" s="54" t="s">
        <v>13</v>
      </c>
    </row>
    <row r="274" spans="1:26" x14ac:dyDescent="0.35">
      <c r="A274" s="33" t="str">
        <f t="shared" si="20"/>
        <v>CYPd_DLR_IB&gt;BEPd_DLR_IB@DLR</v>
      </c>
      <c r="B274" s="25" t="str">
        <f t="shared" si="21"/>
        <v>CYPd_DLR_IB&gt;BEPd_DLR_IB@DLR</v>
      </c>
      <c r="C274" s="47" t="str">
        <f t="shared" si="22"/>
        <v>CYPd&gt;BEPd@DLR</v>
      </c>
      <c r="D274" s="44">
        <f>INDEX(Lines!$E:$E,MATCH(E274,Lines!$A:$A,0))</f>
        <v>51</v>
      </c>
      <c r="E274" s="51" t="s">
        <v>1414</v>
      </c>
      <c r="F274" s="38" t="str">
        <f>INDEX(Lines!$D:$D,MATCH(E274,Lines!$A:$A,0))</f>
        <v>DLR</v>
      </c>
      <c r="G274" s="42">
        <v>100391</v>
      </c>
      <c r="H274" s="9" t="str">
        <f>INDEX(Nodes!B:B,MATCH($G274,Nodes!$A:$A,0))</f>
        <v>CYPd_DLR_IB</v>
      </c>
      <c r="I274" s="1" t="str">
        <f>INDEX(Nodes!C:C,MATCH($G274,Nodes!$A:$A,0))</f>
        <v>CYPd_DLR_IB</v>
      </c>
      <c r="J274" s="37">
        <f>INDEX(Nodes!$E:$E,MATCH(G274,Nodes!$A:$A,0))</f>
        <v>893</v>
      </c>
      <c r="K274" s="9" t="str">
        <f>INDEX(Stations!B:B,MATCH(J274,Stations!A:A,0))</f>
        <v>CYPd</v>
      </c>
      <c r="L274" s="1" t="str">
        <f>INDEX(Stations!C:C,MATCH(K274,Stations!B:B,0))</f>
        <v>Cyprus</v>
      </c>
      <c r="M274" s="1" t="str">
        <f>INDEX(Nodes!$I:$I,MATCH(G274,Nodes!$A:$A,0))</f>
        <v>DLR // IB</v>
      </c>
      <c r="N274" s="34">
        <v>100291</v>
      </c>
      <c r="O274" s="25" t="str">
        <f>INDEX(Nodes!B:B,MATCH($N274,Nodes!$A:$A,0))</f>
        <v>BEPd_DLR_IB</v>
      </c>
      <c r="P274" s="1" t="str">
        <f>INDEX(Nodes!C:C,MATCH($N274,Nodes!$A:$A,0))</f>
        <v>BEPd_DLR_IB</v>
      </c>
      <c r="Q274" s="37">
        <f>INDEX(Nodes!$E:$E,MATCH(N274,Nodes!$A:$A,0))</f>
        <v>891</v>
      </c>
      <c r="R274" s="9" t="str">
        <f>INDEX(Stations!B:B,MATCH(Q274,Stations!A:A,0))</f>
        <v>BEPd</v>
      </c>
      <c r="S274" s="1" t="str">
        <f>INDEX(Stations!C:C,MATCH(R274,Stations!B:B,0))</f>
        <v>Beckton Park</v>
      </c>
      <c r="T274" s="1" t="str">
        <f>INDEX(Nodes!$I:$I,MATCH(N274,Nodes!$A:$A,0))</f>
        <v>DLR // IB</v>
      </c>
      <c r="U274" s="49" t="s">
        <v>13</v>
      </c>
      <c r="V274" s="52" t="s">
        <v>1456</v>
      </c>
      <c r="W274" s="49">
        <v>8</v>
      </c>
      <c r="X274" s="1"/>
      <c r="Y274" s="54" t="str">
        <f t="shared" si="23"/>
        <v>CYPd_DLR_IB&gt;BEPd_DLR_IB</v>
      </c>
      <c r="Z274" s="54" t="s">
        <v>13</v>
      </c>
    </row>
    <row r="275" spans="1:26" x14ac:dyDescent="0.35">
      <c r="A275" s="33" t="str">
        <f t="shared" si="20"/>
        <v>BEPd_DLR_IB&gt;ROAd_DLR_IB@DLR</v>
      </c>
      <c r="B275" s="25" t="str">
        <f t="shared" si="21"/>
        <v>BEPd_DLR_IB&gt;ROAd_DLR_IB@DLR</v>
      </c>
      <c r="C275" s="47" t="str">
        <f t="shared" si="22"/>
        <v>BEPd&gt;ROAd@DLR</v>
      </c>
      <c r="D275" s="44">
        <f>INDEX(Lines!$E:$E,MATCH(E275,Lines!$A:$A,0))</f>
        <v>51</v>
      </c>
      <c r="E275" s="51" t="s">
        <v>1414</v>
      </c>
      <c r="F275" s="38" t="str">
        <f>INDEX(Lines!$D:$D,MATCH(E275,Lines!$A:$A,0))</f>
        <v>DLR</v>
      </c>
      <c r="G275" s="42">
        <v>100291</v>
      </c>
      <c r="H275" s="9" t="str">
        <f>INDEX(Nodes!B:B,MATCH($G275,Nodes!$A:$A,0))</f>
        <v>BEPd_DLR_IB</v>
      </c>
      <c r="I275" s="1" t="str">
        <f>INDEX(Nodes!C:C,MATCH($G275,Nodes!$A:$A,0))</f>
        <v>BEPd_DLR_IB</v>
      </c>
      <c r="J275" s="37">
        <f>INDEX(Nodes!$E:$E,MATCH(G275,Nodes!$A:$A,0))</f>
        <v>891</v>
      </c>
      <c r="K275" s="9" t="str">
        <f>INDEX(Stations!B:B,MATCH(J275,Stations!A:A,0))</f>
        <v>BEPd</v>
      </c>
      <c r="L275" s="1" t="str">
        <f>INDEX(Stations!C:C,MATCH(K275,Stations!B:B,0))</f>
        <v>Beckton Park</v>
      </c>
      <c r="M275" s="1" t="str">
        <f>INDEX(Nodes!$I:$I,MATCH(G275,Nodes!$A:$A,0))</f>
        <v>DLR // IB</v>
      </c>
      <c r="N275" s="34">
        <v>101091</v>
      </c>
      <c r="O275" s="25" t="str">
        <f>INDEX(Nodes!B:B,MATCH($N275,Nodes!$A:$A,0))</f>
        <v>ROAd_DLR_IB</v>
      </c>
      <c r="P275" s="1" t="str">
        <f>INDEX(Nodes!C:C,MATCH($N275,Nodes!$A:$A,0))</f>
        <v>ROAd_DLR_IB</v>
      </c>
      <c r="Q275" s="37">
        <f>INDEX(Nodes!$E:$E,MATCH(N275,Nodes!$A:$A,0))</f>
        <v>890</v>
      </c>
      <c r="R275" s="9" t="str">
        <f>INDEX(Stations!B:B,MATCH(Q275,Stations!A:A,0))</f>
        <v>ROAd</v>
      </c>
      <c r="S275" s="1" t="str">
        <f>INDEX(Stations!C:C,MATCH(R275,Stations!B:B,0))</f>
        <v>Royal Albert</v>
      </c>
      <c r="T275" s="1" t="str">
        <f>INDEX(Nodes!$I:$I,MATCH(N275,Nodes!$A:$A,0))</f>
        <v>DLR // IB</v>
      </c>
      <c r="U275" s="49" t="s">
        <v>13</v>
      </c>
      <c r="V275" s="52" t="s">
        <v>1456</v>
      </c>
      <c r="W275" s="49">
        <v>9</v>
      </c>
      <c r="X275" s="1"/>
      <c r="Y275" s="54" t="str">
        <f t="shared" si="23"/>
        <v>BEPd_DLR_IB&gt;ROAd_DLR_IB</v>
      </c>
      <c r="Z275" s="54" t="s">
        <v>13</v>
      </c>
    </row>
    <row r="276" spans="1:26" x14ac:dyDescent="0.35">
      <c r="A276" s="33" t="str">
        <f t="shared" si="20"/>
        <v>ROAd_DLR_IB&gt;PRRd_DLR_IB@DLR</v>
      </c>
      <c r="B276" s="25" t="str">
        <f t="shared" si="21"/>
        <v>ROAd_DLR_IB&gt;PRRd_DLR_IB@DLR</v>
      </c>
      <c r="C276" s="47" t="str">
        <f t="shared" si="22"/>
        <v>ROAd&gt;PRRd@DLR</v>
      </c>
      <c r="D276" s="44">
        <f>INDEX(Lines!$E:$E,MATCH(E276,Lines!$A:$A,0))</f>
        <v>51</v>
      </c>
      <c r="E276" s="51" t="s">
        <v>1414</v>
      </c>
      <c r="F276" s="38" t="str">
        <f>INDEX(Lines!$D:$D,MATCH(E276,Lines!$A:$A,0))</f>
        <v>DLR</v>
      </c>
      <c r="G276" s="42">
        <v>101091</v>
      </c>
      <c r="H276" s="9" t="str">
        <f>INDEX(Nodes!B:B,MATCH($G276,Nodes!$A:$A,0))</f>
        <v>ROAd_DLR_IB</v>
      </c>
      <c r="I276" s="1" t="str">
        <f>INDEX(Nodes!C:C,MATCH($G276,Nodes!$A:$A,0))</f>
        <v>ROAd_DLR_IB</v>
      </c>
      <c r="J276" s="37">
        <f>INDEX(Nodes!$E:$E,MATCH(G276,Nodes!$A:$A,0))</f>
        <v>890</v>
      </c>
      <c r="K276" s="9" t="str">
        <f>INDEX(Stations!B:B,MATCH(J276,Stations!A:A,0))</f>
        <v>ROAd</v>
      </c>
      <c r="L276" s="1" t="str">
        <f>INDEX(Stations!C:C,MATCH(K276,Stations!B:B,0))</f>
        <v>Royal Albert</v>
      </c>
      <c r="M276" s="1" t="str">
        <f>INDEX(Nodes!$I:$I,MATCH(G276,Nodes!$A:$A,0))</f>
        <v>DLR // IB</v>
      </c>
      <c r="N276" s="34">
        <v>100891</v>
      </c>
      <c r="O276" s="25" t="str">
        <f>INDEX(Nodes!B:B,MATCH($N276,Nodes!$A:$A,0))</f>
        <v>PRRd_DLR_IB</v>
      </c>
      <c r="P276" s="1" t="str">
        <f>INDEX(Nodes!C:C,MATCH($N276,Nodes!$A:$A,0))</f>
        <v>PRRd_DLR_IB</v>
      </c>
      <c r="Q276" s="37">
        <f>INDEX(Nodes!$E:$E,MATCH(N276,Nodes!$A:$A,0))</f>
        <v>888</v>
      </c>
      <c r="R276" s="9" t="str">
        <f>INDEX(Stations!B:B,MATCH(Q276,Stations!A:A,0))</f>
        <v>PRRd</v>
      </c>
      <c r="S276" s="1" t="str">
        <f>INDEX(Stations!C:C,MATCH(R276,Stations!B:B,0))</f>
        <v>Prince Regent</v>
      </c>
      <c r="T276" s="1" t="str">
        <f>INDEX(Nodes!$I:$I,MATCH(N276,Nodes!$A:$A,0))</f>
        <v>DLR // IB</v>
      </c>
      <c r="U276" s="49" t="s">
        <v>13</v>
      </c>
      <c r="V276" s="52" t="s">
        <v>1456</v>
      </c>
      <c r="W276" s="49">
        <v>10</v>
      </c>
      <c r="X276" s="1"/>
      <c r="Y276" s="54" t="str">
        <f t="shared" si="23"/>
        <v>ROAd_DLR_IB&gt;PRRd_DLR_IB</v>
      </c>
      <c r="Z276" s="54" t="s">
        <v>13</v>
      </c>
    </row>
    <row r="277" spans="1:26" x14ac:dyDescent="0.35">
      <c r="A277" s="33" t="str">
        <f t="shared" si="20"/>
        <v>PRRd_DLR_IB&gt;CUHd_DLR_IB@DLR</v>
      </c>
      <c r="B277" s="25" t="str">
        <f t="shared" si="21"/>
        <v>PRRd_DLR_IB&gt;CUHd_DLR_IB@DLR</v>
      </c>
      <c r="C277" s="47" t="str">
        <f t="shared" si="22"/>
        <v>PRRd&gt;CUHd@DLR</v>
      </c>
      <c r="D277" s="44">
        <f>INDEX(Lines!$E:$E,MATCH(E277,Lines!$A:$A,0))</f>
        <v>51</v>
      </c>
      <c r="E277" s="51" t="s">
        <v>1414</v>
      </c>
      <c r="F277" s="38" t="str">
        <f>INDEX(Lines!$D:$D,MATCH(E277,Lines!$A:$A,0))</f>
        <v>DLR</v>
      </c>
      <c r="G277" s="42">
        <v>100891</v>
      </c>
      <c r="H277" s="9" t="str">
        <f>INDEX(Nodes!B:B,MATCH($G277,Nodes!$A:$A,0))</f>
        <v>PRRd_DLR_IB</v>
      </c>
      <c r="I277" s="1" t="str">
        <f>INDEX(Nodes!C:C,MATCH($G277,Nodes!$A:$A,0))</f>
        <v>PRRd_DLR_IB</v>
      </c>
      <c r="J277" s="37">
        <f>INDEX(Nodes!$E:$E,MATCH(G277,Nodes!$A:$A,0))</f>
        <v>888</v>
      </c>
      <c r="K277" s="9" t="str">
        <f>INDEX(Stations!B:B,MATCH(J277,Stations!A:A,0))</f>
        <v>PRRd</v>
      </c>
      <c r="L277" s="1" t="str">
        <f>INDEX(Stations!C:C,MATCH(K277,Stations!B:B,0))</f>
        <v>Prince Regent</v>
      </c>
      <c r="M277" s="1" t="str">
        <f>INDEX(Nodes!$I:$I,MATCH(G277,Nodes!$A:$A,0))</f>
        <v>DLR // IB</v>
      </c>
      <c r="N277" s="34">
        <v>100791</v>
      </c>
      <c r="O277" s="25" t="str">
        <f>INDEX(Nodes!B:B,MATCH($N277,Nodes!$A:$A,0))</f>
        <v>CUHd_DLR_IB</v>
      </c>
      <c r="P277" s="1" t="str">
        <f>INDEX(Nodes!C:C,MATCH($N277,Nodes!$A:$A,0))</f>
        <v>CUHd_DLR_IB</v>
      </c>
      <c r="Q277" s="37">
        <f>INDEX(Nodes!$E:$E,MATCH(N277,Nodes!$A:$A,0))</f>
        <v>887</v>
      </c>
      <c r="R277" s="9" t="str">
        <f>INDEX(Stations!B:B,MATCH(Q277,Stations!A:A,0))</f>
        <v>CUHd</v>
      </c>
      <c r="S277" s="1" t="str">
        <f>INDEX(Stations!C:C,MATCH(R277,Stations!B:B,0))</f>
        <v>Custom House</v>
      </c>
      <c r="T277" s="1" t="str">
        <f>INDEX(Nodes!$I:$I,MATCH(N277,Nodes!$A:$A,0))</f>
        <v>DLR // IB</v>
      </c>
      <c r="U277" s="49" t="s">
        <v>13</v>
      </c>
      <c r="V277" s="52" t="s">
        <v>1456</v>
      </c>
      <c r="W277" s="49">
        <v>11</v>
      </c>
      <c r="X277" s="1"/>
      <c r="Y277" s="54" t="str">
        <f t="shared" si="23"/>
        <v>PRRd_DLR_IB&gt;CUHd_DLR_IB</v>
      </c>
      <c r="Z277" s="54" t="s">
        <v>13</v>
      </c>
    </row>
    <row r="278" spans="1:26" x14ac:dyDescent="0.35">
      <c r="A278" s="33" t="str">
        <f t="shared" si="20"/>
        <v>CUHd_DLR_IB&gt;ROVd_DLR_IB@DLR</v>
      </c>
      <c r="B278" s="25" t="str">
        <f t="shared" si="21"/>
        <v>CUHd_DLR_IB&gt;ROVd_DLR_IB@DLR</v>
      </c>
      <c r="C278" s="47" t="str">
        <f t="shared" si="22"/>
        <v>CUHd&gt;ROVd@DLR</v>
      </c>
      <c r="D278" s="44">
        <f>INDEX(Lines!$E:$E,MATCH(E278,Lines!$A:$A,0))</f>
        <v>51</v>
      </c>
      <c r="E278" s="51" t="s">
        <v>1414</v>
      </c>
      <c r="F278" s="38" t="str">
        <f>INDEX(Lines!$D:$D,MATCH(E278,Lines!$A:$A,0))</f>
        <v>DLR</v>
      </c>
      <c r="G278" s="42">
        <v>100791</v>
      </c>
      <c r="H278" s="9" t="str">
        <f>INDEX(Nodes!B:B,MATCH($G278,Nodes!$A:$A,0))</f>
        <v>CUHd_DLR_IB</v>
      </c>
      <c r="I278" s="1" t="str">
        <f>INDEX(Nodes!C:C,MATCH($G278,Nodes!$A:$A,0))</f>
        <v>CUHd_DLR_IB</v>
      </c>
      <c r="J278" s="37">
        <f>INDEX(Nodes!$E:$E,MATCH(G278,Nodes!$A:$A,0))</f>
        <v>887</v>
      </c>
      <c r="K278" s="9" t="str">
        <f>INDEX(Stations!B:B,MATCH(J278,Stations!A:A,0))</f>
        <v>CUHd</v>
      </c>
      <c r="L278" s="1" t="str">
        <f>INDEX(Stations!C:C,MATCH(K278,Stations!B:B,0))</f>
        <v>Custom House</v>
      </c>
      <c r="M278" s="1" t="str">
        <f>INDEX(Nodes!$I:$I,MATCH(G278,Nodes!$A:$A,0))</f>
        <v>DLR // IB</v>
      </c>
      <c r="N278" s="34">
        <v>100691</v>
      </c>
      <c r="O278" s="25" t="str">
        <f>INDEX(Nodes!B:B,MATCH($N278,Nodes!$A:$A,0))</f>
        <v>ROVd_DLR_IB</v>
      </c>
      <c r="P278" s="1" t="str">
        <f>INDEX(Nodes!C:C,MATCH($N278,Nodes!$A:$A,0))</f>
        <v>ROVd_DLR_IB</v>
      </c>
      <c r="Q278" s="37">
        <f>INDEX(Nodes!$E:$E,MATCH(N278,Nodes!$A:$A,0))</f>
        <v>886</v>
      </c>
      <c r="R278" s="9" t="str">
        <f>INDEX(Stations!B:B,MATCH(Q278,Stations!A:A,0))</f>
        <v>ROVd</v>
      </c>
      <c r="S278" s="1" t="str">
        <f>INDEX(Stations!C:C,MATCH(R278,Stations!B:B,0))</f>
        <v>Royal Victoria</v>
      </c>
      <c r="T278" s="1" t="str">
        <f>INDEX(Nodes!$I:$I,MATCH(N278,Nodes!$A:$A,0))</f>
        <v>DLR // IB</v>
      </c>
      <c r="U278" s="49" t="s">
        <v>13</v>
      </c>
      <c r="V278" s="52" t="s">
        <v>1456</v>
      </c>
      <c r="W278" s="49">
        <v>12</v>
      </c>
      <c r="X278" s="1"/>
      <c r="Y278" s="54" t="str">
        <f t="shared" si="23"/>
        <v>CUHd_DLR_IB&gt;ROVd_DLR_IB</v>
      </c>
      <c r="Z278" s="54" t="s">
        <v>13</v>
      </c>
    </row>
    <row r="279" spans="1:26" x14ac:dyDescent="0.35">
      <c r="A279" s="33" t="str">
        <f t="shared" si="20"/>
        <v>ROVd_DLR_IB&gt;CNTu_DLRc_IB@DLR</v>
      </c>
      <c r="B279" s="25" t="str">
        <f t="shared" si="21"/>
        <v>ROVd_DLR_IB&gt;CNTu_DLR_IB@DLR</v>
      </c>
      <c r="C279" s="47" t="str">
        <f t="shared" si="22"/>
        <v>ROVd&gt;CNTu@DLR</v>
      </c>
      <c r="D279" s="44">
        <f>INDEX(Lines!$E:$E,MATCH(E279,Lines!$A:$A,0))</f>
        <v>51</v>
      </c>
      <c r="E279" s="51" t="s">
        <v>1414</v>
      </c>
      <c r="F279" s="38" t="str">
        <f>INDEX(Lines!$D:$D,MATCH(E279,Lines!$A:$A,0))</f>
        <v>DLR</v>
      </c>
      <c r="G279" s="42">
        <v>100691</v>
      </c>
      <c r="H279" s="9" t="str">
        <f>INDEX(Nodes!B:B,MATCH($G279,Nodes!$A:$A,0))</f>
        <v>ROVd_DLR_IB</v>
      </c>
      <c r="I279" s="1" t="str">
        <f>INDEX(Nodes!C:C,MATCH($G279,Nodes!$A:$A,0))</f>
        <v>ROVd_DLR_IB</v>
      </c>
      <c r="J279" s="37">
        <f>INDEX(Nodes!$E:$E,MATCH(G279,Nodes!$A:$A,0))</f>
        <v>886</v>
      </c>
      <c r="K279" s="9" t="str">
        <f>INDEX(Stations!B:B,MATCH(J279,Stations!A:A,0))</f>
        <v>ROVd</v>
      </c>
      <c r="L279" s="1" t="str">
        <f>INDEX(Stations!C:C,MATCH(K279,Stations!B:B,0))</f>
        <v>Royal Victoria</v>
      </c>
      <c r="M279" s="1" t="str">
        <f>INDEX(Nodes!$I:$I,MATCH(G279,Nodes!$A:$A,0))</f>
        <v>DLR // IB</v>
      </c>
      <c r="N279" s="34">
        <v>120391</v>
      </c>
      <c r="O279" s="25" t="str">
        <f>INDEX(Nodes!B:B,MATCH($N279,Nodes!$A:$A,0))</f>
        <v>CNTu_DLRc_IB</v>
      </c>
      <c r="P279" s="1" t="str">
        <f>INDEX(Nodes!C:C,MATCH($N279,Nodes!$A:$A,0))</f>
        <v>CNTu_DLR_IB</v>
      </c>
      <c r="Q279" s="37">
        <f>INDEX(Nodes!$E:$E,MATCH(N279,Nodes!$A:$A,0))</f>
        <v>884</v>
      </c>
      <c r="R279" s="9" t="str">
        <f>INDEX(Stations!B:B,MATCH(Q279,Stations!A:A,0))</f>
        <v>CNTu</v>
      </c>
      <c r="S279" s="1" t="str">
        <f>INDEX(Stations!C:C,MATCH(R279,Stations!B:B,0))</f>
        <v>Canning Town</v>
      </c>
      <c r="T279" s="1" t="str">
        <f>INDEX(Nodes!$I:$I,MATCH(N279,Nodes!$A:$A,0))</f>
        <v>DLR (City routes) // IB</v>
      </c>
      <c r="U279" s="49" t="s">
        <v>13</v>
      </c>
      <c r="V279" s="52" t="s">
        <v>1456</v>
      </c>
      <c r="W279" s="49">
        <v>13</v>
      </c>
      <c r="X279" s="1"/>
      <c r="Y279" s="54" t="str">
        <f t="shared" si="23"/>
        <v>ROVd_DLR_IB&gt;CNTu_DLRc_IB</v>
      </c>
      <c r="Z279" s="54" t="s">
        <v>13</v>
      </c>
    </row>
    <row r="280" spans="1:26" x14ac:dyDescent="0.35">
      <c r="A280" s="33" t="str">
        <f t="shared" si="20"/>
        <v>CNTu_DLRi_IB&gt;STLd_DLR_IB@DLR</v>
      </c>
      <c r="B280" s="25" t="str">
        <f t="shared" si="21"/>
        <v>CNTu_DLR_IB&gt;STLd_DLR_IB@DLR</v>
      </c>
      <c r="C280" s="47" t="str">
        <f t="shared" si="22"/>
        <v>CNTu&gt;STLd@DLR</v>
      </c>
      <c r="D280" s="44">
        <f>INDEX(Lines!$E:$E,MATCH(E280,Lines!$A:$A,0))</f>
        <v>51</v>
      </c>
      <c r="E280" s="51" t="s">
        <v>1414</v>
      </c>
      <c r="F280" s="38" t="str">
        <f>INDEX(Lines!$D:$D,MATCH(E280,Lines!$A:$A,0))</f>
        <v>DLR</v>
      </c>
      <c r="G280" s="42">
        <v>120393</v>
      </c>
      <c r="H280" s="9" t="str">
        <f>INDEX(Nodes!B:B,MATCH($G280,Nodes!$A:$A,0))</f>
        <v>CNTu_DLRi_IB</v>
      </c>
      <c r="I280" s="1" t="str">
        <f>INDEX(Nodes!C:C,MATCH($G280,Nodes!$A:$A,0))</f>
        <v>CNTu_DLR_IB</v>
      </c>
      <c r="J280" s="37">
        <f>INDEX(Nodes!$E:$E,MATCH(G280,Nodes!$A:$A,0))</f>
        <v>884</v>
      </c>
      <c r="K280" s="9" t="str">
        <f>INDEX(Stations!B:B,MATCH(J280,Stations!A:A,0))</f>
        <v>CNTu</v>
      </c>
      <c r="L280" s="1" t="str">
        <f>INDEX(Stations!C:C,MATCH(K280,Stations!B:B,0))</f>
        <v>Canning Town</v>
      </c>
      <c r="M280" s="1" t="str">
        <f>INDEX(Nodes!$I:$I,MATCH(G280,Nodes!$A:$A,0))</f>
        <v>DLR (Stratford Int'l route) // IB</v>
      </c>
      <c r="N280" s="34">
        <v>120491</v>
      </c>
      <c r="O280" s="25" t="str">
        <f>INDEX(Nodes!B:B,MATCH($N280,Nodes!$A:$A,0))</f>
        <v>STLd_DLR_IB</v>
      </c>
      <c r="P280" s="1" t="str">
        <f>INDEX(Nodes!C:C,MATCH($N280,Nodes!$A:$A,0))</f>
        <v>STLd_DLR_IB</v>
      </c>
      <c r="Q280" s="37">
        <f>INDEX(Nodes!$E:$E,MATCH(N280,Nodes!$A:$A,0))</f>
        <v>889</v>
      </c>
      <c r="R280" s="9" t="str">
        <f>INDEX(Stations!B:B,MATCH(Q280,Stations!A:A,0))</f>
        <v>STLd</v>
      </c>
      <c r="S280" s="1" t="str">
        <f>INDEX(Stations!C:C,MATCH(R280,Stations!B:B,0))</f>
        <v>Star Lane</v>
      </c>
      <c r="T280" s="1" t="str">
        <f>INDEX(Nodes!$I:$I,MATCH(N280,Nodes!$A:$A,0))</f>
        <v>DLR // IB</v>
      </c>
      <c r="U280" s="49" t="s">
        <v>13</v>
      </c>
      <c r="V280" s="52" t="s">
        <v>1456</v>
      </c>
      <c r="W280" s="49">
        <v>14</v>
      </c>
      <c r="X280" s="1"/>
      <c r="Y280" s="54" t="str">
        <f t="shared" si="23"/>
        <v>CNTu_DLRi_IB&gt;STLd_DLR_IB</v>
      </c>
      <c r="Z280" s="54" t="s">
        <v>13</v>
      </c>
    </row>
    <row r="281" spans="1:26" x14ac:dyDescent="0.35">
      <c r="A281" s="33" t="str">
        <f t="shared" si="20"/>
        <v>STLd_DLR_IB&gt;WHMu_DLR_IB@DLR</v>
      </c>
      <c r="B281" s="25" t="str">
        <f t="shared" si="21"/>
        <v>STLd_DLR_IB&gt;WHMu_DLR_IB@DLR</v>
      </c>
      <c r="C281" s="47" t="str">
        <f t="shared" si="22"/>
        <v>STLd&gt;WHMu@DLR</v>
      </c>
      <c r="D281" s="44">
        <f>INDEX(Lines!$E:$E,MATCH(E281,Lines!$A:$A,0))</f>
        <v>51</v>
      </c>
      <c r="E281" s="51" t="s">
        <v>1414</v>
      </c>
      <c r="F281" s="38" t="str">
        <f>INDEX(Lines!$D:$D,MATCH(E281,Lines!$A:$A,0))</f>
        <v>DLR</v>
      </c>
      <c r="G281" s="42">
        <v>120491</v>
      </c>
      <c r="H281" s="9" t="str">
        <f>INDEX(Nodes!B:B,MATCH($G281,Nodes!$A:$A,0))</f>
        <v>STLd_DLR_IB</v>
      </c>
      <c r="I281" s="1" t="str">
        <f>INDEX(Nodes!C:C,MATCH($G281,Nodes!$A:$A,0))</f>
        <v>STLd_DLR_IB</v>
      </c>
      <c r="J281" s="37">
        <f>INDEX(Nodes!$E:$E,MATCH(G281,Nodes!$A:$A,0))</f>
        <v>889</v>
      </c>
      <c r="K281" s="9" t="str">
        <f>INDEX(Stations!B:B,MATCH(J281,Stations!A:A,0))</f>
        <v>STLd</v>
      </c>
      <c r="L281" s="1" t="str">
        <f>INDEX(Stations!C:C,MATCH(K281,Stations!B:B,0))</f>
        <v>Star Lane</v>
      </c>
      <c r="M281" s="1" t="str">
        <f>INDEX(Nodes!$I:$I,MATCH(G281,Nodes!$A:$A,0))</f>
        <v>DLR // IB</v>
      </c>
      <c r="N281" s="34">
        <v>110991</v>
      </c>
      <c r="O281" s="25" t="str">
        <f>INDEX(Nodes!B:B,MATCH($N281,Nodes!$A:$A,0))</f>
        <v>WHMu_DLR_IB</v>
      </c>
      <c r="P281" s="1" t="str">
        <f>INDEX(Nodes!C:C,MATCH($N281,Nodes!$A:$A,0))</f>
        <v>WHMu_DLR_IB</v>
      </c>
      <c r="Q281" s="37">
        <f>INDEX(Nodes!$E:$E,MATCH(N281,Nodes!$A:$A,0))</f>
        <v>757</v>
      </c>
      <c r="R281" s="9" t="str">
        <f>INDEX(Stations!B:B,MATCH(Q281,Stations!A:A,0))</f>
        <v>WHMu</v>
      </c>
      <c r="S281" s="1" t="str">
        <f>INDEX(Stations!C:C,MATCH(R281,Stations!B:B,0))</f>
        <v>West Ham</v>
      </c>
      <c r="T281" s="1" t="str">
        <f>INDEX(Nodes!$I:$I,MATCH(N281,Nodes!$A:$A,0))</f>
        <v>DLR // IB</v>
      </c>
      <c r="U281" s="49" t="s">
        <v>13</v>
      </c>
      <c r="V281" s="52" t="s">
        <v>1456</v>
      </c>
      <c r="W281" s="49">
        <v>15</v>
      </c>
      <c r="X281" s="1"/>
      <c r="Y281" s="54" t="str">
        <f t="shared" si="23"/>
        <v>STLd_DLR_IB&gt;WHMu_DLR_IB</v>
      </c>
      <c r="Z281" s="54" t="s">
        <v>13</v>
      </c>
    </row>
    <row r="282" spans="1:26" x14ac:dyDescent="0.35">
      <c r="A282" s="33" t="str">
        <f t="shared" si="20"/>
        <v>WHMu_DLR_IB&gt;ABRd_DLR_IB@DLR</v>
      </c>
      <c r="B282" s="25" t="str">
        <f t="shared" si="21"/>
        <v>WHMu_DLR_IB&gt;ABRd_DLR_IB@DLR</v>
      </c>
      <c r="C282" s="47" t="str">
        <f t="shared" si="22"/>
        <v>WHMu&gt;ABRd@DLR</v>
      </c>
      <c r="D282" s="44">
        <f>INDEX(Lines!$E:$E,MATCH(E282,Lines!$A:$A,0))</f>
        <v>51</v>
      </c>
      <c r="E282" s="51" t="s">
        <v>1414</v>
      </c>
      <c r="F282" s="38" t="str">
        <f>INDEX(Lines!$D:$D,MATCH(E282,Lines!$A:$A,0))</f>
        <v>DLR</v>
      </c>
      <c r="G282" s="42">
        <v>110991</v>
      </c>
      <c r="H282" s="9" t="str">
        <f>INDEX(Nodes!B:B,MATCH($G282,Nodes!$A:$A,0))</f>
        <v>WHMu_DLR_IB</v>
      </c>
      <c r="I282" s="1" t="str">
        <f>INDEX(Nodes!C:C,MATCH($G282,Nodes!$A:$A,0))</f>
        <v>WHMu_DLR_IB</v>
      </c>
      <c r="J282" s="37">
        <f>INDEX(Nodes!$E:$E,MATCH(G282,Nodes!$A:$A,0))</f>
        <v>757</v>
      </c>
      <c r="K282" s="9" t="str">
        <f>INDEX(Stations!B:B,MATCH(J282,Stations!A:A,0))</f>
        <v>WHMu</v>
      </c>
      <c r="L282" s="1" t="str">
        <f>INDEX(Stations!C:C,MATCH(K282,Stations!B:B,0))</f>
        <v>West Ham</v>
      </c>
      <c r="M282" s="1" t="str">
        <f>INDEX(Nodes!$I:$I,MATCH(G282,Nodes!$A:$A,0))</f>
        <v>DLR // IB</v>
      </c>
      <c r="N282" s="34">
        <v>111091</v>
      </c>
      <c r="O282" s="25" t="str">
        <f>INDEX(Nodes!B:B,MATCH($N282,Nodes!$A:$A,0))</f>
        <v>ABRd_DLR_IB</v>
      </c>
      <c r="P282" s="1" t="str">
        <f>INDEX(Nodes!C:C,MATCH($N282,Nodes!$A:$A,0))</f>
        <v>ABRd_DLR_IB</v>
      </c>
      <c r="Q282" s="37">
        <f>INDEX(Nodes!$E:$E,MATCH(N282,Nodes!$A:$A,0))</f>
        <v>750</v>
      </c>
      <c r="R282" s="9" t="str">
        <f>INDEX(Stations!B:B,MATCH(Q282,Stations!A:A,0))</f>
        <v>ABRd</v>
      </c>
      <c r="S282" s="1" t="str">
        <f>INDEX(Stations!C:C,MATCH(R282,Stations!B:B,0))</f>
        <v>Abbey Road</v>
      </c>
      <c r="T282" s="1" t="str">
        <f>INDEX(Nodes!$I:$I,MATCH(N282,Nodes!$A:$A,0))</f>
        <v>DLR // IB</v>
      </c>
      <c r="U282" s="49" t="s">
        <v>13</v>
      </c>
      <c r="V282" s="52" t="s">
        <v>1456</v>
      </c>
      <c r="W282" s="49">
        <v>16</v>
      </c>
      <c r="X282" s="1"/>
      <c r="Y282" s="54" t="str">
        <f t="shared" si="23"/>
        <v>WHMu_DLR_IB&gt;ABRd_DLR_IB</v>
      </c>
      <c r="Z282" s="54" t="s">
        <v>13</v>
      </c>
    </row>
    <row r="283" spans="1:26" x14ac:dyDescent="0.35">
      <c r="A283" s="33" t="str">
        <f t="shared" si="20"/>
        <v>ABRd_DLR_IB&gt;SHSd_DLR_IB@DLR</v>
      </c>
      <c r="B283" s="25" t="str">
        <f t="shared" si="21"/>
        <v>ABRd_DLR_IB&gt;SHSd_DLR_IB@DLR</v>
      </c>
      <c r="C283" s="47" t="str">
        <f t="shared" si="22"/>
        <v>ABRd&gt;SHSd@DLR</v>
      </c>
      <c r="D283" s="44">
        <f>INDEX(Lines!$E:$E,MATCH(E283,Lines!$A:$A,0))</f>
        <v>51</v>
      </c>
      <c r="E283" s="51" t="s">
        <v>1414</v>
      </c>
      <c r="F283" s="38" t="str">
        <f>INDEX(Lines!$D:$D,MATCH(E283,Lines!$A:$A,0))</f>
        <v>DLR</v>
      </c>
      <c r="G283" s="42">
        <v>111091</v>
      </c>
      <c r="H283" s="9" t="str">
        <f>INDEX(Nodes!B:B,MATCH($G283,Nodes!$A:$A,0))</f>
        <v>ABRd_DLR_IB</v>
      </c>
      <c r="I283" s="1" t="str">
        <f>INDEX(Nodes!C:C,MATCH($G283,Nodes!$A:$A,0))</f>
        <v>ABRd_DLR_IB</v>
      </c>
      <c r="J283" s="37">
        <f>INDEX(Nodes!$E:$E,MATCH(G283,Nodes!$A:$A,0))</f>
        <v>750</v>
      </c>
      <c r="K283" s="9" t="str">
        <f>INDEX(Stations!B:B,MATCH(J283,Stations!A:A,0))</f>
        <v>ABRd</v>
      </c>
      <c r="L283" s="1" t="str">
        <f>INDEX(Stations!C:C,MATCH(K283,Stations!B:B,0))</f>
        <v>Abbey Road</v>
      </c>
      <c r="M283" s="1" t="str">
        <f>INDEX(Nodes!$I:$I,MATCH(G283,Nodes!$A:$A,0))</f>
        <v>DLR // IB</v>
      </c>
      <c r="N283" s="34">
        <v>111191</v>
      </c>
      <c r="O283" s="25" t="str">
        <f>INDEX(Nodes!B:B,MATCH($N283,Nodes!$A:$A,0))</f>
        <v>SHSd_DLR_IB</v>
      </c>
      <c r="P283" s="1" t="str">
        <f>INDEX(Nodes!C:C,MATCH($N283,Nodes!$A:$A,0))</f>
        <v>SHSd_DLR_IB</v>
      </c>
      <c r="Q283" s="37">
        <f>INDEX(Nodes!$E:$E,MATCH(N283,Nodes!$A:$A,0))</f>
        <v>749</v>
      </c>
      <c r="R283" s="9" t="str">
        <f>INDEX(Stations!B:B,MATCH(Q283,Stations!A:A,0))</f>
        <v>SHSd</v>
      </c>
      <c r="S283" s="1" t="str">
        <f>INDEX(Stations!C:C,MATCH(R283,Stations!B:B,0))</f>
        <v>Stratford High Street</v>
      </c>
      <c r="T283" s="1" t="str">
        <f>INDEX(Nodes!$I:$I,MATCH(N283,Nodes!$A:$A,0))</f>
        <v>DLR // IB</v>
      </c>
      <c r="U283" s="49" t="s">
        <v>13</v>
      </c>
      <c r="V283" s="52" t="s">
        <v>1456</v>
      </c>
      <c r="W283" s="49">
        <v>17</v>
      </c>
      <c r="X283" s="1"/>
      <c r="Y283" s="54" t="str">
        <f t="shared" si="23"/>
        <v>ABRd_DLR_IB&gt;SHSd_DLR_IB</v>
      </c>
      <c r="Z283" s="54" t="s">
        <v>13</v>
      </c>
    </row>
    <row r="284" spans="1:26" x14ac:dyDescent="0.35">
      <c r="A284" s="33" t="str">
        <f t="shared" si="20"/>
        <v>SHSd_DLR_IB&gt;SFDu_DLRi_IB@DLR</v>
      </c>
      <c r="B284" s="25" t="str">
        <f t="shared" si="21"/>
        <v>SHSd_DLR_IB&gt;SFDu_DLR_IB@DLR</v>
      </c>
      <c r="C284" s="47" t="str">
        <f t="shared" si="22"/>
        <v>SHSd&gt;SFDu@DLR</v>
      </c>
      <c r="D284" s="44">
        <f>INDEX(Lines!$E:$E,MATCH(E284,Lines!$A:$A,0))</f>
        <v>51</v>
      </c>
      <c r="E284" s="51" t="s">
        <v>1414</v>
      </c>
      <c r="F284" s="38" t="str">
        <f>INDEX(Lines!$D:$D,MATCH(E284,Lines!$A:$A,0))</f>
        <v>DLR</v>
      </c>
      <c r="G284" s="42">
        <v>111191</v>
      </c>
      <c r="H284" s="9" t="str">
        <f>INDEX(Nodes!B:B,MATCH($G284,Nodes!$A:$A,0))</f>
        <v>SHSd_DLR_IB</v>
      </c>
      <c r="I284" s="1" t="str">
        <f>INDEX(Nodes!C:C,MATCH($G284,Nodes!$A:$A,0))</f>
        <v>SHSd_DLR_IB</v>
      </c>
      <c r="J284" s="37">
        <f>INDEX(Nodes!$E:$E,MATCH(G284,Nodes!$A:$A,0))</f>
        <v>749</v>
      </c>
      <c r="K284" s="9" t="str">
        <f>INDEX(Stations!B:B,MATCH(J284,Stations!A:A,0))</f>
        <v>SHSd</v>
      </c>
      <c r="L284" s="1" t="str">
        <f>INDEX(Stations!C:C,MATCH(K284,Stations!B:B,0))</f>
        <v>Stratford High Street</v>
      </c>
      <c r="M284" s="1" t="str">
        <f>INDEX(Nodes!$I:$I,MATCH(G284,Nodes!$A:$A,0))</f>
        <v>DLR // IB</v>
      </c>
      <c r="N284" s="34">
        <v>110593</v>
      </c>
      <c r="O284" s="25" t="str">
        <f>INDEX(Nodes!B:B,MATCH($N284,Nodes!$A:$A,0))</f>
        <v>SFDu_DLRi_IB</v>
      </c>
      <c r="P284" s="1" t="str">
        <f>INDEX(Nodes!C:C,MATCH($N284,Nodes!$A:$A,0))</f>
        <v>SFDu_DLR_IB</v>
      </c>
      <c r="Q284" s="37">
        <f>INDEX(Nodes!$E:$E,MATCH(N284,Nodes!$A:$A,0))</f>
        <v>719</v>
      </c>
      <c r="R284" s="9" t="str">
        <f>INDEX(Stations!B:B,MATCH(Q284,Stations!A:A,0))</f>
        <v>SFDu</v>
      </c>
      <c r="S284" s="1" t="str">
        <f>INDEX(Stations!C:C,MATCH(R284,Stations!B:B,0))</f>
        <v>Stratford</v>
      </c>
      <c r="T284" s="1" t="str">
        <f>INDEX(Nodes!$I:$I,MATCH(N284,Nodes!$A:$A,0))</f>
        <v>DLR (Stratford Int'l route) // IB</v>
      </c>
      <c r="U284" s="49" t="s">
        <v>13</v>
      </c>
      <c r="V284" s="52" t="s">
        <v>1456</v>
      </c>
      <c r="W284" s="49">
        <v>18</v>
      </c>
      <c r="X284" s="1"/>
      <c r="Y284" s="54" t="str">
        <f t="shared" si="23"/>
        <v>SHSd_DLR_IB&gt;SFDu_DLRi_IB</v>
      </c>
      <c r="Z284" s="54" t="s">
        <v>13</v>
      </c>
    </row>
    <row r="285" spans="1:26" x14ac:dyDescent="0.35">
      <c r="A285" s="33" t="str">
        <f t="shared" si="20"/>
        <v>SFDu_DLRi_IB&gt;STId_DLR_IB@DLR</v>
      </c>
      <c r="B285" s="25" t="str">
        <f t="shared" si="21"/>
        <v>SFDu_DLR_IB&gt;STId_DLR_IB@DLR</v>
      </c>
      <c r="C285" s="47" t="str">
        <f t="shared" si="22"/>
        <v>SFDu&gt;STId@DLR</v>
      </c>
      <c r="D285" s="44">
        <f>INDEX(Lines!$E:$E,MATCH(E285,Lines!$A:$A,0))</f>
        <v>51</v>
      </c>
      <c r="E285" s="51" t="s">
        <v>1414</v>
      </c>
      <c r="F285" s="38" t="str">
        <f>INDEX(Lines!$D:$D,MATCH(E285,Lines!$A:$A,0))</f>
        <v>DLR</v>
      </c>
      <c r="G285" s="42">
        <v>110593</v>
      </c>
      <c r="H285" s="9" t="str">
        <f>INDEX(Nodes!B:B,MATCH($G285,Nodes!$A:$A,0))</f>
        <v>SFDu_DLRi_IB</v>
      </c>
      <c r="I285" s="1" t="str">
        <f>INDEX(Nodes!C:C,MATCH($G285,Nodes!$A:$A,0))</f>
        <v>SFDu_DLR_IB</v>
      </c>
      <c r="J285" s="37">
        <f>INDEX(Nodes!$E:$E,MATCH(G285,Nodes!$A:$A,0))</f>
        <v>719</v>
      </c>
      <c r="K285" s="9" t="str">
        <f>INDEX(Stations!B:B,MATCH(J285,Stations!A:A,0))</f>
        <v>SFDu</v>
      </c>
      <c r="L285" s="1" t="str">
        <f>INDEX(Stations!C:C,MATCH(K285,Stations!B:B,0))</f>
        <v>Stratford</v>
      </c>
      <c r="M285" s="1" t="str">
        <f>INDEX(Nodes!$I:$I,MATCH(G285,Nodes!$A:$A,0))</f>
        <v>DLR (Stratford Int'l route) // IB</v>
      </c>
      <c r="N285" s="34">
        <v>111391</v>
      </c>
      <c r="O285" s="25" t="str">
        <f>INDEX(Nodes!B:B,MATCH($N285,Nodes!$A:$A,0))</f>
        <v>STId_DLR_IB</v>
      </c>
      <c r="P285" s="1" t="str">
        <f>INDEX(Nodes!C:C,MATCH($N285,Nodes!$A:$A,0))</f>
        <v>STId_DLR_IB</v>
      </c>
      <c r="Q285" s="37">
        <f>INDEX(Nodes!$E:$E,MATCH(N285,Nodes!$A:$A,0))</f>
        <v>504</v>
      </c>
      <c r="R285" s="9" t="str">
        <f>INDEX(Stations!B:B,MATCH(Q285,Stations!A:A,0))</f>
        <v>STId</v>
      </c>
      <c r="S285" s="1" t="str">
        <f>INDEX(Stations!C:C,MATCH(R285,Stations!B:B,0))</f>
        <v>Stratford International DLR</v>
      </c>
      <c r="T285" s="1" t="str">
        <f>INDEX(Nodes!$I:$I,MATCH(N285,Nodes!$A:$A,0))</f>
        <v>DLR // IB</v>
      </c>
      <c r="U285" s="49" t="s">
        <v>13</v>
      </c>
      <c r="V285" s="52" t="s">
        <v>1456</v>
      </c>
      <c r="W285" s="49">
        <v>19</v>
      </c>
      <c r="X285" s="1"/>
      <c r="Y285" s="54" t="str">
        <f t="shared" si="23"/>
        <v>SFDu_DLRi_IB&gt;STId_DLR_IB</v>
      </c>
      <c r="Z285" s="54" t="s">
        <v>13</v>
      </c>
    </row>
    <row r="286" spans="1:26" x14ac:dyDescent="0.35">
      <c r="A286" s="33" t="str">
        <f t="shared" si="20"/>
        <v>CNTu_DLRc_IB&gt;EAId_DLR_IB@DLR</v>
      </c>
      <c r="B286" s="25" t="str">
        <f t="shared" si="21"/>
        <v>CNTu_DLR_IB&gt;EAId_DLR_IB@DLR</v>
      </c>
      <c r="C286" s="47" t="str">
        <f t="shared" si="22"/>
        <v>CNTu&gt;EAId@DLR</v>
      </c>
      <c r="D286" s="44">
        <f>INDEX(Lines!$E:$E,MATCH(E286,Lines!$A:$A,0))</f>
        <v>51</v>
      </c>
      <c r="E286" s="51" t="s">
        <v>1414</v>
      </c>
      <c r="F286" s="38" t="str">
        <f>INDEX(Lines!$D:$D,MATCH(E286,Lines!$A:$A,0))</f>
        <v>DLR</v>
      </c>
      <c r="G286" s="42">
        <v>120391</v>
      </c>
      <c r="H286" s="9" t="str">
        <f>INDEX(Nodes!B:B,MATCH($G286,Nodes!$A:$A,0))</f>
        <v>CNTu_DLRc_IB</v>
      </c>
      <c r="I286" s="1" t="str">
        <f>INDEX(Nodes!C:C,MATCH($G286,Nodes!$A:$A,0))</f>
        <v>CNTu_DLR_IB</v>
      </c>
      <c r="J286" s="37">
        <f>INDEX(Nodes!$E:$E,MATCH(G286,Nodes!$A:$A,0))</f>
        <v>884</v>
      </c>
      <c r="K286" s="9" t="str">
        <f>INDEX(Stations!B:B,MATCH(J286,Stations!A:A,0))</f>
        <v>CNTu</v>
      </c>
      <c r="L286" s="1" t="str">
        <f>INDEX(Stations!C:C,MATCH(K286,Stations!B:B,0))</f>
        <v>Canning Town</v>
      </c>
      <c r="M286" s="1" t="str">
        <f>INDEX(Nodes!$I:$I,MATCH(G286,Nodes!$A:$A,0))</f>
        <v>DLR (City routes) // IB</v>
      </c>
      <c r="N286" s="34">
        <v>70391</v>
      </c>
      <c r="O286" s="25" t="str">
        <f>INDEX(Nodes!B:B,MATCH($N286,Nodes!$A:$A,0))</f>
        <v>EAId_DLR_IB</v>
      </c>
      <c r="P286" s="1" t="str">
        <f>INDEX(Nodes!C:C,MATCH($N286,Nodes!$A:$A,0))</f>
        <v>EAId_DLR_IB</v>
      </c>
      <c r="Q286" s="37">
        <f>INDEX(Nodes!$E:$E,MATCH(N286,Nodes!$A:$A,0))</f>
        <v>883</v>
      </c>
      <c r="R286" s="9" t="str">
        <f>INDEX(Stations!B:B,MATCH(Q286,Stations!A:A,0))</f>
        <v>EAId</v>
      </c>
      <c r="S286" s="1" t="str">
        <f>INDEX(Stations!C:C,MATCH(R286,Stations!B:B,0))</f>
        <v>East India</v>
      </c>
      <c r="T286" s="1" t="str">
        <f>INDEX(Nodes!$I:$I,MATCH(N286,Nodes!$A:$A,0))</f>
        <v>DLR // IB</v>
      </c>
      <c r="U286" s="49" t="s">
        <v>13</v>
      </c>
      <c r="V286" s="52" t="s">
        <v>1456</v>
      </c>
      <c r="W286" s="49">
        <v>20</v>
      </c>
      <c r="X286" s="1"/>
      <c r="Y286" s="54" t="str">
        <f t="shared" si="23"/>
        <v>CNTu_DLRc_IB&gt;EAId_DLR_IB</v>
      </c>
      <c r="Z286" s="54" t="s">
        <v>13</v>
      </c>
    </row>
    <row r="287" spans="1:26" x14ac:dyDescent="0.35">
      <c r="A287" s="33" t="str">
        <f t="shared" si="20"/>
        <v>EAId_DLR_IB&gt;BLAd_DLR_IB@DLR</v>
      </c>
      <c r="B287" s="25" t="str">
        <f t="shared" si="21"/>
        <v>EAId_DLR_IB&gt;BLAd_DLR_IB@DLR</v>
      </c>
      <c r="C287" s="47" t="str">
        <f t="shared" si="22"/>
        <v>EAId&gt;BLAd@DLR</v>
      </c>
      <c r="D287" s="44">
        <f>INDEX(Lines!$E:$E,MATCH(E287,Lines!$A:$A,0))</f>
        <v>51</v>
      </c>
      <c r="E287" s="51" t="s">
        <v>1414</v>
      </c>
      <c r="F287" s="38" t="str">
        <f>INDEX(Lines!$D:$D,MATCH(E287,Lines!$A:$A,0))</f>
        <v>DLR</v>
      </c>
      <c r="G287" s="42">
        <v>70391</v>
      </c>
      <c r="H287" s="9" t="str">
        <f>INDEX(Nodes!B:B,MATCH($G287,Nodes!$A:$A,0))</f>
        <v>EAId_DLR_IB</v>
      </c>
      <c r="I287" s="1" t="str">
        <f>INDEX(Nodes!C:C,MATCH($G287,Nodes!$A:$A,0))</f>
        <v>EAId_DLR_IB</v>
      </c>
      <c r="J287" s="37">
        <f>INDEX(Nodes!$E:$E,MATCH(G287,Nodes!$A:$A,0))</f>
        <v>883</v>
      </c>
      <c r="K287" s="9" t="str">
        <f>INDEX(Stations!B:B,MATCH(J287,Stations!A:A,0))</f>
        <v>EAId</v>
      </c>
      <c r="L287" s="1" t="str">
        <f>INDEX(Stations!C:C,MATCH(K287,Stations!B:B,0))</f>
        <v>East India</v>
      </c>
      <c r="M287" s="1" t="str">
        <f>INDEX(Nodes!$I:$I,MATCH(G287,Nodes!$A:$A,0))</f>
        <v>DLR // IB</v>
      </c>
      <c r="N287" s="34">
        <v>70291</v>
      </c>
      <c r="O287" s="25" t="str">
        <f>INDEX(Nodes!B:B,MATCH($N287,Nodes!$A:$A,0))</f>
        <v>BLAd_DLR_IB</v>
      </c>
      <c r="P287" s="1" t="str">
        <f>INDEX(Nodes!C:C,MATCH($N287,Nodes!$A:$A,0))</f>
        <v>BLAd_DLR_IB</v>
      </c>
      <c r="Q287" s="37">
        <f>INDEX(Nodes!$E:$E,MATCH(N287,Nodes!$A:$A,0))</f>
        <v>882</v>
      </c>
      <c r="R287" s="9" t="str">
        <f>INDEX(Stations!B:B,MATCH(Q287,Stations!A:A,0))</f>
        <v>BLAd</v>
      </c>
      <c r="S287" s="1" t="str">
        <f>INDEX(Stations!C:C,MATCH(R287,Stations!B:B,0))</f>
        <v>Blackwall</v>
      </c>
      <c r="T287" s="1" t="str">
        <f>INDEX(Nodes!$I:$I,MATCH(N287,Nodes!$A:$A,0))</f>
        <v>DLR // IB</v>
      </c>
      <c r="U287" s="49" t="s">
        <v>13</v>
      </c>
      <c r="V287" s="52" t="s">
        <v>1456</v>
      </c>
      <c r="W287" s="49">
        <v>21</v>
      </c>
      <c r="X287" s="1"/>
      <c r="Y287" s="54" t="str">
        <f t="shared" si="23"/>
        <v>EAId_DLR_IB&gt;BLAd_DLR_IB</v>
      </c>
      <c r="Z287" s="54" t="s">
        <v>13</v>
      </c>
    </row>
    <row r="288" spans="1:26" x14ac:dyDescent="0.35">
      <c r="A288" s="33" t="str">
        <f t="shared" si="20"/>
        <v>BLAd_DLR_IB&gt;POPd_DLRc_IB@DLR</v>
      </c>
      <c r="B288" s="25" t="str">
        <f t="shared" si="21"/>
        <v>BLAd_DLR_IB&gt;POPd_DLR_IB@DLR</v>
      </c>
      <c r="C288" s="47" t="str">
        <f t="shared" si="22"/>
        <v>BLAd&gt;POPd@DLR</v>
      </c>
      <c r="D288" s="44">
        <f>INDEX(Lines!$E:$E,MATCH(E288,Lines!$A:$A,0))</f>
        <v>51</v>
      </c>
      <c r="E288" s="51" t="s">
        <v>1414</v>
      </c>
      <c r="F288" s="38" t="str">
        <f>INDEX(Lines!$D:$D,MATCH(E288,Lines!$A:$A,0))</f>
        <v>DLR</v>
      </c>
      <c r="G288" s="42">
        <v>70291</v>
      </c>
      <c r="H288" s="9" t="str">
        <f>INDEX(Nodes!B:B,MATCH($G288,Nodes!$A:$A,0))</f>
        <v>BLAd_DLR_IB</v>
      </c>
      <c r="I288" s="1" t="str">
        <f>INDEX(Nodes!C:C,MATCH($G288,Nodes!$A:$A,0))</f>
        <v>BLAd_DLR_IB</v>
      </c>
      <c r="J288" s="37">
        <f>INDEX(Nodes!$E:$E,MATCH(G288,Nodes!$A:$A,0))</f>
        <v>882</v>
      </c>
      <c r="K288" s="9" t="str">
        <f>INDEX(Stations!B:B,MATCH(J288,Stations!A:A,0))</f>
        <v>BLAd</v>
      </c>
      <c r="L288" s="1" t="str">
        <f>INDEX(Stations!C:C,MATCH(K288,Stations!B:B,0))</f>
        <v>Blackwall</v>
      </c>
      <c r="M288" s="1" t="str">
        <f>INDEX(Nodes!$I:$I,MATCH(G288,Nodes!$A:$A,0))</f>
        <v>DLR // IB</v>
      </c>
      <c r="N288" s="34">
        <v>80591</v>
      </c>
      <c r="O288" s="25" t="str">
        <f>INDEX(Nodes!B:B,MATCH($N288,Nodes!$A:$A,0))</f>
        <v>POPd_DLRc_IB</v>
      </c>
      <c r="P288" s="1" t="str">
        <f>INDEX(Nodes!C:C,MATCH($N288,Nodes!$A:$A,0))</f>
        <v>POPd_DLR_IB</v>
      </c>
      <c r="Q288" s="37">
        <f>INDEX(Nodes!$E:$E,MATCH(N288,Nodes!$A:$A,0))</f>
        <v>858</v>
      </c>
      <c r="R288" s="9" t="str">
        <f>INDEX(Stations!B:B,MATCH(Q288,Stations!A:A,0))</f>
        <v>POPd</v>
      </c>
      <c r="S288" s="1" t="str">
        <f>INDEX(Stations!C:C,MATCH(R288,Stations!B:B,0))</f>
        <v>Poplar</v>
      </c>
      <c r="T288" s="1" t="str">
        <f>INDEX(Nodes!$I:$I,MATCH(N288,Nodes!$A:$A,0))</f>
        <v>DLR (City routes) // IB</v>
      </c>
      <c r="U288" s="49" t="s">
        <v>13</v>
      </c>
      <c r="V288" s="52" t="s">
        <v>1456</v>
      </c>
      <c r="W288" s="49">
        <v>22</v>
      </c>
      <c r="X288" s="1"/>
      <c r="Y288" s="54" t="str">
        <f t="shared" si="23"/>
        <v>BLAd_DLR_IB&gt;POPd_DLRc_IB</v>
      </c>
      <c r="Z288" s="54" t="s">
        <v>13</v>
      </c>
    </row>
    <row r="289" spans="1:26" x14ac:dyDescent="0.35">
      <c r="A289" s="33" t="str">
        <f t="shared" si="20"/>
        <v>POPd_DLRc_IB&gt;WESd_DLR_IB@DLR</v>
      </c>
      <c r="B289" s="25" t="str">
        <f t="shared" si="21"/>
        <v>POPd_DLR_IB&gt;WESd_DLR_IB@DLR</v>
      </c>
      <c r="C289" s="47" t="str">
        <f t="shared" si="22"/>
        <v>POPd&gt;WESd@DLR</v>
      </c>
      <c r="D289" s="44">
        <f>INDEX(Lines!$E:$E,MATCH(E289,Lines!$A:$A,0))</f>
        <v>51</v>
      </c>
      <c r="E289" s="51" t="s">
        <v>1414</v>
      </c>
      <c r="F289" s="38" t="str">
        <f>INDEX(Lines!$D:$D,MATCH(E289,Lines!$A:$A,0))</f>
        <v>DLR</v>
      </c>
      <c r="G289" s="42">
        <v>80591</v>
      </c>
      <c r="H289" s="9" t="str">
        <f>INDEX(Nodes!B:B,MATCH($G289,Nodes!$A:$A,0))</f>
        <v>POPd_DLRc_IB</v>
      </c>
      <c r="I289" s="1" t="str">
        <f>INDEX(Nodes!C:C,MATCH($G289,Nodes!$A:$A,0))</f>
        <v>POPd_DLR_IB</v>
      </c>
      <c r="J289" s="37">
        <f>INDEX(Nodes!$E:$E,MATCH(G289,Nodes!$A:$A,0))</f>
        <v>858</v>
      </c>
      <c r="K289" s="9" t="str">
        <f>INDEX(Stations!B:B,MATCH(J289,Stations!A:A,0))</f>
        <v>POPd</v>
      </c>
      <c r="L289" s="1" t="str">
        <f>INDEX(Stations!C:C,MATCH(K289,Stations!B:B,0))</f>
        <v>Poplar</v>
      </c>
      <c r="M289" s="1" t="str">
        <f>INDEX(Nodes!$I:$I,MATCH(G289,Nodes!$A:$A,0))</f>
        <v>DLR (City routes) // IB</v>
      </c>
      <c r="N289" s="34">
        <v>80691</v>
      </c>
      <c r="O289" s="25" t="str">
        <f>INDEX(Nodes!B:B,MATCH($N289,Nodes!$A:$A,0))</f>
        <v>WESd_DLR_IB</v>
      </c>
      <c r="P289" s="1" t="str">
        <f>INDEX(Nodes!C:C,MATCH($N289,Nodes!$A:$A,0))</f>
        <v>WESd_DLR_IB</v>
      </c>
      <c r="Q289" s="37">
        <f>INDEX(Nodes!$E:$E,MATCH(N289,Nodes!$A:$A,0))</f>
        <v>865</v>
      </c>
      <c r="R289" s="9" t="str">
        <f>INDEX(Stations!B:B,MATCH(Q289,Stations!A:A,0))</f>
        <v>WESd</v>
      </c>
      <c r="S289" s="1" t="str">
        <f>INDEX(Stations!C:C,MATCH(R289,Stations!B:B,0))</f>
        <v>Westferry</v>
      </c>
      <c r="T289" s="1" t="str">
        <f>INDEX(Nodes!$I:$I,MATCH(N289,Nodes!$A:$A,0))</f>
        <v>DLR // IB</v>
      </c>
      <c r="U289" s="49" t="s">
        <v>13</v>
      </c>
      <c r="V289" s="52" t="s">
        <v>1456</v>
      </c>
      <c r="W289" s="49">
        <v>23</v>
      </c>
      <c r="X289" s="1"/>
      <c r="Y289" s="54" t="str">
        <f t="shared" si="23"/>
        <v>POPd_DLRc_IB&gt;WESd_DLR_IB</v>
      </c>
      <c r="Z289" s="54" t="s">
        <v>13</v>
      </c>
    </row>
    <row r="290" spans="1:26" x14ac:dyDescent="0.35">
      <c r="A290" s="33" t="str">
        <f t="shared" si="20"/>
        <v>LEWd_DLR_IB&gt;ELRd_DLR_IB@DLR</v>
      </c>
      <c r="B290" s="25" t="str">
        <f t="shared" si="21"/>
        <v>LEWd_DLR_IB&gt;ELRd_DLR_IB@DLR</v>
      </c>
      <c r="C290" s="47" t="str">
        <f t="shared" si="22"/>
        <v>LEWd&gt;ELRd@DLR</v>
      </c>
      <c r="D290" s="44">
        <f>INDEX(Lines!$E:$E,MATCH(E290,Lines!$A:$A,0))</f>
        <v>51</v>
      </c>
      <c r="E290" s="51" t="s">
        <v>1414</v>
      </c>
      <c r="F290" s="38" t="str">
        <f>INDEX(Lines!$D:$D,MATCH(E290,Lines!$A:$A,0))</f>
        <v>DLR</v>
      </c>
      <c r="G290" s="42">
        <v>390591</v>
      </c>
      <c r="H290" s="9" t="str">
        <f>INDEX(Nodes!B:B,MATCH($G290,Nodes!$A:$A,0))</f>
        <v>LEWd_DLR_IB</v>
      </c>
      <c r="I290" s="1" t="str">
        <f>INDEX(Nodes!C:C,MATCH($G290,Nodes!$A:$A,0))</f>
        <v>LEWd_DLR_IB</v>
      </c>
      <c r="J290" s="37">
        <f>INDEX(Nodes!$E:$E,MATCH(G290,Nodes!$A:$A,0))</f>
        <v>940</v>
      </c>
      <c r="K290" s="9" t="str">
        <f>INDEX(Stations!B:B,MATCH(J290,Stations!A:A,0))</f>
        <v>LEWd</v>
      </c>
      <c r="L290" s="1" t="str">
        <f>INDEX(Stations!C:C,MATCH(K290,Stations!B:B,0))</f>
        <v>Lewisham DLR</v>
      </c>
      <c r="M290" s="1" t="str">
        <f>INDEX(Nodes!$I:$I,MATCH(G290,Nodes!$A:$A,0))</f>
        <v>DLR // IB</v>
      </c>
      <c r="N290" s="34">
        <v>390991</v>
      </c>
      <c r="O290" s="25" t="str">
        <f>INDEX(Nodes!B:B,MATCH($N290,Nodes!$A:$A,0))</f>
        <v>ELRd_DLR_IB</v>
      </c>
      <c r="P290" s="1" t="str">
        <f>INDEX(Nodes!C:C,MATCH($N290,Nodes!$A:$A,0))</f>
        <v>ELRd_DLR_IB</v>
      </c>
      <c r="Q290" s="37">
        <f>INDEX(Nodes!$E:$E,MATCH(N290,Nodes!$A:$A,0))</f>
        <v>898</v>
      </c>
      <c r="R290" s="9" t="str">
        <f>INDEX(Stations!B:B,MATCH(Q290,Stations!A:A,0))</f>
        <v>ELRd</v>
      </c>
      <c r="S290" s="1" t="str">
        <f>INDEX(Stations!C:C,MATCH(R290,Stations!B:B,0))</f>
        <v>Elverson Road</v>
      </c>
      <c r="T290" s="1" t="str">
        <f>INDEX(Nodes!$I:$I,MATCH(N290,Nodes!$A:$A,0))</f>
        <v>DLR // IB</v>
      </c>
      <c r="U290" s="49" t="s">
        <v>13</v>
      </c>
      <c r="V290" s="52" t="s">
        <v>1456</v>
      </c>
      <c r="W290" s="49">
        <v>24</v>
      </c>
      <c r="X290" s="1"/>
      <c r="Y290" s="54" t="str">
        <f t="shared" si="23"/>
        <v>LEWd_DLR_IB&gt;ELRd_DLR_IB</v>
      </c>
      <c r="Z290" s="54" t="s">
        <v>13</v>
      </c>
    </row>
    <row r="291" spans="1:26" x14ac:dyDescent="0.35">
      <c r="A291" s="33" t="str">
        <f t="shared" si="20"/>
        <v>ELRd_DLR_IB&gt;DEBd_DLR_IB@DLR</v>
      </c>
      <c r="B291" s="25" t="str">
        <f t="shared" si="21"/>
        <v>ELRd_DLR_IB&gt;DEBd_DLR_IB@DLR</v>
      </c>
      <c r="C291" s="47" t="str">
        <f t="shared" si="22"/>
        <v>ELRd&gt;DEBd@DLR</v>
      </c>
      <c r="D291" s="44">
        <f>INDEX(Lines!$E:$E,MATCH(E291,Lines!$A:$A,0))</f>
        <v>51</v>
      </c>
      <c r="E291" s="51" t="s">
        <v>1414</v>
      </c>
      <c r="F291" s="38" t="str">
        <f>INDEX(Lines!$D:$D,MATCH(E291,Lines!$A:$A,0))</f>
        <v>DLR</v>
      </c>
      <c r="G291" s="42">
        <v>390991</v>
      </c>
      <c r="H291" s="9" t="str">
        <f>INDEX(Nodes!B:B,MATCH($G291,Nodes!$A:$A,0))</f>
        <v>ELRd_DLR_IB</v>
      </c>
      <c r="I291" s="1" t="str">
        <f>INDEX(Nodes!C:C,MATCH($G291,Nodes!$A:$A,0))</f>
        <v>ELRd_DLR_IB</v>
      </c>
      <c r="J291" s="37">
        <f>INDEX(Nodes!$E:$E,MATCH(G291,Nodes!$A:$A,0))</f>
        <v>898</v>
      </c>
      <c r="K291" s="9" t="str">
        <f>INDEX(Stations!B:B,MATCH(J291,Stations!A:A,0))</f>
        <v>ELRd</v>
      </c>
      <c r="L291" s="1" t="str">
        <f>INDEX(Stations!C:C,MATCH(K291,Stations!B:B,0))</f>
        <v>Elverson Road</v>
      </c>
      <c r="M291" s="1" t="str">
        <f>INDEX(Nodes!$I:$I,MATCH(G291,Nodes!$A:$A,0))</f>
        <v>DLR // IB</v>
      </c>
      <c r="N291" s="34">
        <v>390891</v>
      </c>
      <c r="O291" s="25" t="str">
        <f>INDEX(Nodes!B:B,MATCH($N291,Nodes!$A:$A,0))</f>
        <v>DEBd_DLR_IB</v>
      </c>
      <c r="P291" s="1" t="str">
        <f>INDEX(Nodes!C:C,MATCH($N291,Nodes!$A:$A,0))</f>
        <v>DEBd_DLR_IB</v>
      </c>
      <c r="Q291" s="37">
        <f>INDEX(Nodes!$E:$E,MATCH(N291,Nodes!$A:$A,0))</f>
        <v>897</v>
      </c>
      <c r="R291" s="9" t="str">
        <f>INDEX(Stations!B:B,MATCH(Q291,Stations!A:A,0))</f>
        <v>DEBd</v>
      </c>
      <c r="S291" s="1" t="str">
        <f>INDEX(Stations!C:C,MATCH(R291,Stations!B:B,0))</f>
        <v>Deptford Bridge</v>
      </c>
      <c r="T291" s="1" t="str">
        <f>INDEX(Nodes!$I:$I,MATCH(N291,Nodes!$A:$A,0))</f>
        <v>DLR // IB</v>
      </c>
      <c r="U291" s="49" t="s">
        <v>13</v>
      </c>
      <c r="V291" s="52" t="s">
        <v>1456</v>
      </c>
      <c r="W291" s="49">
        <v>25</v>
      </c>
      <c r="X291" s="1"/>
      <c r="Y291" s="54" t="str">
        <f t="shared" si="23"/>
        <v>ELRd_DLR_IB&gt;DEBd_DLR_IB</v>
      </c>
      <c r="Z291" s="54" t="s">
        <v>13</v>
      </c>
    </row>
    <row r="292" spans="1:26" x14ac:dyDescent="0.35">
      <c r="A292" s="33" t="str">
        <f t="shared" si="20"/>
        <v>DEBd_DLR_IB&gt;GREd_DLR_IB@DLR</v>
      </c>
      <c r="B292" s="25" t="str">
        <f t="shared" si="21"/>
        <v>DEBd_DLR_IB&gt;GREd_DLR_IB@DLR</v>
      </c>
      <c r="C292" s="47" t="str">
        <f t="shared" si="22"/>
        <v>DEBd&gt;GREd@DLR</v>
      </c>
      <c r="D292" s="44">
        <f>INDEX(Lines!$E:$E,MATCH(E292,Lines!$A:$A,0))</f>
        <v>51</v>
      </c>
      <c r="E292" s="51" t="s">
        <v>1414</v>
      </c>
      <c r="F292" s="38" t="str">
        <f>INDEX(Lines!$D:$D,MATCH(E292,Lines!$A:$A,0))</f>
        <v>DLR</v>
      </c>
      <c r="G292" s="42">
        <v>390891</v>
      </c>
      <c r="H292" s="9" t="str">
        <f>INDEX(Nodes!B:B,MATCH($G292,Nodes!$A:$A,0))</f>
        <v>DEBd_DLR_IB</v>
      </c>
      <c r="I292" s="1" t="str">
        <f>INDEX(Nodes!C:C,MATCH($G292,Nodes!$A:$A,0))</f>
        <v>DEBd_DLR_IB</v>
      </c>
      <c r="J292" s="37">
        <f>INDEX(Nodes!$E:$E,MATCH(G292,Nodes!$A:$A,0))</f>
        <v>897</v>
      </c>
      <c r="K292" s="9" t="str">
        <f>INDEX(Stations!B:B,MATCH(J292,Stations!A:A,0))</f>
        <v>DEBd</v>
      </c>
      <c r="L292" s="1" t="str">
        <f>INDEX(Stations!C:C,MATCH(K292,Stations!B:B,0))</f>
        <v>Deptford Bridge</v>
      </c>
      <c r="M292" s="1" t="str">
        <f>INDEX(Nodes!$I:$I,MATCH(G292,Nodes!$A:$A,0))</f>
        <v>DLR // IB</v>
      </c>
      <c r="N292" s="34">
        <v>820191</v>
      </c>
      <c r="O292" s="25" t="str">
        <f>INDEX(Nodes!B:B,MATCH($N292,Nodes!$A:$A,0))</f>
        <v>GREd_DLR_IB</v>
      </c>
      <c r="P292" s="1" t="str">
        <f>INDEX(Nodes!C:C,MATCH($N292,Nodes!$A:$A,0))</f>
        <v>GREd_DLR_IB</v>
      </c>
      <c r="Q292" s="37">
        <f>INDEX(Nodes!$E:$E,MATCH(N292,Nodes!$A:$A,0))</f>
        <v>928</v>
      </c>
      <c r="R292" s="9" t="str">
        <f>INDEX(Stations!B:B,MATCH(Q292,Stations!A:A,0))</f>
        <v>GREd</v>
      </c>
      <c r="S292" s="1" t="str">
        <f>INDEX(Stations!C:C,MATCH(R292,Stations!B:B,0))</f>
        <v>Greenwich</v>
      </c>
      <c r="T292" s="1" t="str">
        <f>INDEX(Nodes!$I:$I,MATCH(N292,Nodes!$A:$A,0))</f>
        <v>DLR // IB</v>
      </c>
      <c r="U292" s="49" t="s">
        <v>13</v>
      </c>
      <c r="V292" s="52" t="s">
        <v>1456</v>
      </c>
      <c r="W292" s="49">
        <v>26</v>
      </c>
      <c r="X292" s="1"/>
      <c r="Y292" s="54" t="str">
        <f t="shared" si="23"/>
        <v>DEBd_DLR_IB&gt;GREd_DLR_IB</v>
      </c>
      <c r="Z292" s="54" t="s">
        <v>13</v>
      </c>
    </row>
    <row r="293" spans="1:26" x14ac:dyDescent="0.35">
      <c r="A293" s="33" t="str">
        <f t="shared" si="20"/>
        <v>GREd_DLR_IB&gt;CUSd_DLR_IB@DLR</v>
      </c>
      <c r="B293" s="25" t="str">
        <f t="shared" si="21"/>
        <v>GREd_DLR_IB&gt;CUSd_DLR_IB@DLR</v>
      </c>
      <c r="C293" s="47" t="str">
        <f t="shared" si="22"/>
        <v>GREd&gt;CUSd@DLR</v>
      </c>
      <c r="D293" s="44">
        <f>INDEX(Lines!$E:$E,MATCH(E293,Lines!$A:$A,0))</f>
        <v>51</v>
      </c>
      <c r="E293" s="51" t="s">
        <v>1414</v>
      </c>
      <c r="F293" s="38" t="str">
        <f>INDEX(Lines!$D:$D,MATCH(E293,Lines!$A:$A,0))</f>
        <v>DLR</v>
      </c>
      <c r="G293" s="42">
        <v>820191</v>
      </c>
      <c r="H293" s="9" t="str">
        <f>INDEX(Nodes!B:B,MATCH($G293,Nodes!$A:$A,0))</f>
        <v>GREd_DLR_IB</v>
      </c>
      <c r="I293" s="1" t="str">
        <f>INDEX(Nodes!C:C,MATCH($G293,Nodes!$A:$A,0))</f>
        <v>GREd_DLR_IB</v>
      </c>
      <c r="J293" s="37">
        <f>INDEX(Nodes!$E:$E,MATCH(G293,Nodes!$A:$A,0))</f>
        <v>928</v>
      </c>
      <c r="K293" s="9" t="str">
        <f>INDEX(Stations!B:B,MATCH(J293,Stations!A:A,0))</f>
        <v>GREd</v>
      </c>
      <c r="L293" s="1" t="str">
        <f>INDEX(Stations!C:C,MATCH(K293,Stations!B:B,0))</f>
        <v>Greenwich</v>
      </c>
      <c r="M293" s="1" t="str">
        <f>INDEX(Nodes!$I:$I,MATCH(G293,Nodes!$A:$A,0))</f>
        <v>DLR // IB</v>
      </c>
      <c r="N293" s="34">
        <v>820691</v>
      </c>
      <c r="O293" s="25" t="str">
        <f>INDEX(Nodes!B:B,MATCH($N293,Nodes!$A:$A,0))</f>
        <v>CUSd_DLR_IB</v>
      </c>
      <c r="P293" s="1" t="str">
        <f>INDEX(Nodes!C:C,MATCH($N293,Nodes!$A:$A,0))</f>
        <v>CUSd_DLR_IB</v>
      </c>
      <c r="Q293" s="37">
        <f>INDEX(Nodes!$E:$E,MATCH(N293,Nodes!$A:$A,0))</f>
        <v>879</v>
      </c>
      <c r="R293" s="9" t="str">
        <f>INDEX(Stations!B:B,MATCH(Q293,Stations!A:A,0))</f>
        <v>CUSd</v>
      </c>
      <c r="S293" s="1" t="str">
        <f>INDEX(Stations!C:C,MATCH(R293,Stations!B:B,0))</f>
        <v>Cutty Sark</v>
      </c>
      <c r="T293" s="1" t="str">
        <f>INDEX(Nodes!$I:$I,MATCH(N293,Nodes!$A:$A,0))</f>
        <v>DLR // IB</v>
      </c>
      <c r="U293" s="49" t="s">
        <v>13</v>
      </c>
      <c r="V293" s="52" t="s">
        <v>1456</v>
      </c>
      <c r="W293" s="49">
        <v>27</v>
      </c>
      <c r="X293" s="1"/>
      <c r="Y293" s="54" t="str">
        <f t="shared" si="23"/>
        <v>GREd_DLR_IB&gt;CUSd_DLR_IB</v>
      </c>
      <c r="Z293" s="54" t="s">
        <v>13</v>
      </c>
    </row>
    <row r="294" spans="1:26" x14ac:dyDescent="0.35">
      <c r="A294" s="33" t="str">
        <f t="shared" si="20"/>
        <v>CUSd_DLR_IB&gt;ISGd_DLR_IB@DLR</v>
      </c>
      <c r="B294" s="25" t="str">
        <f t="shared" si="21"/>
        <v>CUSd_DLR_IB&gt;ISGd_DLR_IB@DLR</v>
      </c>
      <c r="C294" s="47" t="str">
        <f t="shared" si="22"/>
        <v>CUSd&gt;ISGd@DLR</v>
      </c>
      <c r="D294" s="44">
        <f>INDEX(Lines!$E:$E,MATCH(E294,Lines!$A:$A,0))</f>
        <v>51</v>
      </c>
      <c r="E294" s="51" t="s">
        <v>1414</v>
      </c>
      <c r="F294" s="38" t="str">
        <f>INDEX(Lines!$D:$D,MATCH(E294,Lines!$A:$A,0))</f>
        <v>DLR</v>
      </c>
      <c r="G294" s="42">
        <v>820691</v>
      </c>
      <c r="H294" s="9" t="str">
        <f>INDEX(Nodes!B:B,MATCH($G294,Nodes!$A:$A,0))</f>
        <v>CUSd_DLR_IB</v>
      </c>
      <c r="I294" s="1" t="str">
        <f>INDEX(Nodes!C:C,MATCH($G294,Nodes!$A:$A,0))</f>
        <v>CUSd_DLR_IB</v>
      </c>
      <c r="J294" s="37">
        <f>INDEX(Nodes!$E:$E,MATCH(G294,Nodes!$A:$A,0))</f>
        <v>879</v>
      </c>
      <c r="K294" s="9" t="str">
        <f>INDEX(Stations!B:B,MATCH(J294,Stations!A:A,0))</f>
        <v>CUSd</v>
      </c>
      <c r="L294" s="1" t="str">
        <f>INDEX(Stations!C:C,MATCH(K294,Stations!B:B,0))</f>
        <v>Cutty Sark</v>
      </c>
      <c r="M294" s="1" t="str">
        <f>INDEX(Nodes!$I:$I,MATCH(G294,Nodes!$A:$A,0))</f>
        <v>DLR // IB</v>
      </c>
      <c r="N294" s="34">
        <v>70791</v>
      </c>
      <c r="O294" s="25" t="str">
        <f>INDEX(Nodes!B:B,MATCH($N294,Nodes!$A:$A,0))</f>
        <v>ISGd_DLR_IB</v>
      </c>
      <c r="P294" s="1" t="str">
        <f>INDEX(Nodes!C:C,MATCH($N294,Nodes!$A:$A,0))</f>
        <v>ISGd_DLR_IB</v>
      </c>
      <c r="Q294" s="37">
        <f>INDEX(Nodes!$E:$E,MATCH(N294,Nodes!$A:$A,0))</f>
        <v>856</v>
      </c>
      <c r="R294" s="9" t="str">
        <f>INDEX(Stations!B:B,MATCH(Q294,Stations!A:A,0))</f>
        <v>ISGd</v>
      </c>
      <c r="S294" s="1" t="str">
        <f>INDEX(Stations!C:C,MATCH(R294,Stations!B:B,0))</f>
        <v>Island Gardens</v>
      </c>
      <c r="T294" s="1" t="str">
        <f>INDEX(Nodes!$I:$I,MATCH(N294,Nodes!$A:$A,0))</f>
        <v>DLR // IB</v>
      </c>
      <c r="U294" s="49" t="s">
        <v>13</v>
      </c>
      <c r="V294" s="52" t="s">
        <v>1456</v>
      </c>
      <c r="W294" s="49">
        <v>28</v>
      </c>
      <c r="X294" s="1"/>
      <c r="Y294" s="54" t="str">
        <f t="shared" si="23"/>
        <v>CUSd_DLR_IB&gt;ISGd_DLR_IB</v>
      </c>
      <c r="Z294" s="54" t="s">
        <v>13</v>
      </c>
    </row>
    <row r="295" spans="1:26" x14ac:dyDescent="0.35">
      <c r="A295" s="33" t="str">
        <f t="shared" si="20"/>
        <v>ISGd_DLR_IB&gt;MUDd_DLR_IB@DLR</v>
      </c>
      <c r="B295" s="25" t="str">
        <f t="shared" si="21"/>
        <v>ISGd_DLR_IB&gt;MUDd_DLR_IB@DLR</v>
      </c>
      <c r="C295" s="47" t="str">
        <f t="shared" si="22"/>
        <v>ISGd&gt;MUDd@DLR</v>
      </c>
      <c r="D295" s="44">
        <f>INDEX(Lines!$E:$E,MATCH(E295,Lines!$A:$A,0))</f>
        <v>51</v>
      </c>
      <c r="E295" s="51" t="s">
        <v>1414</v>
      </c>
      <c r="F295" s="38" t="str">
        <f>INDEX(Lines!$D:$D,MATCH(E295,Lines!$A:$A,0))</f>
        <v>DLR</v>
      </c>
      <c r="G295" s="42">
        <v>70791</v>
      </c>
      <c r="H295" s="9" t="str">
        <f>INDEX(Nodes!B:B,MATCH($G295,Nodes!$A:$A,0))</f>
        <v>ISGd_DLR_IB</v>
      </c>
      <c r="I295" s="1" t="str">
        <f>INDEX(Nodes!C:C,MATCH($G295,Nodes!$A:$A,0))</f>
        <v>ISGd_DLR_IB</v>
      </c>
      <c r="J295" s="37">
        <f>INDEX(Nodes!$E:$E,MATCH(G295,Nodes!$A:$A,0))</f>
        <v>856</v>
      </c>
      <c r="K295" s="9" t="str">
        <f>INDEX(Stations!B:B,MATCH(J295,Stations!A:A,0))</f>
        <v>ISGd</v>
      </c>
      <c r="L295" s="1" t="str">
        <f>INDEX(Stations!C:C,MATCH(K295,Stations!B:B,0))</f>
        <v>Island Gardens</v>
      </c>
      <c r="M295" s="1" t="str">
        <f>INDEX(Nodes!$I:$I,MATCH(G295,Nodes!$A:$A,0))</f>
        <v>DLR // IB</v>
      </c>
      <c r="N295" s="34">
        <v>70891</v>
      </c>
      <c r="O295" s="25" t="str">
        <f>INDEX(Nodes!B:B,MATCH($N295,Nodes!$A:$A,0))</f>
        <v>MUDd_DLR_IB</v>
      </c>
      <c r="P295" s="1" t="str">
        <f>INDEX(Nodes!C:C,MATCH($N295,Nodes!$A:$A,0))</f>
        <v>MUDd_DLR_IB</v>
      </c>
      <c r="Q295" s="37">
        <f>INDEX(Nodes!$E:$E,MATCH(N295,Nodes!$A:$A,0))</f>
        <v>857</v>
      </c>
      <c r="R295" s="9" t="str">
        <f>INDEX(Stations!B:B,MATCH(Q295,Stations!A:A,0))</f>
        <v>MUDd</v>
      </c>
      <c r="S295" s="1" t="str">
        <f>INDEX(Stations!C:C,MATCH(R295,Stations!B:B,0))</f>
        <v>Mudchute</v>
      </c>
      <c r="T295" s="1" t="str">
        <f>INDEX(Nodes!$I:$I,MATCH(N295,Nodes!$A:$A,0))</f>
        <v>DLR // IB</v>
      </c>
      <c r="U295" s="49" t="s">
        <v>13</v>
      </c>
      <c r="V295" s="52" t="s">
        <v>1456</v>
      </c>
      <c r="W295" s="49">
        <v>29</v>
      </c>
      <c r="X295" s="1"/>
      <c r="Y295" s="54" t="str">
        <f t="shared" si="23"/>
        <v>ISGd_DLR_IB&gt;MUDd_DLR_IB</v>
      </c>
      <c r="Z295" s="54" t="s">
        <v>13</v>
      </c>
    </row>
    <row r="296" spans="1:26" x14ac:dyDescent="0.35">
      <c r="A296" s="33" t="str">
        <f t="shared" si="20"/>
        <v>MUDd_DLR_IB&gt;CROd_DLR_IB@DLR</v>
      </c>
      <c r="B296" s="25" t="str">
        <f t="shared" si="21"/>
        <v>MUDd_DLR_IB&gt;CROd_DLR_IB@DLR</v>
      </c>
      <c r="C296" s="47" t="str">
        <f t="shared" si="22"/>
        <v>MUDd&gt;CROd@DLR</v>
      </c>
      <c r="D296" s="44">
        <f>INDEX(Lines!$E:$E,MATCH(E296,Lines!$A:$A,0))</f>
        <v>51</v>
      </c>
      <c r="E296" s="51" t="s">
        <v>1414</v>
      </c>
      <c r="F296" s="38" t="str">
        <f>INDEX(Lines!$D:$D,MATCH(E296,Lines!$A:$A,0))</f>
        <v>DLR</v>
      </c>
      <c r="G296" s="42">
        <v>70891</v>
      </c>
      <c r="H296" s="9" t="str">
        <f>INDEX(Nodes!B:B,MATCH($G296,Nodes!$A:$A,0))</f>
        <v>MUDd_DLR_IB</v>
      </c>
      <c r="I296" s="1" t="str">
        <f>INDEX(Nodes!C:C,MATCH($G296,Nodes!$A:$A,0))</f>
        <v>MUDd_DLR_IB</v>
      </c>
      <c r="J296" s="37">
        <f>INDEX(Nodes!$E:$E,MATCH(G296,Nodes!$A:$A,0))</f>
        <v>857</v>
      </c>
      <c r="K296" s="9" t="str">
        <f>INDEX(Stations!B:B,MATCH(J296,Stations!A:A,0))</f>
        <v>MUDd</v>
      </c>
      <c r="L296" s="1" t="str">
        <f>INDEX(Stations!C:C,MATCH(K296,Stations!B:B,0))</f>
        <v>Mudchute</v>
      </c>
      <c r="M296" s="1" t="str">
        <f>INDEX(Nodes!$I:$I,MATCH(G296,Nodes!$A:$A,0))</f>
        <v>DLR // IB</v>
      </c>
      <c r="N296" s="34">
        <v>70491</v>
      </c>
      <c r="O296" s="25" t="str">
        <f>INDEX(Nodes!B:B,MATCH($N296,Nodes!$A:$A,0))</f>
        <v>CROd_DLR_IB</v>
      </c>
      <c r="P296" s="1" t="str">
        <f>INDEX(Nodes!C:C,MATCH($N296,Nodes!$A:$A,0))</f>
        <v>CROd_DLR_IB</v>
      </c>
      <c r="Q296" s="37">
        <f>INDEX(Nodes!$E:$E,MATCH(N296,Nodes!$A:$A,0))</f>
        <v>854</v>
      </c>
      <c r="R296" s="9" t="str">
        <f>INDEX(Stations!B:B,MATCH(Q296,Stations!A:A,0))</f>
        <v>CROd</v>
      </c>
      <c r="S296" s="1" t="str">
        <f>INDEX(Stations!C:C,MATCH(R296,Stations!B:B,0))</f>
        <v>Crossharbour</v>
      </c>
      <c r="T296" s="1" t="str">
        <f>INDEX(Nodes!$I:$I,MATCH(N296,Nodes!$A:$A,0))</f>
        <v>DLR // IB</v>
      </c>
      <c r="U296" s="49" t="s">
        <v>13</v>
      </c>
      <c r="V296" s="52" t="s">
        <v>1456</v>
      </c>
      <c r="W296" s="49">
        <v>30</v>
      </c>
      <c r="X296" s="1"/>
      <c r="Y296" s="54" t="str">
        <f t="shared" si="23"/>
        <v>MUDd_DLR_IB&gt;CROd_DLR_IB</v>
      </c>
      <c r="Z296" s="54" t="s">
        <v>13</v>
      </c>
    </row>
    <row r="297" spans="1:26" x14ac:dyDescent="0.35">
      <c r="A297" s="33" t="str">
        <f t="shared" si="20"/>
        <v>CROd_DLR_IB&gt;SOQd_DLR_IB@DLR</v>
      </c>
      <c r="B297" s="25" t="str">
        <f t="shared" si="21"/>
        <v>CROd_DLR_IB&gt;SOQd_DLR_IB@DLR</v>
      </c>
      <c r="C297" s="47" t="str">
        <f t="shared" si="22"/>
        <v>CROd&gt;SOQd@DLR</v>
      </c>
      <c r="D297" s="44">
        <f>INDEX(Lines!$E:$E,MATCH(E297,Lines!$A:$A,0))</f>
        <v>51</v>
      </c>
      <c r="E297" s="51" t="s">
        <v>1414</v>
      </c>
      <c r="F297" s="38" t="str">
        <f>INDEX(Lines!$D:$D,MATCH(E297,Lines!$A:$A,0))</f>
        <v>DLR</v>
      </c>
      <c r="G297" s="42">
        <v>70491</v>
      </c>
      <c r="H297" s="9" t="str">
        <f>INDEX(Nodes!B:B,MATCH($G297,Nodes!$A:$A,0))</f>
        <v>CROd_DLR_IB</v>
      </c>
      <c r="I297" s="1" t="str">
        <f>INDEX(Nodes!C:C,MATCH($G297,Nodes!$A:$A,0))</f>
        <v>CROd_DLR_IB</v>
      </c>
      <c r="J297" s="37">
        <f>INDEX(Nodes!$E:$E,MATCH(G297,Nodes!$A:$A,0))</f>
        <v>854</v>
      </c>
      <c r="K297" s="9" t="str">
        <f>INDEX(Stations!B:B,MATCH(J297,Stations!A:A,0))</f>
        <v>CROd</v>
      </c>
      <c r="L297" s="1" t="str">
        <f>INDEX(Stations!C:C,MATCH(K297,Stations!B:B,0))</f>
        <v>Crossharbour</v>
      </c>
      <c r="M297" s="1" t="str">
        <f>INDEX(Nodes!$I:$I,MATCH(G297,Nodes!$A:$A,0))</f>
        <v>DLR // IB</v>
      </c>
      <c r="N297" s="34">
        <v>80991</v>
      </c>
      <c r="O297" s="25" t="str">
        <f>INDEX(Nodes!B:B,MATCH($N297,Nodes!$A:$A,0))</f>
        <v>SOQd_DLR_IB</v>
      </c>
      <c r="P297" s="1" t="str">
        <f>INDEX(Nodes!C:C,MATCH($N297,Nodes!$A:$A,0))</f>
        <v>SOQd_DLR_IB</v>
      </c>
      <c r="Q297" s="37">
        <f>INDEX(Nodes!$E:$E,MATCH(N297,Nodes!$A:$A,0))</f>
        <v>861</v>
      </c>
      <c r="R297" s="9" t="str">
        <f>INDEX(Stations!B:B,MATCH(Q297,Stations!A:A,0))</f>
        <v>SOQd</v>
      </c>
      <c r="S297" s="1" t="str">
        <f>INDEX(Stations!C:C,MATCH(R297,Stations!B:B,0))</f>
        <v>South Quay</v>
      </c>
      <c r="T297" s="1" t="str">
        <f>INDEX(Nodes!$I:$I,MATCH(N297,Nodes!$A:$A,0))</f>
        <v>DLR // IB</v>
      </c>
      <c r="U297" s="49" t="s">
        <v>13</v>
      </c>
      <c r="V297" s="52" t="s">
        <v>1456</v>
      </c>
      <c r="W297" s="49">
        <v>31</v>
      </c>
      <c r="X297" s="1"/>
      <c r="Y297" s="54" t="str">
        <f t="shared" si="23"/>
        <v>CROd_DLR_IB&gt;SOQd_DLR_IB</v>
      </c>
      <c r="Z297" s="54" t="s">
        <v>13</v>
      </c>
    </row>
    <row r="298" spans="1:26" x14ac:dyDescent="0.35">
      <c r="A298" s="33" t="str">
        <f t="shared" si="20"/>
        <v>SOQd_DLR_IB&gt;HEQd_DLR_IB@DLR</v>
      </c>
      <c r="B298" s="25" t="str">
        <f t="shared" si="21"/>
        <v>SOQd_DLR_IB&gt;HEQd_DLR_IB@DLR</v>
      </c>
      <c r="C298" s="47" t="str">
        <f t="shared" si="22"/>
        <v>SOQd&gt;HEQd@DLR</v>
      </c>
      <c r="D298" s="44">
        <f>INDEX(Lines!$E:$E,MATCH(E298,Lines!$A:$A,0))</f>
        <v>51</v>
      </c>
      <c r="E298" s="51" t="s">
        <v>1414</v>
      </c>
      <c r="F298" s="38" t="str">
        <f>INDEX(Lines!$D:$D,MATCH(E298,Lines!$A:$A,0))</f>
        <v>DLR</v>
      </c>
      <c r="G298" s="42">
        <v>80991</v>
      </c>
      <c r="H298" s="9" t="str">
        <f>INDEX(Nodes!B:B,MATCH($G298,Nodes!$A:$A,0))</f>
        <v>SOQd_DLR_IB</v>
      </c>
      <c r="I298" s="1" t="str">
        <f>INDEX(Nodes!C:C,MATCH($G298,Nodes!$A:$A,0))</f>
        <v>SOQd_DLR_IB</v>
      </c>
      <c r="J298" s="37">
        <f>INDEX(Nodes!$E:$E,MATCH(G298,Nodes!$A:$A,0))</f>
        <v>861</v>
      </c>
      <c r="K298" s="9" t="str">
        <f>INDEX(Stations!B:B,MATCH(J298,Stations!A:A,0))</f>
        <v>SOQd</v>
      </c>
      <c r="L298" s="1" t="str">
        <f>INDEX(Stations!C:C,MATCH(K298,Stations!B:B,0))</f>
        <v>South Quay</v>
      </c>
      <c r="M298" s="1" t="str">
        <f>INDEX(Nodes!$I:$I,MATCH(G298,Nodes!$A:$A,0))</f>
        <v>DLR // IB</v>
      </c>
      <c r="N298" s="34">
        <v>80891</v>
      </c>
      <c r="O298" s="25" t="str">
        <f>INDEX(Nodes!B:B,MATCH($N298,Nodes!$A:$A,0))</f>
        <v>HEQd_DLR_IB</v>
      </c>
      <c r="P298" s="1" t="str">
        <f>INDEX(Nodes!C:C,MATCH($N298,Nodes!$A:$A,0))</f>
        <v>HEQd_DLR_IB</v>
      </c>
      <c r="Q298" s="37">
        <f>INDEX(Nodes!$E:$E,MATCH(N298,Nodes!$A:$A,0))</f>
        <v>855</v>
      </c>
      <c r="R298" s="9" t="str">
        <f>INDEX(Stations!B:B,MATCH(Q298,Stations!A:A,0))</f>
        <v>HEQd</v>
      </c>
      <c r="S298" s="1" t="str">
        <f>INDEX(Stations!C:C,MATCH(R298,Stations!B:B,0))</f>
        <v>Heron Quays</v>
      </c>
      <c r="T298" s="1" t="str">
        <f>INDEX(Nodes!$I:$I,MATCH(N298,Nodes!$A:$A,0))</f>
        <v>DLR // IB</v>
      </c>
      <c r="U298" s="49" t="s">
        <v>13</v>
      </c>
      <c r="V298" s="52" t="s">
        <v>1456</v>
      </c>
      <c r="W298" s="49">
        <v>32</v>
      </c>
      <c r="X298" s="1"/>
      <c r="Y298" s="54" t="str">
        <f t="shared" si="23"/>
        <v>SOQd_DLR_IB&gt;HEQd_DLR_IB</v>
      </c>
      <c r="Z298" s="54" t="s">
        <v>13</v>
      </c>
    </row>
    <row r="299" spans="1:26" x14ac:dyDescent="0.35">
      <c r="A299" s="33" t="str">
        <f t="shared" si="20"/>
        <v>HEQd_DLR_IB&gt;CAWd_DLRc_IB@DLR</v>
      </c>
      <c r="B299" s="25" t="str">
        <f t="shared" si="21"/>
        <v>HEQd_DLR_IB&gt;CAWd_DLR_IB@DLR</v>
      </c>
      <c r="C299" s="47" t="str">
        <f t="shared" si="22"/>
        <v>HEQd&gt;CAWd@DLR</v>
      </c>
      <c r="D299" s="44">
        <f>INDEX(Lines!$E:$E,MATCH(E299,Lines!$A:$A,0))</f>
        <v>51</v>
      </c>
      <c r="E299" s="51" t="s">
        <v>1414</v>
      </c>
      <c r="F299" s="38" t="str">
        <f>INDEX(Lines!$D:$D,MATCH(E299,Lines!$A:$A,0))</f>
        <v>DLR</v>
      </c>
      <c r="G299" s="42">
        <v>80891</v>
      </c>
      <c r="H299" s="9" t="str">
        <f>INDEX(Nodes!B:B,MATCH($G299,Nodes!$A:$A,0))</f>
        <v>HEQd_DLR_IB</v>
      </c>
      <c r="I299" s="1" t="str">
        <f>INDEX(Nodes!C:C,MATCH($G299,Nodes!$A:$A,0))</f>
        <v>HEQd_DLR_IB</v>
      </c>
      <c r="J299" s="37">
        <f>INDEX(Nodes!$E:$E,MATCH(G299,Nodes!$A:$A,0))</f>
        <v>855</v>
      </c>
      <c r="K299" s="9" t="str">
        <f>INDEX(Stations!B:B,MATCH(J299,Stations!A:A,0))</f>
        <v>HEQd</v>
      </c>
      <c r="L299" s="1" t="str">
        <f>INDEX(Stations!C:C,MATCH(K299,Stations!B:B,0))</f>
        <v>Heron Quays</v>
      </c>
      <c r="M299" s="1" t="str">
        <f>INDEX(Nodes!$I:$I,MATCH(G299,Nodes!$A:$A,0))</f>
        <v>DLR // IB</v>
      </c>
      <c r="N299" s="34">
        <v>80791</v>
      </c>
      <c r="O299" s="25" t="str">
        <f>INDEX(Nodes!B:B,MATCH($N299,Nodes!$A:$A,0))</f>
        <v>CAWd_DLRc_IB</v>
      </c>
      <c r="P299" s="1" t="str">
        <f>INDEX(Nodes!C:C,MATCH($N299,Nodes!$A:$A,0))</f>
        <v>CAWd_DLR_IB</v>
      </c>
      <c r="Q299" s="37">
        <f>INDEX(Nodes!$E:$E,MATCH(N299,Nodes!$A:$A,0))</f>
        <v>842</v>
      </c>
      <c r="R299" s="9" t="str">
        <f>INDEX(Stations!B:B,MATCH(Q299,Stations!A:A,0))</f>
        <v>CAWd</v>
      </c>
      <c r="S299" s="1" t="str">
        <f>INDEX(Stations!C:C,MATCH(R299,Stations!B:B,0))</f>
        <v>Canary Wharf DLR</v>
      </c>
      <c r="T299" s="1" t="str">
        <f>INDEX(Nodes!$I:$I,MATCH(N299,Nodes!$A:$A,0))</f>
        <v>DLR (City routes) // IB</v>
      </c>
      <c r="U299" s="49" t="s">
        <v>13</v>
      </c>
      <c r="V299" s="52" t="s">
        <v>1456</v>
      </c>
      <c r="W299" s="49">
        <v>33</v>
      </c>
      <c r="X299" s="1"/>
      <c r="Y299" s="54" t="str">
        <f t="shared" si="23"/>
        <v>HEQd_DLR_IB&gt;CAWd_DLRc_IB</v>
      </c>
      <c r="Z299" s="54" t="s">
        <v>13</v>
      </c>
    </row>
    <row r="300" spans="1:26" x14ac:dyDescent="0.35">
      <c r="A300" s="33" t="str">
        <f t="shared" si="20"/>
        <v>HEQd_DLR_IB&gt;CAWd_DLRs_IB@DLR</v>
      </c>
      <c r="B300" s="25" t="str">
        <f t="shared" si="21"/>
        <v>HEQd_DLR_IB&gt;CAWd_DLR_IB@DLR</v>
      </c>
      <c r="C300" s="47" t="str">
        <f t="shared" si="22"/>
        <v>HEQd&gt;CAWd@DLR</v>
      </c>
      <c r="D300" s="44">
        <f>INDEX(Lines!$E:$E,MATCH(E300,Lines!$A:$A,0))</f>
        <v>51</v>
      </c>
      <c r="E300" s="51" t="s">
        <v>1414</v>
      </c>
      <c r="F300" s="38" t="str">
        <f>INDEX(Lines!$D:$D,MATCH(E300,Lines!$A:$A,0))</f>
        <v>DLR</v>
      </c>
      <c r="G300" s="42">
        <v>80891</v>
      </c>
      <c r="H300" s="9" t="str">
        <f>INDEX(Nodes!B:B,MATCH($G300,Nodes!$A:$A,0))</f>
        <v>HEQd_DLR_IB</v>
      </c>
      <c r="I300" s="1" t="str">
        <f>INDEX(Nodes!C:C,MATCH($G300,Nodes!$A:$A,0))</f>
        <v>HEQd_DLR_IB</v>
      </c>
      <c r="J300" s="37">
        <f>INDEX(Nodes!$E:$E,MATCH(G300,Nodes!$A:$A,0))</f>
        <v>855</v>
      </c>
      <c r="K300" s="9" t="str">
        <f>INDEX(Stations!B:B,MATCH(J300,Stations!A:A,0))</f>
        <v>HEQd</v>
      </c>
      <c r="L300" s="1" t="str">
        <f>INDEX(Stations!C:C,MATCH(K300,Stations!B:B,0))</f>
        <v>Heron Quays</v>
      </c>
      <c r="M300" s="1" t="str">
        <f>INDEX(Nodes!$I:$I,MATCH(G300,Nodes!$A:$A,0))</f>
        <v>DLR // IB</v>
      </c>
      <c r="N300" s="34">
        <v>80793</v>
      </c>
      <c r="O300" s="25" t="str">
        <f>INDEX(Nodes!B:B,MATCH($N300,Nodes!$A:$A,0))</f>
        <v>CAWd_DLRs_IB</v>
      </c>
      <c r="P300" s="1" t="str">
        <f>INDEX(Nodes!C:C,MATCH($N300,Nodes!$A:$A,0))</f>
        <v>CAWd_DLR_IB</v>
      </c>
      <c r="Q300" s="37">
        <f>INDEX(Nodes!$E:$E,MATCH(N300,Nodes!$A:$A,0))</f>
        <v>842</v>
      </c>
      <c r="R300" s="9" t="str">
        <f>INDEX(Stations!B:B,MATCH(Q300,Stations!A:A,0))</f>
        <v>CAWd</v>
      </c>
      <c r="S300" s="1" t="str">
        <f>INDEX(Stations!C:C,MATCH(R300,Stations!B:B,0))</f>
        <v>Canary Wharf DLR</v>
      </c>
      <c r="T300" s="1" t="str">
        <f>INDEX(Nodes!$I:$I,MATCH(N300,Nodes!$A:$A,0))</f>
        <v>DLR (Stratford route) // IB</v>
      </c>
      <c r="U300" s="49" t="s">
        <v>13</v>
      </c>
      <c r="V300" s="52" t="s">
        <v>1456</v>
      </c>
      <c r="W300" s="49">
        <v>33</v>
      </c>
      <c r="X300" s="1"/>
      <c r="Y300" s="54" t="str">
        <f t="shared" si="23"/>
        <v>HEQd_DLR_IB&gt;CAWd_DLRs_IB</v>
      </c>
      <c r="Z300" s="54" t="s">
        <v>13</v>
      </c>
    </row>
    <row r="301" spans="1:26" x14ac:dyDescent="0.35">
      <c r="A301" s="33" t="str">
        <f t="shared" si="20"/>
        <v>CAWd_DLRc_IB&gt;WIQd_DLRc_IB@DLR</v>
      </c>
      <c r="B301" s="25" t="str">
        <f t="shared" si="21"/>
        <v>CAWd_DLR_IB&gt;WIQd_DLR_IB@DLR</v>
      </c>
      <c r="C301" s="47" t="str">
        <f t="shared" si="22"/>
        <v>CAWd&gt;WIQd@DLR</v>
      </c>
      <c r="D301" s="44">
        <f>INDEX(Lines!$E:$E,MATCH(E301,Lines!$A:$A,0))</f>
        <v>51</v>
      </c>
      <c r="E301" s="51" t="s">
        <v>1414</v>
      </c>
      <c r="F301" s="38" t="str">
        <f>INDEX(Lines!$D:$D,MATCH(E301,Lines!$A:$A,0))</f>
        <v>DLR</v>
      </c>
      <c r="G301" s="42">
        <v>80791</v>
      </c>
      <c r="H301" s="9" t="str">
        <f>INDEX(Nodes!B:B,MATCH($G301,Nodes!$A:$A,0))</f>
        <v>CAWd_DLRc_IB</v>
      </c>
      <c r="I301" s="1" t="str">
        <f>INDEX(Nodes!C:C,MATCH($G301,Nodes!$A:$A,0))</f>
        <v>CAWd_DLR_IB</v>
      </c>
      <c r="J301" s="37">
        <f>INDEX(Nodes!$E:$E,MATCH(G301,Nodes!$A:$A,0))</f>
        <v>842</v>
      </c>
      <c r="K301" s="9" t="str">
        <f>INDEX(Stations!B:B,MATCH(J301,Stations!A:A,0))</f>
        <v>CAWd</v>
      </c>
      <c r="L301" s="1" t="str">
        <f>INDEX(Stations!C:C,MATCH(K301,Stations!B:B,0))</f>
        <v>Canary Wharf DLR</v>
      </c>
      <c r="M301" s="1" t="str">
        <f>INDEX(Nodes!$I:$I,MATCH(G301,Nodes!$A:$A,0))</f>
        <v>DLR (City routes) // IB</v>
      </c>
      <c r="N301" s="34">
        <v>70191</v>
      </c>
      <c r="O301" s="25" t="str">
        <f>INDEX(Nodes!B:B,MATCH($N301,Nodes!$A:$A,0))</f>
        <v>WIQd_DLRc_IB</v>
      </c>
      <c r="P301" s="1" t="str">
        <f>INDEX(Nodes!C:C,MATCH($N301,Nodes!$A:$A,0))</f>
        <v>WIQd_DLR_IB</v>
      </c>
      <c r="Q301" s="37">
        <f>INDEX(Nodes!$E:$E,MATCH(N301,Nodes!$A:$A,0))</f>
        <v>866</v>
      </c>
      <c r="R301" s="9" t="str">
        <f>INDEX(Stations!B:B,MATCH(Q301,Stations!A:A,0))</f>
        <v>WIQd</v>
      </c>
      <c r="S301" s="1" t="str">
        <f>INDEX(Stations!C:C,MATCH(R301,Stations!B:B,0))</f>
        <v>West India Quay</v>
      </c>
      <c r="T301" s="1" t="str">
        <f>INDEX(Nodes!$I:$I,MATCH(N301,Nodes!$A:$A,0))</f>
        <v>DLR (City routes) // IB</v>
      </c>
      <c r="U301" s="49" t="s">
        <v>13</v>
      </c>
      <c r="V301" s="52" t="s">
        <v>1456</v>
      </c>
      <c r="W301" s="49">
        <v>34</v>
      </c>
      <c r="X301" s="1"/>
      <c r="Y301" s="54" t="str">
        <f t="shared" si="23"/>
        <v>CAWd_DLRc_IB&gt;WIQd_DLRc_IB</v>
      </c>
      <c r="Z301" s="54" t="s">
        <v>13</v>
      </c>
    </row>
    <row r="302" spans="1:26" x14ac:dyDescent="0.35">
      <c r="A302" s="33" t="str">
        <f t="shared" si="20"/>
        <v>CAWd_DLRs_IB&gt;WIQd_DLRs_IB@DLR</v>
      </c>
      <c r="B302" s="25" t="str">
        <f t="shared" si="21"/>
        <v>CAWd_DLR_IB&gt;WIQd_DLR_IB@DLR</v>
      </c>
      <c r="C302" s="47" t="str">
        <f t="shared" si="22"/>
        <v>CAWd&gt;WIQd@DLR</v>
      </c>
      <c r="D302" s="44">
        <f>INDEX(Lines!$E:$E,MATCH(E302,Lines!$A:$A,0))</f>
        <v>51</v>
      </c>
      <c r="E302" s="51" t="s">
        <v>1414</v>
      </c>
      <c r="F302" s="38" t="str">
        <f>INDEX(Lines!$D:$D,MATCH(E302,Lines!$A:$A,0))</f>
        <v>DLR</v>
      </c>
      <c r="G302" s="42">
        <v>80793</v>
      </c>
      <c r="H302" s="9" t="str">
        <f>INDEX(Nodes!B:B,MATCH($G302,Nodes!$A:$A,0))</f>
        <v>CAWd_DLRs_IB</v>
      </c>
      <c r="I302" s="1" t="str">
        <f>INDEX(Nodes!C:C,MATCH($G302,Nodes!$A:$A,0))</f>
        <v>CAWd_DLR_IB</v>
      </c>
      <c r="J302" s="37">
        <f>INDEX(Nodes!$E:$E,MATCH(G302,Nodes!$A:$A,0))</f>
        <v>842</v>
      </c>
      <c r="K302" s="9" t="str">
        <f>INDEX(Stations!B:B,MATCH(J302,Stations!A:A,0))</f>
        <v>CAWd</v>
      </c>
      <c r="L302" s="1" t="str">
        <f>INDEX(Stations!C:C,MATCH(K302,Stations!B:B,0))</f>
        <v>Canary Wharf DLR</v>
      </c>
      <c r="M302" s="1" t="str">
        <f>INDEX(Nodes!$I:$I,MATCH(G302,Nodes!$A:$A,0))</f>
        <v>DLR (Stratford route) // IB</v>
      </c>
      <c r="N302" s="34">
        <v>70193</v>
      </c>
      <c r="O302" s="25" t="str">
        <f>INDEX(Nodes!B:B,MATCH($N302,Nodes!$A:$A,0))</f>
        <v>WIQd_DLRs_IB</v>
      </c>
      <c r="P302" s="1" t="str">
        <f>INDEX(Nodes!C:C,MATCH($N302,Nodes!$A:$A,0))</f>
        <v>WIQd_DLR_IB</v>
      </c>
      <c r="Q302" s="37">
        <f>INDEX(Nodes!$E:$E,MATCH(N302,Nodes!$A:$A,0))</f>
        <v>866</v>
      </c>
      <c r="R302" s="9" t="str">
        <f>INDEX(Stations!B:B,MATCH(Q302,Stations!A:A,0))</f>
        <v>WIQd</v>
      </c>
      <c r="S302" s="1" t="str">
        <f>INDEX(Stations!C:C,MATCH(R302,Stations!B:B,0))</f>
        <v>West India Quay</v>
      </c>
      <c r="T302" s="1" t="str">
        <f>INDEX(Nodes!$I:$I,MATCH(N302,Nodes!$A:$A,0))</f>
        <v>DLR (Stratford route) // IB</v>
      </c>
      <c r="U302" s="49" t="s">
        <v>13</v>
      </c>
      <c r="V302" s="52" t="s">
        <v>1456</v>
      </c>
      <c r="W302" s="49">
        <v>34</v>
      </c>
      <c r="X302" s="1"/>
      <c r="Y302" s="54" t="str">
        <f t="shared" si="23"/>
        <v>CAWd_DLRs_IB&gt;WIQd_DLRs_IB</v>
      </c>
      <c r="Z302" s="54" t="s">
        <v>13</v>
      </c>
    </row>
    <row r="303" spans="1:26" x14ac:dyDescent="0.35">
      <c r="A303" s="33" t="str">
        <f t="shared" si="20"/>
        <v>WIQd_DLRc_IB&gt;WESd_DLR_IB@DLR</v>
      </c>
      <c r="B303" s="25" t="str">
        <f t="shared" si="21"/>
        <v>WIQd_DLR_IB&gt;WESd_DLR_IB@DLR</v>
      </c>
      <c r="C303" s="47" t="str">
        <f t="shared" si="22"/>
        <v>WIQd&gt;WESd@DLR</v>
      </c>
      <c r="D303" s="44">
        <f>INDEX(Lines!$E:$E,MATCH(E303,Lines!$A:$A,0))</f>
        <v>51</v>
      </c>
      <c r="E303" s="51" t="s">
        <v>1414</v>
      </c>
      <c r="F303" s="38" t="str">
        <f>INDEX(Lines!$D:$D,MATCH(E303,Lines!$A:$A,0))</f>
        <v>DLR</v>
      </c>
      <c r="G303" s="42">
        <v>70191</v>
      </c>
      <c r="H303" s="9" t="str">
        <f>INDEX(Nodes!B:B,MATCH($G303,Nodes!$A:$A,0))</f>
        <v>WIQd_DLRc_IB</v>
      </c>
      <c r="I303" s="1" t="str">
        <f>INDEX(Nodes!C:C,MATCH($G303,Nodes!$A:$A,0))</f>
        <v>WIQd_DLR_IB</v>
      </c>
      <c r="J303" s="37">
        <f>INDEX(Nodes!$E:$E,MATCH(G303,Nodes!$A:$A,0))</f>
        <v>866</v>
      </c>
      <c r="K303" s="9" t="str">
        <f>INDEX(Stations!B:B,MATCH(J303,Stations!A:A,0))</f>
        <v>WIQd</v>
      </c>
      <c r="L303" s="1" t="str">
        <f>INDEX(Stations!C:C,MATCH(K303,Stations!B:B,0))</f>
        <v>West India Quay</v>
      </c>
      <c r="M303" s="1" t="str">
        <f>INDEX(Nodes!$I:$I,MATCH(G303,Nodes!$A:$A,0))</f>
        <v>DLR (City routes) // IB</v>
      </c>
      <c r="N303" s="34">
        <v>80691</v>
      </c>
      <c r="O303" s="25" t="str">
        <f>INDEX(Nodes!B:B,MATCH($N303,Nodes!$A:$A,0))</f>
        <v>WESd_DLR_IB</v>
      </c>
      <c r="P303" s="1" t="str">
        <f>INDEX(Nodes!C:C,MATCH($N303,Nodes!$A:$A,0))</f>
        <v>WESd_DLR_IB</v>
      </c>
      <c r="Q303" s="37">
        <f>INDEX(Nodes!$E:$E,MATCH(N303,Nodes!$A:$A,0))</f>
        <v>865</v>
      </c>
      <c r="R303" s="9" t="str">
        <f>INDEX(Stations!B:B,MATCH(Q303,Stations!A:A,0))</f>
        <v>WESd</v>
      </c>
      <c r="S303" s="1" t="str">
        <f>INDEX(Stations!C:C,MATCH(R303,Stations!B:B,0))</f>
        <v>Westferry</v>
      </c>
      <c r="T303" s="1" t="str">
        <f>INDEX(Nodes!$I:$I,MATCH(N303,Nodes!$A:$A,0))</f>
        <v>DLR // IB</v>
      </c>
      <c r="U303" s="49" t="s">
        <v>13</v>
      </c>
      <c r="V303" s="52" t="s">
        <v>1456</v>
      </c>
      <c r="W303" s="49">
        <v>35</v>
      </c>
      <c r="X303" s="1"/>
      <c r="Y303" s="54" t="str">
        <f t="shared" si="23"/>
        <v>WIQd_DLRc_IB&gt;WESd_DLR_IB</v>
      </c>
      <c r="Z303" s="54" t="s">
        <v>13</v>
      </c>
    </row>
    <row r="304" spans="1:26" x14ac:dyDescent="0.35">
      <c r="A304" s="33" t="str">
        <f t="shared" si="20"/>
        <v>WESd_DLR_IB&gt;LIMd_DLR_IB@DLR</v>
      </c>
      <c r="B304" s="25" t="str">
        <f t="shared" si="21"/>
        <v>WESd_DLR_IB&gt;LIMd_DLR_IB@DLR</v>
      </c>
      <c r="C304" s="47" t="str">
        <f t="shared" si="22"/>
        <v>WESd&gt;LIMd@DLR</v>
      </c>
      <c r="D304" s="44">
        <f>INDEX(Lines!$E:$E,MATCH(E304,Lines!$A:$A,0))</f>
        <v>51</v>
      </c>
      <c r="E304" s="51" t="s">
        <v>1414</v>
      </c>
      <c r="F304" s="38" t="str">
        <f>INDEX(Lines!$D:$D,MATCH(E304,Lines!$A:$A,0))</f>
        <v>DLR</v>
      </c>
      <c r="G304" s="42">
        <v>80691</v>
      </c>
      <c r="H304" s="9" t="str">
        <f>INDEX(Nodes!B:B,MATCH($G304,Nodes!$A:$A,0))</f>
        <v>WESd_DLR_IB</v>
      </c>
      <c r="I304" s="1" t="str">
        <f>INDEX(Nodes!C:C,MATCH($G304,Nodes!$A:$A,0))</f>
        <v>WESd_DLR_IB</v>
      </c>
      <c r="J304" s="37">
        <f>INDEX(Nodes!$E:$E,MATCH(G304,Nodes!$A:$A,0))</f>
        <v>865</v>
      </c>
      <c r="K304" s="9" t="str">
        <f>INDEX(Stations!B:B,MATCH(J304,Stations!A:A,0))</f>
        <v>WESd</v>
      </c>
      <c r="L304" s="1" t="str">
        <f>INDEX(Stations!C:C,MATCH(K304,Stations!B:B,0))</f>
        <v>Westferry</v>
      </c>
      <c r="M304" s="1" t="str">
        <f>INDEX(Nodes!$I:$I,MATCH(G304,Nodes!$A:$A,0))</f>
        <v>DLR // IB</v>
      </c>
      <c r="N304" s="34">
        <v>80291</v>
      </c>
      <c r="O304" s="25" t="str">
        <f>INDEX(Nodes!B:B,MATCH($N304,Nodes!$A:$A,0))</f>
        <v>LIMd_DLR_IB</v>
      </c>
      <c r="P304" s="1" t="str">
        <f>INDEX(Nodes!C:C,MATCH($N304,Nodes!$A:$A,0))</f>
        <v>LIMd_DLR_IB</v>
      </c>
      <c r="Q304" s="37">
        <f>INDEX(Nodes!$E:$E,MATCH(N304,Nodes!$A:$A,0))</f>
        <v>862</v>
      </c>
      <c r="R304" s="9" t="str">
        <f>INDEX(Stations!B:B,MATCH(Q304,Stations!A:A,0))</f>
        <v>LIMd</v>
      </c>
      <c r="S304" s="1" t="str">
        <f>INDEX(Stations!C:C,MATCH(R304,Stations!B:B,0))</f>
        <v>Limehouse DLR</v>
      </c>
      <c r="T304" s="1" t="str">
        <f>INDEX(Nodes!$I:$I,MATCH(N304,Nodes!$A:$A,0))</f>
        <v>DLR // IB</v>
      </c>
      <c r="U304" s="49" t="s">
        <v>13</v>
      </c>
      <c r="V304" s="52" t="s">
        <v>1456</v>
      </c>
      <c r="W304" s="49">
        <v>36</v>
      </c>
      <c r="X304" s="1"/>
      <c r="Y304" s="54" t="str">
        <f t="shared" si="23"/>
        <v>WESd_DLR_IB&gt;LIMd_DLR_IB</v>
      </c>
      <c r="Z304" s="54" t="s">
        <v>13</v>
      </c>
    </row>
    <row r="305" spans="1:26" x14ac:dyDescent="0.35">
      <c r="A305" s="33" t="str">
        <f t="shared" si="20"/>
        <v>LIMd_DLR_IB&gt;SHAd_DLR_IB@DLR</v>
      </c>
      <c r="B305" s="25" t="str">
        <f t="shared" si="21"/>
        <v>LIMd_DLR_IB&gt;SHAd_DLR_IB@DLR</v>
      </c>
      <c r="C305" s="47" t="str">
        <f t="shared" si="22"/>
        <v>LIMd&gt;SHAd@DLR</v>
      </c>
      <c r="D305" s="44">
        <f>INDEX(Lines!$E:$E,MATCH(E305,Lines!$A:$A,0))</f>
        <v>51</v>
      </c>
      <c r="E305" s="51" t="s">
        <v>1414</v>
      </c>
      <c r="F305" s="38" t="str">
        <f>INDEX(Lines!$D:$D,MATCH(E305,Lines!$A:$A,0))</f>
        <v>DLR</v>
      </c>
      <c r="G305" s="42">
        <v>80291</v>
      </c>
      <c r="H305" s="9" t="str">
        <f>INDEX(Nodes!B:B,MATCH($G305,Nodes!$A:$A,0))</f>
        <v>LIMd_DLR_IB</v>
      </c>
      <c r="I305" s="1" t="str">
        <f>INDEX(Nodes!C:C,MATCH($G305,Nodes!$A:$A,0))</f>
        <v>LIMd_DLR_IB</v>
      </c>
      <c r="J305" s="37">
        <f>INDEX(Nodes!$E:$E,MATCH(G305,Nodes!$A:$A,0))</f>
        <v>862</v>
      </c>
      <c r="K305" s="9" t="str">
        <f>INDEX(Stations!B:B,MATCH(J305,Stations!A:A,0))</f>
        <v>LIMd</v>
      </c>
      <c r="L305" s="1" t="str">
        <f>INDEX(Stations!C:C,MATCH(K305,Stations!B:B,0))</f>
        <v>Limehouse DLR</v>
      </c>
      <c r="M305" s="1" t="str">
        <f>INDEX(Nodes!$I:$I,MATCH(G305,Nodes!$A:$A,0))</f>
        <v>DLR // IB</v>
      </c>
      <c r="N305" s="34">
        <v>91391</v>
      </c>
      <c r="O305" s="25" t="str">
        <f>INDEX(Nodes!B:B,MATCH($N305,Nodes!$A:$A,0))</f>
        <v>SHAd_DLR_IB</v>
      </c>
      <c r="P305" s="1" t="str">
        <f>INDEX(Nodes!C:C,MATCH($N305,Nodes!$A:$A,0))</f>
        <v>SHAd_DLR_IB</v>
      </c>
      <c r="Q305" s="37">
        <f>INDEX(Nodes!$E:$E,MATCH(N305,Nodes!$A:$A,0))</f>
        <v>860</v>
      </c>
      <c r="R305" s="9" t="str">
        <f>INDEX(Stations!B:B,MATCH(Q305,Stations!A:A,0))</f>
        <v>SHAd</v>
      </c>
      <c r="S305" s="1" t="str">
        <f>INDEX(Stations!C:C,MATCH(R305,Stations!B:B,0))</f>
        <v>Shadwell DLR</v>
      </c>
      <c r="T305" s="1" t="str">
        <f>INDEX(Nodes!$I:$I,MATCH(N305,Nodes!$A:$A,0))</f>
        <v>DLR // IB</v>
      </c>
      <c r="U305" s="49" t="s">
        <v>13</v>
      </c>
      <c r="V305" s="52" t="s">
        <v>1456</v>
      </c>
      <c r="W305" s="49">
        <v>37</v>
      </c>
      <c r="X305" s="1"/>
      <c r="Y305" s="54" t="str">
        <f t="shared" si="23"/>
        <v>LIMd_DLR_IB&gt;SHAd_DLR_IB</v>
      </c>
      <c r="Z305" s="54" t="s">
        <v>13</v>
      </c>
    </row>
    <row r="306" spans="1:26" x14ac:dyDescent="0.35">
      <c r="A306" s="33" t="str">
        <f t="shared" si="20"/>
        <v>SHAd_DLR_IB&gt;TOGd_DLR_IB@DLR</v>
      </c>
      <c r="B306" s="25" t="str">
        <f t="shared" si="21"/>
        <v>SHAd_DLR_IB&gt;TOGd_DLR_IB@DLR</v>
      </c>
      <c r="C306" s="47" t="str">
        <f t="shared" si="22"/>
        <v>SHAd&gt;TOGd@DLR</v>
      </c>
      <c r="D306" s="44">
        <f>INDEX(Lines!$E:$E,MATCH(E306,Lines!$A:$A,0))</f>
        <v>51</v>
      </c>
      <c r="E306" s="51" t="s">
        <v>1414</v>
      </c>
      <c r="F306" s="38" t="str">
        <f>INDEX(Lines!$D:$D,MATCH(E306,Lines!$A:$A,0))</f>
        <v>DLR</v>
      </c>
      <c r="G306" s="42">
        <v>91391</v>
      </c>
      <c r="H306" s="9" t="str">
        <f>INDEX(Nodes!B:B,MATCH($G306,Nodes!$A:$A,0))</f>
        <v>SHAd_DLR_IB</v>
      </c>
      <c r="I306" s="1" t="str">
        <f>INDEX(Nodes!C:C,MATCH($G306,Nodes!$A:$A,0))</f>
        <v>SHAd_DLR_IB</v>
      </c>
      <c r="J306" s="37">
        <f>INDEX(Nodes!$E:$E,MATCH(G306,Nodes!$A:$A,0))</f>
        <v>860</v>
      </c>
      <c r="K306" s="9" t="str">
        <f>INDEX(Stations!B:B,MATCH(J306,Stations!A:A,0))</f>
        <v>SHAd</v>
      </c>
      <c r="L306" s="1" t="str">
        <f>INDEX(Stations!C:C,MATCH(K306,Stations!B:B,0))</f>
        <v>Shadwell DLR</v>
      </c>
      <c r="M306" s="1" t="str">
        <f>INDEX(Nodes!$I:$I,MATCH(G306,Nodes!$A:$A,0))</f>
        <v>DLR // IB</v>
      </c>
      <c r="N306" s="34">
        <v>11491</v>
      </c>
      <c r="O306" s="25" t="str">
        <f>INDEX(Nodes!B:B,MATCH($N306,Nodes!$A:$A,0))</f>
        <v>TOGd_DLR_IB</v>
      </c>
      <c r="P306" s="1" t="str">
        <f>INDEX(Nodes!C:C,MATCH($N306,Nodes!$A:$A,0))</f>
        <v>TOGd_DLR_IB</v>
      </c>
      <c r="Q306" s="37">
        <f>INDEX(Nodes!$E:$E,MATCH(N306,Nodes!$A:$A,0))</f>
        <v>864</v>
      </c>
      <c r="R306" s="9" t="str">
        <f>INDEX(Stations!B:B,MATCH(Q306,Stations!A:A,0))</f>
        <v>TOGd</v>
      </c>
      <c r="S306" s="1" t="str">
        <f>INDEX(Stations!C:C,MATCH(R306,Stations!B:B,0))</f>
        <v>Tower Gateway</v>
      </c>
      <c r="T306" s="1" t="str">
        <f>INDEX(Nodes!$I:$I,MATCH(N306,Nodes!$A:$A,0))</f>
        <v>DLR // IB</v>
      </c>
      <c r="U306" s="49" t="s">
        <v>13</v>
      </c>
      <c r="V306" s="52" t="s">
        <v>1456</v>
      </c>
      <c r="W306" s="49">
        <v>38</v>
      </c>
      <c r="X306" s="1"/>
      <c r="Y306" s="54" t="str">
        <f t="shared" si="23"/>
        <v>SHAd_DLR_IB&gt;TOGd_DLR_IB</v>
      </c>
      <c r="Z306" s="54" t="s">
        <v>13</v>
      </c>
    </row>
    <row r="307" spans="1:26" x14ac:dyDescent="0.35">
      <c r="A307" s="33" t="str">
        <f t="shared" si="20"/>
        <v>SHAd_DLR_IB&gt;BNKu_DLR_IB@DLR</v>
      </c>
      <c r="B307" s="25" t="str">
        <f t="shared" si="21"/>
        <v>SHAd_DLR_IB&gt;BNKu_DLR_IB@DLR</v>
      </c>
      <c r="C307" s="47" t="str">
        <f t="shared" si="22"/>
        <v>SHAd&gt;BNKu@DLR</v>
      </c>
      <c r="D307" s="44">
        <f>INDEX(Lines!$E:$E,MATCH(E307,Lines!$A:$A,0))</f>
        <v>51</v>
      </c>
      <c r="E307" s="51" t="s">
        <v>1414</v>
      </c>
      <c r="F307" s="38" t="str">
        <f>INDEX(Lines!$D:$D,MATCH(E307,Lines!$A:$A,0))</f>
        <v>DLR</v>
      </c>
      <c r="G307" s="42">
        <v>91391</v>
      </c>
      <c r="H307" s="9" t="str">
        <f>INDEX(Nodes!B:B,MATCH($G307,Nodes!$A:$A,0))</f>
        <v>SHAd_DLR_IB</v>
      </c>
      <c r="I307" s="1" t="str">
        <f>INDEX(Nodes!C:C,MATCH($G307,Nodes!$A:$A,0))</f>
        <v>SHAd_DLR_IB</v>
      </c>
      <c r="J307" s="37">
        <f>INDEX(Nodes!$E:$E,MATCH(G307,Nodes!$A:$A,0))</f>
        <v>860</v>
      </c>
      <c r="K307" s="9" t="str">
        <f>INDEX(Stations!B:B,MATCH(J307,Stations!A:A,0))</f>
        <v>SHAd</v>
      </c>
      <c r="L307" s="1" t="str">
        <f>INDEX(Stations!C:C,MATCH(K307,Stations!B:B,0))</f>
        <v>Shadwell DLR</v>
      </c>
      <c r="M307" s="1" t="str">
        <f>INDEX(Nodes!$I:$I,MATCH(G307,Nodes!$A:$A,0))</f>
        <v>DLR // IB</v>
      </c>
      <c r="N307" s="34">
        <v>10591</v>
      </c>
      <c r="O307" s="25" t="str">
        <f>INDEX(Nodes!B:B,MATCH($N307,Nodes!$A:$A,0))</f>
        <v>BNKu_DLR_IB</v>
      </c>
      <c r="P307" s="1" t="str">
        <f>INDEX(Nodes!C:C,MATCH($N307,Nodes!$A:$A,0))</f>
        <v>BNKu_DLR_IB</v>
      </c>
      <c r="Q307" s="37">
        <f>INDEX(Nodes!$E:$E,MATCH(N307,Nodes!$A:$A,0))</f>
        <v>513</v>
      </c>
      <c r="R307" s="9" t="str">
        <f>INDEX(Stations!B:B,MATCH(Q307,Stations!A:A,0))</f>
        <v>BNKu</v>
      </c>
      <c r="S307" s="1" t="str">
        <f>INDEX(Stations!C:C,MATCH(R307,Stations!B:B,0))</f>
        <v>Bank and Monument</v>
      </c>
      <c r="T307" s="1" t="str">
        <f>INDEX(Nodes!$I:$I,MATCH(N307,Nodes!$A:$A,0))</f>
        <v>DLR // IB</v>
      </c>
      <c r="U307" s="49" t="s">
        <v>13</v>
      </c>
      <c r="V307" s="52" t="s">
        <v>1456</v>
      </c>
      <c r="W307" s="49">
        <v>39</v>
      </c>
      <c r="X307" s="1"/>
      <c r="Y307" s="54" t="str">
        <f t="shared" si="23"/>
        <v>SHAd_DLR_IB&gt;BNKu_DLR_IB</v>
      </c>
      <c r="Z307" s="54" t="s">
        <v>13</v>
      </c>
    </row>
    <row r="308" spans="1:26" x14ac:dyDescent="0.35">
      <c r="A308" s="33" t="str">
        <f t="shared" si="20"/>
        <v>WIQd_DLRs_IB&gt;POPd_DLRs_IB@DLR</v>
      </c>
      <c r="B308" s="25" t="str">
        <f t="shared" si="21"/>
        <v>WIQd_DLR_IB&gt;POPd_DLR_IB@DLR</v>
      </c>
      <c r="C308" s="47" t="str">
        <f t="shared" si="22"/>
        <v>WIQd&gt;POPd@DLR</v>
      </c>
      <c r="D308" s="44">
        <f>INDEX(Lines!$E:$E,MATCH(E308,Lines!$A:$A,0))</f>
        <v>51</v>
      </c>
      <c r="E308" s="51" t="s">
        <v>1414</v>
      </c>
      <c r="F308" s="38" t="str">
        <f>INDEX(Lines!$D:$D,MATCH(E308,Lines!$A:$A,0))</f>
        <v>DLR</v>
      </c>
      <c r="G308" s="42">
        <v>70193</v>
      </c>
      <c r="H308" s="9" t="str">
        <f>INDEX(Nodes!B:B,MATCH($G308,Nodes!$A:$A,0))</f>
        <v>WIQd_DLRs_IB</v>
      </c>
      <c r="I308" s="1" t="str">
        <f>INDEX(Nodes!C:C,MATCH($G308,Nodes!$A:$A,0))</f>
        <v>WIQd_DLR_IB</v>
      </c>
      <c r="J308" s="37">
        <f>INDEX(Nodes!$E:$E,MATCH(G308,Nodes!$A:$A,0))</f>
        <v>866</v>
      </c>
      <c r="K308" s="9" t="str">
        <f>INDEX(Stations!B:B,MATCH(J308,Stations!A:A,0))</f>
        <v>WIQd</v>
      </c>
      <c r="L308" s="1" t="str">
        <f>INDEX(Stations!C:C,MATCH(K308,Stations!B:B,0))</f>
        <v>West India Quay</v>
      </c>
      <c r="M308" s="1" t="str">
        <f>INDEX(Nodes!$I:$I,MATCH(G308,Nodes!$A:$A,0))</f>
        <v>DLR (Stratford route) // IB</v>
      </c>
      <c r="N308" s="34">
        <v>80593</v>
      </c>
      <c r="O308" s="25" t="str">
        <f>INDEX(Nodes!B:B,MATCH($N308,Nodes!$A:$A,0))</f>
        <v>POPd_DLRs_IB</v>
      </c>
      <c r="P308" s="1" t="str">
        <f>INDEX(Nodes!C:C,MATCH($N308,Nodes!$A:$A,0))</f>
        <v>POPd_DLR_IB</v>
      </c>
      <c r="Q308" s="37">
        <f>INDEX(Nodes!$E:$E,MATCH(N308,Nodes!$A:$A,0))</f>
        <v>858</v>
      </c>
      <c r="R308" s="9" t="str">
        <f>INDEX(Stations!B:B,MATCH(Q308,Stations!A:A,0))</f>
        <v>POPd</v>
      </c>
      <c r="S308" s="1" t="str">
        <f>INDEX(Stations!C:C,MATCH(R308,Stations!B:B,0))</f>
        <v>Poplar</v>
      </c>
      <c r="T308" s="1" t="str">
        <f>INDEX(Nodes!$I:$I,MATCH(N308,Nodes!$A:$A,0))</f>
        <v>DLR (Stratford route) // IB</v>
      </c>
      <c r="U308" s="49" t="s">
        <v>13</v>
      </c>
      <c r="V308" s="52" t="s">
        <v>1456</v>
      </c>
      <c r="W308" s="49">
        <v>40</v>
      </c>
      <c r="X308" s="1"/>
      <c r="Y308" s="54" t="str">
        <f t="shared" si="23"/>
        <v>WIQd_DLRs_IB&gt;POPd_DLRs_IB</v>
      </c>
      <c r="Z308" s="54" t="s">
        <v>13</v>
      </c>
    </row>
    <row r="309" spans="1:26" x14ac:dyDescent="0.35">
      <c r="A309" s="33" t="str">
        <f t="shared" si="20"/>
        <v>POPd_DLRs_IB&gt;ALSd_DLR_IB@DLR</v>
      </c>
      <c r="B309" s="25" t="str">
        <f t="shared" si="21"/>
        <v>POPd_DLR_IB&gt;ALSd_DLR_IB@DLR</v>
      </c>
      <c r="C309" s="47" t="str">
        <f t="shared" si="22"/>
        <v>POPd&gt;ALSd@DLR</v>
      </c>
      <c r="D309" s="44">
        <f>INDEX(Lines!$E:$E,MATCH(E309,Lines!$A:$A,0))</f>
        <v>51</v>
      </c>
      <c r="E309" s="51" t="s">
        <v>1414</v>
      </c>
      <c r="F309" s="38" t="str">
        <f>INDEX(Lines!$D:$D,MATCH(E309,Lines!$A:$A,0))</f>
        <v>DLR</v>
      </c>
      <c r="G309" s="42">
        <v>80593</v>
      </c>
      <c r="H309" s="9" t="str">
        <f>INDEX(Nodes!B:B,MATCH($G309,Nodes!$A:$A,0))</f>
        <v>POPd_DLRs_IB</v>
      </c>
      <c r="I309" s="1" t="str">
        <f>INDEX(Nodes!C:C,MATCH($G309,Nodes!$A:$A,0))</f>
        <v>POPd_DLR_IB</v>
      </c>
      <c r="J309" s="37">
        <f>INDEX(Nodes!$E:$E,MATCH(G309,Nodes!$A:$A,0))</f>
        <v>858</v>
      </c>
      <c r="K309" s="9" t="str">
        <f>INDEX(Stations!B:B,MATCH(J309,Stations!A:A,0))</f>
        <v>POPd</v>
      </c>
      <c r="L309" s="1" t="str">
        <f>INDEX(Stations!C:C,MATCH(K309,Stations!B:B,0))</f>
        <v>Poplar</v>
      </c>
      <c r="M309" s="1" t="str">
        <f>INDEX(Nodes!$I:$I,MATCH(G309,Nodes!$A:$A,0))</f>
        <v>DLR (Stratford route) // IB</v>
      </c>
      <c r="N309" s="34">
        <v>80491</v>
      </c>
      <c r="O309" s="25" t="str">
        <f>INDEX(Nodes!B:B,MATCH($N309,Nodes!$A:$A,0))</f>
        <v>ALSd_DLR_IB</v>
      </c>
      <c r="P309" s="1" t="str">
        <f>INDEX(Nodes!C:C,MATCH($N309,Nodes!$A:$A,0))</f>
        <v>ALSd_DLR_IB</v>
      </c>
      <c r="Q309" s="37">
        <f>INDEX(Nodes!$E:$E,MATCH(N309,Nodes!$A:$A,0))</f>
        <v>850</v>
      </c>
      <c r="R309" s="9" t="str">
        <f>INDEX(Stations!B:B,MATCH(Q309,Stations!A:A,0))</f>
        <v>ALSd</v>
      </c>
      <c r="S309" s="1" t="str">
        <f>INDEX(Stations!C:C,MATCH(R309,Stations!B:B,0))</f>
        <v>All Saints</v>
      </c>
      <c r="T309" s="1" t="str">
        <f>INDEX(Nodes!$I:$I,MATCH(N309,Nodes!$A:$A,0))</f>
        <v>DLR // IB</v>
      </c>
      <c r="U309" s="49" t="s">
        <v>13</v>
      </c>
      <c r="V309" s="52" t="s">
        <v>1456</v>
      </c>
      <c r="W309" s="49">
        <v>41</v>
      </c>
      <c r="X309" s="1"/>
      <c r="Y309" s="54" t="str">
        <f t="shared" si="23"/>
        <v>POPd_DLRs_IB&gt;ALSd_DLR_IB</v>
      </c>
      <c r="Z309" s="54" t="s">
        <v>13</v>
      </c>
    </row>
    <row r="310" spans="1:26" x14ac:dyDescent="0.35">
      <c r="A310" s="33" t="str">
        <f t="shared" si="20"/>
        <v>ALSd_DLR_IB&gt;LAPd_DLR_IB@DLR</v>
      </c>
      <c r="B310" s="25" t="str">
        <f t="shared" si="21"/>
        <v>ALSd_DLR_IB&gt;LAPd_DLR_IB@DLR</v>
      </c>
      <c r="C310" s="47" t="str">
        <f t="shared" si="22"/>
        <v>ALSd&gt;LAPd@DLR</v>
      </c>
      <c r="D310" s="44">
        <f>INDEX(Lines!$E:$E,MATCH(E310,Lines!$A:$A,0))</f>
        <v>51</v>
      </c>
      <c r="E310" s="51" t="s">
        <v>1414</v>
      </c>
      <c r="F310" s="38" t="str">
        <f>INDEX(Lines!$D:$D,MATCH(E310,Lines!$A:$A,0))</f>
        <v>DLR</v>
      </c>
      <c r="G310" s="42">
        <v>80491</v>
      </c>
      <c r="H310" s="9" t="str">
        <f>INDEX(Nodes!B:B,MATCH($G310,Nodes!$A:$A,0))</f>
        <v>ALSd_DLR_IB</v>
      </c>
      <c r="I310" s="1" t="str">
        <f>INDEX(Nodes!C:C,MATCH($G310,Nodes!$A:$A,0))</f>
        <v>ALSd_DLR_IB</v>
      </c>
      <c r="J310" s="37">
        <f>INDEX(Nodes!$E:$E,MATCH(G310,Nodes!$A:$A,0))</f>
        <v>850</v>
      </c>
      <c r="K310" s="9" t="str">
        <f>INDEX(Stations!B:B,MATCH(J310,Stations!A:A,0))</f>
        <v>ALSd</v>
      </c>
      <c r="L310" s="1" t="str">
        <f>INDEX(Stations!C:C,MATCH(K310,Stations!B:B,0))</f>
        <v>All Saints</v>
      </c>
      <c r="M310" s="1" t="str">
        <f>INDEX(Nodes!$I:$I,MATCH(G310,Nodes!$A:$A,0))</f>
        <v>DLR // IB</v>
      </c>
      <c r="N310" s="34">
        <v>70991</v>
      </c>
      <c r="O310" s="25" t="str">
        <f>INDEX(Nodes!B:B,MATCH($N310,Nodes!$A:$A,0))</f>
        <v>LAPd_DLR_IB</v>
      </c>
      <c r="P310" s="1" t="str">
        <f>INDEX(Nodes!C:C,MATCH($N310,Nodes!$A:$A,0))</f>
        <v>LAPd_DLR_IB</v>
      </c>
      <c r="Q310" s="37">
        <f>INDEX(Nodes!$E:$E,MATCH(N310,Nodes!$A:$A,0))</f>
        <v>853</v>
      </c>
      <c r="R310" s="9" t="str">
        <f>INDEX(Stations!B:B,MATCH(Q310,Stations!A:A,0))</f>
        <v>LAPd</v>
      </c>
      <c r="S310" s="1" t="str">
        <f>INDEX(Stations!C:C,MATCH(R310,Stations!B:B,0))</f>
        <v>Langdon Park</v>
      </c>
      <c r="T310" s="1" t="str">
        <f>INDEX(Nodes!$I:$I,MATCH(N310,Nodes!$A:$A,0))</f>
        <v>DLR // IB</v>
      </c>
      <c r="U310" s="49" t="s">
        <v>13</v>
      </c>
      <c r="V310" s="52" t="s">
        <v>1456</v>
      </c>
      <c r="W310" s="49">
        <v>42</v>
      </c>
      <c r="X310" s="1"/>
      <c r="Y310" s="54" t="str">
        <f t="shared" si="23"/>
        <v>ALSd_DLR_IB&gt;LAPd_DLR_IB</v>
      </c>
      <c r="Z310" s="54" t="s">
        <v>13</v>
      </c>
    </row>
    <row r="311" spans="1:26" x14ac:dyDescent="0.35">
      <c r="A311" s="33" t="str">
        <f t="shared" si="20"/>
        <v>LAPd_DLR_IB&gt;DERd_DLR_IB@DLR</v>
      </c>
      <c r="B311" s="25" t="str">
        <f t="shared" si="21"/>
        <v>LAPd_DLR_IB&gt;DERd_DLR_IB@DLR</v>
      </c>
      <c r="C311" s="47" t="str">
        <f t="shared" si="22"/>
        <v>LAPd&gt;DERd@DLR</v>
      </c>
      <c r="D311" s="44">
        <f>INDEX(Lines!$E:$E,MATCH(E311,Lines!$A:$A,0))</f>
        <v>51</v>
      </c>
      <c r="E311" s="51" t="s">
        <v>1414</v>
      </c>
      <c r="F311" s="38" t="str">
        <f>INDEX(Lines!$D:$D,MATCH(E311,Lines!$A:$A,0))</f>
        <v>DLR</v>
      </c>
      <c r="G311" s="42">
        <v>70991</v>
      </c>
      <c r="H311" s="9" t="str">
        <f>INDEX(Nodes!B:B,MATCH($G311,Nodes!$A:$A,0))</f>
        <v>LAPd_DLR_IB</v>
      </c>
      <c r="I311" s="1" t="str">
        <f>INDEX(Nodes!C:C,MATCH($G311,Nodes!$A:$A,0))</f>
        <v>LAPd_DLR_IB</v>
      </c>
      <c r="J311" s="37">
        <f>INDEX(Nodes!$E:$E,MATCH(G311,Nodes!$A:$A,0))</f>
        <v>853</v>
      </c>
      <c r="K311" s="9" t="str">
        <f>INDEX(Stations!B:B,MATCH(J311,Stations!A:A,0))</f>
        <v>LAPd</v>
      </c>
      <c r="L311" s="1" t="str">
        <f>INDEX(Stations!C:C,MATCH(K311,Stations!B:B,0))</f>
        <v>Langdon Park</v>
      </c>
      <c r="M311" s="1" t="str">
        <f>INDEX(Nodes!$I:$I,MATCH(G311,Nodes!$A:$A,0))</f>
        <v>DLR // IB</v>
      </c>
      <c r="N311" s="34">
        <v>80391</v>
      </c>
      <c r="O311" s="25" t="str">
        <f>INDEX(Nodes!B:B,MATCH($N311,Nodes!$A:$A,0))</f>
        <v>DERd_DLR_IB</v>
      </c>
      <c r="P311" s="1" t="str">
        <f>INDEX(Nodes!C:C,MATCH($N311,Nodes!$A:$A,0))</f>
        <v>DERd_DLR_IB</v>
      </c>
      <c r="Q311" s="37">
        <f>INDEX(Nodes!$E:$E,MATCH(N311,Nodes!$A:$A,0))</f>
        <v>867</v>
      </c>
      <c r="R311" s="9" t="str">
        <f>INDEX(Stations!B:B,MATCH(Q311,Stations!A:A,0))</f>
        <v>DERd</v>
      </c>
      <c r="S311" s="1" t="str">
        <f>INDEX(Stations!C:C,MATCH(R311,Stations!B:B,0))</f>
        <v>Devons Road</v>
      </c>
      <c r="T311" s="1" t="str">
        <f>INDEX(Nodes!$I:$I,MATCH(N311,Nodes!$A:$A,0))</f>
        <v>DLR // IB</v>
      </c>
      <c r="U311" s="49" t="s">
        <v>13</v>
      </c>
      <c r="V311" s="52" t="s">
        <v>1456</v>
      </c>
      <c r="W311" s="49">
        <v>43</v>
      </c>
      <c r="X311" s="1"/>
      <c r="Y311" s="54" t="str">
        <f t="shared" si="23"/>
        <v>LAPd_DLR_IB&gt;DERd_DLR_IB</v>
      </c>
      <c r="Z311" s="54" t="s">
        <v>13</v>
      </c>
    </row>
    <row r="312" spans="1:26" x14ac:dyDescent="0.35">
      <c r="A312" s="33" t="str">
        <f t="shared" si="20"/>
        <v>DERd_DLR_IB&gt;BOCd_DLR_IB@DLR</v>
      </c>
      <c r="B312" s="25" t="str">
        <f t="shared" si="21"/>
        <v>DERd_DLR_IB&gt;BOCd_DLR_IB@DLR</v>
      </c>
      <c r="C312" s="47" t="str">
        <f t="shared" si="22"/>
        <v>DERd&gt;BOCd@DLR</v>
      </c>
      <c r="D312" s="44">
        <f>INDEX(Lines!$E:$E,MATCH(E312,Lines!$A:$A,0))</f>
        <v>51</v>
      </c>
      <c r="E312" s="51" t="s">
        <v>1414</v>
      </c>
      <c r="F312" s="38" t="str">
        <f>INDEX(Lines!$D:$D,MATCH(E312,Lines!$A:$A,0))</f>
        <v>DLR</v>
      </c>
      <c r="G312" s="42">
        <v>80391</v>
      </c>
      <c r="H312" s="9" t="str">
        <f>INDEX(Nodes!B:B,MATCH($G312,Nodes!$A:$A,0))</f>
        <v>DERd_DLR_IB</v>
      </c>
      <c r="I312" s="1" t="str">
        <f>INDEX(Nodes!C:C,MATCH($G312,Nodes!$A:$A,0))</f>
        <v>DERd_DLR_IB</v>
      </c>
      <c r="J312" s="37">
        <f>INDEX(Nodes!$E:$E,MATCH(G312,Nodes!$A:$A,0))</f>
        <v>867</v>
      </c>
      <c r="K312" s="9" t="str">
        <f>INDEX(Stations!B:B,MATCH(J312,Stations!A:A,0))</f>
        <v>DERd</v>
      </c>
      <c r="L312" s="1" t="str">
        <f>INDEX(Stations!C:C,MATCH(K312,Stations!B:B,0))</f>
        <v>Devons Road</v>
      </c>
      <c r="M312" s="1" t="str">
        <f>INDEX(Nodes!$I:$I,MATCH(G312,Nodes!$A:$A,0))</f>
        <v>DLR // IB</v>
      </c>
      <c r="N312" s="34">
        <v>91191</v>
      </c>
      <c r="O312" s="25" t="str">
        <f>INDEX(Nodes!B:B,MATCH($N312,Nodes!$A:$A,0))</f>
        <v>BOCd_DLR_IB</v>
      </c>
      <c r="P312" s="1" t="str">
        <f>INDEX(Nodes!C:C,MATCH($N312,Nodes!$A:$A,0))</f>
        <v>BOCd_DLR_IB</v>
      </c>
      <c r="Q312" s="37">
        <f>INDEX(Nodes!$E:$E,MATCH(N312,Nodes!$A:$A,0))</f>
        <v>851</v>
      </c>
      <c r="R312" s="9" t="str">
        <f>INDEX(Stations!B:B,MATCH(Q312,Stations!A:A,0))</f>
        <v>BOCd</v>
      </c>
      <c r="S312" s="1" t="str">
        <f>INDEX(Stations!C:C,MATCH(R312,Stations!B:B,0))</f>
        <v>Bow Church</v>
      </c>
      <c r="T312" s="1" t="str">
        <f>INDEX(Nodes!$I:$I,MATCH(N312,Nodes!$A:$A,0))</f>
        <v>DLR // IB</v>
      </c>
      <c r="U312" s="49" t="s">
        <v>13</v>
      </c>
      <c r="V312" s="52" t="s">
        <v>1456</v>
      </c>
      <c r="W312" s="49">
        <v>44</v>
      </c>
      <c r="X312" s="1"/>
      <c r="Y312" s="54" t="str">
        <f t="shared" si="23"/>
        <v>DERd_DLR_IB&gt;BOCd_DLR_IB</v>
      </c>
      <c r="Z312" s="54" t="s">
        <v>13</v>
      </c>
    </row>
    <row r="313" spans="1:26" x14ac:dyDescent="0.35">
      <c r="A313" s="33" t="str">
        <f t="shared" si="20"/>
        <v>BOCd_DLR_IB&gt;PMLd_DLR_IB@DLR</v>
      </c>
      <c r="B313" s="25" t="str">
        <f t="shared" si="21"/>
        <v>BOCd_DLR_IB&gt;PMLd_DLR_IB@DLR</v>
      </c>
      <c r="C313" s="47" t="str">
        <f t="shared" si="22"/>
        <v>BOCd&gt;PMLd@DLR</v>
      </c>
      <c r="D313" s="44">
        <f>INDEX(Lines!$E:$E,MATCH(E313,Lines!$A:$A,0))</f>
        <v>51</v>
      </c>
      <c r="E313" s="51" t="s">
        <v>1414</v>
      </c>
      <c r="F313" s="38" t="str">
        <f>INDEX(Lines!$D:$D,MATCH(E313,Lines!$A:$A,0))</f>
        <v>DLR</v>
      </c>
      <c r="G313" s="42">
        <v>91191</v>
      </c>
      <c r="H313" s="9" t="str">
        <f>INDEX(Nodes!B:B,MATCH($G313,Nodes!$A:$A,0))</f>
        <v>BOCd_DLR_IB</v>
      </c>
      <c r="I313" s="1" t="str">
        <f>INDEX(Nodes!C:C,MATCH($G313,Nodes!$A:$A,0))</f>
        <v>BOCd_DLR_IB</v>
      </c>
      <c r="J313" s="37">
        <f>INDEX(Nodes!$E:$E,MATCH(G313,Nodes!$A:$A,0))</f>
        <v>851</v>
      </c>
      <c r="K313" s="9" t="str">
        <f>INDEX(Stations!B:B,MATCH(J313,Stations!A:A,0))</f>
        <v>BOCd</v>
      </c>
      <c r="L313" s="1" t="str">
        <f>INDEX(Stations!C:C,MATCH(K313,Stations!B:B,0))</f>
        <v>Bow Church</v>
      </c>
      <c r="M313" s="1" t="str">
        <f>INDEX(Nodes!$I:$I,MATCH(G313,Nodes!$A:$A,0))</f>
        <v>DLR // IB</v>
      </c>
      <c r="N313" s="34">
        <v>110791</v>
      </c>
      <c r="O313" s="25" t="str">
        <f>INDEX(Nodes!B:B,MATCH($N313,Nodes!$A:$A,0))</f>
        <v>PMLd_DLR_IB</v>
      </c>
      <c r="P313" s="1" t="str">
        <f>INDEX(Nodes!C:C,MATCH($N313,Nodes!$A:$A,0))</f>
        <v>PMLd_DLR_IB</v>
      </c>
      <c r="Q313" s="37">
        <f>INDEX(Nodes!$E:$E,MATCH(N313,Nodes!$A:$A,0))</f>
        <v>859</v>
      </c>
      <c r="R313" s="9" t="str">
        <f>INDEX(Stations!B:B,MATCH(Q313,Stations!A:A,0))</f>
        <v>PMLd</v>
      </c>
      <c r="S313" s="1" t="str">
        <f>INDEX(Stations!C:C,MATCH(R313,Stations!B:B,0))</f>
        <v>Pudding Mill Lane</v>
      </c>
      <c r="T313" s="1" t="str">
        <f>INDEX(Nodes!$I:$I,MATCH(N313,Nodes!$A:$A,0))</f>
        <v>DLR // IB</v>
      </c>
      <c r="U313" s="49" t="s">
        <v>13</v>
      </c>
      <c r="V313" s="52" t="s">
        <v>1456</v>
      </c>
      <c r="W313" s="49">
        <v>45</v>
      </c>
      <c r="X313" s="1"/>
      <c r="Y313" s="54" t="str">
        <f t="shared" si="23"/>
        <v>BOCd_DLR_IB&gt;PMLd_DLR_IB</v>
      </c>
      <c r="Z313" s="54" t="s">
        <v>13</v>
      </c>
    </row>
    <row r="314" spans="1:26" x14ac:dyDescent="0.35">
      <c r="A314" s="33" t="str">
        <f t="shared" si="20"/>
        <v>PMLd_DLR_IB&gt;SFDu_DLRs_IB@DLR</v>
      </c>
      <c r="B314" s="25" t="str">
        <f t="shared" si="21"/>
        <v>PMLd_DLR_IB&gt;SFDu_DLR_IB@DLR</v>
      </c>
      <c r="C314" s="47" t="str">
        <f t="shared" si="22"/>
        <v>PMLd&gt;SFDu@DLR</v>
      </c>
      <c r="D314" s="44">
        <f>INDEX(Lines!$E:$E,MATCH(E314,Lines!$A:$A,0))</f>
        <v>51</v>
      </c>
      <c r="E314" s="51" t="s">
        <v>1414</v>
      </c>
      <c r="F314" s="38" t="str">
        <f>INDEX(Lines!$D:$D,MATCH(E314,Lines!$A:$A,0))</f>
        <v>DLR</v>
      </c>
      <c r="G314" s="42">
        <v>110791</v>
      </c>
      <c r="H314" s="9" t="str">
        <f>INDEX(Nodes!B:B,MATCH($G314,Nodes!$A:$A,0))</f>
        <v>PMLd_DLR_IB</v>
      </c>
      <c r="I314" s="1" t="str">
        <f>INDEX(Nodes!C:C,MATCH($G314,Nodes!$A:$A,0))</f>
        <v>PMLd_DLR_IB</v>
      </c>
      <c r="J314" s="37">
        <f>INDEX(Nodes!$E:$E,MATCH(G314,Nodes!$A:$A,0))</f>
        <v>859</v>
      </c>
      <c r="K314" s="9" t="str">
        <f>INDEX(Stations!B:B,MATCH(J314,Stations!A:A,0))</f>
        <v>PMLd</v>
      </c>
      <c r="L314" s="1" t="str">
        <f>INDEX(Stations!C:C,MATCH(K314,Stations!B:B,0))</f>
        <v>Pudding Mill Lane</v>
      </c>
      <c r="M314" s="1" t="str">
        <f>INDEX(Nodes!$I:$I,MATCH(G314,Nodes!$A:$A,0))</f>
        <v>DLR // IB</v>
      </c>
      <c r="N314" s="34">
        <v>110591</v>
      </c>
      <c r="O314" s="25" t="str">
        <f>INDEX(Nodes!B:B,MATCH($N314,Nodes!$A:$A,0))</f>
        <v>SFDu_DLRs_IB</v>
      </c>
      <c r="P314" s="1" t="str">
        <f>INDEX(Nodes!C:C,MATCH($N314,Nodes!$A:$A,0))</f>
        <v>SFDu_DLR_IB</v>
      </c>
      <c r="Q314" s="37">
        <f>INDEX(Nodes!$E:$E,MATCH(N314,Nodes!$A:$A,0))</f>
        <v>719</v>
      </c>
      <c r="R314" s="9" t="str">
        <f>INDEX(Stations!B:B,MATCH(Q314,Stations!A:A,0))</f>
        <v>SFDu</v>
      </c>
      <c r="S314" s="1" t="str">
        <f>INDEX(Stations!C:C,MATCH(R314,Stations!B:B,0))</f>
        <v>Stratford</v>
      </c>
      <c r="T314" s="1" t="str">
        <f>INDEX(Nodes!$I:$I,MATCH(N314,Nodes!$A:$A,0))</f>
        <v>DLR (Stratford route) // IB</v>
      </c>
      <c r="U314" s="49" t="s">
        <v>13</v>
      </c>
      <c r="V314" s="52" t="s">
        <v>1456</v>
      </c>
      <c r="W314" s="49">
        <v>46</v>
      </c>
      <c r="X314" s="1"/>
      <c r="Y314" s="54" t="str">
        <f t="shared" si="23"/>
        <v>PMLd_DLR_IB&gt;SFDu_DLRs_IB</v>
      </c>
      <c r="Z314" s="54" t="s">
        <v>13</v>
      </c>
    </row>
    <row r="315" spans="1:26" x14ac:dyDescent="0.35">
      <c r="A315" s="33" t="str">
        <f t="shared" si="20"/>
        <v>SFDu_DLRs_OB&gt;PMLd_DLR_OB@DLR</v>
      </c>
      <c r="B315" s="25" t="str">
        <f t="shared" si="21"/>
        <v>SFDu_DLR_OB&gt;PMLd_DLR_OB@DLR</v>
      </c>
      <c r="C315" s="47" t="str">
        <f t="shared" si="22"/>
        <v>SFDu&gt;PMLd@DLR</v>
      </c>
      <c r="D315" s="44">
        <f>INDEX(Lines!$E:$E,MATCH(E315,Lines!$A:$A,0))</f>
        <v>51</v>
      </c>
      <c r="E315" s="51" t="s">
        <v>1414</v>
      </c>
      <c r="F315" s="38" t="str">
        <f>INDEX(Lines!$D:$D,MATCH(E315,Lines!$A:$A,0))</f>
        <v>DLR</v>
      </c>
      <c r="G315" s="42">
        <v>110590</v>
      </c>
      <c r="H315" s="9" t="str">
        <f>INDEX(Nodes!B:B,MATCH($G315,Nodes!$A:$A,0))</f>
        <v>SFDu_DLRs_OB</v>
      </c>
      <c r="I315" s="1" t="str">
        <f>INDEX(Nodes!C:C,MATCH($G315,Nodes!$A:$A,0))</f>
        <v>SFDu_DLR_OB</v>
      </c>
      <c r="J315" s="37">
        <f>INDEX(Nodes!$E:$E,MATCH(G315,Nodes!$A:$A,0))</f>
        <v>719</v>
      </c>
      <c r="K315" s="9" t="str">
        <f>INDEX(Stations!B:B,MATCH(J315,Stations!A:A,0))</f>
        <v>SFDu</v>
      </c>
      <c r="L315" s="1" t="str">
        <f>INDEX(Stations!C:C,MATCH(K315,Stations!B:B,0))</f>
        <v>Stratford</v>
      </c>
      <c r="M315" s="1" t="str">
        <f>INDEX(Nodes!$I:$I,MATCH(G315,Nodes!$A:$A,0))</f>
        <v>DLR (Stratford route) // OB</v>
      </c>
      <c r="N315" s="34">
        <v>110790</v>
      </c>
      <c r="O315" s="25" t="str">
        <f>INDEX(Nodes!B:B,MATCH($N315,Nodes!$A:$A,0))</f>
        <v>PMLd_DLR_OB</v>
      </c>
      <c r="P315" s="1" t="str">
        <f>INDEX(Nodes!C:C,MATCH($N315,Nodes!$A:$A,0))</f>
        <v>PMLd_DLR_OB</v>
      </c>
      <c r="Q315" s="37">
        <f>INDEX(Nodes!$E:$E,MATCH(N315,Nodes!$A:$A,0))</f>
        <v>859</v>
      </c>
      <c r="R315" s="9" t="str">
        <f>INDEX(Stations!B:B,MATCH(Q315,Stations!A:A,0))</f>
        <v>PMLd</v>
      </c>
      <c r="S315" s="1" t="str">
        <f>INDEX(Stations!C:C,MATCH(R315,Stations!B:B,0))</f>
        <v>Pudding Mill Lane</v>
      </c>
      <c r="T315" s="1" t="str">
        <f>INDEX(Nodes!$I:$I,MATCH(N315,Nodes!$A:$A,0))</f>
        <v>DLR // OB</v>
      </c>
      <c r="U315" s="49" t="s">
        <v>13</v>
      </c>
      <c r="V315" s="52" t="s">
        <v>1458</v>
      </c>
      <c r="W315" s="49">
        <v>1</v>
      </c>
      <c r="X315" s="1"/>
      <c r="Y315" s="54" t="str">
        <f t="shared" si="23"/>
        <v>SFDu_DLRs_OB&gt;PMLd_DLR_OB</v>
      </c>
      <c r="Z315" s="54" t="s">
        <v>13</v>
      </c>
    </row>
    <row r="316" spans="1:26" x14ac:dyDescent="0.35">
      <c r="A316" s="33" t="str">
        <f t="shared" si="20"/>
        <v>PMLd_DLR_OB&gt;BOCd_DLR_OB@DLR</v>
      </c>
      <c r="B316" s="25" t="str">
        <f t="shared" si="21"/>
        <v>PMLd_DLR_OB&gt;BOCd_DLR_OB@DLR</v>
      </c>
      <c r="C316" s="47" t="str">
        <f t="shared" si="22"/>
        <v>PMLd&gt;BOCd@DLR</v>
      </c>
      <c r="D316" s="44">
        <f>INDEX(Lines!$E:$E,MATCH(E316,Lines!$A:$A,0))</f>
        <v>51</v>
      </c>
      <c r="E316" s="51" t="s">
        <v>1414</v>
      </c>
      <c r="F316" s="38" t="str">
        <f>INDEX(Lines!$D:$D,MATCH(E316,Lines!$A:$A,0))</f>
        <v>DLR</v>
      </c>
      <c r="G316" s="42">
        <v>110790</v>
      </c>
      <c r="H316" s="9" t="str">
        <f>INDEX(Nodes!B:B,MATCH($G316,Nodes!$A:$A,0))</f>
        <v>PMLd_DLR_OB</v>
      </c>
      <c r="I316" s="1" t="str">
        <f>INDEX(Nodes!C:C,MATCH($G316,Nodes!$A:$A,0))</f>
        <v>PMLd_DLR_OB</v>
      </c>
      <c r="J316" s="37">
        <f>INDEX(Nodes!$E:$E,MATCH(G316,Nodes!$A:$A,0))</f>
        <v>859</v>
      </c>
      <c r="K316" s="9" t="str">
        <f>INDEX(Stations!B:B,MATCH(J316,Stations!A:A,0))</f>
        <v>PMLd</v>
      </c>
      <c r="L316" s="1" t="str">
        <f>INDEX(Stations!C:C,MATCH(K316,Stations!B:B,0))</f>
        <v>Pudding Mill Lane</v>
      </c>
      <c r="M316" s="1" t="str">
        <f>INDEX(Nodes!$I:$I,MATCH(G316,Nodes!$A:$A,0))</f>
        <v>DLR // OB</v>
      </c>
      <c r="N316" s="34">
        <v>91190</v>
      </c>
      <c r="O316" s="25" t="str">
        <f>INDEX(Nodes!B:B,MATCH($N316,Nodes!$A:$A,0))</f>
        <v>BOCd_DLR_OB</v>
      </c>
      <c r="P316" s="1" t="str">
        <f>INDEX(Nodes!C:C,MATCH($N316,Nodes!$A:$A,0))</f>
        <v>BOCd_DLR_OB</v>
      </c>
      <c r="Q316" s="37">
        <f>INDEX(Nodes!$E:$E,MATCH(N316,Nodes!$A:$A,0))</f>
        <v>851</v>
      </c>
      <c r="R316" s="9" t="str">
        <f>INDEX(Stations!B:B,MATCH(Q316,Stations!A:A,0))</f>
        <v>BOCd</v>
      </c>
      <c r="S316" s="1" t="str">
        <f>INDEX(Stations!C:C,MATCH(R316,Stations!B:B,0))</f>
        <v>Bow Church</v>
      </c>
      <c r="T316" s="1" t="str">
        <f>INDEX(Nodes!$I:$I,MATCH(N316,Nodes!$A:$A,0))</f>
        <v>DLR // OB</v>
      </c>
      <c r="U316" s="49" t="s">
        <v>13</v>
      </c>
      <c r="V316" s="52" t="s">
        <v>1458</v>
      </c>
      <c r="W316" s="49">
        <v>2</v>
      </c>
      <c r="X316" s="1"/>
      <c r="Y316" s="54" t="str">
        <f t="shared" si="23"/>
        <v>PMLd_DLR_OB&gt;BOCd_DLR_OB</v>
      </c>
      <c r="Z316" s="54" t="s">
        <v>13</v>
      </c>
    </row>
    <row r="317" spans="1:26" x14ac:dyDescent="0.35">
      <c r="A317" s="33" t="str">
        <f t="shared" si="20"/>
        <v>BOCd_DLR_OB&gt;DERd_DLR_OB@DLR</v>
      </c>
      <c r="B317" s="25" t="str">
        <f t="shared" si="21"/>
        <v>BOCd_DLR_OB&gt;DERd_DLR_OB@DLR</v>
      </c>
      <c r="C317" s="47" t="str">
        <f t="shared" si="22"/>
        <v>BOCd&gt;DERd@DLR</v>
      </c>
      <c r="D317" s="44">
        <f>INDEX(Lines!$E:$E,MATCH(E317,Lines!$A:$A,0))</f>
        <v>51</v>
      </c>
      <c r="E317" s="51" t="s">
        <v>1414</v>
      </c>
      <c r="F317" s="38" t="str">
        <f>INDEX(Lines!$D:$D,MATCH(E317,Lines!$A:$A,0))</f>
        <v>DLR</v>
      </c>
      <c r="G317" s="42">
        <v>91190</v>
      </c>
      <c r="H317" s="9" t="str">
        <f>INDEX(Nodes!B:B,MATCH($G317,Nodes!$A:$A,0))</f>
        <v>BOCd_DLR_OB</v>
      </c>
      <c r="I317" s="1" t="str">
        <f>INDEX(Nodes!C:C,MATCH($G317,Nodes!$A:$A,0))</f>
        <v>BOCd_DLR_OB</v>
      </c>
      <c r="J317" s="37">
        <f>INDEX(Nodes!$E:$E,MATCH(G317,Nodes!$A:$A,0))</f>
        <v>851</v>
      </c>
      <c r="K317" s="9" t="str">
        <f>INDEX(Stations!B:B,MATCH(J317,Stations!A:A,0))</f>
        <v>BOCd</v>
      </c>
      <c r="L317" s="1" t="str">
        <f>INDEX(Stations!C:C,MATCH(K317,Stations!B:B,0))</f>
        <v>Bow Church</v>
      </c>
      <c r="M317" s="1" t="str">
        <f>INDEX(Nodes!$I:$I,MATCH(G317,Nodes!$A:$A,0))</f>
        <v>DLR // OB</v>
      </c>
      <c r="N317" s="34">
        <v>80390</v>
      </c>
      <c r="O317" s="25" t="str">
        <f>INDEX(Nodes!B:B,MATCH($N317,Nodes!$A:$A,0))</f>
        <v>DERd_DLR_OB</v>
      </c>
      <c r="P317" s="1" t="str">
        <f>INDEX(Nodes!C:C,MATCH($N317,Nodes!$A:$A,0))</f>
        <v>DERd_DLR_OB</v>
      </c>
      <c r="Q317" s="37">
        <f>INDEX(Nodes!$E:$E,MATCH(N317,Nodes!$A:$A,0))</f>
        <v>867</v>
      </c>
      <c r="R317" s="9" t="str">
        <f>INDEX(Stations!B:B,MATCH(Q317,Stations!A:A,0))</f>
        <v>DERd</v>
      </c>
      <c r="S317" s="1" t="str">
        <f>INDEX(Stations!C:C,MATCH(R317,Stations!B:B,0))</f>
        <v>Devons Road</v>
      </c>
      <c r="T317" s="1" t="str">
        <f>INDEX(Nodes!$I:$I,MATCH(N317,Nodes!$A:$A,0))</f>
        <v>DLR // OB</v>
      </c>
      <c r="U317" s="49" t="s">
        <v>13</v>
      </c>
      <c r="V317" s="52" t="s">
        <v>1458</v>
      </c>
      <c r="W317" s="49">
        <v>3</v>
      </c>
      <c r="X317" s="1"/>
      <c r="Y317" s="54" t="str">
        <f t="shared" si="23"/>
        <v>BOCd_DLR_OB&gt;DERd_DLR_OB</v>
      </c>
      <c r="Z317" s="54" t="s">
        <v>13</v>
      </c>
    </row>
    <row r="318" spans="1:26" x14ac:dyDescent="0.35">
      <c r="A318" s="33" t="str">
        <f t="shared" si="20"/>
        <v>DERd_DLR_OB&gt;LAPd_DLR_OB@DLR</v>
      </c>
      <c r="B318" s="25" t="str">
        <f t="shared" si="21"/>
        <v>DERd_DLR_OB&gt;LAPd_DLR_OB@DLR</v>
      </c>
      <c r="C318" s="47" t="str">
        <f t="shared" si="22"/>
        <v>DERd&gt;LAPd@DLR</v>
      </c>
      <c r="D318" s="44">
        <f>INDEX(Lines!$E:$E,MATCH(E318,Lines!$A:$A,0))</f>
        <v>51</v>
      </c>
      <c r="E318" s="51" t="s">
        <v>1414</v>
      </c>
      <c r="F318" s="38" t="str">
        <f>INDEX(Lines!$D:$D,MATCH(E318,Lines!$A:$A,0))</f>
        <v>DLR</v>
      </c>
      <c r="G318" s="42">
        <v>80390</v>
      </c>
      <c r="H318" s="9" t="str">
        <f>INDEX(Nodes!B:B,MATCH($G318,Nodes!$A:$A,0))</f>
        <v>DERd_DLR_OB</v>
      </c>
      <c r="I318" s="1" t="str">
        <f>INDEX(Nodes!C:C,MATCH($G318,Nodes!$A:$A,0))</f>
        <v>DERd_DLR_OB</v>
      </c>
      <c r="J318" s="37">
        <f>INDEX(Nodes!$E:$E,MATCH(G318,Nodes!$A:$A,0))</f>
        <v>867</v>
      </c>
      <c r="K318" s="9" t="str">
        <f>INDEX(Stations!B:B,MATCH(J318,Stations!A:A,0))</f>
        <v>DERd</v>
      </c>
      <c r="L318" s="1" t="str">
        <f>INDEX(Stations!C:C,MATCH(K318,Stations!B:B,0))</f>
        <v>Devons Road</v>
      </c>
      <c r="M318" s="1" t="str">
        <f>INDEX(Nodes!$I:$I,MATCH(G318,Nodes!$A:$A,0))</f>
        <v>DLR // OB</v>
      </c>
      <c r="N318" s="34">
        <v>70990</v>
      </c>
      <c r="O318" s="25" t="str">
        <f>INDEX(Nodes!B:B,MATCH($N318,Nodes!$A:$A,0))</f>
        <v>LAPd_DLR_OB</v>
      </c>
      <c r="P318" s="1" t="str">
        <f>INDEX(Nodes!C:C,MATCH($N318,Nodes!$A:$A,0))</f>
        <v>LAPd_DLR_OB</v>
      </c>
      <c r="Q318" s="37">
        <f>INDEX(Nodes!$E:$E,MATCH(N318,Nodes!$A:$A,0))</f>
        <v>853</v>
      </c>
      <c r="R318" s="9" t="str">
        <f>INDEX(Stations!B:B,MATCH(Q318,Stations!A:A,0))</f>
        <v>LAPd</v>
      </c>
      <c r="S318" s="1" t="str">
        <f>INDEX(Stations!C:C,MATCH(R318,Stations!B:B,0))</f>
        <v>Langdon Park</v>
      </c>
      <c r="T318" s="1" t="str">
        <f>INDEX(Nodes!$I:$I,MATCH(N318,Nodes!$A:$A,0))</f>
        <v>DLR // OB</v>
      </c>
      <c r="U318" s="49" t="s">
        <v>13</v>
      </c>
      <c r="V318" s="52" t="s">
        <v>1458</v>
      </c>
      <c r="W318" s="49">
        <v>4</v>
      </c>
      <c r="X318" s="1"/>
      <c r="Y318" s="54" t="str">
        <f t="shared" si="23"/>
        <v>DERd_DLR_OB&gt;LAPd_DLR_OB</v>
      </c>
      <c r="Z318" s="54" t="s">
        <v>13</v>
      </c>
    </row>
    <row r="319" spans="1:26" x14ac:dyDescent="0.35">
      <c r="A319" s="33" t="str">
        <f t="shared" si="20"/>
        <v>LAPd_DLR_OB&gt;ALSd_DLR_OB@DLR</v>
      </c>
      <c r="B319" s="25" t="str">
        <f t="shared" si="21"/>
        <v>LAPd_DLR_OB&gt;ALSd_DLR_OB@DLR</v>
      </c>
      <c r="C319" s="47" t="str">
        <f t="shared" si="22"/>
        <v>LAPd&gt;ALSd@DLR</v>
      </c>
      <c r="D319" s="44">
        <f>INDEX(Lines!$E:$E,MATCH(E319,Lines!$A:$A,0))</f>
        <v>51</v>
      </c>
      <c r="E319" s="51" t="s">
        <v>1414</v>
      </c>
      <c r="F319" s="38" t="str">
        <f>INDEX(Lines!$D:$D,MATCH(E319,Lines!$A:$A,0))</f>
        <v>DLR</v>
      </c>
      <c r="G319" s="42">
        <v>70990</v>
      </c>
      <c r="H319" s="9" t="str">
        <f>INDEX(Nodes!B:B,MATCH($G319,Nodes!$A:$A,0))</f>
        <v>LAPd_DLR_OB</v>
      </c>
      <c r="I319" s="1" t="str">
        <f>INDEX(Nodes!C:C,MATCH($G319,Nodes!$A:$A,0))</f>
        <v>LAPd_DLR_OB</v>
      </c>
      <c r="J319" s="37">
        <f>INDEX(Nodes!$E:$E,MATCH(G319,Nodes!$A:$A,0))</f>
        <v>853</v>
      </c>
      <c r="K319" s="9" t="str">
        <f>INDEX(Stations!B:B,MATCH(J319,Stations!A:A,0))</f>
        <v>LAPd</v>
      </c>
      <c r="L319" s="1" t="str">
        <f>INDEX(Stations!C:C,MATCH(K319,Stations!B:B,0))</f>
        <v>Langdon Park</v>
      </c>
      <c r="M319" s="1" t="str">
        <f>INDEX(Nodes!$I:$I,MATCH(G319,Nodes!$A:$A,0))</f>
        <v>DLR // OB</v>
      </c>
      <c r="N319" s="34">
        <v>80490</v>
      </c>
      <c r="O319" s="25" t="str">
        <f>INDEX(Nodes!B:B,MATCH($N319,Nodes!$A:$A,0))</f>
        <v>ALSd_DLR_OB</v>
      </c>
      <c r="P319" s="1" t="str">
        <f>INDEX(Nodes!C:C,MATCH($N319,Nodes!$A:$A,0))</f>
        <v>ALSd_DLR_OB</v>
      </c>
      <c r="Q319" s="37">
        <f>INDEX(Nodes!$E:$E,MATCH(N319,Nodes!$A:$A,0))</f>
        <v>850</v>
      </c>
      <c r="R319" s="9" t="str">
        <f>INDEX(Stations!B:B,MATCH(Q319,Stations!A:A,0))</f>
        <v>ALSd</v>
      </c>
      <c r="S319" s="1" t="str">
        <f>INDEX(Stations!C:C,MATCH(R319,Stations!B:B,0))</f>
        <v>All Saints</v>
      </c>
      <c r="T319" s="1" t="str">
        <f>INDEX(Nodes!$I:$I,MATCH(N319,Nodes!$A:$A,0))</f>
        <v>DLR // OB</v>
      </c>
      <c r="U319" s="49" t="s">
        <v>13</v>
      </c>
      <c r="V319" s="52" t="s">
        <v>1458</v>
      </c>
      <c r="W319" s="49">
        <v>5</v>
      </c>
      <c r="X319" s="1"/>
      <c r="Y319" s="54" t="str">
        <f t="shared" si="23"/>
        <v>LAPd_DLR_OB&gt;ALSd_DLR_OB</v>
      </c>
      <c r="Z319" s="54" t="s">
        <v>13</v>
      </c>
    </row>
    <row r="320" spans="1:26" x14ac:dyDescent="0.35">
      <c r="A320" s="33" t="str">
        <f t="shared" si="20"/>
        <v>ALSd_DLR_OB&gt;POPd_DLRs_OB@DLR</v>
      </c>
      <c r="B320" s="25" t="str">
        <f t="shared" si="21"/>
        <v>ALSd_DLR_OB&gt;POPd_DLR_OB@DLR</v>
      </c>
      <c r="C320" s="47" t="str">
        <f t="shared" si="22"/>
        <v>ALSd&gt;POPd@DLR</v>
      </c>
      <c r="D320" s="44">
        <f>INDEX(Lines!$E:$E,MATCH(E320,Lines!$A:$A,0))</f>
        <v>51</v>
      </c>
      <c r="E320" s="51" t="s">
        <v>1414</v>
      </c>
      <c r="F320" s="38" t="str">
        <f>INDEX(Lines!$D:$D,MATCH(E320,Lines!$A:$A,0))</f>
        <v>DLR</v>
      </c>
      <c r="G320" s="42">
        <v>80490</v>
      </c>
      <c r="H320" s="9" t="str">
        <f>INDEX(Nodes!B:B,MATCH($G320,Nodes!$A:$A,0))</f>
        <v>ALSd_DLR_OB</v>
      </c>
      <c r="I320" s="1" t="str">
        <f>INDEX(Nodes!C:C,MATCH($G320,Nodes!$A:$A,0))</f>
        <v>ALSd_DLR_OB</v>
      </c>
      <c r="J320" s="37">
        <f>INDEX(Nodes!$E:$E,MATCH(G320,Nodes!$A:$A,0))</f>
        <v>850</v>
      </c>
      <c r="K320" s="9" t="str">
        <f>INDEX(Stations!B:B,MATCH(J320,Stations!A:A,0))</f>
        <v>ALSd</v>
      </c>
      <c r="L320" s="1" t="str">
        <f>INDEX(Stations!C:C,MATCH(K320,Stations!B:B,0))</f>
        <v>All Saints</v>
      </c>
      <c r="M320" s="1" t="str">
        <f>INDEX(Nodes!$I:$I,MATCH(G320,Nodes!$A:$A,0))</f>
        <v>DLR // OB</v>
      </c>
      <c r="N320" s="34">
        <v>80592</v>
      </c>
      <c r="O320" s="25" t="str">
        <f>INDEX(Nodes!B:B,MATCH($N320,Nodes!$A:$A,0))</f>
        <v>POPd_DLRs_OB</v>
      </c>
      <c r="P320" s="1" t="str">
        <f>INDEX(Nodes!C:C,MATCH($N320,Nodes!$A:$A,0))</f>
        <v>POPd_DLR_OB</v>
      </c>
      <c r="Q320" s="37">
        <f>INDEX(Nodes!$E:$E,MATCH(N320,Nodes!$A:$A,0))</f>
        <v>858</v>
      </c>
      <c r="R320" s="9" t="str">
        <f>INDEX(Stations!B:B,MATCH(Q320,Stations!A:A,0))</f>
        <v>POPd</v>
      </c>
      <c r="S320" s="1" t="str">
        <f>INDEX(Stations!C:C,MATCH(R320,Stations!B:B,0))</f>
        <v>Poplar</v>
      </c>
      <c r="T320" s="1" t="str">
        <f>INDEX(Nodes!$I:$I,MATCH(N320,Nodes!$A:$A,0))</f>
        <v>DLR (Stratford route) // OB</v>
      </c>
      <c r="U320" s="49" t="s">
        <v>13</v>
      </c>
      <c r="V320" s="52" t="s">
        <v>1458</v>
      </c>
      <c r="W320" s="49">
        <v>6</v>
      </c>
      <c r="X320" s="1"/>
      <c r="Y320" s="54" t="str">
        <f t="shared" si="23"/>
        <v>ALSd_DLR_OB&gt;POPd_DLRs_OB</v>
      </c>
      <c r="Z320" s="54" t="s">
        <v>13</v>
      </c>
    </row>
    <row r="321" spans="1:26" x14ac:dyDescent="0.35">
      <c r="A321" s="33" t="str">
        <f t="shared" si="20"/>
        <v>BNKu_DLR_OB&gt;SHAd_DLR_OB@DLR</v>
      </c>
      <c r="B321" s="25" t="str">
        <f t="shared" si="21"/>
        <v>BNKu_DLR_OB&gt;SHAd_DLR_OB@DLR</v>
      </c>
      <c r="C321" s="47" t="str">
        <f t="shared" si="22"/>
        <v>BNKu&gt;SHAd@DLR</v>
      </c>
      <c r="D321" s="44">
        <f>INDEX(Lines!$E:$E,MATCH(E321,Lines!$A:$A,0))</f>
        <v>51</v>
      </c>
      <c r="E321" s="51" t="s">
        <v>1414</v>
      </c>
      <c r="F321" s="38" t="str">
        <f>INDEX(Lines!$D:$D,MATCH(E321,Lines!$A:$A,0))</f>
        <v>DLR</v>
      </c>
      <c r="G321" s="42">
        <v>10590</v>
      </c>
      <c r="H321" s="9" t="str">
        <f>INDEX(Nodes!B:B,MATCH($G321,Nodes!$A:$A,0))</f>
        <v>BNKu_DLR_OB</v>
      </c>
      <c r="I321" s="1" t="str">
        <f>INDEX(Nodes!C:C,MATCH($G321,Nodes!$A:$A,0))</f>
        <v>BNKu_DLR_OB</v>
      </c>
      <c r="J321" s="37">
        <f>INDEX(Nodes!$E:$E,MATCH(G321,Nodes!$A:$A,0))</f>
        <v>513</v>
      </c>
      <c r="K321" s="9" t="str">
        <f>INDEX(Stations!B:B,MATCH(J321,Stations!A:A,0))</f>
        <v>BNKu</v>
      </c>
      <c r="L321" s="1" t="str">
        <f>INDEX(Stations!C:C,MATCH(K321,Stations!B:B,0))</f>
        <v>Bank and Monument</v>
      </c>
      <c r="M321" s="1" t="str">
        <f>INDEX(Nodes!$I:$I,MATCH(G321,Nodes!$A:$A,0))</f>
        <v>DLR // OB</v>
      </c>
      <c r="N321" s="34">
        <v>91390</v>
      </c>
      <c r="O321" s="25" t="str">
        <f>INDEX(Nodes!B:B,MATCH($N321,Nodes!$A:$A,0))</f>
        <v>SHAd_DLR_OB</v>
      </c>
      <c r="P321" s="1" t="str">
        <f>INDEX(Nodes!C:C,MATCH($N321,Nodes!$A:$A,0))</f>
        <v>SHAd_DLR_OB</v>
      </c>
      <c r="Q321" s="37">
        <f>INDEX(Nodes!$E:$E,MATCH(N321,Nodes!$A:$A,0))</f>
        <v>860</v>
      </c>
      <c r="R321" s="9" t="str">
        <f>INDEX(Stations!B:B,MATCH(Q321,Stations!A:A,0))</f>
        <v>SHAd</v>
      </c>
      <c r="S321" s="1" t="str">
        <f>INDEX(Stations!C:C,MATCH(R321,Stations!B:B,0))</f>
        <v>Shadwell DLR</v>
      </c>
      <c r="T321" s="1" t="str">
        <f>INDEX(Nodes!$I:$I,MATCH(N321,Nodes!$A:$A,0))</f>
        <v>DLR // OB</v>
      </c>
      <c r="U321" s="49" t="s">
        <v>13</v>
      </c>
      <c r="V321" s="52" t="s">
        <v>1458</v>
      </c>
      <c r="W321" s="49">
        <v>7</v>
      </c>
      <c r="X321" s="1"/>
      <c r="Y321" s="54" t="str">
        <f t="shared" si="23"/>
        <v>BNKu_DLR_OB&gt;SHAd_DLR_OB</v>
      </c>
      <c r="Z321" s="54" t="s">
        <v>13</v>
      </c>
    </row>
    <row r="322" spans="1:26" x14ac:dyDescent="0.35">
      <c r="A322" s="33" t="str">
        <f t="shared" si="20"/>
        <v>TOGd_DLR_OB&gt;SHAd_DLR_OB@DLR</v>
      </c>
      <c r="B322" s="25" t="str">
        <f t="shared" si="21"/>
        <v>TOGd_DLR_OB&gt;SHAd_DLR_OB@DLR</v>
      </c>
      <c r="C322" s="47" t="str">
        <f t="shared" si="22"/>
        <v>TOGd&gt;SHAd@DLR</v>
      </c>
      <c r="D322" s="44">
        <f>INDEX(Lines!$E:$E,MATCH(E322,Lines!$A:$A,0))</f>
        <v>51</v>
      </c>
      <c r="E322" s="51" t="s">
        <v>1414</v>
      </c>
      <c r="F322" s="38" t="str">
        <f>INDEX(Lines!$D:$D,MATCH(E322,Lines!$A:$A,0))</f>
        <v>DLR</v>
      </c>
      <c r="G322" s="42">
        <v>11490</v>
      </c>
      <c r="H322" s="9" t="str">
        <f>INDEX(Nodes!B:B,MATCH($G322,Nodes!$A:$A,0))</f>
        <v>TOGd_DLR_OB</v>
      </c>
      <c r="I322" s="1" t="str">
        <f>INDEX(Nodes!C:C,MATCH($G322,Nodes!$A:$A,0))</f>
        <v>TOGd_DLR_OB</v>
      </c>
      <c r="J322" s="37">
        <f>INDEX(Nodes!$E:$E,MATCH(G322,Nodes!$A:$A,0))</f>
        <v>864</v>
      </c>
      <c r="K322" s="9" t="str">
        <f>INDEX(Stations!B:B,MATCH(J322,Stations!A:A,0))</f>
        <v>TOGd</v>
      </c>
      <c r="L322" s="1" t="str">
        <f>INDEX(Stations!C:C,MATCH(K322,Stations!B:B,0))</f>
        <v>Tower Gateway</v>
      </c>
      <c r="M322" s="1" t="str">
        <f>INDEX(Nodes!$I:$I,MATCH(G322,Nodes!$A:$A,0))</f>
        <v>DLR // OB</v>
      </c>
      <c r="N322" s="34">
        <v>91390</v>
      </c>
      <c r="O322" s="25" t="str">
        <f>INDEX(Nodes!B:B,MATCH($N322,Nodes!$A:$A,0))</f>
        <v>SHAd_DLR_OB</v>
      </c>
      <c r="P322" s="1" t="str">
        <f>INDEX(Nodes!C:C,MATCH($N322,Nodes!$A:$A,0))</f>
        <v>SHAd_DLR_OB</v>
      </c>
      <c r="Q322" s="37">
        <f>INDEX(Nodes!$E:$E,MATCH(N322,Nodes!$A:$A,0))</f>
        <v>860</v>
      </c>
      <c r="R322" s="9" t="str">
        <f>INDEX(Stations!B:B,MATCH(Q322,Stations!A:A,0))</f>
        <v>SHAd</v>
      </c>
      <c r="S322" s="1" t="str">
        <f>INDEX(Stations!C:C,MATCH(R322,Stations!B:B,0))</f>
        <v>Shadwell DLR</v>
      </c>
      <c r="T322" s="1" t="str">
        <f>INDEX(Nodes!$I:$I,MATCH(N322,Nodes!$A:$A,0))</f>
        <v>DLR // OB</v>
      </c>
      <c r="U322" s="49" t="s">
        <v>13</v>
      </c>
      <c r="V322" s="52" t="s">
        <v>1458</v>
      </c>
      <c r="W322" s="49">
        <v>8</v>
      </c>
      <c r="X322" s="1"/>
      <c r="Y322" s="54" t="str">
        <f t="shared" si="23"/>
        <v>TOGd_DLR_OB&gt;SHAd_DLR_OB</v>
      </c>
      <c r="Z322" s="54" t="s">
        <v>13</v>
      </c>
    </row>
    <row r="323" spans="1:26" x14ac:dyDescent="0.35">
      <c r="A323" s="33" t="str">
        <f t="shared" si="20"/>
        <v>SHAd_DLR_OB&gt;LIMd_DLR_OB@DLR</v>
      </c>
      <c r="B323" s="25" t="str">
        <f t="shared" si="21"/>
        <v>SHAd_DLR_OB&gt;LIMd_DLR_OB@DLR</v>
      </c>
      <c r="C323" s="47" t="str">
        <f t="shared" si="22"/>
        <v>SHAd&gt;LIMd@DLR</v>
      </c>
      <c r="D323" s="44">
        <f>INDEX(Lines!$E:$E,MATCH(E323,Lines!$A:$A,0))</f>
        <v>51</v>
      </c>
      <c r="E323" s="51" t="s">
        <v>1414</v>
      </c>
      <c r="F323" s="38" t="str">
        <f>INDEX(Lines!$D:$D,MATCH(E323,Lines!$A:$A,0))</f>
        <v>DLR</v>
      </c>
      <c r="G323" s="42">
        <v>91390</v>
      </c>
      <c r="H323" s="9" t="str">
        <f>INDEX(Nodes!B:B,MATCH($G323,Nodes!$A:$A,0))</f>
        <v>SHAd_DLR_OB</v>
      </c>
      <c r="I323" s="1" t="str">
        <f>INDEX(Nodes!C:C,MATCH($G323,Nodes!$A:$A,0))</f>
        <v>SHAd_DLR_OB</v>
      </c>
      <c r="J323" s="37">
        <f>INDEX(Nodes!$E:$E,MATCH(G323,Nodes!$A:$A,0))</f>
        <v>860</v>
      </c>
      <c r="K323" s="9" t="str">
        <f>INDEX(Stations!B:B,MATCH(J323,Stations!A:A,0))</f>
        <v>SHAd</v>
      </c>
      <c r="L323" s="1" t="str">
        <f>INDEX(Stations!C:C,MATCH(K323,Stations!B:B,0))</f>
        <v>Shadwell DLR</v>
      </c>
      <c r="M323" s="1" t="str">
        <f>INDEX(Nodes!$I:$I,MATCH(G323,Nodes!$A:$A,0))</f>
        <v>DLR // OB</v>
      </c>
      <c r="N323" s="34">
        <v>80290</v>
      </c>
      <c r="O323" s="25" t="str">
        <f>INDEX(Nodes!B:B,MATCH($N323,Nodes!$A:$A,0))</f>
        <v>LIMd_DLR_OB</v>
      </c>
      <c r="P323" s="1" t="str">
        <f>INDEX(Nodes!C:C,MATCH($N323,Nodes!$A:$A,0))</f>
        <v>LIMd_DLR_OB</v>
      </c>
      <c r="Q323" s="37">
        <f>INDEX(Nodes!$E:$E,MATCH(N323,Nodes!$A:$A,0))</f>
        <v>862</v>
      </c>
      <c r="R323" s="9" t="str">
        <f>INDEX(Stations!B:B,MATCH(Q323,Stations!A:A,0))</f>
        <v>LIMd</v>
      </c>
      <c r="S323" s="1" t="str">
        <f>INDEX(Stations!C:C,MATCH(R323,Stations!B:B,0))</f>
        <v>Limehouse DLR</v>
      </c>
      <c r="T323" s="1" t="str">
        <f>INDEX(Nodes!$I:$I,MATCH(N323,Nodes!$A:$A,0))</f>
        <v>DLR // OB</v>
      </c>
      <c r="U323" s="49" t="s">
        <v>13</v>
      </c>
      <c r="V323" s="52" t="s">
        <v>1458</v>
      </c>
      <c r="W323" s="49">
        <v>9</v>
      </c>
      <c r="X323" s="1"/>
      <c r="Y323" s="54" t="str">
        <f t="shared" si="23"/>
        <v>SHAd_DLR_OB&gt;LIMd_DLR_OB</v>
      </c>
      <c r="Z323" s="54" t="s">
        <v>13</v>
      </c>
    </row>
    <row r="324" spans="1:26" x14ac:dyDescent="0.35">
      <c r="A324" s="33" t="str">
        <f t="shared" si="20"/>
        <v>LIMd_DLR_OB&gt;WESd_DLR_OB@DLR</v>
      </c>
      <c r="B324" s="25" t="str">
        <f t="shared" si="21"/>
        <v>LIMd_DLR_OB&gt;WESd_DLR_OB@DLR</v>
      </c>
      <c r="C324" s="47" t="str">
        <f t="shared" si="22"/>
        <v>LIMd&gt;WESd@DLR</v>
      </c>
      <c r="D324" s="44">
        <f>INDEX(Lines!$E:$E,MATCH(E324,Lines!$A:$A,0))</f>
        <v>51</v>
      </c>
      <c r="E324" s="51" t="s">
        <v>1414</v>
      </c>
      <c r="F324" s="38" t="str">
        <f>INDEX(Lines!$D:$D,MATCH(E324,Lines!$A:$A,0))</f>
        <v>DLR</v>
      </c>
      <c r="G324" s="42">
        <v>80290</v>
      </c>
      <c r="H324" s="9" t="str">
        <f>INDEX(Nodes!B:B,MATCH($G324,Nodes!$A:$A,0))</f>
        <v>LIMd_DLR_OB</v>
      </c>
      <c r="I324" s="1" t="str">
        <f>INDEX(Nodes!C:C,MATCH($G324,Nodes!$A:$A,0))</f>
        <v>LIMd_DLR_OB</v>
      </c>
      <c r="J324" s="37">
        <f>INDEX(Nodes!$E:$E,MATCH(G324,Nodes!$A:$A,0))</f>
        <v>862</v>
      </c>
      <c r="K324" s="9" t="str">
        <f>INDEX(Stations!B:B,MATCH(J324,Stations!A:A,0))</f>
        <v>LIMd</v>
      </c>
      <c r="L324" s="1" t="str">
        <f>INDEX(Stations!C:C,MATCH(K324,Stations!B:B,0))</f>
        <v>Limehouse DLR</v>
      </c>
      <c r="M324" s="1" t="str">
        <f>INDEX(Nodes!$I:$I,MATCH(G324,Nodes!$A:$A,0))</f>
        <v>DLR // OB</v>
      </c>
      <c r="N324" s="34">
        <v>80690</v>
      </c>
      <c r="O324" s="25" t="str">
        <f>INDEX(Nodes!B:B,MATCH($N324,Nodes!$A:$A,0))</f>
        <v>WESd_DLR_OB</v>
      </c>
      <c r="P324" s="1" t="str">
        <f>INDEX(Nodes!C:C,MATCH($N324,Nodes!$A:$A,0))</f>
        <v>WESd_DLR_OB</v>
      </c>
      <c r="Q324" s="37">
        <f>INDEX(Nodes!$E:$E,MATCH(N324,Nodes!$A:$A,0))</f>
        <v>865</v>
      </c>
      <c r="R324" s="9" t="str">
        <f>INDEX(Stations!B:B,MATCH(Q324,Stations!A:A,0))</f>
        <v>WESd</v>
      </c>
      <c r="S324" s="1" t="str">
        <f>INDEX(Stations!C:C,MATCH(R324,Stations!B:B,0))</f>
        <v>Westferry</v>
      </c>
      <c r="T324" s="1" t="str">
        <f>INDEX(Nodes!$I:$I,MATCH(N324,Nodes!$A:$A,0))</f>
        <v>DLR // OB</v>
      </c>
      <c r="U324" s="49" t="s">
        <v>13</v>
      </c>
      <c r="V324" s="52" t="s">
        <v>1458</v>
      </c>
      <c r="W324" s="49">
        <v>10</v>
      </c>
      <c r="X324" s="1"/>
      <c r="Y324" s="54" t="str">
        <f t="shared" si="23"/>
        <v>LIMd_DLR_OB&gt;WESd_DLR_OB</v>
      </c>
      <c r="Z324" s="54" t="s">
        <v>13</v>
      </c>
    </row>
    <row r="325" spans="1:26" x14ac:dyDescent="0.35">
      <c r="A325" s="33" t="str">
        <f t="shared" si="20"/>
        <v>WESd_DLR_OB&gt;CAWd_DLRc_OB@DLR</v>
      </c>
      <c r="B325" s="25" t="str">
        <f t="shared" si="21"/>
        <v>WESd_DLR_OB&gt;CAWd_DLR_OB@DLR</v>
      </c>
      <c r="C325" s="47" t="str">
        <f t="shared" si="22"/>
        <v>WESd&gt;CAWd@DLR</v>
      </c>
      <c r="D325" s="44">
        <f>INDEX(Lines!$E:$E,MATCH(E325,Lines!$A:$A,0))</f>
        <v>51</v>
      </c>
      <c r="E325" s="51" t="s">
        <v>1414</v>
      </c>
      <c r="F325" s="38" t="str">
        <f>INDEX(Lines!$D:$D,MATCH(E325,Lines!$A:$A,0))</f>
        <v>DLR</v>
      </c>
      <c r="G325" s="42">
        <v>80690</v>
      </c>
      <c r="H325" s="9" t="str">
        <f>INDEX(Nodes!B:B,MATCH($G325,Nodes!$A:$A,0))</f>
        <v>WESd_DLR_OB</v>
      </c>
      <c r="I325" s="1" t="str">
        <f>INDEX(Nodes!C:C,MATCH($G325,Nodes!$A:$A,0))</f>
        <v>WESd_DLR_OB</v>
      </c>
      <c r="J325" s="37">
        <f>INDEX(Nodes!$E:$E,MATCH(G325,Nodes!$A:$A,0))</f>
        <v>865</v>
      </c>
      <c r="K325" s="9" t="str">
        <f>INDEX(Stations!B:B,MATCH(J325,Stations!A:A,0))</f>
        <v>WESd</v>
      </c>
      <c r="L325" s="1" t="str">
        <f>INDEX(Stations!C:C,MATCH(K325,Stations!B:B,0))</f>
        <v>Westferry</v>
      </c>
      <c r="M325" s="1" t="str">
        <f>INDEX(Nodes!$I:$I,MATCH(G325,Nodes!$A:$A,0))</f>
        <v>DLR // OB</v>
      </c>
      <c r="N325" s="34">
        <v>80790</v>
      </c>
      <c r="O325" s="25" t="str">
        <f>INDEX(Nodes!B:B,MATCH($N325,Nodes!$A:$A,0))</f>
        <v>CAWd_DLRc_OB</v>
      </c>
      <c r="P325" s="1" t="str">
        <f>INDEX(Nodes!C:C,MATCH($N325,Nodes!$A:$A,0))</f>
        <v>CAWd_DLR_OB</v>
      </c>
      <c r="Q325" s="37">
        <f>INDEX(Nodes!$E:$E,MATCH(N325,Nodes!$A:$A,0))</f>
        <v>842</v>
      </c>
      <c r="R325" s="9" t="str">
        <f>INDEX(Stations!B:B,MATCH(Q325,Stations!A:A,0))</f>
        <v>CAWd</v>
      </c>
      <c r="S325" s="1" t="str">
        <f>INDEX(Stations!C:C,MATCH(R325,Stations!B:B,0))</f>
        <v>Canary Wharf DLR</v>
      </c>
      <c r="T325" s="1" t="str">
        <f>INDEX(Nodes!$I:$I,MATCH(N325,Nodes!$A:$A,0))</f>
        <v>DLR (City routes) // OB</v>
      </c>
      <c r="U325" s="49" t="s">
        <v>13</v>
      </c>
      <c r="V325" s="52" t="s">
        <v>1458</v>
      </c>
      <c r="W325" s="49">
        <v>11</v>
      </c>
      <c r="X325" s="1"/>
      <c r="Y325" s="54" t="str">
        <f t="shared" si="23"/>
        <v>WESd_DLR_OB&gt;CAWd_DLRc_OB</v>
      </c>
      <c r="Z325" s="54" t="s">
        <v>13</v>
      </c>
    </row>
    <row r="326" spans="1:26" x14ac:dyDescent="0.35">
      <c r="A326" s="33" t="str">
        <f t="shared" si="20"/>
        <v>POPd_DLRs_OB&gt;WIQd_DLR_OB@DLR</v>
      </c>
      <c r="B326" s="25" t="str">
        <f t="shared" si="21"/>
        <v>POPd_DLR_OB&gt;WIQd_DLR_OB@DLR</v>
      </c>
      <c r="C326" s="47" t="str">
        <f t="shared" si="22"/>
        <v>POPd&gt;WIQd@DLR</v>
      </c>
      <c r="D326" s="44">
        <f>INDEX(Lines!$E:$E,MATCH(E326,Lines!$A:$A,0))</f>
        <v>51</v>
      </c>
      <c r="E326" s="51" t="s">
        <v>1414</v>
      </c>
      <c r="F326" s="38" t="str">
        <f>INDEX(Lines!$D:$D,MATCH(E326,Lines!$A:$A,0))</f>
        <v>DLR</v>
      </c>
      <c r="G326" s="42">
        <v>80592</v>
      </c>
      <c r="H326" s="9" t="str">
        <f>INDEX(Nodes!B:B,MATCH($G326,Nodes!$A:$A,0))</f>
        <v>POPd_DLRs_OB</v>
      </c>
      <c r="I326" s="1" t="str">
        <f>INDEX(Nodes!C:C,MATCH($G326,Nodes!$A:$A,0))</f>
        <v>POPd_DLR_OB</v>
      </c>
      <c r="J326" s="37">
        <f>INDEX(Nodes!$E:$E,MATCH(G326,Nodes!$A:$A,0))</f>
        <v>858</v>
      </c>
      <c r="K326" s="9" t="str">
        <f>INDEX(Stations!B:B,MATCH(J326,Stations!A:A,0))</f>
        <v>POPd</v>
      </c>
      <c r="L326" s="1" t="str">
        <f>INDEX(Stations!C:C,MATCH(K326,Stations!B:B,0))</f>
        <v>Poplar</v>
      </c>
      <c r="M326" s="1" t="str">
        <f>INDEX(Nodes!$I:$I,MATCH(G326,Nodes!$A:$A,0))</f>
        <v>DLR (Stratford route) // OB</v>
      </c>
      <c r="N326" s="34">
        <v>70192</v>
      </c>
      <c r="O326" s="25" t="str">
        <f>INDEX(Nodes!B:B,MATCH($N326,Nodes!$A:$A,0))</f>
        <v>WIQd_DLR_OB</v>
      </c>
      <c r="P326" s="1" t="str">
        <f>INDEX(Nodes!C:C,MATCH($N326,Nodes!$A:$A,0))</f>
        <v>WIQd_DLR_OB</v>
      </c>
      <c r="Q326" s="37">
        <f>INDEX(Nodes!$E:$E,MATCH(N326,Nodes!$A:$A,0))</f>
        <v>866</v>
      </c>
      <c r="R326" s="9" t="str">
        <f>INDEX(Stations!B:B,MATCH(Q326,Stations!A:A,0))</f>
        <v>WIQd</v>
      </c>
      <c r="S326" s="1" t="str">
        <f>INDEX(Stations!C:C,MATCH(R326,Stations!B:B,0))</f>
        <v>West India Quay</v>
      </c>
      <c r="T326" s="1" t="str">
        <f>INDEX(Nodes!$I:$I,MATCH(N326,Nodes!$A:$A,0))</f>
        <v>DLR (Stratford route) // OB</v>
      </c>
      <c r="U326" s="49" t="s">
        <v>13</v>
      </c>
      <c r="V326" s="52" t="s">
        <v>1458</v>
      </c>
      <c r="W326" s="49">
        <v>12</v>
      </c>
      <c r="X326" s="1"/>
      <c r="Y326" s="54" t="str">
        <f t="shared" si="23"/>
        <v>POPd_DLRs_OB&gt;WIQd_DLR_OB</v>
      </c>
      <c r="Z326" s="54" t="s">
        <v>13</v>
      </c>
    </row>
    <row r="327" spans="1:26" x14ac:dyDescent="0.35">
      <c r="A327" s="33" t="str">
        <f t="shared" si="20"/>
        <v>WIQd_DLR_OB&gt;CAWd_DLRs_OB@DLR</v>
      </c>
      <c r="B327" s="25" t="str">
        <f t="shared" si="21"/>
        <v>WIQd_DLR_OB&gt;CAWd_DLR_OB@DLR</v>
      </c>
      <c r="C327" s="47" t="str">
        <f t="shared" si="22"/>
        <v>WIQd&gt;CAWd@DLR</v>
      </c>
      <c r="D327" s="44">
        <f>INDEX(Lines!$E:$E,MATCH(E327,Lines!$A:$A,0))</f>
        <v>51</v>
      </c>
      <c r="E327" s="51" t="s">
        <v>1414</v>
      </c>
      <c r="F327" s="38" t="str">
        <f>INDEX(Lines!$D:$D,MATCH(E327,Lines!$A:$A,0))</f>
        <v>DLR</v>
      </c>
      <c r="G327" s="42">
        <v>70192</v>
      </c>
      <c r="H327" s="9" t="str">
        <f>INDEX(Nodes!B:B,MATCH($G327,Nodes!$A:$A,0))</f>
        <v>WIQd_DLR_OB</v>
      </c>
      <c r="I327" s="1" t="str">
        <f>INDEX(Nodes!C:C,MATCH($G327,Nodes!$A:$A,0))</f>
        <v>WIQd_DLR_OB</v>
      </c>
      <c r="J327" s="37">
        <f>INDEX(Nodes!$E:$E,MATCH(G327,Nodes!$A:$A,0))</f>
        <v>866</v>
      </c>
      <c r="K327" s="9" t="str">
        <f>INDEX(Stations!B:B,MATCH(J327,Stations!A:A,0))</f>
        <v>WIQd</v>
      </c>
      <c r="L327" s="1" t="str">
        <f>INDEX(Stations!C:C,MATCH(K327,Stations!B:B,0))</f>
        <v>West India Quay</v>
      </c>
      <c r="M327" s="1" t="str">
        <f>INDEX(Nodes!$I:$I,MATCH(G327,Nodes!$A:$A,0))</f>
        <v>DLR (Stratford route) // OB</v>
      </c>
      <c r="N327" s="34">
        <v>80792</v>
      </c>
      <c r="O327" s="25" t="str">
        <f>INDEX(Nodes!B:B,MATCH($N327,Nodes!$A:$A,0))</f>
        <v>CAWd_DLRs_OB</v>
      </c>
      <c r="P327" s="1" t="str">
        <f>INDEX(Nodes!C:C,MATCH($N327,Nodes!$A:$A,0))</f>
        <v>CAWd_DLR_OB</v>
      </c>
      <c r="Q327" s="37">
        <f>INDEX(Nodes!$E:$E,MATCH(N327,Nodes!$A:$A,0))</f>
        <v>842</v>
      </c>
      <c r="R327" s="9" t="str">
        <f>INDEX(Stations!B:B,MATCH(Q327,Stations!A:A,0))</f>
        <v>CAWd</v>
      </c>
      <c r="S327" s="1" t="str">
        <f>INDEX(Stations!C:C,MATCH(R327,Stations!B:B,0))</f>
        <v>Canary Wharf DLR</v>
      </c>
      <c r="T327" s="1" t="str">
        <f>INDEX(Nodes!$I:$I,MATCH(N327,Nodes!$A:$A,0))</f>
        <v>DLR (Stratford route) // OB</v>
      </c>
      <c r="U327" s="49" t="s">
        <v>13</v>
      </c>
      <c r="V327" s="52" t="s">
        <v>1458</v>
      </c>
      <c r="W327" s="49">
        <v>13</v>
      </c>
      <c r="X327" s="1"/>
      <c r="Y327" s="54" t="str">
        <f t="shared" si="23"/>
        <v>WIQd_DLR_OB&gt;CAWd_DLRs_OB</v>
      </c>
      <c r="Z327" s="54" t="s">
        <v>13</v>
      </c>
    </row>
    <row r="328" spans="1:26" x14ac:dyDescent="0.35">
      <c r="A328" s="33" t="str">
        <f t="shared" si="20"/>
        <v>CAWd_DLRs_OB&gt;HEQd_DLR_OB@DLR</v>
      </c>
      <c r="B328" s="25" t="str">
        <f t="shared" si="21"/>
        <v>CAWd_DLR_OB&gt;HEQd_DLR_OB@DLR</v>
      </c>
      <c r="C328" s="47" t="str">
        <f t="shared" si="22"/>
        <v>CAWd&gt;HEQd@DLR</v>
      </c>
      <c r="D328" s="44">
        <f>INDEX(Lines!$E:$E,MATCH(E328,Lines!$A:$A,0))</f>
        <v>51</v>
      </c>
      <c r="E328" s="51" t="s">
        <v>1414</v>
      </c>
      <c r="F328" s="38" t="str">
        <f>INDEX(Lines!$D:$D,MATCH(E328,Lines!$A:$A,0))</f>
        <v>DLR</v>
      </c>
      <c r="G328" s="42">
        <v>80792</v>
      </c>
      <c r="H328" s="9" t="str">
        <f>INDEX(Nodes!B:B,MATCH($G328,Nodes!$A:$A,0))</f>
        <v>CAWd_DLRs_OB</v>
      </c>
      <c r="I328" s="1" t="str">
        <f>INDEX(Nodes!C:C,MATCH($G328,Nodes!$A:$A,0))</f>
        <v>CAWd_DLR_OB</v>
      </c>
      <c r="J328" s="37">
        <f>INDEX(Nodes!$E:$E,MATCH(G328,Nodes!$A:$A,0))</f>
        <v>842</v>
      </c>
      <c r="K328" s="9" t="str">
        <f>INDEX(Stations!B:B,MATCH(J328,Stations!A:A,0))</f>
        <v>CAWd</v>
      </c>
      <c r="L328" s="1" t="str">
        <f>INDEX(Stations!C:C,MATCH(K328,Stations!B:B,0))</f>
        <v>Canary Wharf DLR</v>
      </c>
      <c r="M328" s="1" t="str">
        <f>INDEX(Nodes!$I:$I,MATCH(G328,Nodes!$A:$A,0))</f>
        <v>DLR (Stratford route) // OB</v>
      </c>
      <c r="N328" s="34">
        <v>80890</v>
      </c>
      <c r="O328" s="25" t="str">
        <f>INDEX(Nodes!B:B,MATCH($N328,Nodes!$A:$A,0))</f>
        <v>HEQd_DLR_OB</v>
      </c>
      <c r="P328" s="1" t="str">
        <f>INDEX(Nodes!C:C,MATCH($N328,Nodes!$A:$A,0))</f>
        <v>HEQd_DLR_OB</v>
      </c>
      <c r="Q328" s="37">
        <f>INDEX(Nodes!$E:$E,MATCH(N328,Nodes!$A:$A,0))</f>
        <v>855</v>
      </c>
      <c r="R328" s="9" t="str">
        <f>INDEX(Stations!B:B,MATCH(Q328,Stations!A:A,0))</f>
        <v>HEQd</v>
      </c>
      <c r="S328" s="1" t="str">
        <f>INDEX(Stations!C:C,MATCH(R328,Stations!B:B,0))</f>
        <v>Heron Quays</v>
      </c>
      <c r="T328" s="1" t="str">
        <f>INDEX(Nodes!$I:$I,MATCH(N328,Nodes!$A:$A,0))</f>
        <v>DLR // OB</v>
      </c>
      <c r="U328" s="49" t="s">
        <v>13</v>
      </c>
      <c r="V328" s="52" t="s">
        <v>1458</v>
      </c>
      <c r="W328" s="49">
        <v>14</v>
      </c>
      <c r="X328" s="1"/>
      <c r="Y328" s="54" t="str">
        <f t="shared" si="23"/>
        <v>CAWd_DLRs_OB&gt;HEQd_DLR_OB</v>
      </c>
      <c r="Z328" s="54" t="s">
        <v>13</v>
      </c>
    </row>
    <row r="329" spans="1:26" x14ac:dyDescent="0.35">
      <c r="A329" s="33" t="str">
        <f t="shared" si="20"/>
        <v>CAWd_DLRc_OB&gt;HEQd_DLR_OB@DLR</v>
      </c>
      <c r="B329" s="25" t="str">
        <f t="shared" si="21"/>
        <v>CAWd_DLR_OB&gt;HEQd_DLR_OB@DLR</v>
      </c>
      <c r="C329" s="47" t="str">
        <f t="shared" si="22"/>
        <v>CAWd&gt;HEQd@DLR</v>
      </c>
      <c r="D329" s="44">
        <f>INDEX(Lines!$E:$E,MATCH(E329,Lines!$A:$A,0))</f>
        <v>51</v>
      </c>
      <c r="E329" s="51" t="s">
        <v>1414</v>
      </c>
      <c r="F329" s="38" t="str">
        <f>INDEX(Lines!$D:$D,MATCH(E329,Lines!$A:$A,0))</f>
        <v>DLR</v>
      </c>
      <c r="G329" s="42">
        <v>80790</v>
      </c>
      <c r="H329" s="9" t="str">
        <f>INDEX(Nodes!B:B,MATCH($G329,Nodes!$A:$A,0))</f>
        <v>CAWd_DLRc_OB</v>
      </c>
      <c r="I329" s="1" t="str">
        <f>INDEX(Nodes!C:C,MATCH($G329,Nodes!$A:$A,0))</f>
        <v>CAWd_DLR_OB</v>
      </c>
      <c r="J329" s="37">
        <f>INDEX(Nodes!$E:$E,MATCH(G329,Nodes!$A:$A,0))</f>
        <v>842</v>
      </c>
      <c r="K329" s="9" t="str">
        <f>INDEX(Stations!B:B,MATCH(J329,Stations!A:A,0))</f>
        <v>CAWd</v>
      </c>
      <c r="L329" s="1" t="str">
        <f>INDEX(Stations!C:C,MATCH(K329,Stations!B:B,0))</f>
        <v>Canary Wharf DLR</v>
      </c>
      <c r="M329" s="1" t="str">
        <f>INDEX(Nodes!$I:$I,MATCH(G329,Nodes!$A:$A,0))</f>
        <v>DLR (City routes) // OB</v>
      </c>
      <c r="N329" s="34">
        <v>80890</v>
      </c>
      <c r="O329" s="25" t="str">
        <f>INDEX(Nodes!B:B,MATCH($N329,Nodes!$A:$A,0))</f>
        <v>HEQd_DLR_OB</v>
      </c>
      <c r="P329" s="1" t="str">
        <f>INDEX(Nodes!C:C,MATCH($N329,Nodes!$A:$A,0))</f>
        <v>HEQd_DLR_OB</v>
      </c>
      <c r="Q329" s="37">
        <f>INDEX(Nodes!$E:$E,MATCH(N329,Nodes!$A:$A,0))</f>
        <v>855</v>
      </c>
      <c r="R329" s="9" t="str">
        <f>INDEX(Stations!B:B,MATCH(Q329,Stations!A:A,0))</f>
        <v>HEQd</v>
      </c>
      <c r="S329" s="1" t="str">
        <f>INDEX(Stations!C:C,MATCH(R329,Stations!B:B,0))</f>
        <v>Heron Quays</v>
      </c>
      <c r="T329" s="1" t="str">
        <f>INDEX(Nodes!$I:$I,MATCH(N329,Nodes!$A:$A,0))</f>
        <v>DLR // OB</v>
      </c>
      <c r="U329" s="49" t="s">
        <v>13</v>
      </c>
      <c r="V329" s="52" t="s">
        <v>1458</v>
      </c>
      <c r="W329" s="49">
        <v>14</v>
      </c>
      <c r="X329" s="1"/>
      <c r="Y329" s="54" t="str">
        <f t="shared" si="23"/>
        <v>CAWd_DLRc_OB&gt;HEQd_DLR_OB</v>
      </c>
      <c r="Z329" s="54" t="s">
        <v>13</v>
      </c>
    </row>
    <row r="330" spans="1:26" x14ac:dyDescent="0.35">
      <c r="A330" s="33" t="str">
        <f t="shared" ref="A330:A402" si="24">H330&amp;"&gt;"&amp;O330&amp;"@"&amp;U330</f>
        <v>HEQd_DLR_OB&gt;SOQd_DLR_OB@DLR</v>
      </c>
      <c r="B330" s="25" t="str">
        <f t="shared" ref="B330:B402" si="25">I330&amp;"&gt;"&amp;P330&amp;"@"&amp;U330</f>
        <v>HEQd_DLR_OB&gt;SOQd_DLR_OB@DLR</v>
      </c>
      <c r="C330" s="47" t="str">
        <f t="shared" ref="C330:C402" si="26">K330&amp;"&gt;"&amp;R330&amp;"@"&amp;U330</f>
        <v>HEQd&gt;SOQd@DLR</v>
      </c>
      <c r="D330" s="44">
        <f>INDEX(Lines!$E:$E,MATCH(E330,Lines!$A:$A,0))</f>
        <v>51</v>
      </c>
      <c r="E330" s="51" t="s">
        <v>1414</v>
      </c>
      <c r="F330" s="38" t="str">
        <f>INDEX(Lines!$D:$D,MATCH(E330,Lines!$A:$A,0))</f>
        <v>DLR</v>
      </c>
      <c r="G330" s="42">
        <v>80890</v>
      </c>
      <c r="H330" s="9" t="str">
        <f>INDEX(Nodes!B:B,MATCH($G330,Nodes!$A:$A,0))</f>
        <v>HEQd_DLR_OB</v>
      </c>
      <c r="I330" s="1" t="str">
        <f>INDEX(Nodes!C:C,MATCH($G330,Nodes!$A:$A,0))</f>
        <v>HEQd_DLR_OB</v>
      </c>
      <c r="J330" s="37">
        <f>INDEX(Nodes!$E:$E,MATCH(G330,Nodes!$A:$A,0))</f>
        <v>855</v>
      </c>
      <c r="K330" s="9" t="str">
        <f>INDEX(Stations!B:B,MATCH(J330,Stations!A:A,0))</f>
        <v>HEQd</v>
      </c>
      <c r="L330" s="1" t="str">
        <f>INDEX(Stations!C:C,MATCH(K330,Stations!B:B,0))</f>
        <v>Heron Quays</v>
      </c>
      <c r="M330" s="1" t="str">
        <f>INDEX(Nodes!$I:$I,MATCH(G330,Nodes!$A:$A,0))</f>
        <v>DLR // OB</v>
      </c>
      <c r="N330" s="34">
        <v>80990</v>
      </c>
      <c r="O330" s="25" t="str">
        <f>INDEX(Nodes!B:B,MATCH($N330,Nodes!$A:$A,0))</f>
        <v>SOQd_DLR_OB</v>
      </c>
      <c r="P330" s="1" t="str">
        <f>INDEX(Nodes!C:C,MATCH($N330,Nodes!$A:$A,0))</f>
        <v>SOQd_DLR_OB</v>
      </c>
      <c r="Q330" s="37">
        <f>INDEX(Nodes!$E:$E,MATCH(N330,Nodes!$A:$A,0))</f>
        <v>861</v>
      </c>
      <c r="R330" s="9" t="str">
        <f>INDEX(Stations!B:B,MATCH(Q330,Stations!A:A,0))</f>
        <v>SOQd</v>
      </c>
      <c r="S330" s="1" t="str">
        <f>INDEX(Stations!C:C,MATCH(R330,Stations!B:B,0))</f>
        <v>South Quay</v>
      </c>
      <c r="T330" s="1" t="str">
        <f>INDEX(Nodes!$I:$I,MATCH(N330,Nodes!$A:$A,0))</f>
        <v>DLR // OB</v>
      </c>
      <c r="U330" s="49" t="s">
        <v>13</v>
      </c>
      <c r="V330" s="52" t="s">
        <v>1458</v>
      </c>
      <c r="W330" s="49">
        <v>15</v>
      </c>
      <c r="X330" s="1"/>
      <c r="Y330" s="54" t="str">
        <f t="shared" ref="Y330:Y363" si="27">LEFT(A330,LEN(A330)-4)</f>
        <v>HEQd_DLR_OB&gt;SOQd_DLR_OB</v>
      </c>
      <c r="Z330" s="54" t="s">
        <v>13</v>
      </c>
    </row>
    <row r="331" spans="1:26" x14ac:dyDescent="0.35">
      <c r="A331" s="33" t="str">
        <f t="shared" si="24"/>
        <v>SOQd_DLR_OB&gt;CROd_DLR_OB@DLR</v>
      </c>
      <c r="B331" s="25" t="str">
        <f t="shared" si="25"/>
        <v>SOQd_DLR_OB&gt;CROd_DLR_OB@DLR</v>
      </c>
      <c r="C331" s="47" t="str">
        <f t="shared" si="26"/>
        <v>SOQd&gt;CROd@DLR</v>
      </c>
      <c r="D331" s="44">
        <f>INDEX(Lines!$E:$E,MATCH(E331,Lines!$A:$A,0))</f>
        <v>51</v>
      </c>
      <c r="E331" s="51" t="s">
        <v>1414</v>
      </c>
      <c r="F331" s="38" t="str">
        <f>INDEX(Lines!$D:$D,MATCH(E331,Lines!$A:$A,0))</f>
        <v>DLR</v>
      </c>
      <c r="G331" s="42">
        <v>80990</v>
      </c>
      <c r="H331" s="9" t="str">
        <f>INDEX(Nodes!B:B,MATCH($G331,Nodes!$A:$A,0))</f>
        <v>SOQd_DLR_OB</v>
      </c>
      <c r="I331" s="1" t="str">
        <f>INDEX(Nodes!C:C,MATCH($G331,Nodes!$A:$A,0))</f>
        <v>SOQd_DLR_OB</v>
      </c>
      <c r="J331" s="37">
        <f>INDEX(Nodes!$E:$E,MATCH(G331,Nodes!$A:$A,0))</f>
        <v>861</v>
      </c>
      <c r="K331" s="9" t="str">
        <f>INDEX(Stations!B:B,MATCH(J331,Stations!A:A,0))</f>
        <v>SOQd</v>
      </c>
      <c r="L331" s="1" t="str">
        <f>INDEX(Stations!C:C,MATCH(K331,Stations!B:B,0))</f>
        <v>South Quay</v>
      </c>
      <c r="M331" s="1" t="str">
        <f>INDEX(Nodes!$I:$I,MATCH(G331,Nodes!$A:$A,0))</f>
        <v>DLR // OB</v>
      </c>
      <c r="N331" s="34">
        <v>70490</v>
      </c>
      <c r="O331" s="25" t="str">
        <f>INDEX(Nodes!B:B,MATCH($N331,Nodes!$A:$A,0))</f>
        <v>CROd_DLR_OB</v>
      </c>
      <c r="P331" s="1" t="str">
        <f>INDEX(Nodes!C:C,MATCH($N331,Nodes!$A:$A,0))</f>
        <v>CROd_DLR_OB</v>
      </c>
      <c r="Q331" s="37">
        <f>INDEX(Nodes!$E:$E,MATCH(N331,Nodes!$A:$A,0))</f>
        <v>854</v>
      </c>
      <c r="R331" s="9" t="str">
        <f>INDEX(Stations!B:B,MATCH(Q331,Stations!A:A,0))</f>
        <v>CROd</v>
      </c>
      <c r="S331" s="1" t="str">
        <f>INDEX(Stations!C:C,MATCH(R331,Stations!B:B,0))</f>
        <v>Crossharbour</v>
      </c>
      <c r="T331" s="1" t="str">
        <f>INDEX(Nodes!$I:$I,MATCH(N331,Nodes!$A:$A,0))</f>
        <v>DLR // OB</v>
      </c>
      <c r="U331" s="49" t="s">
        <v>13</v>
      </c>
      <c r="V331" s="52" t="s">
        <v>1458</v>
      </c>
      <c r="W331" s="49">
        <v>16</v>
      </c>
      <c r="X331" s="1"/>
      <c r="Y331" s="54" t="str">
        <f t="shared" si="27"/>
        <v>SOQd_DLR_OB&gt;CROd_DLR_OB</v>
      </c>
      <c r="Z331" s="54" t="s">
        <v>13</v>
      </c>
    </row>
    <row r="332" spans="1:26" x14ac:dyDescent="0.35">
      <c r="A332" s="33" t="str">
        <f t="shared" si="24"/>
        <v>CROd_DLR_OB&gt;MUDd_DLR_OB@DLR</v>
      </c>
      <c r="B332" s="25" t="str">
        <f t="shared" si="25"/>
        <v>CROd_DLR_OB&gt;MUDd_DLR_OB@DLR</v>
      </c>
      <c r="C332" s="47" t="str">
        <f t="shared" si="26"/>
        <v>CROd&gt;MUDd@DLR</v>
      </c>
      <c r="D332" s="44">
        <f>INDEX(Lines!$E:$E,MATCH(E332,Lines!$A:$A,0))</f>
        <v>51</v>
      </c>
      <c r="E332" s="51" t="s">
        <v>1414</v>
      </c>
      <c r="F332" s="38" t="str">
        <f>INDEX(Lines!$D:$D,MATCH(E332,Lines!$A:$A,0))</f>
        <v>DLR</v>
      </c>
      <c r="G332" s="42">
        <v>70490</v>
      </c>
      <c r="H332" s="9" t="str">
        <f>INDEX(Nodes!B:B,MATCH($G332,Nodes!$A:$A,0))</f>
        <v>CROd_DLR_OB</v>
      </c>
      <c r="I332" s="1" t="str">
        <f>INDEX(Nodes!C:C,MATCH($G332,Nodes!$A:$A,0))</f>
        <v>CROd_DLR_OB</v>
      </c>
      <c r="J332" s="37">
        <f>INDEX(Nodes!$E:$E,MATCH(G332,Nodes!$A:$A,0))</f>
        <v>854</v>
      </c>
      <c r="K332" s="9" t="str">
        <f>INDEX(Stations!B:B,MATCH(J332,Stations!A:A,0))</f>
        <v>CROd</v>
      </c>
      <c r="L332" s="1" t="str">
        <f>INDEX(Stations!C:C,MATCH(K332,Stations!B:B,0))</f>
        <v>Crossharbour</v>
      </c>
      <c r="M332" s="1" t="str">
        <f>INDEX(Nodes!$I:$I,MATCH(G332,Nodes!$A:$A,0))</f>
        <v>DLR // OB</v>
      </c>
      <c r="N332" s="34">
        <v>70890</v>
      </c>
      <c r="O332" s="25" t="str">
        <f>INDEX(Nodes!B:B,MATCH($N332,Nodes!$A:$A,0))</f>
        <v>MUDd_DLR_OB</v>
      </c>
      <c r="P332" s="1" t="str">
        <f>INDEX(Nodes!C:C,MATCH($N332,Nodes!$A:$A,0))</f>
        <v>MUDd_DLR_OB</v>
      </c>
      <c r="Q332" s="37">
        <f>INDEX(Nodes!$E:$E,MATCH(N332,Nodes!$A:$A,0))</f>
        <v>857</v>
      </c>
      <c r="R332" s="9" t="str">
        <f>INDEX(Stations!B:B,MATCH(Q332,Stations!A:A,0))</f>
        <v>MUDd</v>
      </c>
      <c r="S332" s="1" t="str">
        <f>INDEX(Stations!C:C,MATCH(R332,Stations!B:B,0))</f>
        <v>Mudchute</v>
      </c>
      <c r="T332" s="1" t="str">
        <f>INDEX(Nodes!$I:$I,MATCH(N332,Nodes!$A:$A,0))</f>
        <v>DLR // OB</v>
      </c>
      <c r="U332" s="49" t="s">
        <v>13</v>
      </c>
      <c r="V332" s="52" t="s">
        <v>1458</v>
      </c>
      <c r="W332" s="49">
        <v>17</v>
      </c>
      <c r="X332" s="1"/>
      <c r="Y332" s="54" t="str">
        <f t="shared" si="27"/>
        <v>CROd_DLR_OB&gt;MUDd_DLR_OB</v>
      </c>
      <c r="Z332" s="54" t="s">
        <v>13</v>
      </c>
    </row>
    <row r="333" spans="1:26" x14ac:dyDescent="0.35">
      <c r="A333" s="33" t="str">
        <f t="shared" si="24"/>
        <v>MUDd_DLR_OB&gt;ISGd_DLR_OB@DLR</v>
      </c>
      <c r="B333" s="25" t="str">
        <f t="shared" si="25"/>
        <v>MUDd_DLR_OB&gt;ISGd_DLR_OB@DLR</v>
      </c>
      <c r="C333" s="47" t="str">
        <f t="shared" si="26"/>
        <v>MUDd&gt;ISGd@DLR</v>
      </c>
      <c r="D333" s="44">
        <f>INDEX(Lines!$E:$E,MATCH(E333,Lines!$A:$A,0))</f>
        <v>51</v>
      </c>
      <c r="E333" s="51" t="s">
        <v>1414</v>
      </c>
      <c r="F333" s="38" t="str">
        <f>INDEX(Lines!$D:$D,MATCH(E333,Lines!$A:$A,0))</f>
        <v>DLR</v>
      </c>
      <c r="G333" s="42">
        <v>70890</v>
      </c>
      <c r="H333" s="9" t="str">
        <f>INDEX(Nodes!B:B,MATCH($G333,Nodes!$A:$A,0))</f>
        <v>MUDd_DLR_OB</v>
      </c>
      <c r="I333" s="1" t="str">
        <f>INDEX(Nodes!C:C,MATCH($G333,Nodes!$A:$A,0))</f>
        <v>MUDd_DLR_OB</v>
      </c>
      <c r="J333" s="37">
        <f>INDEX(Nodes!$E:$E,MATCH(G333,Nodes!$A:$A,0))</f>
        <v>857</v>
      </c>
      <c r="K333" s="9" t="str">
        <f>INDEX(Stations!B:B,MATCH(J333,Stations!A:A,0))</f>
        <v>MUDd</v>
      </c>
      <c r="L333" s="1" t="str">
        <f>INDEX(Stations!C:C,MATCH(K333,Stations!B:B,0))</f>
        <v>Mudchute</v>
      </c>
      <c r="M333" s="1" t="str">
        <f>INDEX(Nodes!$I:$I,MATCH(G333,Nodes!$A:$A,0))</f>
        <v>DLR // OB</v>
      </c>
      <c r="N333" s="34">
        <v>70790</v>
      </c>
      <c r="O333" s="25" t="str">
        <f>INDEX(Nodes!B:B,MATCH($N333,Nodes!$A:$A,0))</f>
        <v>ISGd_DLR_OB</v>
      </c>
      <c r="P333" s="1" t="str">
        <f>INDEX(Nodes!C:C,MATCH($N333,Nodes!$A:$A,0))</f>
        <v>ISGd_DLR_OB</v>
      </c>
      <c r="Q333" s="37">
        <f>INDEX(Nodes!$E:$E,MATCH(N333,Nodes!$A:$A,0))</f>
        <v>856</v>
      </c>
      <c r="R333" s="9" t="str">
        <f>INDEX(Stations!B:B,MATCH(Q333,Stations!A:A,0))</f>
        <v>ISGd</v>
      </c>
      <c r="S333" s="1" t="str">
        <f>INDEX(Stations!C:C,MATCH(R333,Stations!B:B,0))</f>
        <v>Island Gardens</v>
      </c>
      <c r="T333" s="1" t="str">
        <f>INDEX(Nodes!$I:$I,MATCH(N333,Nodes!$A:$A,0))</f>
        <v>DLR // OB</v>
      </c>
      <c r="U333" s="49" t="s">
        <v>13</v>
      </c>
      <c r="V333" s="52" t="s">
        <v>1458</v>
      </c>
      <c r="W333" s="49">
        <v>18</v>
      </c>
      <c r="X333" s="1"/>
      <c r="Y333" s="54" t="str">
        <f t="shared" si="27"/>
        <v>MUDd_DLR_OB&gt;ISGd_DLR_OB</v>
      </c>
      <c r="Z333" s="54" t="s">
        <v>13</v>
      </c>
    </row>
    <row r="334" spans="1:26" x14ac:dyDescent="0.35">
      <c r="A334" s="33" t="str">
        <f t="shared" si="24"/>
        <v>ISGd_DLR_OB&gt;CUSd_DLR_OB@DLR</v>
      </c>
      <c r="B334" s="25" t="str">
        <f t="shared" si="25"/>
        <v>ISGd_DLR_OB&gt;CUSd_DLR_OB@DLR</v>
      </c>
      <c r="C334" s="47" t="str">
        <f t="shared" si="26"/>
        <v>ISGd&gt;CUSd@DLR</v>
      </c>
      <c r="D334" s="44">
        <f>INDEX(Lines!$E:$E,MATCH(E334,Lines!$A:$A,0))</f>
        <v>51</v>
      </c>
      <c r="E334" s="51" t="s">
        <v>1414</v>
      </c>
      <c r="F334" s="38" t="str">
        <f>INDEX(Lines!$D:$D,MATCH(E334,Lines!$A:$A,0))</f>
        <v>DLR</v>
      </c>
      <c r="G334" s="42">
        <v>70790</v>
      </c>
      <c r="H334" s="9" t="str">
        <f>INDEX(Nodes!B:B,MATCH($G334,Nodes!$A:$A,0))</f>
        <v>ISGd_DLR_OB</v>
      </c>
      <c r="I334" s="1" t="str">
        <f>INDEX(Nodes!C:C,MATCH($G334,Nodes!$A:$A,0))</f>
        <v>ISGd_DLR_OB</v>
      </c>
      <c r="J334" s="37">
        <f>INDEX(Nodes!$E:$E,MATCH(G334,Nodes!$A:$A,0))</f>
        <v>856</v>
      </c>
      <c r="K334" s="9" t="str">
        <f>INDEX(Stations!B:B,MATCH(J334,Stations!A:A,0))</f>
        <v>ISGd</v>
      </c>
      <c r="L334" s="1" t="str">
        <f>INDEX(Stations!C:C,MATCH(K334,Stations!B:B,0))</f>
        <v>Island Gardens</v>
      </c>
      <c r="M334" s="1" t="str">
        <f>INDEX(Nodes!$I:$I,MATCH(G334,Nodes!$A:$A,0))</f>
        <v>DLR // OB</v>
      </c>
      <c r="N334" s="34">
        <v>820690</v>
      </c>
      <c r="O334" s="25" t="str">
        <f>INDEX(Nodes!B:B,MATCH($N334,Nodes!$A:$A,0))</f>
        <v>CUSd_DLR_OB</v>
      </c>
      <c r="P334" s="1" t="str">
        <f>INDEX(Nodes!C:C,MATCH($N334,Nodes!$A:$A,0))</f>
        <v>CUSd_DLR_OB</v>
      </c>
      <c r="Q334" s="37">
        <f>INDEX(Nodes!$E:$E,MATCH(N334,Nodes!$A:$A,0))</f>
        <v>879</v>
      </c>
      <c r="R334" s="9" t="str">
        <f>INDEX(Stations!B:B,MATCH(Q334,Stations!A:A,0))</f>
        <v>CUSd</v>
      </c>
      <c r="S334" s="1" t="str">
        <f>INDEX(Stations!C:C,MATCH(R334,Stations!B:B,0))</f>
        <v>Cutty Sark</v>
      </c>
      <c r="T334" s="1" t="str">
        <f>INDEX(Nodes!$I:$I,MATCH(N334,Nodes!$A:$A,0))</f>
        <v>DLR // OB</v>
      </c>
      <c r="U334" s="49" t="s">
        <v>13</v>
      </c>
      <c r="V334" s="52" t="s">
        <v>1458</v>
      </c>
      <c r="W334" s="49">
        <v>19</v>
      </c>
      <c r="X334" s="1"/>
      <c r="Y334" s="54" t="str">
        <f t="shared" si="27"/>
        <v>ISGd_DLR_OB&gt;CUSd_DLR_OB</v>
      </c>
      <c r="Z334" s="54" t="s">
        <v>13</v>
      </c>
    </row>
    <row r="335" spans="1:26" x14ac:dyDescent="0.35">
      <c r="A335" s="33" t="str">
        <f t="shared" si="24"/>
        <v>CUSd_DLR_OB&gt;GREd_DLR_OB@DLR</v>
      </c>
      <c r="B335" s="25" t="str">
        <f t="shared" si="25"/>
        <v>CUSd_DLR_OB&gt;GREd_DLR_OB@DLR</v>
      </c>
      <c r="C335" s="47" t="str">
        <f t="shared" si="26"/>
        <v>CUSd&gt;GREd@DLR</v>
      </c>
      <c r="D335" s="44">
        <f>INDEX(Lines!$E:$E,MATCH(E335,Lines!$A:$A,0))</f>
        <v>51</v>
      </c>
      <c r="E335" s="51" t="s">
        <v>1414</v>
      </c>
      <c r="F335" s="38" t="str">
        <f>INDEX(Lines!$D:$D,MATCH(E335,Lines!$A:$A,0))</f>
        <v>DLR</v>
      </c>
      <c r="G335" s="42">
        <v>820690</v>
      </c>
      <c r="H335" s="9" t="str">
        <f>INDEX(Nodes!B:B,MATCH($G335,Nodes!$A:$A,0))</f>
        <v>CUSd_DLR_OB</v>
      </c>
      <c r="I335" s="1" t="str">
        <f>INDEX(Nodes!C:C,MATCH($G335,Nodes!$A:$A,0))</f>
        <v>CUSd_DLR_OB</v>
      </c>
      <c r="J335" s="37">
        <f>INDEX(Nodes!$E:$E,MATCH(G335,Nodes!$A:$A,0))</f>
        <v>879</v>
      </c>
      <c r="K335" s="9" t="str">
        <f>INDEX(Stations!B:B,MATCH(J335,Stations!A:A,0))</f>
        <v>CUSd</v>
      </c>
      <c r="L335" s="1" t="str">
        <f>INDEX(Stations!C:C,MATCH(K335,Stations!B:B,0))</f>
        <v>Cutty Sark</v>
      </c>
      <c r="M335" s="1" t="str">
        <f>INDEX(Nodes!$I:$I,MATCH(G335,Nodes!$A:$A,0))</f>
        <v>DLR // OB</v>
      </c>
      <c r="N335" s="34">
        <v>820190</v>
      </c>
      <c r="O335" s="25" t="str">
        <f>INDEX(Nodes!B:B,MATCH($N335,Nodes!$A:$A,0))</f>
        <v>GREd_DLR_OB</v>
      </c>
      <c r="P335" s="1" t="str">
        <f>INDEX(Nodes!C:C,MATCH($N335,Nodes!$A:$A,0))</f>
        <v>GREd_DLR_OB</v>
      </c>
      <c r="Q335" s="37">
        <f>INDEX(Nodes!$E:$E,MATCH(N335,Nodes!$A:$A,0))</f>
        <v>928</v>
      </c>
      <c r="R335" s="9" t="str">
        <f>INDEX(Stations!B:B,MATCH(Q335,Stations!A:A,0))</f>
        <v>GREd</v>
      </c>
      <c r="S335" s="1" t="str">
        <f>INDEX(Stations!C:C,MATCH(R335,Stations!B:B,0))</f>
        <v>Greenwich</v>
      </c>
      <c r="T335" s="1" t="str">
        <f>INDEX(Nodes!$I:$I,MATCH(N335,Nodes!$A:$A,0))</f>
        <v>DLR // OB</v>
      </c>
      <c r="U335" s="49" t="s">
        <v>13</v>
      </c>
      <c r="V335" s="52" t="s">
        <v>1458</v>
      </c>
      <c r="W335" s="49">
        <v>20</v>
      </c>
      <c r="X335" s="1"/>
      <c r="Y335" s="54" t="str">
        <f t="shared" si="27"/>
        <v>CUSd_DLR_OB&gt;GREd_DLR_OB</v>
      </c>
      <c r="Z335" s="54" t="s">
        <v>13</v>
      </c>
    </row>
    <row r="336" spans="1:26" x14ac:dyDescent="0.35">
      <c r="A336" s="33" t="str">
        <f t="shared" si="24"/>
        <v>GREd_DLR_OB&gt;DEBd_DLR_OB@DLR</v>
      </c>
      <c r="B336" s="25" t="str">
        <f t="shared" si="25"/>
        <v>GREd_DLR_OB&gt;DEBd_DLR_OB@DLR</v>
      </c>
      <c r="C336" s="47" t="str">
        <f t="shared" si="26"/>
        <v>GREd&gt;DEBd@DLR</v>
      </c>
      <c r="D336" s="44">
        <f>INDEX(Lines!$E:$E,MATCH(E336,Lines!$A:$A,0))</f>
        <v>51</v>
      </c>
      <c r="E336" s="51" t="s">
        <v>1414</v>
      </c>
      <c r="F336" s="38" t="str">
        <f>INDEX(Lines!$D:$D,MATCH(E336,Lines!$A:$A,0))</f>
        <v>DLR</v>
      </c>
      <c r="G336" s="42">
        <v>820190</v>
      </c>
      <c r="H336" s="9" t="str">
        <f>INDEX(Nodes!B:B,MATCH($G336,Nodes!$A:$A,0))</f>
        <v>GREd_DLR_OB</v>
      </c>
      <c r="I336" s="1" t="str">
        <f>INDEX(Nodes!C:C,MATCH($G336,Nodes!$A:$A,0))</f>
        <v>GREd_DLR_OB</v>
      </c>
      <c r="J336" s="37">
        <f>INDEX(Nodes!$E:$E,MATCH(G336,Nodes!$A:$A,0))</f>
        <v>928</v>
      </c>
      <c r="K336" s="9" t="str">
        <f>INDEX(Stations!B:B,MATCH(J336,Stations!A:A,0))</f>
        <v>GREd</v>
      </c>
      <c r="L336" s="1" t="str">
        <f>INDEX(Stations!C:C,MATCH(K336,Stations!B:B,0))</f>
        <v>Greenwich</v>
      </c>
      <c r="M336" s="1" t="str">
        <f>INDEX(Nodes!$I:$I,MATCH(G336,Nodes!$A:$A,0))</f>
        <v>DLR // OB</v>
      </c>
      <c r="N336" s="34">
        <v>390890</v>
      </c>
      <c r="O336" s="25" t="str">
        <f>INDEX(Nodes!B:B,MATCH($N336,Nodes!$A:$A,0))</f>
        <v>DEBd_DLR_OB</v>
      </c>
      <c r="P336" s="1" t="str">
        <f>INDEX(Nodes!C:C,MATCH($N336,Nodes!$A:$A,0))</f>
        <v>DEBd_DLR_OB</v>
      </c>
      <c r="Q336" s="37">
        <f>INDEX(Nodes!$E:$E,MATCH(N336,Nodes!$A:$A,0))</f>
        <v>897</v>
      </c>
      <c r="R336" s="9" t="str">
        <f>INDEX(Stations!B:B,MATCH(Q336,Stations!A:A,0))</f>
        <v>DEBd</v>
      </c>
      <c r="S336" s="1" t="str">
        <f>INDEX(Stations!C:C,MATCH(R336,Stations!B:B,0))</f>
        <v>Deptford Bridge</v>
      </c>
      <c r="T336" s="1" t="str">
        <f>INDEX(Nodes!$I:$I,MATCH(N336,Nodes!$A:$A,0))</f>
        <v>DLR // OB</v>
      </c>
      <c r="U336" s="49" t="s">
        <v>13</v>
      </c>
      <c r="V336" s="52" t="s">
        <v>1458</v>
      </c>
      <c r="W336" s="49">
        <v>21</v>
      </c>
      <c r="X336" s="1"/>
      <c r="Y336" s="54" t="str">
        <f t="shared" si="27"/>
        <v>GREd_DLR_OB&gt;DEBd_DLR_OB</v>
      </c>
      <c r="Z336" s="54" t="s">
        <v>13</v>
      </c>
    </row>
    <row r="337" spans="1:26" x14ac:dyDescent="0.35">
      <c r="A337" s="33" t="str">
        <f t="shared" si="24"/>
        <v>DEBd_DLR_OB&gt;ELRd_DLR_OB@DLR</v>
      </c>
      <c r="B337" s="25" t="str">
        <f t="shared" si="25"/>
        <v>DEBd_DLR_OB&gt;ELRd_DLR_OB@DLR</v>
      </c>
      <c r="C337" s="47" t="str">
        <f t="shared" si="26"/>
        <v>DEBd&gt;ELRd@DLR</v>
      </c>
      <c r="D337" s="44">
        <f>INDEX(Lines!$E:$E,MATCH(E337,Lines!$A:$A,0))</f>
        <v>51</v>
      </c>
      <c r="E337" s="51" t="s">
        <v>1414</v>
      </c>
      <c r="F337" s="38" t="str">
        <f>INDEX(Lines!$D:$D,MATCH(E337,Lines!$A:$A,0))</f>
        <v>DLR</v>
      </c>
      <c r="G337" s="42">
        <v>390890</v>
      </c>
      <c r="H337" s="9" t="str">
        <f>INDEX(Nodes!B:B,MATCH($G337,Nodes!$A:$A,0))</f>
        <v>DEBd_DLR_OB</v>
      </c>
      <c r="I337" s="1" t="str">
        <f>INDEX(Nodes!C:C,MATCH($G337,Nodes!$A:$A,0))</f>
        <v>DEBd_DLR_OB</v>
      </c>
      <c r="J337" s="37">
        <f>INDEX(Nodes!$E:$E,MATCH(G337,Nodes!$A:$A,0))</f>
        <v>897</v>
      </c>
      <c r="K337" s="9" t="str">
        <f>INDEX(Stations!B:B,MATCH(J337,Stations!A:A,0))</f>
        <v>DEBd</v>
      </c>
      <c r="L337" s="1" t="str">
        <f>INDEX(Stations!C:C,MATCH(K337,Stations!B:B,0))</f>
        <v>Deptford Bridge</v>
      </c>
      <c r="M337" s="1" t="str">
        <f>INDEX(Nodes!$I:$I,MATCH(G337,Nodes!$A:$A,0))</f>
        <v>DLR // OB</v>
      </c>
      <c r="N337" s="34">
        <v>390990</v>
      </c>
      <c r="O337" s="25" t="str">
        <f>INDEX(Nodes!B:B,MATCH($N337,Nodes!$A:$A,0))</f>
        <v>ELRd_DLR_OB</v>
      </c>
      <c r="P337" s="1" t="str">
        <f>INDEX(Nodes!C:C,MATCH($N337,Nodes!$A:$A,0))</f>
        <v>ELRd_DLR_OB</v>
      </c>
      <c r="Q337" s="37">
        <f>INDEX(Nodes!$E:$E,MATCH(N337,Nodes!$A:$A,0))</f>
        <v>898</v>
      </c>
      <c r="R337" s="9" t="str">
        <f>INDEX(Stations!B:B,MATCH(Q337,Stations!A:A,0))</f>
        <v>ELRd</v>
      </c>
      <c r="S337" s="1" t="str">
        <f>INDEX(Stations!C:C,MATCH(R337,Stations!B:B,0))</f>
        <v>Elverson Road</v>
      </c>
      <c r="T337" s="1" t="str">
        <f>INDEX(Nodes!$I:$I,MATCH(N337,Nodes!$A:$A,0))</f>
        <v>DLR // OB</v>
      </c>
      <c r="U337" s="49" t="s">
        <v>13</v>
      </c>
      <c r="V337" s="52" t="s">
        <v>1458</v>
      </c>
      <c r="W337" s="49">
        <v>22</v>
      </c>
      <c r="X337" s="1"/>
      <c r="Y337" s="54" t="str">
        <f t="shared" si="27"/>
        <v>DEBd_DLR_OB&gt;ELRd_DLR_OB</v>
      </c>
      <c r="Z337" s="54" t="s">
        <v>13</v>
      </c>
    </row>
    <row r="338" spans="1:26" x14ac:dyDescent="0.35">
      <c r="A338" s="33" t="str">
        <f t="shared" si="24"/>
        <v>ELRd_DLR_OB&gt;LEWd_DLR_OB@DLR</v>
      </c>
      <c r="B338" s="25" t="str">
        <f t="shared" si="25"/>
        <v>ELRd_DLR_OB&gt;LEWd_DLR_OB@DLR</v>
      </c>
      <c r="C338" s="47" t="str">
        <f t="shared" si="26"/>
        <v>ELRd&gt;LEWd@DLR</v>
      </c>
      <c r="D338" s="44">
        <f>INDEX(Lines!$E:$E,MATCH(E338,Lines!$A:$A,0))</f>
        <v>51</v>
      </c>
      <c r="E338" s="51" t="s">
        <v>1414</v>
      </c>
      <c r="F338" s="38" t="str">
        <f>INDEX(Lines!$D:$D,MATCH(E338,Lines!$A:$A,0))</f>
        <v>DLR</v>
      </c>
      <c r="G338" s="42">
        <v>390990</v>
      </c>
      <c r="H338" s="9" t="str">
        <f>INDEX(Nodes!B:B,MATCH($G338,Nodes!$A:$A,0))</f>
        <v>ELRd_DLR_OB</v>
      </c>
      <c r="I338" s="1" t="str">
        <f>INDEX(Nodes!C:C,MATCH($G338,Nodes!$A:$A,0))</f>
        <v>ELRd_DLR_OB</v>
      </c>
      <c r="J338" s="37">
        <f>INDEX(Nodes!$E:$E,MATCH(G338,Nodes!$A:$A,0))</f>
        <v>898</v>
      </c>
      <c r="K338" s="9" t="str">
        <f>INDEX(Stations!B:B,MATCH(J338,Stations!A:A,0))</f>
        <v>ELRd</v>
      </c>
      <c r="L338" s="1" t="str">
        <f>INDEX(Stations!C:C,MATCH(K338,Stations!B:B,0))</f>
        <v>Elverson Road</v>
      </c>
      <c r="M338" s="1" t="str">
        <f>INDEX(Nodes!$I:$I,MATCH(G338,Nodes!$A:$A,0))</f>
        <v>DLR // OB</v>
      </c>
      <c r="N338" s="34">
        <v>390590</v>
      </c>
      <c r="O338" s="25" t="str">
        <f>INDEX(Nodes!B:B,MATCH($N338,Nodes!$A:$A,0))</f>
        <v>LEWd_DLR_OB</v>
      </c>
      <c r="P338" s="1" t="str">
        <f>INDEX(Nodes!C:C,MATCH($N338,Nodes!$A:$A,0))</f>
        <v>LEWd_DLR_OB</v>
      </c>
      <c r="Q338" s="37">
        <f>INDEX(Nodes!$E:$E,MATCH(N338,Nodes!$A:$A,0))</f>
        <v>940</v>
      </c>
      <c r="R338" s="9" t="str">
        <f>INDEX(Stations!B:B,MATCH(Q338,Stations!A:A,0))</f>
        <v>LEWd</v>
      </c>
      <c r="S338" s="1" t="str">
        <f>INDEX(Stations!C:C,MATCH(R338,Stations!B:B,0))</f>
        <v>Lewisham DLR</v>
      </c>
      <c r="T338" s="1" t="str">
        <f>INDEX(Nodes!$I:$I,MATCH(N338,Nodes!$A:$A,0))</f>
        <v>DLR // OB</v>
      </c>
      <c r="U338" s="49" t="s">
        <v>13</v>
      </c>
      <c r="V338" s="52" t="s">
        <v>1458</v>
      </c>
      <c r="W338" s="49">
        <v>23</v>
      </c>
      <c r="X338" s="1"/>
      <c r="Y338" s="54" t="str">
        <f t="shared" si="27"/>
        <v>ELRd_DLR_OB&gt;LEWd_DLR_OB</v>
      </c>
      <c r="Z338" s="54" t="s">
        <v>13</v>
      </c>
    </row>
    <row r="339" spans="1:26" x14ac:dyDescent="0.35">
      <c r="A339" s="33" t="str">
        <f t="shared" si="24"/>
        <v>WESd_DLR_OB&gt;POPd_DLRc_OB@DLR</v>
      </c>
      <c r="B339" s="25" t="str">
        <f t="shared" si="25"/>
        <v>WESd_DLR_OB&gt;POPd_DLR_OB@DLR</v>
      </c>
      <c r="C339" s="47" t="str">
        <f t="shared" si="26"/>
        <v>WESd&gt;POPd@DLR</v>
      </c>
      <c r="D339" s="44">
        <f>INDEX(Lines!$E:$E,MATCH(E339,Lines!$A:$A,0))</f>
        <v>51</v>
      </c>
      <c r="E339" s="51" t="s">
        <v>1414</v>
      </c>
      <c r="F339" s="38" t="str">
        <f>INDEX(Lines!$D:$D,MATCH(E339,Lines!$A:$A,0))</f>
        <v>DLR</v>
      </c>
      <c r="G339" s="42">
        <v>80690</v>
      </c>
      <c r="H339" s="9" t="str">
        <f>INDEX(Nodes!B:B,MATCH($G339,Nodes!$A:$A,0))</f>
        <v>WESd_DLR_OB</v>
      </c>
      <c r="I339" s="1" t="str">
        <f>INDEX(Nodes!C:C,MATCH($G339,Nodes!$A:$A,0))</f>
        <v>WESd_DLR_OB</v>
      </c>
      <c r="J339" s="37">
        <f>INDEX(Nodes!$E:$E,MATCH(G339,Nodes!$A:$A,0))</f>
        <v>865</v>
      </c>
      <c r="K339" s="9" t="str">
        <f>INDEX(Stations!B:B,MATCH(J339,Stations!A:A,0))</f>
        <v>WESd</v>
      </c>
      <c r="L339" s="1" t="str">
        <f>INDEX(Stations!C:C,MATCH(K339,Stations!B:B,0))</f>
        <v>Westferry</v>
      </c>
      <c r="M339" s="1" t="str">
        <f>INDEX(Nodes!$I:$I,MATCH(G339,Nodes!$A:$A,0))</f>
        <v>DLR // OB</v>
      </c>
      <c r="N339" s="34">
        <v>80590</v>
      </c>
      <c r="O339" s="25" t="str">
        <f>INDEX(Nodes!B:B,MATCH($N339,Nodes!$A:$A,0))</f>
        <v>POPd_DLRc_OB</v>
      </c>
      <c r="P339" s="1" t="str">
        <f>INDEX(Nodes!C:C,MATCH($N339,Nodes!$A:$A,0))</f>
        <v>POPd_DLR_OB</v>
      </c>
      <c r="Q339" s="37">
        <f>INDEX(Nodes!$E:$E,MATCH(N339,Nodes!$A:$A,0))</f>
        <v>858</v>
      </c>
      <c r="R339" s="9" t="str">
        <f>INDEX(Stations!B:B,MATCH(Q339,Stations!A:A,0))</f>
        <v>POPd</v>
      </c>
      <c r="S339" s="1" t="str">
        <f>INDEX(Stations!C:C,MATCH(R339,Stations!B:B,0))</f>
        <v>Poplar</v>
      </c>
      <c r="T339" s="1" t="str">
        <f>INDEX(Nodes!$I:$I,MATCH(N339,Nodes!$A:$A,0))</f>
        <v>DLR (City routes) // OB</v>
      </c>
      <c r="U339" s="49" t="s">
        <v>13</v>
      </c>
      <c r="V339" s="52" t="s">
        <v>1458</v>
      </c>
      <c r="W339" s="49">
        <v>24</v>
      </c>
      <c r="X339" s="1"/>
      <c r="Y339" s="54" t="str">
        <f t="shared" si="27"/>
        <v>WESd_DLR_OB&gt;POPd_DLRc_OB</v>
      </c>
      <c r="Z339" s="54" t="s">
        <v>13</v>
      </c>
    </row>
    <row r="340" spans="1:26" x14ac:dyDescent="0.35">
      <c r="A340" s="33" t="str">
        <f t="shared" si="24"/>
        <v>POPd_DLRc_OB&gt;BLAd_DLR_OB@DLR</v>
      </c>
      <c r="B340" s="25" t="str">
        <f t="shared" si="25"/>
        <v>POPd_DLR_OB&gt;BLAd_DLR_OB@DLR</v>
      </c>
      <c r="C340" s="47" t="str">
        <f t="shared" si="26"/>
        <v>POPd&gt;BLAd@DLR</v>
      </c>
      <c r="D340" s="44">
        <f>INDEX(Lines!$E:$E,MATCH(E340,Lines!$A:$A,0))</f>
        <v>51</v>
      </c>
      <c r="E340" s="51" t="s">
        <v>1414</v>
      </c>
      <c r="F340" s="38" t="str">
        <f>INDEX(Lines!$D:$D,MATCH(E340,Lines!$A:$A,0))</f>
        <v>DLR</v>
      </c>
      <c r="G340" s="42">
        <v>80590</v>
      </c>
      <c r="H340" s="9" t="str">
        <f>INDEX(Nodes!B:B,MATCH($G340,Nodes!$A:$A,0))</f>
        <v>POPd_DLRc_OB</v>
      </c>
      <c r="I340" s="1" t="str">
        <f>INDEX(Nodes!C:C,MATCH($G340,Nodes!$A:$A,0))</f>
        <v>POPd_DLR_OB</v>
      </c>
      <c r="J340" s="37">
        <f>INDEX(Nodes!$E:$E,MATCH(G340,Nodes!$A:$A,0))</f>
        <v>858</v>
      </c>
      <c r="K340" s="9" t="str">
        <f>INDEX(Stations!B:B,MATCH(J340,Stations!A:A,0))</f>
        <v>POPd</v>
      </c>
      <c r="L340" s="1" t="str">
        <f>INDEX(Stations!C:C,MATCH(K340,Stations!B:B,0))</f>
        <v>Poplar</v>
      </c>
      <c r="M340" s="1" t="str">
        <f>INDEX(Nodes!$I:$I,MATCH(G340,Nodes!$A:$A,0))</f>
        <v>DLR (City routes) // OB</v>
      </c>
      <c r="N340" s="34">
        <v>70290</v>
      </c>
      <c r="O340" s="25" t="str">
        <f>INDEX(Nodes!B:B,MATCH($N340,Nodes!$A:$A,0))</f>
        <v>BLAd_DLR_OB</v>
      </c>
      <c r="P340" s="1" t="str">
        <f>INDEX(Nodes!C:C,MATCH($N340,Nodes!$A:$A,0))</f>
        <v>BLAd_DLR_OB</v>
      </c>
      <c r="Q340" s="37">
        <f>INDEX(Nodes!$E:$E,MATCH(N340,Nodes!$A:$A,0))</f>
        <v>882</v>
      </c>
      <c r="R340" s="9" t="str">
        <f>INDEX(Stations!B:B,MATCH(Q340,Stations!A:A,0))</f>
        <v>BLAd</v>
      </c>
      <c r="S340" s="1" t="str">
        <f>INDEX(Stations!C:C,MATCH(R340,Stations!B:B,0))</f>
        <v>Blackwall</v>
      </c>
      <c r="T340" s="1" t="str">
        <f>INDEX(Nodes!$I:$I,MATCH(N340,Nodes!$A:$A,0))</f>
        <v>DLR // OB</v>
      </c>
      <c r="U340" s="49" t="s">
        <v>13</v>
      </c>
      <c r="V340" s="52" t="s">
        <v>1458</v>
      </c>
      <c r="W340" s="49">
        <v>25</v>
      </c>
      <c r="X340" s="1"/>
      <c r="Y340" s="54" t="str">
        <f t="shared" si="27"/>
        <v>POPd_DLRc_OB&gt;BLAd_DLR_OB</v>
      </c>
      <c r="Z340" s="54" t="s">
        <v>13</v>
      </c>
    </row>
    <row r="341" spans="1:26" x14ac:dyDescent="0.35">
      <c r="A341" s="33" t="str">
        <f t="shared" si="24"/>
        <v>BLAd_DLR_OB&gt;EAId_DLR_OB@DLR</v>
      </c>
      <c r="B341" s="25" t="str">
        <f t="shared" si="25"/>
        <v>BLAd_DLR_OB&gt;EAId_DLR_OB@DLR</v>
      </c>
      <c r="C341" s="47" t="str">
        <f t="shared" si="26"/>
        <v>BLAd&gt;EAId@DLR</v>
      </c>
      <c r="D341" s="44">
        <f>INDEX(Lines!$E:$E,MATCH(E341,Lines!$A:$A,0))</f>
        <v>51</v>
      </c>
      <c r="E341" s="51" t="s">
        <v>1414</v>
      </c>
      <c r="F341" s="38" t="str">
        <f>INDEX(Lines!$D:$D,MATCH(E341,Lines!$A:$A,0))</f>
        <v>DLR</v>
      </c>
      <c r="G341" s="42">
        <v>70290</v>
      </c>
      <c r="H341" s="9" t="str">
        <f>INDEX(Nodes!B:B,MATCH($G341,Nodes!$A:$A,0))</f>
        <v>BLAd_DLR_OB</v>
      </c>
      <c r="I341" s="1" t="str">
        <f>INDEX(Nodes!C:C,MATCH($G341,Nodes!$A:$A,0))</f>
        <v>BLAd_DLR_OB</v>
      </c>
      <c r="J341" s="37">
        <f>INDEX(Nodes!$E:$E,MATCH(G341,Nodes!$A:$A,0))</f>
        <v>882</v>
      </c>
      <c r="K341" s="9" t="str">
        <f>INDEX(Stations!B:B,MATCH(J341,Stations!A:A,0))</f>
        <v>BLAd</v>
      </c>
      <c r="L341" s="1" t="str">
        <f>INDEX(Stations!C:C,MATCH(K341,Stations!B:B,0))</f>
        <v>Blackwall</v>
      </c>
      <c r="M341" s="1" t="str">
        <f>INDEX(Nodes!$I:$I,MATCH(G341,Nodes!$A:$A,0))</f>
        <v>DLR // OB</v>
      </c>
      <c r="N341" s="34">
        <v>70390</v>
      </c>
      <c r="O341" s="25" t="str">
        <f>INDEX(Nodes!B:B,MATCH($N341,Nodes!$A:$A,0))</f>
        <v>EAId_DLR_OB</v>
      </c>
      <c r="P341" s="1" t="str">
        <f>INDEX(Nodes!C:C,MATCH($N341,Nodes!$A:$A,0))</f>
        <v>EAId_DLR_OB</v>
      </c>
      <c r="Q341" s="37">
        <f>INDEX(Nodes!$E:$E,MATCH(N341,Nodes!$A:$A,0))</f>
        <v>883</v>
      </c>
      <c r="R341" s="9" t="str">
        <f>INDEX(Stations!B:B,MATCH(Q341,Stations!A:A,0))</f>
        <v>EAId</v>
      </c>
      <c r="S341" s="1" t="str">
        <f>INDEX(Stations!C:C,MATCH(R341,Stations!B:B,0))</f>
        <v>East India</v>
      </c>
      <c r="T341" s="1" t="str">
        <f>INDEX(Nodes!$I:$I,MATCH(N341,Nodes!$A:$A,0))</f>
        <v>DLR // OB</v>
      </c>
      <c r="U341" s="49" t="s">
        <v>13</v>
      </c>
      <c r="V341" s="52" t="s">
        <v>1458</v>
      </c>
      <c r="W341" s="49">
        <v>26</v>
      </c>
      <c r="X341" s="1"/>
      <c r="Y341" s="54" t="str">
        <f t="shared" si="27"/>
        <v>BLAd_DLR_OB&gt;EAId_DLR_OB</v>
      </c>
      <c r="Z341" s="54" t="s">
        <v>13</v>
      </c>
    </row>
    <row r="342" spans="1:26" x14ac:dyDescent="0.35">
      <c r="A342" s="33" t="str">
        <f t="shared" si="24"/>
        <v>EAId_DLR_OB&gt;CNTu_DLRc_OB@DLR</v>
      </c>
      <c r="B342" s="25" t="str">
        <f t="shared" si="25"/>
        <v>EAId_DLR_OB&gt;CNTu_DLR_OB@DLR</v>
      </c>
      <c r="C342" s="47" t="str">
        <f t="shared" si="26"/>
        <v>EAId&gt;CNTu@DLR</v>
      </c>
      <c r="D342" s="44">
        <f>INDEX(Lines!$E:$E,MATCH(E342,Lines!$A:$A,0))</f>
        <v>51</v>
      </c>
      <c r="E342" s="51" t="s">
        <v>1414</v>
      </c>
      <c r="F342" s="38" t="str">
        <f>INDEX(Lines!$D:$D,MATCH(E342,Lines!$A:$A,0))</f>
        <v>DLR</v>
      </c>
      <c r="G342" s="42">
        <v>70390</v>
      </c>
      <c r="H342" s="9" t="str">
        <f>INDEX(Nodes!B:B,MATCH($G342,Nodes!$A:$A,0))</f>
        <v>EAId_DLR_OB</v>
      </c>
      <c r="I342" s="1" t="str">
        <f>INDEX(Nodes!C:C,MATCH($G342,Nodes!$A:$A,0))</f>
        <v>EAId_DLR_OB</v>
      </c>
      <c r="J342" s="37">
        <f>INDEX(Nodes!$E:$E,MATCH(G342,Nodes!$A:$A,0))</f>
        <v>883</v>
      </c>
      <c r="K342" s="9" t="str">
        <f>INDEX(Stations!B:B,MATCH(J342,Stations!A:A,0))</f>
        <v>EAId</v>
      </c>
      <c r="L342" s="1" t="str">
        <f>INDEX(Stations!C:C,MATCH(K342,Stations!B:B,0))</f>
        <v>East India</v>
      </c>
      <c r="M342" s="1" t="str">
        <f>INDEX(Nodes!$I:$I,MATCH(G342,Nodes!$A:$A,0))</f>
        <v>DLR // OB</v>
      </c>
      <c r="N342" s="34">
        <v>120390</v>
      </c>
      <c r="O342" s="25" t="str">
        <f>INDEX(Nodes!B:B,MATCH($N342,Nodes!$A:$A,0))</f>
        <v>CNTu_DLRc_OB</v>
      </c>
      <c r="P342" s="1" t="str">
        <f>INDEX(Nodes!C:C,MATCH($N342,Nodes!$A:$A,0))</f>
        <v>CNTu_DLR_OB</v>
      </c>
      <c r="Q342" s="37">
        <f>INDEX(Nodes!$E:$E,MATCH(N342,Nodes!$A:$A,0))</f>
        <v>884</v>
      </c>
      <c r="R342" s="9" t="str">
        <f>INDEX(Stations!B:B,MATCH(Q342,Stations!A:A,0))</f>
        <v>CNTu</v>
      </c>
      <c r="S342" s="1" t="str">
        <f>INDEX(Stations!C:C,MATCH(R342,Stations!B:B,0))</f>
        <v>Canning Town</v>
      </c>
      <c r="T342" s="1" t="str">
        <f>INDEX(Nodes!$I:$I,MATCH(N342,Nodes!$A:$A,0))</f>
        <v>DLR (City routes) // OB</v>
      </c>
      <c r="U342" s="49" t="s">
        <v>13</v>
      </c>
      <c r="V342" s="52" t="s">
        <v>1458</v>
      </c>
      <c r="W342" s="49">
        <v>27</v>
      </c>
      <c r="X342" s="1"/>
      <c r="Y342" s="54" t="str">
        <f t="shared" si="27"/>
        <v>EAId_DLR_OB&gt;CNTu_DLRc_OB</v>
      </c>
      <c r="Z342" s="54" t="s">
        <v>13</v>
      </c>
    </row>
    <row r="343" spans="1:26" x14ac:dyDescent="0.35">
      <c r="A343" s="33" t="str">
        <f t="shared" si="24"/>
        <v>STId_DLR_OB&gt;SFDu_DLRi_OB@DLR</v>
      </c>
      <c r="B343" s="25" t="str">
        <f t="shared" si="25"/>
        <v>STId_DLR_OB&gt;SFDu_DLR_OB@DLR</v>
      </c>
      <c r="C343" s="47" t="str">
        <f t="shared" si="26"/>
        <v>STId&gt;SFDu@DLR</v>
      </c>
      <c r="D343" s="44">
        <f>INDEX(Lines!$E:$E,MATCH(E343,Lines!$A:$A,0))</f>
        <v>51</v>
      </c>
      <c r="E343" s="51" t="s">
        <v>1414</v>
      </c>
      <c r="F343" s="38" t="str">
        <f>INDEX(Lines!$D:$D,MATCH(E343,Lines!$A:$A,0))</f>
        <v>DLR</v>
      </c>
      <c r="G343" s="42">
        <v>111390</v>
      </c>
      <c r="H343" s="9" t="str">
        <f>INDEX(Nodes!B:B,MATCH($G343,Nodes!$A:$A,0))</f>
        <v>STId_DLR_OB</v>
      </c>
      <c r="I343" s="1" t="str">
        <f>INDEX(Nodes!C:C,MATCH($G343,Nodes!$A:$A,0))</f>
        <v>STId_DLR_OB</v>
      </c>
      <c r="J343" s="37">
        <f>INDEX(Nodes!$E:$E,MATCH(G343,Nodes!$A:$A,0))</f>
        <v>504</v>
      </c>
      <c r="K343" s="9" t="str">
        <f>INDEX(Stations!B:B,MATCH(J343,Stations!A:A,0))</f>
        <v>STId</v>
      </c>
      <c r="L343" s="1" t="str">
        <f>INDEX(Stations!C:C,MATCH(K343,Stations!B:B,0))</f>
        <v>Stratford International DLR</v>
      </c>
      <c r="M343" s="1" t="str">
        <f>INDEX(Nodes!$I:$I,MATCH(G343,Nodes!$A:$A,0))</f>
        <v>DLR // OB</v>
      </c>
      <c r="N343" s="34">
        <v>110592</v>
      </c>
      <c r="O343" s="25" t="str">
        <f>INDEX(Nodes!B:B,MATCH($N343,Nodes!$A:$A,0))</f>
        <v>SFDu_DLRi_OB</v>
      </c>
      <c r="P343" s="1" t="str">
        <f>INDEX(Nodes!C:C,MATCH($N343,Nodes!$A:$A,0))</f>
        <v>SFDu_DLR_OB</v>
      </c>
      <c r="Q343" s="37">
        <f>INDEX(Nodes!$E:$E,MATCH(N343,Nodes!$A:$A,0))</f>
        <v>719</v>
      </c>
      <c r="R343" s="9" t="str">
        <f>INDEX(Stations!B:B,MATCH(Q343,Stations!A:A,0))</f>
        <v>SFDu</v>
      </c>
      <c r="S343" s="1" t="str">
        <f>INDEX(Stations!C:C,MATCH(R343,Stations!B:B,0))</f>
        <v>Stratford</v>
      </c>
      <c r="T343" s="1" t="str">
        <f>INDEX(Nodes!$I:$I,MATCH(N343,Nodes!$A:$A,0))</f>
        <v>DLR (Stratford Int'l route) // OB</v>
      </c>
      <c r="U343" s="49" t="s">
        <v>13</v>
      </c>
      <c r="V343" s="52" t="s">
        <v>1458</v>
      </c>
      <c r="W343" s="49">
        <v>28</v>
      </c>
      <c r="X343" s="1"/>
      <c r="Y343" s="54" t="str">
        <f t="shared" si="27"/>
        <v>STId_DLR_OB&gt;SFDu_DLRi_OB</v>
      </c>
      <c r="Z343" s="54" t="s">
        <v>13</v>
      </c>
    </row>
    <row r="344" spans="1:26" x14ac:dyDescent="0.35">
      <c r="A344" s="33" t="str">
        <f t="shared" si="24"/>
        <v>SFDu_DLRi_OB&gt;SHSd_DLR_OB@DLR</v>
      </c>
      <c r="B344" s="25" t="str">
        <f t="shared" si="25"/>
        <v>SFDu_DLR_OB&gt;SHSd_DLR_OB@DLR</v>
      </c>
      <c r="C344" s="47" t="str">
        <f t="shared" si="26"/>
        <v>SFDu&gt;SHSd@DLR</v>
      </c>
      <c r="D344" s="44">
        <f>INDEX(Lines!$E:$E,MATCH(E344,Lines!$A:$A,0))</f>
        <v>51</v>
      </c>
      <c r="E344" s="51" t="s">
        <v>1414</v>
      </c>
      <c r="F344" s="38" t="str">
        <f>INDEX(Lines!$D:$D,MATCH(E344,Lines!$A:$A,0))</f>
        <v>DLR</v>
      </c>
      <c r="G344" s="42">
        <v>110592</v>
      </c>
      <c r="H344" s="9" t="str">
        <f>INDEX(Nodes!B:B,MATCH($G344,Nodes!$A:$A,0))</f>
        <v>SFDu_DLRi_OB</v>
      </c>
      <c r="I344" s="1" t="str">
        <f>INDEX(Nodes!C:C,MATCH($G344,Nodes!$A:$A,0))</f>
        <v>SFDu_DLR_OB</v>
      </c>
      <c r="J344" s="37">
        <f>INDEX(Nodes!$E:$E,MATCH(G344,Nodes!$A:$A,0))</f>
        <v>719</v>
      </c>
      <c r="K344" s="9" t="str">
        <f>INDEX(Stations!B:B,MATCH(J344,Stations!A:A,0))</f>
        <v>SFDu</v>
      </c>
      <c r="L344" s="1" t="str">
        <f>INDEX(Stations!C:C,MATCH(K344,Stations!B:B,0))</f>
        <v>Stratford</v>
      </c>
      <c r="M344" s="1" t="str">
        <f>INDEX(Nodes!$I:$I,MATCH(G344,Nodes!$A:$A,0))</f>
        <v>DLR (Stratford Int'l route) // OB</v>
      </c>
      <c r="N344" s="34">
        <v>111190</v>
      </c>
      <c r="O344" s="25" t="str">
        <f>INDEX(Nodes!B:B,MATCH($N344,Nodes!$A:$A,0))</f>
        <v>SHSd_DLR_OB</v>
      </c>
      <c r="P344" s="1" t="str">
        <f>INDEX(Nodes!C:C,MATCH($N344,Nodes!$A:$A,0))</f>
        <v>SHSd_DLR_OB</v>
      </c>
      <c r="Q344" s="37">
        <f>INDEX(Nodes!$E:$E,MATCH(N344,Nodes!$A:$A,0))</f>
        <v>749</v>
      </c>
      <c r="R344" s="9" t="str">
        <f>INDEX(Stations!B:B,MATCH(Q344,Stations!A:A,0))</f>
        <v>SHSd</v>
      </c>
      <c r="S344" s="1" t="str">
        <f>INDEX(Stations!C:C,MATCH(R344,Stations!B:B,0))</f>
        <v>Stratford High Street</v>
      </c>
      <c r="T344" s="1" t="str">
        <f>INDEX(Nodes!$I:$I,MATCH(N344,Nodes!$A:$A,0))</f>
        <v>DLR // OB</v>
      </c>
      <c r="U344" s="49" t="s">
        <v>13</v>
      </c>
      <c r="V344" s="52" t="s">
        <v>1458</v>
      </c>
      <c r="W344" s="49">
        <v>29</v>
      </c>
      <c r="X344" s="1"/>
      <c r="Y344" s="54" t="str">
        <f t="shared" si="27"/>
        <v>SFDu_DLRi_OB&gt;SHSd_DLR_OB</v>
      </c>
      <c r="Z344" s="54" t="s">
        <v>13</v>
      </c>
    </row>
    <row r="345" spans="1:26" x14ac:dyDescent="0.35">
      <c r="A345" s="33" t="str">
        <f t="shared" si="24"/>
        <v>SHSd_DLR_OB&gt;ABRd_DLR_OB@DLR</v>
      </c>
      <c r="B345" s="25" t="str">
        <f t="shared" si="25"/>
        <v>SHSd_DLR_OB&gt;ABRd_DLR_OB@DLR</v>
      </c>
      <c r="C345" s="47" t="str">
        <f t="shared" si="26"/>
        <v>SHSd&gt;ABRd@DLR</v>
      </c>
      <c r="D345" s="44">
        <f>INDEX(Lines!$E:$E,MATCH(E345,Lines!$A:$A,0))</f>
        <v>51</v>
      </c>
      <c r="E345" s="51" t="s">
        <v>1414</v>
      </c>
      <c r="F345" s="38" t="str">
        <f>INDEX(Lines!$D:$D,MATCH(E345,Lines!$A:$A,0))</f>
        <v>DLR</v>
      </c>
      <c r="G345" s="42">
        <v>111190</v>
      </c>
      <c r="H345" s="9" t="str">
        <f>INDEX(Nodes!B:B,MATCH($G345,Nodes!$A:$A,0))</f>
        <v>SHSd_DLR_OB</v>
      </c>
      <c r="I345" s="1" t="str">
        <f>INDEX(Nodes!C:C,MATCH($G345,Nodes!$A:$A,0))</f>
        <v>SHSd_DLR_OB</v>
      </c>
      <c r="J345" s="37">
        <f>INDEX(Nodes!$E:$E,MATCH(G345,Nodes!$A:$A,0))</f>
        <v>749</v>
      </c>
      <c r="K345" s="9" t="str">
        <f>INDEX(Stations!B:B,MATCH(J345,Stations!A:A,0))</f>
        <v>SHSd</v>
      </c>
      <c r="L345" s="1" t="str">
        <f>INDEX(Stations!C:C,MATCH(K345,Stations!B:B,0))</f>
        <v>Stratford High Street</v>
      </c>
      <c r="M345" s="1" t="str">
        <f>INDEX(Nodes!$I:$I,MATCH(G345,Nodes!$A:$A,0))</f>
        <v>DLR // OB</v>
      </c>
      <c r="N345" s="34">
        <v>111090</v>
      </c>
      <c r="O345" s="25" t="str">
        <f>INDEX(Nodes!B:B,MATCH($N345,Nodes!$A:$A,0))</f>
        <v>ABRd_DLR_OB</v>
      </c>
      <c r="P345" s="1" t="str">
        <f>INDEX(Nodes!C:C,MATCH($N345,Nodes!$A:$A,0))</f>
        <v>ABRd_DLR_OB</v>
      </c>
      <c r="Q345" s="37">
        <f>INDEX(Nodes!$E:$E,MATCH(N345,Nodes!$A:$A,0))</f>
        <v>750</v>
      </c>
      <c r="R345" s="9" t="str">
        <f>INDEX(Stations!B:B,MATCH(Q345,Stations!A:A,0))</f>
        <v>ABRd</v>
      </c>
      <c r="S345" s="1" t="str">
        <f>INDEX(Stations!C:C,MATCH(R345,Stations!B:B,0))</f>
        <v>Abbey Road</v>
      </c>
      <c r="T345" s="1" t="str">
        <f>INDEX(Nodes!$I:$I,MATCH(N345,Nodes!$A:$A,0))</f>
        <v>DLR // OB</v>
      </c>
      <c r="U345" s="49" t="s">
        <v>13</v>
      </c>
      <c r="V345" s="52" t="s">
        <v>1458</v>
      </c>
      <c r="W345" s="49">
        <v>30</v>
      </c>
      <c r="X345" s="1"/>
      <c r="Y345" s="54" t="str">
        <f t="shared" si="27"/>
        <v>SHSd_DLR_OB&gt;ABRd_DLR_OB</v>
      </c>
      <c r="Z345" s="54" t="s">
        <v>13</v>
      </c>
    </row>
    <row r="346" spans="1:26" x14ac:dyDescent="0.35">
      <c r="A346" s="33" t="str">
        <f t="shared" si="24"/>
        <v>ABRd_DLR_OB&gt;WHMu_DLR_OB@DLR</v>
      </c>
      <c r="B346" s="25" t="str">
        <f t="shared" si="25"/>
        <v>ABRd_DLR_OB&gt;WHMu_DLR_OB@DLR</v>
      </c>
      <c r="C346" s="47" t="str">
        <f t="shared" si="26"/>
        <v>ABRd&gt;WHMu@DLR</v>
      </c>
      <c r="D346" s="44">
        <f>INDEX(Lines!$E:$E,MATCH(E346,Lines!$A:$A,0))</f>
        <v>51</v>
      </c>
      <c r="E346" s="51" t="s">
        <v>1414</v>
      </c>
      <c r="F346" s="38" t="str">
        <f>INDEX(Lines!$D:$D,MATCH(E346,Lines!$A:$A,0))</f>
        <v>DLR</v>
      </c>
      <c r="G346" s="42">
        <v>111090</v>
      </c>
      <c r="H346" s="9" t="str">
        <f>INDEX(Nodes!B:B,MATCH($G346,Nodes!$A:$A,0))</f>
        <v>ABRd_DLR_OB</v>
      </c>
      <c r="I346" s="1" t="str">
        <f>INDEX(Nodes!C:C,MATCH($G346,Nodes!$A:$A,0))</f>
        <v>ABRd_DLR_OB</v>
      </c>
      <c r="J346" s="37">
        <f>INDEX(Nodes!$E:$E,MATCH(G346,Nodes!$A:$A,0))</f>
        <v>750</v>
      </c>
      <c r="K346" s="9" t="str">
        <f>INDEX(Stations!B:B,MATCH(J346,Stations!A:A,0))</f>
        <v>ABRd</v>
      </c>
      <c r="L346" s="1" t="str">
        <f>INDEX(Stations!C:C,MATCH(K346,Stations!B:B,0))</f>
        <v>Abbey Road</v>
      </c>
      <c r="M346" s="1" t="str">
        <f>INDEX(Nodes!$I:$I,MATCH(G346,Nodes!$A:$A,0))</f>
        <v>DLR // OB</v>
      </c>
      <c r="N346" s="34">
        <v>110990</v>
      </c>
      <c r="O346" s="25" t="str">
        <f>INDEX(Nodes!B:B,MATCH($N346,Nodes!$A:$A,0))</f>
        <v>WHMu_DLR_OB</v>
      </c>
      <c r="P346" s="1" t="str">
        <f>INDEX(Nodes!C:C,MATCH($N346,Nodes!$A:$A,0))</f>
        <v>WHMu_DLR_OB</v>
      </c>
      <c r="Q346" s="37">
        <f>INDEX(Nodes!$E:$E,MATCH(N346,Nodes!$A:$A,0))</f>
        <v>757</v>
      </c>
      <c r="R346" s="9" t="str">
        <f>INDEX(Stations!B:B,MATCH(Q346,Stations!A:A,0))</f>
        <v>WHMu</v>
      </c>
      <c r="S346" s="1" t="str">
        <f>INDEX(Stations!C:C,MATCH(R346,Stations!B:B,0))</f>
        <v>West Ham</v>
      </c>
      <c r="T346" s="1" t="str">
        <f>INDEX(Nodes!$I:$I,MATCH(N346,Nodes!$A:$A,0))</f>
        <v>DLR // OB</v>
      </c>
      <c r="U346" s="49" t="s">
        <v>13</v>
      </c>
      <c r="V346" s="52" t="s">
        <v>1458</v>
      </c>
      <c r="W346" s="49">
        <v>31</v>
      </c>
      <c r="X346" s="1"/>
      <c r="Y346" s="54" t="str">
        <f t="shared" si="27"/>
        <v>ABRd_DLR_OB&gt;WHMu_DLR_OB</v>
      </c>
      <c r="Z346" s="54" t="s">
        <v>13</v>
      </c>
    </row>
    <row r="347" spans="1:26" x14ac:dyDescent="0.35">
      <c r="A347" s="33" t="str">
        <f t="shared" si="24"/>
        <v>WHMu_DLR_OB&gt;STLd_DLR_OB@DLR</v>
      </c>
      <c r="B347" s="25" t="str">
        <f t="shared" si="25"/>
        <v>WHMu_DLR_OB&gt;STLd_DLR_OB@DLR</v>
      </c>
      <c r="C347" s="47" t="str">
        <f t="shared" si="26"/>
        <v>WHMu&gt;STLd@DLR</v>
      </c>
      <c r="D347" s="44">
        <f>INDEX(Lines!$E:$E,MATCH(E347,Lines!$A:$A,0))</f>
        <v>51</v>
      </c>
      <c r="E347" s="51" t="s">
        <v>1414</v>
      </c>
      <c r="F347" s="38" t="str">
        <f>INDEX(Lines!$D:$D,MATCH(E347,Lines!$A:$A,0))</f>
        <v>DLR</v>
      </c>
      <c r="G347" s="42">
        <v>110990</v>
      </c>
      <c r="H347" s="9" t="str">
        <f>INDEX(Nodes!B:B,MATCH($G347,Nodes!$A:$A,0))</f>
        <v>WHMu_DLR_OB</v>
      </c>
      <c r="I347" s="1" t="str">
        <f>INDEX(Nodes!C:C,MATCH($G347,Nodes!$A:$A,0))</f>
        <v>WHMu_DLR_OB</v>
      </c>
      <c r="J347" s="37">
        <f>INDEX(Nodes!$E:$E,MATCH(G347,Nodes!$A:$A,0))</f>
        <v>757</v>
      </c>
      <c r="K347" s="9" t="str">
        <f>INDEX(Stations!B:B,MATCH(J347,Stations!A:A,0))</f>
        <v>WHMu</v>
      </c>
      <c r="L347" s="1" t="str">
        <f>INDEX(Stations!C:C,MATCH(K347,Stations!B:B,0))</f>
        <v>West Ham</v>
      </c>
      <c r="M347" s="1" t="str">
        <f>INDEX(Nodes!$I:$I,MATCH(G347,Nodes!$A:$A,0))</f>
        <v>DLR // OB</v>
      </c>
      <c r="N347" s="34">
        <v>120490</v>
      </c>
      <c r="O347" s="25" t="str">
        <f>INDEX(Nodes!B:B,MATCH($N347,Nodes!$A:$A,0))</f>
        <v>STLd_DLR_OB</v>
      </c>
      <c r="P347" s="1" t="str">
        <f>INDEX(Nodes!C:C,MATCH($N347,Nodes!$A:$A,0))</f>
        <v>STLd_DLR_OB</v>
      </c>
      <c r="Q347" s="37">
        <f>INDEX(Nodes!$E:$E,MATCH(N347,Nodes!$A:$A,0))</f>
        <v>889</v>
      </c>
      <c r="R347" s="9" t="str">
        <f>INDEX(Stations!B:B,MATCH(Q347,Stations!A:A,0))</f>
        <v>STLd</v>
      </c>
      <c r="S347" s="1" t="str">
        <f>INDEX(Stations!C:C,MATCH(R347,Stations!B:B,0))</f>
        <v>Star Lane</v>
      </c>
      <c r="T347" s="1" t="str">
        <f>INDEX(Nodes!$I:$I,MATCH(N347,Nodes!$A:$A,0))</f>
        <v>DLR // OB</v>
      </c>
      <c r="U347" s="49" t="s">
        <v>13</v>
      </c>
      <c r="V347" s="52" t="s">
        <v>1458</v>
      </c>
      <c r="W347" s="49">
        <v>32</v>
      </c>
      <c r="X347" s="1"/>
      <c r="Y347" s="54" t="str">
        <f t="shared" si="27"/>
        <v>WHMu_DLR_OB&gt;STLd_DLR_OB</v>
      </c>
      <c r="Z347" s="54" t="s">
        <v>13</v>
      </c>
    </row>
    <row r="348" spans="1:26" x14ac:dyDescent="0.35">
      <c r="A348" s="33" t="str">
        <f t="shared" si="24"/>
        <v>STLd_DLR_OB&gt;CNTu_DLRi_OB@DLR</v>
      </c>
      <c r="B348" s="25" t="str">
        <f t="shared" si="25"/>
        <v>STLd_DLR_OB&gt;CNTu_DLR_OB@DLR</v>
      </c>
      <c r="C348" s="47" t="str">
        <f t="shared" si="26"/>
        <v>STLd&gt;CNTu@DLR</v>
      </c>
      <c r="D348" s="44">
        <f>INDEX(Lines!$E:$E,MATCH(E348,Lines!$A:$A,0))</f>
        <v>51</v>
      </c>
      <c r="E348" s="51" t="s">
        <v>1414</v>
      </c>
      <c r="F348" s="38" t="str">
        <f>INDEX(Lines!$D:$D,MATCH(E348,Lines!$A:$A,0))</f>
        <v>DLR</v>
      </c>
      <c r="G348" s="42">
        <v>120490</v>
      </c>
      <c r="H348" s="9" t="str">
        <f>INDEX(Nodes!B:B,MATCH($G348,Nodes!$A:$A,0))</f>
        <v>STLd_DLR_OB</v>
      </c>
      <c r="I348" s="1" t="str">
        <f>INDEX(Nodes!C:C,MATCH($G348,Nodes!$A:$A,0))</f>
        <v>STLd_DLR_OB</v>
      </c>
      <c r="J348" s="37">
        <f>INDEX(Nodes!$E:$E,MATCH(G348,Nodes!$A:$A,0))</f>
        <v>889</v>
      </c>
      <c r="K348" s="9" t="str">
        <f>INDEX(Stations!B:B,MATCH(J348,Stations!A:A,0))</f>
        <v>STLd</v>
      </c>
      <c r="L348" s="1" t="str">
        <f>INDEX(Stations!C:C,MATCH(K348,Stations!B:B,0))</f>
        <v>Star Lane</v>
      </c>
      <c r="M348" s="1" t="str">
        <f>INDEX(Nodes!$I:$I,MATCH(G348,Nodes!$A:$A,0))</f>
        <v>DLR // OB</v>
      </c>
      <c r="N348" s="34">
        <v>120392</v>
      </c>
      <c r="O348" s="25" t="str">
        <f>INDEX(Nodes!B:B,MATCH($N348,Nodes!$A:$A,0))</f>
        <v>CNTu_DLRi_OB</v>
      </c>
      <c r="P348" s="1" t="str">
        <f>INDEX(Nodes!C:C,MATCH($N348,Nodes!$A:$A,0))</f>
        <v>CNTu_DLR_OB</v>
      </c>
      <c r="Q348" s="37">
        <f>INDEX(Nodes!$E:$E,MATCH(N348,Nodes!$A:$A,0))</f>
        <v>884</v>
      </c>
      <c r="R348" s="9" t="str">
        <f>INDEX(Stations!B:B,MATCH(Q348,Stations!A:A,0))</f>
        <v>CNTu</v>
      </c>
      <c r="S348" s="1" t="str">
        <f>INDEX(Stations!C:C,MATCH(R348,Stations!B:B,0))</f>
        <v>Canning Town</v>
      </c>
      <c r="T348" s="1" t="str">
        <f>INDEX(Nodes!$I:$I,MATCH(N348,Nodes!$A:$A,0))</f>
        <v>DLR (Stratford Int'l route) // OB</v>
      </c>
      <c r="U348" s="49" t="s">
        <v>13</v>
      </c>
      <c r="V348" s="52" t="s">
        <v>1458</v>
      </c>
      <c r="W348" s="49">
        <v>33</v>
      </c>
      <c r="X348" s="1"/>
      <c r="Y348" s="54" t="str">
        <f t="shared" si="27"/>
        <v>STLd_DLR_OB&gt;CNTu_DLRi_OB</v>
      </c>
      <c r="Z348" s="54" t="s">
        <v>13</v>
      </c>
    </row>
    <row r="349" spans="1:26" x14ac:dyDescent="0.35">
      <c r="A349" s="33" t="str">
        <f t="shared" si="24"/>
        <v>CNTu_DLRc_OB&gt;ROVd_DLR_OB@DLR</v>
      </c>
      <c r="B349" s="25" t="str">
        <f t="shared" si="25"/>
        <v>CNTu_DLR_OB&gt;ROVd_DLR_OB@DLR</v>
      </c>
      <c r="C349" s="47" t="str">
        <f t="shared" si="26"/>
        <v>CNTu&gt;ROVd@DLR</v>
      </c>
      <c r="D349" s="44">
        <f>INDEX(Lines!$E:$E,MATCH(E349,Lines!$A:$A,0))</f>
        <v>51</v>
      </c>
      <c r="E349" s="51" t="s">
        <v>1414</v>
      </c>
      <c r="F349" s="38" t="str">
        <f>INDEX(Lines!$D:$D,MATCH(E349,Lines!$A:$A,0))</f>
        <v>DLR</v>
      </c>
      <c r="G349" s="42">
        <v>120390</v>
      </c>
      <c r="H349" s="9" t="str">
        <f>INDEX(Nodes!B:B,MATCH($G349,Nodes!$A:$A,0))</f>
        <v>CNTu_DLRc_OB</v>
      </c>
      <c r="I349" s="1" t="str">
        <f>INDEX(Nodes!C:C,MATCH($G349,Nodes!$A:$A,0))</f>
        <v>CNTu_DLR_OB</v>
      </c>
      <c r="J349" s="37">
        <f>INDEX(Nodes!$E:$E,MATCH(G349,Nodes!$A:$A,0))</f>
        <v>884</v>
      </c>
      <c r="K349" s="9" t="str">
        <f>INDEX(Stations!B:B,MATCH(J349,Stations!A:A,0))</f>
        <v>CNTu</v>
      </c>
      <c r="L349" s="1" t="str">
        <f>INDEX(Stations!C:C,MATCH(K349,Stations!B:B,0))</f>
        <v>Canning Town</v>
      </c>
      <c r="M349" s="1" t="str">
        <f>INDEX(Nodes!$I:$I,MATCH(G349,Nodes!$A:$A,0))</f>
        <v>DLR (City routes) // OB</v>
      </c>
      <c r="N349" s="34">
        <v>100690</v>
      </c>
      <c r="O349" s="25" t="str">
        <f>INDEX(Nodes!B:B,MATCH($N349,Nodes!$A:$A,0))</f>
        <v>ROVd_DLR_OB</v>
      </c>
      <c r="P349" s="1" t="str">
        <f>INDEX(Nodes!C:C,MATCH($N349,Nodes!$A:$A,0))</f>
        <v>ROVd_DLR_OB</v>
      </c>
      <c r="Q349" s="37">
        <f>INDEX(Nodes!$E:$E,MATCH(N349,Nodes!$A:$A,0))</f>
        <v>886</v>
      </c>
      <c r="R349" s="9" t="str">
        <f>INDEX(Stations!B:B,MATCH(Q349,Stations!A:A,0))</f>
        <v>ROVd</v>
      </c>
      <c r="S349" s="1" t="str">
        <f>INDEX(Stations!C:C,MATCH(R349,Stations!B:B,0))</f>
        <v>Royal Victoria</v>
      </c>
      <c r="T349" s="1" t="str">
        <f>INDEX(Nodes!$I:$I,MATCH(N349,Nodes!$A:$A,0))</f>
        <v>DLR // OB</v>
      </c>
      <c r="U349" s="49" t="s">
        <v>13</v>
      </c>
      <c r="V349" s="52" t="s">
        <v>1458</v>
      </c>
      <c r="W349" s="49">
        <v>34</v>
      </c>
      <c r="X349" s="1"/>
      <c r="Y349" s="54" t="str">
        <f t="shared" si="27"/>
        <v>CNTu_DLRc_OB&gt;ROVd_DLR_OB</v>
      </c>
      <c r="Z349" s="54" t="s">
        <v>13</v>
      </c>
    </row>
    <row r="350" spans="1:26" x14ac:dyDescent="0.35">
      <c r="A350" s="33" t="str">
        <f t="shared" si="24"/>
        <v>CNTu_DLRi_OB&gt;ROVd_DLR_OB@DLR</v>
      </c>
      <c r="B350" s="25" t="str">
        <f t="shared" si="25"/>
        <v>CNTu_DLR_OB&gt;ROVd_DLR_OB@DLR</v>
      </c>
      <c r="C350" s="47" t="str">
        <f t="shared" si="26"/>
        <v>CNTu&gt;ROVd@DLR</v>
      </c>
      <c r="D350" s="44">
        <f>INDEX(Lines!$E:$E,MATCH(E350,Lines!$A:$A,0))</f>
        <v>51</v>
      </c>
      <c r="E350" s="51" t="s">
        <v>1414</v>
      </c>
      <c r="F350" s="38" t="str">
        <f>INDEX(Lines!$D:$D,MATCH(E350,Lines!$A:$A,0))</f>
        <v>DLR</v>
      </c>
      <c r="G350" s="42">
        <v>120392</v>
      </c>
      <c r="H350" s="9" t="str">
        <f>INDEX(Nodes!B:B,MATCH($G350,Nodes!$A:$A,0))</f>
        <v>CNTu_DLRi_OB</v>
      </c>
      <c r="I350" s="1" t="str">
        <f>INDEX(Nodes!C:C,MATCH($G350,Nodes!$A:$A,0))</f>
        <v>CNTu_DLR_OB</v>
      </c>
      <c r="J350" s="37">
        <f>INDEX(Nodes!$E:$E,MATCH(G350,Nodes!$A:$A,0))</f>
        <v>884</v>
      </c>
      <c r="K350" s="9" t="str">
        <f>INDEX(Stations!B:B,MATCH(J350,Stations!A:A,0))</f>
        <v>CNTu</v>
      </c>
      <c r="L350" s="1" t="str">
        <f>INDEX(Stations!C:C,MATCH(K350,Stations!B:B,0))</f>
        <v>Canning Town</v>
      </c>
      <c r="M350" s="1" t="str">
        <f>INDEX(Nodes!$I:$I,MATCH(G350,Nodes!$A:$A,0))</f>
        <v>DLR (Stratford Int'l route) // OB</v>
      </c>
      <c r="N350" s="34">
        <v>100690</v>
      </c>
      <c r="O350" s="25" t="str">
        <f>INDEX(Nodes!B:B,MATCH($N350,Nodes!$A:$A,0))</f>
        <v>ROVd_DLR_OB</v>
      </c>
      <c r="P350" s="1" t="str">
        <f>INDEX(Nodes!C:C,MATCH($N350,Nodes!$A:$A,0))</f>
        <v>ROVd_DLR_OB</v>
      </c>
      <c r="Q350" s="37">
        <f>INDEX(Nodes!$E:$E,MATCH(N350,Nodes!$A:$A,0))</f>
        <v>886</v>
      </c>
      <c r="R350" s="9" t="str">
        <f>INDEX(Stations!B:B,MATCH(Q350,Stations!A:A,0))</f>
        <v>ROVd</v>
      </c>
      <c r="S350" s="1" t="str">
        <f>INDEX(Stations!C:C,MATCH(R350,Stations!B:B,0))</f>
        <v>Royal Victoria</v>
      </c>
      <c r="T350" s="1" t="str">
        <f>INDEX(Nodes!$I:$I,MATCH(N350,Nodes!$A:$A,0))</f>
        <v>DLR // OB</v>
      </c>
      <c r="U350" s="49" t="s">
        <v>13</v>
      </c>
      <c r="V350" s="52" t="s">
        <v>1458</v>
      </c>
      <c r="W350" s="49">
        <v>34</v>
      </c>
      <c r="X350" s="1"/>
      <c r="Y350" s="54" t="str">
        <f t="shared" si="27"/>
        <v>CNTu_DLRi_OB&gt;ROVd_DLR_OB</v>
      </c>
      <c r="Z350" s="54" t="s">
        <v>13</v>
      </c>
    </row>
    <row r="351" spans="1:26" x14ac:dyDescent="0.35">
      <c r="A351" s="33" t="str">
        <f t="shared" si="24"/>
        <v>ROVd_DLR_OB&gt;CUHd_DLR_OB@DLR</v>
      </c>
      <c r="B351" s="25" t="str">
        <f t="shared" si="25"/>
        <v>ROVd_DLR_OB&gt;CUHd_DLR_OB@DLR</v>
      </c>
      <c r="C351" s="47" t="str">
        <f t="shared" si="26"/>
        <v>ROVd&gt;CUHd@DLR</v>
      </c>
      <c r="D351" s="44">
        <f>INDEX(Lines!$E:$E,MATCH(E351,Lines!$A:$A,0))</f>
        <v>51</v>
      </c>
      <c r="E351" s="51" t="s">
        <v>1414</v>
      </c>
      <c r="F351" s="38" t="str">
        <f>INDEX(Lines!$D:$D,MATCH(E351,Lines!$A:$A,0))</f>
        <v>DLR</v>
      </c>
      <c r="G351" s="42">
        <v>100690</v>
      </c>
      <c r="H351" s="9" t="str">
        <f>INDEX(Nodes!B:B,MATCH($G351,Nodes!$A:$A,0))</f>
        <v>ROVd_DLR_OB</v>
      </c>
      <c r="I351" s="1" t="str">
        <f>INDEX(Nodes!C:C,MATCH($G351,Nodes!$A:$A,0))</f>
        <v>ROVd_DLR_OB</v>
      </c>
      <c r="J351" s="37">
        <f>INDEX(Nodes!$E:$E,MATCH(G351,Nodes!$A:$A,0))</f>
        <v>886</v>
      </c>
      <c r="K351" s="9" t="str">
        <f>INDEX(Stations!B:B,MATCH(J351,Stations!A:A,0))</f>
        <v>ROVd</v>
      </c>
      <c r="L351" s="1" t="str">
        <f>INDEX(Stations!C:C,MATCH(K351,Stations!B:B,0))</f>
        <v>Royal Victoria</v>
      </c>
      <c r="M351" s="1" t="str">
        <f>INDEX(Nodes!$I:$I,MATCH(G351,Nodes!$A:$A,0))</f>
        <v>DLR // OB</v>
      </c>
      <c r="N351" s="34">
        <v>100790</v>
      </c>
      <c r="O351" s="25" t="str">
        <f>INDEX(Nodes!B:B,MATCH($N351,Nodes!$A:$A,0))</f>
        <v>CUHd_DLR_OB</v>
      </c>
      <c r="P351" s="1" t="str">
        <f>INDEX(Nodes!C:C,MATCH($N351,Nodes!$A:$A,0))</f>
        <v>CUHd_DLR_OB</v>
      </c>
      <c r="Q351" s="37">
        <f>INDEX(Nodes!$E:$E,MATCH(N351,Nodes!$A:$A,0))</f>
        <v>887</v>
      </c>
      <c r="R351" s="9" t="str">
        <f>INDEX(Stations!B:B,MATCH(Q351,Stations!A:A,0))</f>
        <v>CUHd</v>
      </c>
      <c r="S351" s="1" t="str">
        <f>INDEX(Stations!C:C,MATCH(R351,Stations!B:B,0))</f>
        <v>Custom House</v>
      </c>
      <c r="T351" s="1" t="str">
        <f>INDEX(Nodes!$I:$I,MATCH(N351,Nodes!$A:$A,0))</f>
        <v>DLR // OB</v>
      </c>
      <c r="U351" s="49" t="s">
        <v>13</v>
      </c>
      <c r="V351" s="52" t="s">
        <v>1458</v>
      </c>
      <c r="W351" s="49">
        <v>35</v>
      </c>
      <c r="X351" s="1"/>
      <c r="Y351" s="54" t="str">
        <f t="shared" si="27"/>
        <v>ROVd_DLR_OB&gt;CUHd_DLR_OB</v>
      </c>
      <c r="Z351" s="54" t="s">
        <v>13</v>
      </c>
    </row>
    <row r="352" spans="1:26" x14ac:dyDescent="0.35">
      <c r="A352" s="33" t="str">
        <f t="shared" si="24"/>
        <v>CUHd_DLR_OB&gt;PRRd_DLR_OB@DLR</v>
      </c>
      <c r="B352" s="25" t="str">
        <f t="shared" si="25"/>
        <v>CUHd_DLR_OB&gt;PRRd_DLR_OB@DLR</v>
      </c>
      <c r="C352" s="47" t="str">
        <f t="shared" si="26"/>
        <v>CUHd&gt;PRRd@DLR</v>
      </c>
      <c r="D352" s="44">
        <f>INDEX(Lines!$E:$E,MATCH(E352,Lines!$A:$A,0))</f>
        <v>51</v>
      </c>
      <c r="E352" s="51" t="s">
        <v>1414</v>
      </c>
      <c r="F352" s="38" t="str">
        <f>INDEX(Lines!$D:$D,MATCH(E352,Lines!$A:$A,0))</f>
        <v>DLR</v>
      </c>
      <c r="G352" s="42">
        <v>100790</v>
      </c>
      <c r="H352" s="9" t="str">
        <f>INDEX(Nodes!B:B,MATCH($G352,Nodes!$A:$A,0))</f>
        <v>CUHd_DLR_OB</v>
      </c>
      <c r="I352" s="1" t="str">
        <f>INDEX(Nodes!C:C,MATCH($G352,Nodes!$A:$A,0))</f>
        <v>CUHd_DLR_OB</v>
      </c>
      <c r="J352" s="37">
        <f>INDEX(Nodes!$E:$E,MATCH(G352,Nodes!$A:$A,0))</f>
        <v>887</v>
      </c>
      <c r="K352" s="9" t="str">
        <f>INDEX(Stations!B:B,MATCH(J352,Stations!A:A,0))</f>
        <v>CUHd</v>
      </c>
      <c r="L352" s="1" t="str">
        <f>INDEX(Stations!C:C,MATCH(K352,Stations!B:B,0))</f>
        <v>Custom House</v>
      </c>
      <c r="M352" s="1" t="str">
        <f>INDEX(Nodes!$I:$I,MATCH(G352,Nodes!$A:$A,0))</f>
        <v>DLR // OB</v>
      </c>
      <c r="N352" s="34">
        <v>100890</v>
      </c>
      <c r="O352" s="25" t="str">
        <f>INDEX(Nodes!B:B,MATCH($N352,Nodes!$A:$A,0))</f>
        <v>PRRd_DLR_OB</v>
      </c>
      <c r="P352" s="1" t="str">
        <f>INDEX(Nodes!C:C,MATCH($N352,Nodes!$A:$A,0))</f>
        <v>PRRd_DLR_OB</v>
      </c>
      <c r="Q352" s="37">
        <f>INDEX(Nodes!$E:$E,MATCH(N352,Nodes!$A:$A,0))</f>
        <v>888</v>
      </c>
      <c r="R352" s="9" t="str">
        <f>INDEX(Stations!B:B,MATCH(Q352,Stations!A:A,0))</f>
        <v>PRRd</v>
      </c>
      <c r="S352" s="1" t="str">
        <f>INDEX(Stations!C:C,MATCH(R352,Stations!B:B,0))</f>
        <v>Prince Regent</v>
      </c>
      <c r="T352" s="1" t="str">
        <f>INDEX(Nodes!$I:$I,MATCH(N352,Nodes!$A:$A,0))</f>
        <v>DLR // OB</v>
      </c>
      <c r="U352" s="49" t="s">
        <v>13</v>
      </c>
      <c r="V352" s="52" t="s">
        <v>1458</v>
      </c>
      <c r="W352" s="49">
        <v>36</v>
      </c>
      <c r="X352" s="1"/>
      <c r="Y352" s="54" t="str">
        <f t="shared" si="27"/>
        <v>CUHd_DLR_OB&gt;PRRd_DLR_OB</v>
      </c>
      <c r="Z352" s="54" t="s">
        <v>13</v>
      </c>
    </row>
    <row r="353" spans="1:26" x14ac:dyDescent="0.35">
      <c r="A353" s="33" t="str">
        <f t="shared" si="24"/>
        <v>PRRd_DLR_OB&gt;ROAd_DLR_OB@DLR</v>
      </c>
      <c r="B353" s="25" t="str">
        <f t="shared" si="25"/>
        <v>PRRd_DLR_OB&gt;ROAd_DLR_OB@DLR</v>
      </c>
      <c r="C353" s="47" t="str">
        <f t="shared" si="26"/>
        <v>PRRd&gt;ROAd@DLR</v>
      </c>
      <c r="D353" s="44">
        <f>INDEX(Lines!$E:$E,MATCH(E353,Lines!$A:$A,0))</f>
        <v>51</v>
      </c>
      <c r="E353" s="51" t="s">
        <v>1414</v>
      </c>
      <c r="F353" s="38" t="str">
        <f>INDEX(Lines!$D:$D,MATCH(E353,Lines!$A:$A,0))</f>
        <v>DLR</v>
      </c>
      <c r="G353" s="42">
        <v>100890</v>
      </c>
      <c r="H353" s="9" t="str">
        <f>INDEX(Nodes!B:B,MATCH($G353,Nodes!$A:$A,0))</f>
        <v>PRRd_DLR_OB</v>
      </c>
      <c r="I353" s="1" t="str">
        <f>INDEX(Nodes!C:C,MATCH($G353,Nodes!$A:$A,0))</f>
        <v>PRRd_DLR_OB</v>
      </c>
      <c r="J353" s="37">
        <f>INDEX(Nodes!$E:$E,MATCH(G353,Nodes!$A:$A,0))</f>
        <v>888</v>
      </c>
      <c r="K353" s="9" t="str">
        <f>INDEX(Stations!B:B,MATCH(J353,Stations!A:A,0))</f>
        <v>PRRd</v>
      </c>
      <c r="L353" s="1" t="str">
        <f>INDEX(Stations!C:C,MATCH(K353,Stations!B:B,0))</f>
        <v>Prince Regent</v>
      </c>
      <c r="M353" s="1" t="str">
        <f>INDEX(Nodes!$I:$I,MATCH(G353,Nodes!$A:$A,0))</f>
        <v>DLR // OB</v>
      </c>
      <c r="N353" s="34">
        <v>101090</v>
      </c>
      <c r="O353" s="25" t="str">
        <f>INDEX(Nodes!B:B,MATCH($N353,Nodes!$A:$A,0))</f>
        <v>ROAd_DLR_OB</v>
      </c>
      <c r="P353" s="1" t="str">
        <f>INDEX(Nodes!C:C,MATCH($N353,Nodes!$A:$A,0))</f>
        <v>ROAd_DLR_OB</v>
      </c>
      <c r="Q353" s="37">
        <f>INDEX(Nodes!$E:$E,MATCH(N353,Nodes!$A:$A,0))</f>
        <v>890</v>
      </c>
      <c r="R353" s="9" t="str">
        <f>INDEX(Stations!B:B,MATCH(Q353,Stations!A:A,0))</f>
        <v>ROAd</v>
      </c>
      <c r="S353" s="1" t="str">
        <f>INDEX(Stations!C:C,MATCH(R353,Stations!B:B,0))</f>
        <v>Royal Albert</v>
      </c>
      <c r="T353" s="1" t="str">
        <f>INDEX(Nodes!$I:$I,MATCH(N353,Nodes!$A:$A,0))</f>
        <v>DLR // OB</v>
      </c>
      <c r="U353" s="49" t="s">
        <v>13</v>
      </c>
      <c r="V353" s="52" t="s">
        <v>1458</v>
      </c>
      <c r="W353" s="49">
        <v>37</v>
      </c>
      <c r="X353" s="1"/>
      <c r="Y353" s="54" t="str">
        <f t="shared" si="27"/>
        <v>PRRd_DLR_OB&gt;ROAd_DLR_OB</v>
      </c>
      <c r="Z353" s="54" t="s">
        <v>13</v>
      </c>
    </row>
    <row r="354" spans="1:26" x14ac:dyDescent="0.35">
      <c r="A354" s="33" t="str">
        <f t="shared" si="24"/>
        <v>ROAd_DLR_OB&gt;BEPd_DLR_OB@DLR</v>
      </c>
      <c r="B354" s="25" t="str">
        <f t="shared" si="25"/>
        <v>ROAd_DLR_OB&gt;BEPd_DLR_OB@DLR</v>
      </c>
      <c r="C354" s="47" t="str">
        <f t="shared" si="26"/>
        <v>ROAd&gt;BEPd@DLR</v>
      </c>
      <c r="D354" s="44">
        <f>INDEX(Lines!$E:$E,MATCH(E354,Lines!$A:$A,0))</f>
        <v>51</v>
      </c>
      <c r="E354" s="51" t="s">
        <v>1414</v>
      </c>
      <c r="F354" s="38" t="str">
        <f>INDEX(Lines!$D:$D,MATCH(E354,Lines!$A:$A,0))</f>
        <v>DLR</v>
      </c>
      <c r="G354" s="42">
        <v>101090</v>
      </c>
      <c r="H354" s="9" t="str">
        <f>INDEX(Nodes!B:B,MATCH($G354,Nodes!$A:$A,0))</f>
        <v>ROAd_DLR_OB</v>
      </c>
      <c r="I354" s="1" t="str">
        <f>INDEX(Nodes!C:C,MATCH($G354,Nodes!$A:$A,0))</f>
        <v>ROAd_DLR_OB</v>
      </c>
      <c r="J354" s="37">
        <f>INDEX(Nodes!$E:$E,MATCH(G354,Nodes!$A:$A,0))</f>
        <v>890</v>
      </c>
      <c r="K354" s="9" t="str">
        <f>INDEX(Stations!B:B,MATCH(J354,Stations!A:A,0))</f>
        <v>ROAd</v>
      </c>
      <c r="L354" s="1" t="str">
        <f>INDEX(Stations!C:C,MATCH(K354,Stations!B:B,0))</f>
        <v>Royal Albert</v>
      </c>
      <c r="M354" s="1" t="str">
        <f>INDEX(Nodes!$I:$I,MATCH(G354,Nodes!$A:$A,0))</f>
        <v>DLR // OB</v>
      </c>
      <c r="N354" s="34">
        <v>100290</v>
      </c>
      <c r="O354" s="25" t="str">
        <f>INDEX(Nodes!B:B,MATCH($N354,Nodes!$A:$A,0))</f>
        <v>BEPd_DLR_OB</v>
      </c>
      <c r="P354" s="1" t="str">
        <f>INDEX(Nodes!C:C,MATCH($N354,Nodes!$A:$A,0))</f>
        <v>BEPd_DLR_OB</v>
      </c>
      <c r="Q354" s="37">
        <f>INDEX(Nodes!$E:$E,MATCH(N354,Nodes!$A:$A,0))</f>
        <v>891</v>
      </c>
      <c r="R354" s="9" t="str">
        <f>INDEX(Stations!B:B,MATCH(Q354,Stations!A:A,0))</f>
        <v>BEPd</v>
      </c>
      <c r="S354" s="1" t="str">
        <f>INDEX(Stations!C:C,MATCH(R354,Stations!B:B,0))</f>
        <v>Beckton Park</v>
      </c>
      <c r="T354" s="1" t="str">
        <f>INDEX(Nodes!$I:$I,MATCH(N354,Nodes!$A:$A,0))</f>
        <v>DLR // OB</v>
      </c>
      <c r="U354" s="49" t="s">
        <v>13</v>
      </c>
      <c r="V354" s="52" t="s">
        <v>1458</v>
      </c>
      <c r="W354" s="49">
        <v>38</v>
      </c>
      <c r="X354" s="1"/>
      <c r="Y354" s="54" t="str">
        <f t="shared" si="27"/>
        <v>ROAd_DLR_OB&gt;BEPd_DLR_OB</v>
      </c>
      <c r="Z354" s="54" t="s">
        <v>13</v>
      </c>
    </row>
    <row r="355" spans="1:26" x14ac:dyDescent="0.35">
      <c r="A355" s="33" t="str">
        <f t="shared" si="24"/>
        <v>BEPd_DLR_OB&gt;CYPd_DLR_OB@DLR</v>
      </c>
      <c r="B355" s="25" t="str">
        <f t="shared" si="25"/>
        <v>BEPd_DLR_OB&gt;CYPd_DLR_OB@DLR</v>
      </c>
      <c r="C355" s="47" t="str">
        <f t="shared" si="26"/>
        <v>BEPd&gt;CYPd@DLR</v>
      </c>
      <c r="D355" s="44">
        <f>INDEX(Lines!$E:$E,MATCH(E355,Lines!$A:$A,0))</f>
        <v>51</v>
      </c>
      <c r="E355" s="51" t="s">
        <v>1414</v>
      </c>
      <c r="F355" s="38" t="str">
        <f>INDEX(Lines!$D:$D,MATCH(E355,Lines!$A:$A,0))</f>
        <v>DLR</v>
      </c>
      <c r="G355" s="42">
        <v>100290</v>
      </c>
      <c r="H355" s="9" t="str">
        <f>INDEX(Nodes!B:B,MATCH($G355,Nodes!$A:$A,0))</f>
        <v>BEPd_DLR_OB</v>
      </c>
      <c r="I355" s="1" t="str">
        <f>INDEX(Nodes!C:C,MATCH($G355,Nodes!$A:$A,0))</f>
        <v>BEPd_DLR_OB</v>
      </c>
      <c r="J355" s="37">
        <f>INDEX(Nodes!$E:$E,MATCH(G355,Nodes!$A:$A,0))</f>
        <v>891</v>
      </c>
      <c r="K355" s="9" t="str">
        <f>INDEX(Stations!B:B,MATCH(J355,Stations!A:A,0))</f>
        <v>BEPd</v>
      </c>
      <c r="L355" s="1" t="str">
        <f>INDEX(Stations!C:C,MATCH(K355,Stations!B:B,0))</f>
        <v>Beckton Park</v>
      </c>
      <c r="M355" s="1" t="str">
        <f>INDEX(Nodes!$I:$I,MATCH(G355,Nodes!$A:$A,0))</f>
        <v>DLR // OB</v>
      </c>
      <c r="N355" s="34">
        <v>100390</v>
      </c>
      <c r="O355" s="25" t="str">
        <f>INDEX(Nodes!B:B,MATCH($N355,Nodes!$A:$A,0))</f>
        <v>CYPd_DLR_OB</v>
      </c>
      <c r="P355" s="1" t="str">
        <f>INDEX(Nodes!C:C,MATCH($N355,Nodes!$A:$A,0))</f>
        <v>CYPd_DLR_OB</v>
      </c>
      <c r="Q355" s="37">
        <f>INDEX(Nodes!$E:$E,MATCH(N355,Nodes!$A:$A,0))</f>
        <v>893</v>
      </c>
      <c r="R355" s="9" t="str">
        <f>INDEX(Stations!B:B,MATCH(Q355,Stations!A:A,0))</f>
        <v>CYPd</v>
      </c>
      <c r="S355" s="1" t="str">
        <f>INDEX(Stations!C:C,MATCH(R355,Stations!B:B,0))</f>
        <v>Cyprus</v>
      </c>
      <c r="T355" s="1" t="str">
        <f>INDEX(Nodes!$I:$I,MATCH(N355,Nodes!$A:$A,0))</f>
        <v>DLR // OB</v>
      </c>
      <c r="U355" s="49" t="s">
        <v>13</v>
      </c>
      <c r="V355" s="52" t="s">
        <v>1458</v>
      </c>
      <c r="W355" s="49">
        <v>39</v>
      </c>
      <c r="X355" s="1"/>
      <c r="Y355" s="54" t="str">
        <f t="shared" si="27"/>
        <v>BEPd_DLR_OB&gt;CYPd_DLR_OB</v>
      </c>
      <c r="Z355" s="54" t="s">
        <v>13</v>
      </c>
    </row>
    <row r="356" spans="1:26" x14ac:dyDescent="0.35">
      <c r="A356" s="33" t="str">
        <f t="shared" si="24"/>
        <v>CYPd_DLR_OB&gt;GARd_DLR_OB@DLR</v>
      </c>
      <c r="B356" s="25" t="str">
        <f t="shared" si="25"/>
        <v>CYPd_DLR_OB&gt;GARd_DLR_OB@DLR</v>
      </c>
      <c r="C356" s="47" t="str">
        <f t="shared" si="26"/>
        <v>CYPd&gt;GARd@DLR</v>
      </c>
      <c r="D356" s="44">
        <f>INDEX(Lines!$E:$E,MATCH(E356,Lines!$A:$A,0))</f>
        <v>51</v>
      </c>
      <c r="E356" s="51" t="s">
        <v>1414</v>
      </c>
      <c r="F356" s="38" t="str">
        <f>INDEX(Lines!$D:$D,MATCH(E356,Lines!$A:$A,0))</f>
        <v>DLR</v>
      </c>
      <c r="G356" s="42">
        <v>100390</v>
      </c>
      <c r="H356" s="9" t="str">
        <f>INDEX(Nodes!B:B,MATCH($G356,Nodes!$A:$A,0))</f>
        <v>CYPd_DLR_OB</v>
      </c>
      <c r="I356" s="1" t="str">
        <f>INDEX(Nodes!C:C,MATCH($G356,Nodes!$A:$A,0))</f>
        <v>CYPd_DLR_OB</v>
      </c>
      <c r="J356" s="37">
        <f>INDEX(Nodes!$E:$E,MATCH(G356,Nodes!$A:$A,0))</f>
        <v>893</v>
      </c>
      <c r="K356" s="9" t="str">
        <f>INDEX(Stations!B:B,MATCH(J356,Stations!A:A,0))</f>
        <v>CYPd</v>
      </c>
      <c r="L356" s="1" t="str">
        <f>INDEX(Stations!C:C,MATCH(K356,Stations!B:B,0))</f>
        <v>Cyprus</v>
      </c>
      <c r="M356" s="1" t="str">
        <f>INDEX(Nodes!$I:$I,MATCH(G356,Nodes!$A:$A,0))</f>
        <v>DLR // OB</v>
      </c>
      <c r="N356" s="34">
        <v>100590</v>
      </c>
      <c r="O356" s="25" t="str">
        <f>INDEX(Nodes!B:B,MATCH($N356,Nodes!$A:$A,0))</f>
        <v>GARd_DLR_OB</v>
      </c>
      <c r="P356" s="1" t="str">
        <f>INDEX(Nodes!C:C,MATCH($N356,Nodes!$A:$A,0))</f>
        <v>GARd_DLR_OB</v>
      </c>
      <c r="Q356" s="37">
        <f>INDEX(Nodes!$E:$E,MATCH(N356,Nodes!$A:$A,0))</f>
        <v>894</v>
      </c>
      <c r="R356" s="9" t="str">
        <f>INDEX(Stations!B:B,MATCH(Q356,Stations!A:A,0))</f>
        <v>GARd</v>
      </c>
      <c r="S356" s="1" t="str">
        <f>INDEX(Stations!C:C,MATCH(R356,Stations!B:B,0))</f>
        <v>Gallions Reach</v>
      </c>
      <c r="T356" s="1" t="str">
        <f>INDEX(Nodes!$I:$I,MATCH(N356,Nodes!$A:$A,0))</f>
        <v>DLR // OB</v>
      </c>
      <c r="U356" s="49" t="s">
        <v>13</v>
      </c>
      <c r="V356" s="52" t="s">
        <v>1458</v>
      </c>
      <c r="W356" s="49">
        <v>40</v>
      </c>
      <c r="X356" s="1"/>
      <c r="Y356" s="54" t="str">
        <f t="shared" si="27"/>
        <v>CYPd_DLR_OB&gt;GARd_DLR_OB</v>
      </c>
      <c r="Z356" s="54" t="s">
        <v>13</v>
      </c>
    </row>
    <row r="357" spans="1:26" x14ac:dyDescent="0.35">
      <c r="A357" s="33" t="str">
        <f t="shared" si="24"/>
        <v>GARd_DLR_OB&gt;BECd_DLR_OB@DLR</v>
      </c>
      <c r="B357" s="25" t="str">
        <f t="shared" si="25"/>
        <v>GARd_DLR_OB&gt;BECd_DLR_OB@DLR</v>
      </c>
      <c r="C357" s="47" t="str">
        <f t="shared" si="26"/>
        <v>GARd&gt;BECd@DLR</v>
      </c>
      <c r="D357" s="44">
        <f>INDEX(Lines!$E:$E,MATCH(E357,Lines!$A:$A,0))</f>
        <v>51</v>
      </c>
      <c r="E357" s="51" t="s">
        <v>1414</v>
      </c>
      <c r="F357" s="38" t="str">
        <f>INDEX(Lines!$D:$D,MATCH(E357,Lines!$A:$A,0))</f>
        <v>DLR</v>
      </c>
      <c r="G357" s="42">
        <v>100590</v>
      </c>
      <c r="H357" s="9" t="str">
        <f>INDEX(Nodes!B:B,MATCH($G357,Nodes!$A:$A,0))</f>
        <v>GARd_DLR_OB</v>
      </c>
      <c r="I357" s="1" t="str">
        <f>INDEX(Nodes!C:C,MATCH($G357,Nodes!$A:$A,0))</f>
        <v>GARd_DLR_OB</v>
      </c>
      <c r="J357" s="37">
        <f>INDEX(Nodes!$E:$E,MATCH(G357,Nodes!$A:$A,0))</f>
        <v>894</v>
      </c>
      <c r="K357" s="9" t="str">
        <f>INDEX(Stations!B:B,MATCH(J357,Stations!A:A,0))</f>
        <v>GARd</v>
      </c>
      <c r="L357" s="1" t="str">
        <f>INDEX(Stations!C:C,MATCH(K357,Stations!B:B,0))</f>
        <v>Gallions Reach</v>
      </c>
      <c r="M357" s="1" t="str">
        <f>INDEX(Nodes!$I:$I,MATCH(G357,Nodes!$A:$A,0))</f>
        <v>DLR // OB</v>
      </c>
      <c r="N357" s="34">
        <v>100490</v>
      </c>
      <c r="O357" s="25" t="str">
        <f>INDEX(Nodes!B:B,MATCH($N357,Nodes!$A:$A,0))</f>
        <v>BECd_DLR_OB</v>
      </c>
      <c r="P357" s="1" t="str">
        <f>INDEX(Nodes!C:C,MATCH($N357,Nodes!$A:$A,0))</f>
        <v>BECd_DLR_OB</v>
      </c>
      <c r="Q357" s="37">
        <f>INDEX(Nodes!$E:$E,MATCH(N357,Nodes!$A:$A,0))</f>
        <v>895</v>
      </c>
      <c r="R357" s="9" t="str">
        <f>INDEX(Stations!B:B,MATCH(Q357,Stations!A:A,0))</f>
        <v>BECd</v>
      </c>
      <c r="S357" s="1" t="str">
        <f>INDEX(Stations!C:C,MATCH(R357,Stations!B:B,0))</f>
        <v>Beckton</v>
      </c>
      <c r="T357" s="1" t="str">
        <f>INDEX(Nodes!$I:$I,MATCH(N357,Nodes!$A:$A,0))</f>
        <v>DLR // OB</v>
      </c>
      <c r="U357" s="49" t="s">
        <v>13</v>
      </c>
      <c r="V357" s="52" t="s">
        <v>1458</v>
      </c>
      <c r="W357" s="49">
        <v>41</v>
      </c>
      <c r="X357" s="1"/>
      <c r="Y357" s="54" t="str">
        <f t="shared" si="27"/>
        <v>GARd_DLR_OB&gt;BECd_DLR_OB</v>
      </c>
      <c r="Z357" s="54" t="s">
        <v>13</v>
      </c>
    </row>
    <row r="358" spans="1:26" x14ac:dyDescent="0.35">
      <c r="A358" s="33" t="str">
        <f t="shared" si="24"/>
        <v>CNTu_DLRc_OB&gt;WSId_DLR_OB@DLR</v>
      </c>
      <c r="B358" s="25" t="str">
        <f t="shared" si="25"/>
        <v>CNTu_DLR_OB&gt;WSId_DLR_OB@DLR</v>
      </c>
      <c r="C358" s="47" t="str">
        <f t="shared" si="26"/>
        <v>CNTu&gt;WSId@DLR</v>
      </c>
      <c r="D358" s="44">
        <f>INDEX(Lines!$E:$E,MATCH(E358,Lines!$A:$A,0))</f>
        <v>51</v>
      </c>
      <c r="E358" s="51" t="s">
        <v>1414</v>
      </c>
      <c r="F358" s="38" t="str">
        <f>INDEX(Lines!$D:$D,MATCH(E358,Lines!$A:$A,0))</f>
        <v>DLR</v>
      </c>
      <c r="G358" s="42">
        <v>120390</v>
      </c>
      <c r="H358" s="9" t="str">
        <f>INDEX(Nodes!B:B,MATCH($G358,Nodes!$A:$A,0))</f>
        <v>CNTu_DLRc_OB</v>
      </c>
      <c r="I358" s="1" t="str">
        <f>INDEX(Nodes!C:C,MATCH($G358,Nodes!$A:$A,0))</f>
        <v>CNTu_DLR_OB</v>
      </c>
      <c r="J358" s="37">
        <f>INDEX(Nodes!$E:$E,MATCH(G358,Nodes!$A:$A,0))</f>
        <v>884</v>
      </c>
      <c r="K358" s="9" t="str">
        <f>INDEX(Stations!B:B,MATCH(J358,Stations!A:A,0))</f>
        <v>CNTu</v>
      </c>
      <c r="L358" s="1" t="str">
        <f>INDEX(Stations!C:C,MATCH(K358,Stations!B:B,0))</f>
        <v>Canning Town</v>
      </c>
      <c r="M358" s="1" t="str">
        <f>INDEX(Nodes!$I:$I,MATCH(G358,Nodes!$A:$A,0))</f>
        <v>DLR (City routes) // OB</v>
      </c>
      <c r="N358" s="34">
        <v>101390</v>
      </c>
      <c r="O358" s="25" t="str">
        <f>INDEX(Nodes!B:B,MATCH($N358,Nodes!$A:$A,0))</f>
        <v>WSId_DLR_OB</v>
      </c>
      <c r="P358" s="1" t="str">
        <f>INDEX(Nodes!C:C,MATCH($N358,Nodes!$A:$A,0))</f>
        <v>WSId_DLR_OB</v>
      </c>
      <c r="Q358" s="37">
        <f>INDEX(Nodes!$E:$E,MATCH(N358,Nodes!$A:$A,0))</f>
        <v>559</v>
      </c>
      <c r="R358" s="9" t="str">
        <f>INDEX(Stations!B:B,MATCH(Q358,Stations!A:A,0))</f>
        <v>WSId</v>
      </c>
      <c r="S358" s="1" t="str">
        <f>INDEX(Stations!C:C,MATCH(R358,Stations!B:B,0))</f>
        <v>West Silvertown</v>
      </c>
      <c r="T358" s="1" t="str">
        <f>INDEX(Nodes!$I:$I,MATCH(N358,Nodes!$A:$A,0))</f>
        <v>DLR // OB</v>
      </c>
      <c r="U358" s="49" t="s">
        <v>13</v>
      </c>
      <c r="V358" s="52" t="s">
        <v>1458</v>
      </c>
      <c r="W358" s="49">
        <v>42</v>
      </c>
      <c r="X358" s="1"/>
      <c r="Y358" s="54" t="str">
        <f t="shared" si="27"/>
        <v>CNTu_DLRc_OB&gt;WSId_DLR_OB</v>
      </c>
      <c r="Z358" s="54" t="s">
        <v>13</v>
      </c>
    </row>
    <row r="359" spans="1:26" x14ac:dyDescent="0.35">
      <c r="A359" s="33" t="str">
        <f t="shared" si="24"/>
        <v>CNTu_DLRi_OB&gt;WSId_DLR_OB@DLR</v>
      </c>
      <c r="B359" s="25" t="str">
        <f t="shared" si="25"/>
        <v>CNTu_DLR_OB&gt;WSId_DLR_OB@DLR</v>
      </c>
      <c r="C359" s="47" t="str">
        <f t="shared" si="26"/>
        <v>CNTu&gt;WSId@DLR</v>
      </c>
      <c r="D359" s="44">
        <f>INDEX(Lines!$E:$E,MATCH(E359,Lines!$A:$A,0))</f>
        <v>51</v>
      </c>
      <c r="E359" s="51" t="s">
        <v>1414</v>
      </c>
      <c r="F359" s="38" t="str">
        <f>INDEX(Lines!$D:$D,MATCH(E359,Lines!$A:$A,0))</f>
        <v>DLR</v>
      </c>
      <c r="G359" s="42">
        <v>120392</v>
      </c>
      <c r="H359" s="9" t="str">
        <f>INDEX(Nodes!B:B,MATCH($G359,Nodes!$A:$A,0))</f>
        <v>CNTu_DLRi_OB</v>
      </c>
      <c r="I359" s="1" t="str">
        <f>INDEX(Nodes!C:C,MATCH($G359,Nodes!$A:$A,0))</f>
        <v>CNTu_DLR_OB</v>
      </c>
      <c r="J359" s="37">
        <f>INDEX(Nodes!$E:$E,MATCH(G359,Nodes!$A:$A,0))</f>
        <v>884</v>
      </c>
      <c r="K359" s="9" t="str">
        <f>INDEX(Stations!B:B,MATCH(J359,Stations!A:A,0))</f>
        <v>CNTu</v>
      </c>
      <c r="L359" s="1" t="str">
        <f>INDEX(Stations!C:C,MATCH(K359,Stations!B:B,0))</f>
        <v>Canning Town</v>
      </c>
      <c r="M359" s="1" t="str">
        <f>INDEX(Nodes!$I:$I,MATCH(G359,Nodes!$A:$A,0))</f>
        <v>DLR (Stratford Int'l route) // OB</v>
      </c>
      <c r="N359" s="34">
        <v>101390</v>
      </c>
      <c r="O359" s="25" t="str">
        <f>INDEX(Nodes!B:B,MATCH($N359,Nodes!$A:$A,0))</f>
        <v>WSId_DLR_OB</v>
      </c>
      <c r="P359" s="1" t="str">
        <f>INDEX(Nodes!C:C,MATCH($N359,Nodes!$A:$A,0))</f>
        <v>WSId_DLR_OB</v>
      </c>
      <c r="Q359" s="37">
        <f>INDEX(Nodes!$E:$E,MATCH(N359,Nodes!$A:$A,0))</f>
        <v>559</v>
      </c>
      <c r="R359" s="9" t="str">
        <f>INDEX(Stations!B:B,MATCH(Q359,Stations!A:A,0))</f>
        <v>WSId</v>
      </c>
      <c r="S359" s="1" t="str">
        <f>INDEX(Stations!C:C,MATCH(R359,Stations!B:B,0))</f>
        <v>West Silvertown</v>
      </c>
      <c r="T359" s="1" t="str">
        <f>INDEX(Nodes!$I:$I,MATCH(N359,Nodes!$A:$A,0))</f>
        <v>DLR // OB</v>
      </c>
      <c r="U359" s="49" t="s">
        <v>13</v>
      </c>
      <c r="V359" s="52" t="s">
        <v>1458</v>
      </c>
      <c r="W359" s="49">
        <v>42</v>
      </c>
      <c r="X359" s="1"/>
      <c r="Y359" s="54" t="str">
        <f t="shared" si="27"/>
        <v>CNTu_DLRi_OB&gt;WSId_DLR_OB</v>
      </c>
      <c r="Z359" s="54" t="s">
        <v>13</v>
      </c>
    </row>
    <row r="360" spans="1:26" x14ac:dyDescent="0.35">
      <c r="A360" s="33" t="str">
        <f t="shared" si="24"/>
        <v>WSId_DLR_OB&gt;PDKd_DLR_OB@DLR</v>
      </c>
      <c r="B360" s="25" t="str">
        <f t="shared" si="25"/>
        <v>WSId_DLR_OB&gt;PDKd_DLR_OB@DLR</v>
      </c>
      <c r="C360" s="47" t="str">
        <f t="shared" si="26"/>
        <v>WSId&gt;PDKd@DLR</v>
      </c>
      <c r="D360" s="44">
        <f>INDEX(Lines!$E:$E,MATCH(E360,Lines!$A:$A,0))</f>
        <v>51</v>
      </c>
      <c r="E360" s="51" t="s">
        <v>1414</v>
      </c>
      <c r="F360" s="38" t="str">
        <f>INDEX(Lines!$D:$D,MATCH(E360,Lines!$A:$A,0))</f>
        <v>DLR</v>
      </c>
      <c r="G360" s="42">
        <v>101390</v>
      </c>
      <c r="H360" s="9" t="str">
        <f>INDEX(Nodes!B:B,MATCH($G360,Nodes!$A:$A,0))</f>
        <v>WSId_DLR_OB</v>
      </c>
      <c r="I360" s="1" t="str">
        <f>INDEX(Nodes!C:C,MATCH($G360,Nodes!$A:$A,0))</f>
        <v>WSId_DLR_OB</v>
      </c>
      <c r="J360" s="37">
        <f>INDEX(Nodes!$E:$E,MATCH(G360,Nodes!$A:$A,0))</f>
        <v>559</v>
      </c>
      <c r="K360" s="9" t="str">
        <f>INDEX(Stations!B:B,MATCH(J360,Stations!A:A,0))</f>
        <v>WSId</v>
      </c>
      <c r="L360" s="1" t="str">
        <f>INDEX(Stations!C:C,MATCH(K360,Stations!B:B,0))</f>
        <v>West Silvertown</v>
      </c>
      <c r="M360" s="1" t="str">
        <f>INDEX(Nodes!$I:$I,MATCH(G360,Nodes!$A:$A,0))</f>
        <v>DLR // OB</v>
      </c>
      <c r="N360" s="34">
        <v>101490</v>
      </c>
      <c r="O360" s="25" t="str">
        <f>INDEX(Nodes!B:B,MATCH($N360,Nodes!$A:$A,0))</f>
        <v>PDKd_DLR_OB</v>
      </c>
      <c r="P360" s="1" t="str">
        <f>INDEX(Nodes!C:C,MATCH($N360,Nodes!$A:$A,0))</f>
        <v>PDKd_DLR_OB</v>
      </c>
      <c r="Q360" s="37">
        <f>INDEX(Nodes!$E:$E,MATCH(N360,Nodes!$A:$A,0))</f>
        <v>538</v>
      </c>
      <c r="R360" s="9" t="str">
        <f>INDEX(Stations!B:B,MATCH(Q360,Stations!A:A,0))</f>
        <v>PDKd</v>
      </c>
      <c r="S360" s="1" t="str">
        <f>INDEX(Stations!C:C,MATCH(R360,Stations!B:B,0))</f>
        <v>Pontoon Dock</v>
      </c>
      <c r="T360" s="1" t="str">
        <f>INDEX(Nodes!$I:$I,MATCH(N360,Nodes!$A:$A,0))</f>
        <v>DLR // OB</v>
      </c>
      <c r="U360" s="49" t="s">
        <v>13</v>
      </c>
      <c r="V360" s="52" t="s">
        <v>1458</v>
      </c>
      <c r="W360" s="49">
        <v>43</v>
      </c>
      <c r="X360" s="1"/>
      <c r="Y360" s="54" t="str">
        <f t="shared" si="27"/>
        <v>WSId_DLR_OB&gt;PDKd_DLR_OB</v>
      </c>
      <c r="Z360" s="54" t="s">
        <v>13</v>
      </c>
    </row>
    <row r="361" spans="1:26" x14ac:dyDescent="0.35">
      <c r="A361" s="33" t="str">
        <f t="shared" si="24"/>
        <v>PDKd_DLR_OB&gt;LCAd_DLR_OB@DLR</v>
      </c>
      <c r="B361" s="25" t="str">
        <f t="shared" si="25"/>
        <v>PDKd_DLR_OB&gt;LCAd_DLR_OB@DLR</v>
      </c>
      <c r="C361" s="47" t="str">
        <f t="shared" si="26"/>
        <v>PDKd&gt;LCAd@DLR</v>
      </c>
      <c r="D361" s="44">
        <f>INDEX(Lines!$E:$E,MATCH(E361,Lines!$A:$A,0))</f>
        <v>51</v>
      </c>
      <c r="E361" s="51" t="s">
        <v>1414</v>
      </c>
      <c r="F361" s="38" t="str">
        <f>INDEX(Lines!$D:$D,MATCH(E361,Lines!$A:$A,0))</f>
        <v>DLR</v>
      </c>
      <c r="G361" s="42">
        <v>101490</v>
      </c>
      <c r="H361" s="9" t="str">
        <f>INDEX(Nodes!B:B,MATCH($G361,Nodes!$A:$A,0))</f>
        <v>PDKd_DLR_OB</v>
      </c>
      <c r="I361" s="1" t="str">
        <f>INDEX(Nodes!C:C,MATCH($G361,Nodes!$A:$A,0))</f>
        <v>PDKd_DLR_OB</v>
      </c>
      <c r="J361" s="37">
        <f>INDEX(Nodes!$E:$E,MATCH(G361,Nodes!$A:$A,0))</f>
        <v>538</v>
      </c>
      <c r="K361" s="9" t="str">
        <f>INDEX(Stations!B:B,MATCH(J361,Stations!A:A,0))</f>
        <v>PDKd</v>
      </c>
      <c r="L361" s="1" t="str">
        <f>INDEX(Stations!C:C,MATCH(K361,Stations!B:B,0))</f>
        <v>Pontoon Dock</v>
      </c>
      <c r="M361" s="1" t="str">
        <f>INDEX(Nodes!$I:$I,MATCH(G361,Nodes!$A:$A,0))</f>
        <v>DLR // OB</v>
      </c>
      <c r="N361" s="34">
        <v>101590</v>
      </c>
      <c r="O361" s="25" t="str">
        <f>INDEX(Nodes!B:B,MATCH($N361,Nodes!$A:$A,0))</f>
        <v>LCAd_DLR_OB</v>
      </c>
      <c r="P361" s="1" t="str">
        <f>INDEX(Nodes!C:C,MATCH($N361,Nodes!$A:$A,0))</f>
        <v>LCAd_DLR_OB</v>
      </c>
      <c r="Q361" s="37">
        <f>INDEX(Nodes!$E:$E,MATCH(N361,Nodes!$A:$A,0))</f>
        <v>533</v>
      </c>
      <c r="R361" s="9" t="str">
        <f>INDEX(Stations!B:B,MATCH(Q361,Stations!A:A,0))</f>
        <v>LCAd</v>
      </c>
      <c r="S361" s="1" t="str">
        <f>INDEX(Stations!C:C,MATCH(R361,Stations!B:B,0))</f>
        <v>London City Airport</v>
      </c>
      <c r="T361" s="1" t="str">
        <f>INDEX(Nodes!$I:$I,MATCH(N361,Nodes!$A:$A,0))</f>
        <v>DLR // OB</v>
      </c>
      <c r="U361" s="49" t="s">
        <v>13</v>
      </c>
      <c r="V361" s="52" t="s">
        <v>1458</v>
      </c>
      <c r="W361" s="49">
        <v>44</v>
      </c>
      <c r="X361" s="1"/>
      <c r="Y361" s="54" t="str">
        <f t="shared" si="27"/>
        <v>PDKd_DLR_OB&gt;LCAd_DLR_OB</v>
      </c>
      <c r="Z361" s="54" t="s">
        <v>13</v>
      </c>
    </row>
    <row r="362" spans="1:26" x14ac:dyDescent="0.35">
      <c r="A362" s="33" t="str">
        <f t="shared" si="24"/>
        <v>LCAd_DLR_OB&gt;KGVd_DLR_OB@DLR</v>
      </c>
      <c r="B362" s="25" t="str">
        <f t="shared" si="25"/>
        <v>LCAd_DLR_OB&gt;KGVd_DLR_OB@DLR</v>
      </c>
      <c r="C362" s="47" t="str">
        <f t="shared" si="26"/>
        <v>LCAd&gt;KGVd@DLR</v>
      </c>
      <c r="D362" s="44">
        <f>INDEX(Lines!$E:$E,MATCH(E362,Lines!$A:$A,0))</f>
        <v>51</v>
      </c>
      <c r="E362" s="51" t="s">
        <v>1414</v>
      </c>
      <c r="F362" s="38" t="str">
        <f>INDEX(Lines!$D:$D,MATCH(E362,Lines!$A:$A,0))</f>
        <v>DLR</v>
      </c>
      <c r="G362" s="42">
        <v>101590</v>
      </c>
      <c r="H362" s="9" t="str">
        <f>INDEX(Nodes!B:B,MATCH($G362,Nodes!$A:$A,0))</f>
        <v>LCAd_DLR_OB</v>
      </c>
      <c r="I362" s="1" t="str">
        <f>INDEX(Nodes!C:C,MATCH($G362,Nodes!$A:$A,0))</f>
        <v>LCAd_DLR_OB</v>
      </c>
      <c r="J362" s="37">
        <f>INDEX(Nodes!$E:$E,MATCH(G362,Nodes!$A:$A,0))</f>
        <v>533</v>
      </c>
      <c r="K362" s="9" t="str">
        <f>INDEX(Stations!B:B,MATCH(J362,Stations!A:A,0))</f>
        <v>LCAd</v>
      </c>
      <c r="L362" s="1" t="str">
        <f>INDEX(Stations!C:C,MATCH(K362,Stations!B:B,0))</f>
        <v>London City Airport</v>
      </c>
      <c r="M362" s="1" t="str">
        <f>INDEX(Nodes!$I:$I,MATCH(G362,Nodes!$A:$A,0))</f>
        <v>DLR // OB</v>
      </c>
      <c r="N362" s="34">
        <v>101690</v>
      </c>
      <c r="O362" s="25" t="str">
        <f>INDEX(Nodes!B:B,MATCH($N362,Nodes!$A:$A,0))</f>
        <v>KGVd_DLR_OB</v>
      </c>
      <c r="P362" s="1" t="str">
        <f>INDEX(Nodes!C:C,MATCH($N362,Nodes!$A:$A,0))</f>
        <v>KGVd_DLR_OB</v>
      </c>
      <c r="Q362" s="37">
        <f>INDEX(Nodes!$E:$E,MATCH(N362,Nodes!$A:$A,0))</f>
        <v>523</v>
      </c>
      <c r="R362" s="9" t="str">
        <f>INDEX(Stations!B:B,MATCH(Q362,Stations!A:A,0))</f>
        <v>KGVd</v>
      </c>
      <c r="S362" s="1" t="str">
        <f>INDEX(Stations!C:C,MATCH(R362,Stations!B:B,0))</f>
        <v>King George V</v>
      </c>
      <c r="T362" s="1" t="str">
        <f>INDEX(Nodes!$I:$I,MATCH(N362,Nodes!$A:$A,0))</f>
        <v>DLR // OB</v>
      </c>
      <c r="U362" s="49" t="s">
        <v>13</v>
      </c>
      <c r="V362" s="52" t="s">
        <v>1458</v>
      </c>
      <c r="W362" s="49">
        <v>45</v>
      </c>
      <c r="X362" s="1"/>
      <c r="Y362" s="54" t="str">
        <f t="shared" si="27"/>
        <v>LCAd_DLR_OB&gt;KGVd_DLR_OB</v>
      </c>
      <c r="Z362" s="54" t="s">
        <v>13</v>
      </c>
    </row>
    <row r="363" spans="1:26" x14ac:dyDescent="0.35">
      <c r="A363" s="33" t="str">
        <f t="shared" si="24"/>
        <v>KGVd_DLR_OB&gt;WOAd_DLR_OB@DLR</v>
      </c>
      <c r="B363" s="25" t="str">
        <f t="shared" si="25"/>
        <v>KGVd_DLR_OB&gt;WOAd_DLR_OB@DLR</v>
      </c>
      <c r="C363" s="47" t="str">
        <f t="shared" si="26"/>
        <v>KGVd&gt;WOAd@DLR</v>
      </c>
      <c r="D363" s="44">
        <f>INDEX(Lines!$E:$E,MATCH(E363,Lines!$A:$A,0))</f>
        <v>51</v>
      </c>
      <c r="E363" s="51" t="s">
        <v>1414</v>
      </c>
      <c r="F363" s="38" t="str">
        <f>INDEX(Lines!$D:$D,MATCH(E363,Lines!$A:$A,0))</f>
        <v>DLR</v>
      </c>
      <c r="G363" s="42">
        <v>101690</v>
      </c>
      <c r="H363" s="9" t="str">
        <f>INDEX(Nodes!B:B,MATCH($G363,Nodes!$A:$A,0))</f>
        <v>KGVd_DLR_OB</v>
      </c>
      <c r="I363" s="1" t="str">
        <f>INDEX(Nodes!C:C,MATCH($G363,Nodes!$A:$A,0))</f>
        <v>KGVd_DLR_OB</v>
      </c>
      <c r="J363" s="37">
        <f>INDEX(Nodes!$E:$E,MATCH(G363,Nodes!$A:$A,0))</f>
        <v>523</v>
      </c>
      <c r="K363" s="9" t="str">
        <f>INDEX(Stations!B:B,MATCH(J363,Stations!A:A,0))</f>
        <v>KGVd</v>
      </c>
      <c r="L363" s="1" t="str">
        <f>INDEX(Stations!C:C,MATCH(K363,Stations!B:B,0))</f>
        <v>King George V</v>
      </c>
      <c r="M363" s="1" t="str">
        <f>INDEX(Nodes!$I:$I,MATCH(G363,Nodes!$A:$A,0))</f>
        <v>DLR // OB</v>
      </c>
      <c r="N363" s="34">
        <v>820590</v>
      </c>
      <c r="O363" s="25" t="str">
        <f>INDEX(Nodes!B:B,MATCH($N363,Nodes!$A:$A,0))</f>
        <v>WOAd_DLR_OB</v>
      </c>
      <c r="P363" s="1" t="str">
        <f>INDEX(Nodes!C:C,MATCH($N363,Nodes!$A:$A,0))</f>
        <v>WOAd_DLR_OB</v>
      </c>
      <c r="Q363" s="37">
        <f>INDEX(Nodes!$E:$E,MATCH(N363,Nodes!$A:$A,0))</f>
        <v>573</v>
      </c>
      <c r="R363" s="9" t="str">
        <f>INDEX(Stations!B:B,MATCH(Q363,Stations!A:A,0))</f>
        <v>WOAd</v>
      </c>
      <c r="S363" s="1" t="str">
        <f>INDEX(Stations!C:C,MATCH(R363,Stations!B:B,0))</f>
        <v>Woolwich Arsenal</v>
      </c>
      <c r="T363" s="1" t="str">
        <f>INDEX(Nodes!$I:$I,MATCH(N363,Nodes!$A:$A,0))</f>
        <v>DLR // OB</v>
      </c>
      <c r="U363" s="49" t="s">
        <v>13</v>
      </c>
      <c r="V363" s="52" t="s">
        <v>1458</v>
      </c>
      <c r="W363" s="49">
        <v>46</v>
      </c>
      <c r="X363" s="1"/>
      <c r="Y363" s="54" t="str">
        <f t="shared" si="27"/>
        <v>KGVd_DLR_OB&gt;WOAd_DLR_OB</v>
      </c>
      <c r="Z363" s="54" t="s">
        <v>13</v>
      </c>
    </row>
    <row r="364" spans="1:26" x14ac:dyDescent="0.35">
      <c r="A364" s="33" t="str">
        <f t="shared" si="24"/>
        <v>HAFr_EZL_EB&gt;HXXr_EZL_EB@EZL</v>
      </c>
      <c r="B364" s="25" t="str">
        <f t="shared" si="25"/>
        <v>HAFr_EZL_EB&gt;HXXr_EZL_EB@EZL</v>
      </c>
      <c r="C364" s="47" t="str">
        <f t="shared" si="26"/>
        <v>HAFr&gt;HXXr@EZL</v>
      </c>
      <c r="D364" s="44">
        <f>INDEX(Lines!$E:$E,MATCH(E364,Lines!$A:$A,0))</f>
        <v>41</v>
      </c>
      <c r="E364" s="38" t="s">
        <v>1423</v>
      </c>
      <c r="F364" s="38" t="str">
        <f>INDEX(Lines!$D:$D,MATCH(E364,Lines!$A:$A,0))</f>
        <v>Elizabeth Line</v>
      </c>
      <c r="G364" s="42">
        <v>983287</v>
      </c>
      <c r="H364" s="9" t="str">
        <f>INDEX(Nodes!B:B,MATCH($G364,Nodes!$A:$A,0))</f>
        <v>HAFr_EZL_EB</v>
      </c>
      <c r="I364" s="1" t="str">
        <f>INDEX(Nodes!C:C,MATCH($G364,Nodes!$A:$A,0))</f>
        <v>HAFr_EZL_EB</v>
      </c>
      <c r="J364" s="37">
        <f>INDEX(Nodes!$E:$E,MATCH(G364,Nodes!$A:$A,0))</f>
        <v>7091</v>
      </c>
      <c r="K364" s="9" t="str">
        <f>INDEX(Stations!B:B,MATCH(J364,Stations!A:A,0))</f>
        <v>HAFr</v>
      </c>
      <c r="L364" s="1" t="str">
        <f>INDEX(Stations!C:C,MATCH(K364,Stations!B:B,0))</f>
        <v>Heathrow Terminal 4 EL</v>
      </c>
      <c r="M364" s="1" t="str">
        <f>INDEX(Nodes!$I:$I,MATCH(G364,Nodes!$A:$A,0))</f>
        <v>Elizabeth Line // EB</v>
      </c>
      <c r="N364" s="34">
        <v>983187</v>
      </c>
      <c r="O364" s="25" t="str">
        <f>INDEX(Nodes!B:B,MATCH($N364,Nodes!$A:$A,0))</f>
        <v>HXXr_EZL_EB</v>
      </c>
      <c r="P364" s="1" t="str">
        <f>INDEX(Nodes!C:C,MATCH($N364,Nodes!$A:$A,0))</f>
        <v>HXXr_EZL_EB</v>
      </c>
      <c r="Q364" s="37">
        <f>INDEX(Nodes!$E:$E,MATCH(N364,Nodes!$A:$A,0))</f>
        <v>7090</v>
      </c>
      <c r="R364" s="9" t="str">
        <f>INDEX(Stations!B:B,MATCH(Q364,Stations!A:A,0))</f>
        <v>HXXr</v>
      </c>
      <c r="S364" s="1" t="str">
        <f>INDEX(Stations!C:C,MATCH(R364,Stations!B:B,0))</f>
        <v>Heathrow Terminals 2 &amp; 3 EL</v>
      </c>
      <c r="T364" s="1" t="str">
        <f>INDEX(Nodes!$I:$I,MATCH(N364,Nodes!$A:$A,0))</f>
        <v>Elizabeth Line // EB</v>
      </c>
      <c r="U364" s="1" t="s">
        <v>12</v>
      </c>
      <c r="V364" s="4" t="s">
        <v>1253</v>
      </c>
      <c r="W364" s="1">
        <v>10</v>
      </c>
      <c r="X364" s="1"/>
      <c r="Y364" s="54" t="str">
        <f t="shared" ref="Y364:Y394" si="28">LEFT(A364,LEN(A364)-4)</f>
        <v>HAFr_EZL_EB&gt;HXXr_EZL_EB</v>
      </c>
      <c r="Z364" s="54" t="s">
        <v>12</v>
      </c>
    </row>
    <row r="365" spans="1:26" x14ac:dyDescent="0.35">
      <c r="A365" s="33" t="str">
        <f t="shared" si="24"/>
        <v>HXXr_EZL_EB&gt;HAYr_EZL_EB@EZL</v>
      </c>
      <c r="B365" s="25" t="str">
        <f t="shared" si="25"/>
        <v>HXXr_EZL_EB&gt;HAYr_EZL_EB@EZL</v>
      </c>
      <c r="C365" s="47" t="str">
        <f t="shared" si="26"/>
        <v>HXXr&gt;HAYr@EZL</v>
      </c>
      <c r="D365" s="44">
        <v>41</v>
      </c>
      <c r="E365" s="38" t="s">
        <v>1423</v>
      </c>
      <c r="F365" s="38" t="s">
        <v>3024</v>
      </c>
      <c r="G365" s="42">
        <v>983187</v>
      </c>
      <c r="H365" s="9" t="str">
        <f>INDEX(Nodes!B:B,MATCH($G365,Nodes!$A:$A,0))</f>
        <v>HXXr_EZL_EB</v>
      </c>
      <c r="I365" s="1" t="str">
        <f>INDEX(Nodes!C:C,MATCH($G365,Nodes!$A:$A,0))</f>
        <v>HXXr_EZL_EB</v>
      </c>
      <c r="J365" s="37">
        <f>INDEX(Nodes!$E:$E,MATCH(G365,Nodes!$A:$A,0))</f>
        <v>7090</v>
      </c>
      <c r="K365" s="9" t="str">
        <f>INDEX(Stations!B:B,MATCH(J365,Stations!A:A,0))</f>
        <v>HXXr</v>
      </c>
      <c r="L365" s="1" t="str">
        <f>INDEX(Stations!C:C,MATCH(K365,Stations!B:B,0))</f>
        <v>Heathrow Terminals 2 &amp; 3 EL</v>
      </c>
      <c r="M365" s="1" t="s">
        <v>7583</v>
      </c>
      <c r="N365" s="34">
        <v>660287</v>
      </c>
      <c r="O365" s="25" t="str">
        <f>INDEX(Nodes!B:B,MATCH($N365,Nodes!$A:$A,0))</f>
        <v>HAYr_EZL_EB</v>
      </c>
      <c r="P365" s="1" t="str">
        <f>INDEX(Nodes!C:C,MATCH($N365,Nodes!$A:$A,0))</f>
        <v>HAYr_EZL_EB</v>
      </c>
      <c r="Q365" s="37">
        <f>INDEX(Nodes!$E:$E,MATCH(N365,Nodes!$A:$A,0))</f>
        <v>3186</v>
      </c>
      <c r="R365" s="9" t="str">
        <f>INDEX(Stations!B:B,MATCH(Q365,Stations!A:A,0))</f>
        <v>HAYr</v>
      </c>
      <c r="S365" s="1" t="str">
        <f>INDEX(Stations!C:C,MATCH(R365,Stations!B:B,0))</f>
        <v>Hayes &amp; Harlington</v>
      </c>
      <c r="T365" s="1" t="s">
        <v>7583</v>
      </c>
      <c r="U365" s="1" t="s">
        <v>12</v>
      </c>
      <c r="V365" s="4" t="s">
        <v>1253</v>
      </c>
      <c r="W365" s="1">
        <v>11</v>
      </c>
      <c r="X365" s="1"/>
      <c r="Y365" s="54" t="str">
        <f t="shared" si="28"/>
        <v>HXXr_EZL_EB&gt;HAYr_EZL_EB</v>
      </c>
      <c r="Z365" s="54" t="s">
        <v>12</v>
      </c>
    </row>
    <row r="366" spans="1:26" x14ac:dyDescent="0.35">
      <c r="A366" s="33" t="str">
        <f t="shared" ref="A366:A374" si="29">H366&amp;"&gt;"&amp;O366&amp;"@"&amp;U366</f>
        <v>RDGr_EZL_EB&gt;TWYr_EZL_EB@EZL</v>
      </c>
      <c r="B366" s="25" t="str">
        <f t="shared" ref="B366:B374" si="30">I366&amp;"&gt;"&amp;P366&amp;"@"&amp;U366</f>
        <v>RDGr_EZL_EB&gt;TWYr_EZL_EB@EZL</v>
      </c>
      <c r="C366" s="47" t="str">
        <f t="shared" ref="C366:C374" si="31">K366&amp;"&gt;"&amp;R366&amp;"@"&amp;U366</f>
        <v>RDGr&gt;TWYr@EZL</v>
      </c>
      <c r="D366" s="44">
        <v>41</v>
      </c>
      <c r="E366" s="38" t="s">
        <v>1423</v>
      </c>
      <c r="F366" s="38" t="s">
        <v>3024</v>
      </c>
      <c r="G366" s="42">
        <v>900287</v>
      </c>
      <c r="H366" s="9" t="str">
        <f>INDEX(Nodes!B:B,MATCH($G366,Nodes!$A:$A,0))</f>
        <v>RDGr_EZL_EB</v>
      </c>
      <c r="I366" s="1" t="str">
        <f>INDEX(Nodes!C:C,MATCH($G366,Nodes!$A:$A,0))</f>
        <v>RDGr_EZL_EB</v>
      </c>
      <c r="J366" s="37">
        <f>INDEX(Nodes!$E:$E,MATCH(G366,Nodes!$A:$A,0))</f>
        <v>3149</v>
      </c>
      <c r="K366" s="9" t="str">
        <f>INDEX(Stations!B:B,MATCH(J366,Stations!A:A,0))</f>
        <v>RDGr</v>
      </c>
      <c r="L366" s="1" t="str">
        <f>INDEX(Stations!C:C,MATCH(K366,Stations!B:B,0))</f>
        <v>Reading</v>
      </c>
      <c r="M366" s="1" t="s">
        <v>7583</v>
      </c>
      <c r="N366" s="42">
        <v>900387</v>
      </c>
      <c r="O366" s="25" t="str">
        <f>INDEX(Nodes!B:B,MATCH($N366,Nodes!$A:$A,0))</f>
        <v>TWYr_EZL_EB</v>
      </c>
      <c r="P366" s="1" t="str">
        <f>INDEX(Nodes!C:C,MATCH($N366,Nodes!$A:$A,0))</f>
        <v>TWYr_EZL_EB</v>
      </c>
      <c r="Q366" s="37">
        <f>INDEX(Nodes!$E:$E,MATCH(N366,Nodes!$A:$A,0))</f>
        <v>3155</v>
      </c>
      <c r="R366" s="9" t="str">
        <f>INDEX(Stations!B:B,MATCH(Q366,Stations!A:A,0))</f>
        <v>TWYr</v>
      </c>
      <c r="S366" s="1" t="str">
        <f>INDEX(Stations!C:C,MATCH(R366,Stations!B:B,0))</f>
        <v>Twyford</v>
      </c>
      <c r="T366" s="1" t="s">
        <v>7583</v>
      </c>
      <c r="U366" s="1" t="s">
        <v>12</v>
      </c>
      <c r="V366" s="4" t="s">
        <v>1253</v>
      </c>
      <c r="W366" s="1">
        <v>1</v>
      </c>
      <c r="X366" s="1"/>
      <c r="Y366" s="54" t="str">
        <f>LEFT(A366,LEN(A366)-4)</f>
        <v>RDGr_EZL_EB&gt;TWYr_EZL_EB</v>
      </c>
      <c r="Z366" s="54" t="s">
        <v>12</v>
      </c>
    </row>
    <row r="367" spans="1:26" x14ac:dyDescent="0.35">
      <c r="A367" s="33" t="str">
        <f t="shared" si="29"/>
        <v>TWYr_EZL_EB&gt;MAIr_EZL_EB@EZL</v>
      </c>
      <c r="B367" s="25" t="str">
        <f t="shared" si="30"/>
        <v>TWYr_EZL_EB&gt;MAIr_EZL_EB@EZL</v>
      </c>
      <c r="C367" s="47" t="str">
        <f t="shared" si="31"/>
        <v>TWYr&gt;MAIr@EZL</v>
      </c>
      <c r="D367" s="44">
        <v>41</v>
      </c>
      <c r="E367" s="38" t="s">
        <v>1423</v>
      </c>
      <c r="F367" s="38" t="s">
        <v>3024</v>
      </c>
      <c r="G367" s="42">
        <v>900387</v>
      </c>
      <c r="H367" s="9" t="str">
        <f>INDEX(Nodes!B:B,MATCH($G367,Nodes!$A:$A,0))</f>
        <v>TWYr_EZL_EB</v>
      </c>
      <c r="I367" s="1" t="str">
        <f>INDEX(Nodes!C:C,MATCH($G367,Nodes!$A:$A,0))</f>
        <v>TWYr_EZL_EB</v>
      </c>
      <c r="J367" s="37">
        <f>INDEX(Nodes!$E:$E,MATCH(G367,Nodes!$A:$A,0))</f>
        <v>3155</v>
      </c>
      <c r="K367" s="9" t="str">
        <f>INDEX(Stations!B:B,MATCH(J367,Stations!A:A,0))</f>
        <v>TWYr</v>
      </c>
      <c r="L367" s="1" t="str">
        <f>INDEX(Stations!C:C,MATCH(K367,Stations!B:B,0))</f>
        <v>Twyford</v>
      </c>
      <c r="M367" s="1" t="s">
        <v>7583</v>
      </c>
      <c r="N367" s="34">
        <v>900587</v>
      </c>
      <c r="O367" s="25" t="str">
        <f>INDEX(Nodes!B:B,MATCH($N367,Nodes!$A:$A,0))</f>
        <v>MAIr_EZL_EB</v>
      </c>
      <c r="P367" s="1" t="str">
        <f>INDEX(Nodes!C:C,MATCH($N367,Nodes!$A:$A,0))</f>
        <v>MAIr_EZL_EB</v>
      </c>
      <c r="Q367" s="37">
        <f>INDEX(Nodes!$E:$E,MATCH(N367,Nodes!$A:$A,0))</f>
        <v>3147</v>
      </c>
      <c r="R367" s="9" t="str">
        <f>INDEX(Stations!B:B,MATCH(Q367,Stations!A:A,0))</f>
        <v>MAIr</v>
      </c>
      <c r="S367" s="1" t="str">
        <f>INDEX(Stations!C:C,MATCH(R367,Stations!B:B,0))</f>
        <v>Maidenhead</v>
      </c>
      <c r="T367" s="1" t="s">
        <v>7583</v>
      </c>
      <c r="U367" s="1" t="s">
        <v>12</v>
      </c>
      <c r="V367" s="4" t="s">
        <v>1253</v>
      </c>
      <c r="W367" s="1">
        <v>2</v>
      </c>
      <c r="X367" s="1"/>
      <c r="Y367" s="54" t="str">
        <f t="shared" ref="Y367:Y374" si="32">LEFT(A367,LEN(A367)-4)</f>
        <v>TWYr_EZL_EB&gt;MAIr_EZL_EB</v>
      </c>
      <c r="Z367" s="54" t="s">
        <v>12</v>
      </c>
    </row>
    <row r="368" spans="1:26" x14ac:dyDescent="0.35">
      <c r="A368" s="33" t="str">
        <f t="shared" si="29"/>
        <v>MAIr_EZL_EB&gt;TAPr_EZL_EB@EZL</v>
      </c>
      <c r="B368" s="25" t="str">
        <f t="shared" si="30"/>
        <v>MAIr_EZL_EB&gt;TAPr_EZL_EB@EZL</v>
      </c>
      <c r="C368" s="47" t="str">
        <f t="shared" si="31"/>
        <v>MAIr&gt;TAPr@EZL</v>
      </c>
      <c r="D368" s="44">
        <v>41</v>
      </c>
      <c r="E368" s="38" t="s">
        <v>1423</v>
      </c>
      <c r="F368" s="38" t="s">
        <v>3024</v>
      </c>
      <c r="G368" s="42">
        <v>900587</v>
      </c>
      <c r="H368" s="9" t="str">
        <f>INDEX(Nodes!B:B,MATCH($G368,Nodes!$A:$A,0))</f>
        <v>MAIr_EZL_EB</v>
      </c>
      <c r="I368" s="1" t="str">
        <f>INDEX(Nodes!C:C,MATCH($G368,Nodes!$A:$A,0))</f>
        <v>MAIr_EZL_EB</v>
      </c>
      <c r="J368" s="37">
        <f>INDEX(Nodes!$E:$E,MATCH(G368,Nodes!$A:$A,0))</f>
        <v>3147</v>
      </c>
      <c r="K368" s="9" t="str">
        <f>INDEX(Stations!B:B,MATCH(J368,Stations!A:A,0))</f>
        <v>MAIr</v>
      </c>
      <c r="L368" s="1" t="str">
        <f>INDEX(Stations!C:C,MATCH(K368,Stations!B:B,0))</f>
        <v>Maidenhead</v>
      </c>
      <c r="M368" s="1" t="s">
        <v>7583</v>
      </c>
      <c r="N368" s="34">
        <v>891887</v>
      </c>
      <c r="O368" s="25" t="str">
        <f>INDEX(Nodes!B:B,MATCH($N368,Nodes!$A:$A,0))</f>
        <v>TAPr_EZL_EB</v>
      </c>
      <c r="P368" s="1" t="str">
        <f>INDEX(Nodes!C:C,MATCH($N368,Nodes!$A:$A,0))</f>
        <v>TAPr_EZL_EB</v>
      </c>
      <c r="Q368" s="37">
        <f>INDEX(Nodes!$E:$E,MATCH(N368,Nodes!$A:$A,0))</f>
        <v>3151</v>
      </c>
      <c r="R368" s="9" t="str">
        <f>INDEX(Stations!B:B,MATCH(Q368,Stations!A:A,0))</f>
        <v>TAPr</v>
      </c>
      <c r="S368" s="1" t="str">
        <f>INDEX(Stations!C:C,MATCH(R368,Stations!B:B,0))</f>
        <v>Taplow</v>
      </c>
      <c r="T368" s="1" t="s">
        <v>7583</v>
      </c>
      <c r="U368" s="1" t="s">
        <v>12</v>
      </c>
      <c r="V368" s="4" t="s">
        <v>1253</v>
      </c>
      <c r="W368" s="1">
        <v>3</v>
      </c>
      <c r="X368" s="1"/>
      <c r="Y368" s="54" t="str">
        <f t="shared" si="32"/>
        <v>MAIr_EZL_EB&gt;TAPr_EZL_EB</v>
      </c>
      <c r="Z368" s="54" t="s">
        <v>12</v>
      </c>
    </row>
    <row r="369" spans="1:26" x14ac:dyDescent="0.35">
      <c r="A369" s="33" t="str">
        <f t="shared" si="29"/>
        <v>TAPr_EZL_EB&gt;BNMr_EZL_EB@EZL</v>
      </c>
      <c r="B369" s="25" t="str">
        <f t="shared" si="30"/>
        <v>TAPr_EZL_EB&gt;BNMr_EZL_EB@EZL</v>
      </c>
      <c r="C369" s="47" t="str">
        <f t="shared" si="31"/>
        <v>TAPr&gt;BNMr@EZL</v>
      </c>
      <c r="D369" s="44">
        <v>41</v>
      </c>
      <c r="E369" s="38" t="s">
        <v>1423</v>
      </c>
      <c r="F369" s="38" t="s">
        <v>3024</v>
      </c>
      <c r="G369" s="42">
        <v>891887</v>
      </c>
      <c r="H369" s="9" t="str">
        <f>INDEX(Nodes!B:B,MATCH($G369,Nodes!$A:$A,0))</f>
        <v>TAPr_EZL_EB</v>
      </c>
      <c r="I369" s="1" t="str">
        <f>INDEX(Nodes!C:C,MATCH($G369,Nodes!$A:$A,0))</f>
        <v>TAPr_EZL_EB</v>
      </c>
      <c r="J369" s="37">
        <f>INDEX(Nodes!$E:$E,MATCH(G369,Nodes!$A:$A,0))</f>
        <v>3151</v>
      </c>
      <c r="K369" s="9" t="str">
        <f>INDEX(Stations!B:B,MATCH(J369,Stations!A:A,0))</f>
        <v>TAPr</v>
      </c>
      <c r="L369" s="1" t="str">
        <f>INDEX(Stations!C:C,MATCH(K369,Stations!B:B,0))</f>
        <v>Taplow</v>
      </c>
      <c r="M369" s="1" t="s">
        <v>7583</v>
      </c>
      <c r="N369" s="34">
        <v>903187</v>
      </c>
      <c r="O369" s="25" t="str">
        <f>INDEX(Nodes!B:B,MATCH($N369,Nodes!$A:$A,0))</f>
        <v>BNMr_EZL_EB</v>
      </c>
      <c r="P369" s="1" t="str">
        <f>INDEX(Nodes!C:C,MATCH($N369,Nodes!$A:$A,0))</f>
        <v>BNMr_EZL_EB</v>
      </c>
      <c r="Q369" s="37">
        <f>INDEX(Nodes!$E:$E,MATCH(N369,Nodes!$A:$A,0))</f>
        <v>3176</v>
      </c>
      <c r="R369" s="9" t="str">
        <f>INDEX(Stations!B:B,MATCH(Q369,Stations!A:A,0))</f>
        <v>BNMr</v>
      </c>
      <c r="S369" s="1" t="str">
        <f>INDEX(Stations!C:C,MATCH(R369,Stations!B:B,0))</f>
        <v>Burnham</v>
      </c>
      <c r="T369" s="1" t="s">
        <v>7583</v>
      </c>
      <c r="U369" s="1" t="s">
        <v>12</v>
      </c>
      <c r="V369" s="4" t="s">
        <v>1253</v>
      </c>
      <c r="W369" s="1">
        <v>4</v>
      </c>
      <c r="X369" s="1"/>
      <c r="Y369" s="54" t="str">
        <f t="shared" si="32"/>
        <v>TAPr_EZL_EB&gt;BNMr_EZL_EB</v>
      </c>
      <c r="Z369" s="54" t="s">
        <v>12</v>
      </c>
    </row>
    <row r="370" spans="1:26" x14ac:dyDescent="0.35">
      <c r="A370" s="33" t="str">
        <f t="shared" si="29"/>
        <v>BNMr_EZL_EB&gt;SLOr_EZL_EB@EZL</v>
      </c>
      <c r="B370" s="25" t="str">
        <f t="shared" si="30"/>
        <v>BNMr_EZL_EB&gt;SLOr_EZL_EB@EZL</v>
      </c>
      <c r="C370" s="47" t="str">
        <f t="shared" si="31"/>
        <v>BNMr&gt;SLOr@EZL</v>
      </c>
      <c r="D370" s="44">
        <v>41</v>
      </c>
      <c r="E370" s="38" t="s">
        <v>1423</v>
      </c>
      <c r="F370" s="38" t="s">
        <v>3024</v>
      </c>
      <c r="G370" s="42">
        <v>903187</v>
      </c>
      <c r="H370" s="9" t="str">
        <f>INDEX(Nodes!B:B,MATCH($G370,Nodes!$A:$A,0))</f>
        <v>BNMr_EZL_EB</v>
      </c>
      <c r="I370" s="1" t="str">
        <f>INDEX(Nodes!C:C,MATCH($G370,Nodes!$A:$A,0))</f>
        <v>BNMr_EZL_EB</v>
      </c>
      <c r="J370" s="37">
        <f>INDEX(Nodes!$E:$E,MATCH(G370,Nodes!$A:$A,0))</f>
        <v>3176</v>
      </c>
      <c r="K370" s="9" t="str">
        <f>INDEX(Stations!B:B,MATCH(J370,Stations!A:A,0))</f>
        <v>BNMr</v>
      </c>
      <c r="L370" s="1" t="str">
        <f>INDEX(Stations!C:C,MATCH(K370,Stations!B:B,0))</f>
        <v>Burnham</v>
      </c>
      <c r="M370" s="1" t="s">
        <v>7583</v>
      </c>
      <c r="N370" s="34">
        <v>900887</v>
      </c>
      <c r="O370" s="25" t="str">
        <f>INDEX(Nodes!B:B,MATCH($N370,Nodes!$A:$A,0))</f>
        <v>SLOr_EZL_EB</v>
      </c>
      <c r="P370" s="1" t="str">
        <f>INDEX(Nodes!C:C,MATCH($N370,Nodes!$A:$A,0))</f>
        <v>SLOr_EZL_EB</v>
      </c>
      <c r="Q370" s="37">
        <f>INDEX(Nodes!$E:$E,MATCH(N370,Nodes!$A:$A,0))</f>
        <v>3172</v>
      </c>
      <c r="R370" s="9" t="str">
        <f>INDEX(Stations!B:B,MATCH(Q370,Stations!A:A,0))</f>
        <v>SLOr</v>
      </c>
      <c r="S370" s="1" t="str">
        <f>INDEX(Stations!C:C,MATCH(R370,Stations!B:B,0))</f>
        <v>Slough</v>
      </c>
      <c r="T370" s="1" t="s">
        <v>7583</v>
      </c>
      <c r="U370" s="1" t="s">
        <v>12</v>
      </c>
      <c r="V370" s="4" t="s">
        <v>1253</v>
      </c>
      <c r="W370" s="1">
        <v>5</v>
      </c>
      <c r="X370" s="1"/>
      <c r="Y370" s="54" t="str">
        <f t="shared" si="32"/>
        <v>BNMr_EZL_EB&gt;SLOr_EZL_EB</v>
      </c>
      <c r="Z370" s="54" t="s">
        <v>12</v>
      </c>
    </row>
    <row r="371" spans="1:26" x14ac:dyDescent="0.35">
      <c r="A371" s="33" t="str">
        <f t="shared" si="29"/>
        <v>SLOr_EZL_EB&gt;LNYr_EZL_EB@EZL</v>
      </c>
      <c r="B371" s="25" t="str">
        <f t="shared" si="30"/>
        <v>SLOr_EZL_EB&gt;LNYr_EZL_EB@EZL</v>
      </c>
      <c r="C371" s="47" t="str">
        <f t="shared" si="31"/>
        <v>SLOr&gt;LNYr@EZL</v>
      </c>
      <c r="D371" s="44">
        <v>41</v>
      </c>
      <c r="E371" s="38" t="s">
        <v>1423</v>
      </c>
      <c r="F371" s="38" t="s">
        <v>3024</v>
      </c>
      <c r="G371" s="42">
        <v>900887</v>
      </c>
      <c r="H371" s="9" t="str">
        <f>INDEX(Nodes!B:B,MATCH($G371,Nodes!$A:$A,0))</f>
        <v>SLOr_EZL_EB</v>
      </c>
      <c r="I371" s="1" t="str">
        <f>INDEX(Nodes!C:C,MATCH($G371,Nodes!$A:$A,0))</f>
        <v>SLOr_EZL_EB</v>
      </c>
      <c r="J371" s="37">
        <f>INDEX(Nodes!$E:$E,MATCH(G371,Nodes!$A:$A,0))</f>
        <v>3172</v>
      </c>
      <c r="K371" s="9" t="str">
        <f>INDEX(Stations!B:B,MATCH(J371,Stations!A:A,0))</f>
        <v>SLOr</v>
      </c>
      <c r="L371" s="1" t="str">
        <f>INDEX(Stations!C:C,MATCH(K371,Stations!B:B,0))</f>
        <v>Slough</v>
      </c>
      <c r="M371" s="1" t="s">
        <v>7583</v>
      </c>
      <c r="N371" s="34">
        <v>903787</v>
      </c>
      <c r="O371" s="25" t="str">
        <f>INDEX(Nodes!B:B,MATCH($N371,Nodes!$A:$A,0))</f>
        <v>LNYr_EZL_EB</v>
      </c>
      <c r="P371" s="1" t="str">
        <f>INDEX(Nodes!C:C,MATCH($N371,Nodes!$A:$A,0))</f>
        <v>LNYr_EZL_EB</v>
      </c>
      <c r="Q371" s="37">
        <f>INDEX(Nodes!$E:$E,MATCH(N371,Nodes!$A:$A,0))</f>
        <v>3171</v>
      </c>
      <c r="R371" s="9" t="str">
        <f>INDEX(Stations!B:B,MATCH(Q371,Stations!A:A,0))</f>
        <v>LNYr</v>
      </c>
      <c r="S371" s="1" t="str">
        <f>INDEX(Stations!C:C,MATCH(R371,Stations!B:B,0))</f>
        <v>Langley</v>
      </c>
      <c r="T371" s="1" t="s">
        <v>7583</v>
      </c>
      <c r="U371" s="1" t="s">
        <v>12</v>
      </c>
      <c r="V371" s="4" t="s">
        <v>1253</v>
      </c>
      <c r="W371" s="1">
        <v>6</v>
      </c>
      <c r="X371" s="1"/>
      <c r="Y371" s="54" t="str">
        <f t="shared" si="32"/>
        <v>SLOr_EZL_EB&gt;LNYr_EZL_EB</v>
      </c>
      <c r="Z371" s="54" t="s">
        <v>12</v>
      </c>
    </row>
    <row r="372" spans="1:26" x14ac:dyDescent="0.35">
      <c r="A372" s="33" t="str">
        <f t="shared" si="29"/>
        <v>LNYr_EZL_EB&gt;IVRr_EZL_EB@EZL</v>
      </c>
      <c r="B372" s="25" t="str">
        <f t="shared" si="30"/>
        <v>LNYr_EZL_EB&gt;IVRr_EZL_EB@EZL</v>
      </c>
      <c r="C372" s="47" t="str">
        <f t="shared" si="31"/>
        <v>LNYr&gt;IVRr@EZL</v>
      </c>
      <c r="D372" s="44">
        <v>41</v>
      </c>
      <c r="E372" s="38" t="s">
        <v>1423</v>
      </c>
      <c r="F372" s="38" t="s">
        <v>3024</v>
      </c>
      <c r="G372" s="42">
        <v>903787</v>
      </c>
      <c r="H372" s="9" t="str">
        <f>INDEX(Nodes!B:B,MATCH($G372,Nodes!$A:$A,0))</f>
        <v>LNYr_EZL_EB</v>
      </c>
      <c r="I372" s="1" t="str">
        <f>INDEX(Nodes!C:C,MATCH($G372,Nodes!$A:$A,0))</f>
        <v>LNYr_EZL_EB</v>
      </c>
      <c r="J372" s="37">
        <f>INDEX(Nodes!$E:$E,MATCH(G372,Nodes!$A:$A,0))</f>
        <v>3171</v>
      </c>
      <c r="K372" s="9" t="str">
        <f>INDEX(Stations!B:B,MATCH(J372,Stations!A:A,0))</f>
        <v>LNYr</v>
      </c>
      <c r="L372" s="1" t="str">
        <f>INDEX(Stations!C:C,MATCH(K372,Stations!B:B,0))</f>
        <v>Langley</v>
      </c>
      <c r="M372" s="1" t="s">
        <v>7583</v>
      </c>
      <c r="N372" s="34">
        <v>891987</v>
      </c>
      <c r="O372" s="25" t="str">
        <f>INDEX(Nodes!B:B,MATCH($N372,Nodes!$A:$A,0))</f>
        <v>IVRr_EZL_EB</v>
      </c>
      <c r="P372" s="1" t="str">
        <f>INDEX(Nodes!C:C,MATCH($N372,Nodes!$A:$A,0))</f>
        <v>IVRr_EZL_EB</v>
      </c>
      <c r="Q372" s="37">
        <f>INDEX(Nodes!$E:$E,MATCH(N372,Nodes!$A:$A,0))</f>
        <v>3170</v>
      </c>
      <c r="R372" s="9" t="str">
        <f>INDEX(Stations!B:B,MATCH(Q372,Stations!A:A,0))</f>
        <v>IVRr</v>
      </c>
      <c r="S372" s="1" t="str">
        <f>INDEX(Stations!C:C,MATCH(R372,Stations!B:B,0))</f>
        <v>Iver</v>
      </c>
      <c r="T372" s="1" t="s">
        <v>7583</v>
      </c>
      <c r="U372" s="1" t="s">
        <v>12</v>
      </c>
      <c r="V372" s="4" t="s">
        <v>1253</v>
      </c>
      <c r="W372" s="1">
        <v>7</v>
      </c>
      <c r="X372" s="1"/>
      <c r="Y372" s="54" t="str">
        <f t="shared" si="32"/>
        <v>LNYr_EZL_EB&gt;IVRr_EZL_EB</v>
      </c>
      <c r="Z372" s="54" t="s">
        <v>12</v>
      </c>
    </row>
    <row r="373" spans="1:26" x14ac:dyDescent="0.35">
      <c r="A373" s="33" t="str">
        <f t="shared" si="29"/>
        <v>IVRr_EZL_EB&gt;WDTr_EZL_EB@EZL</v>
      </c>
      <c r="B373" s="25" t="str">
        <f t="shared" si="30"/>
        <v>IVRr_EZL_EB&gt;WDTr_EZL_EB@EZL</v>
      </c>
      <c r="C373" s="47" t="str">
        <f t="shared" si="31"/>
        <v>IVRr&gt;WDTr@EZL</v>
      </c>
      <c r="D373" s="44">
        <v>41</v>
      </c>
      <c r="E373" s="38" t="s">
        <v>1423</v>
      </c>
      <c r="F373" s="38" t="s">
        <v>3024</v>
      </c>
      <c r="G373" s="42">
        <v>891987</v>
      </c>
      <c r="H373" s="9" t="str">
        <f>INDEX(Nodes!B:B,MATCH($G373,Nodes!$A:$A,0))</f>
        <v>IVRr_EZL_EB</v>
      </c>
      <c r="I373" s="1" t="str">
        <f>INDEX(Nodes!C:C,MATCH($G373,Nodes!$A:$A,0))</f>
        <v>IVRr_EZL_EB</v>
      </c>
      <c r="J373" s="37">
        <f>INDEX(Nodes!$E:$E,MATCH(G373,Nodes!$A:$A,0))</f>
        <v>3170</v>
      </c>
      <c r="K373" s="9" t="str">
        <f>INDEX(Stations!B:B,MATCH(J373,Stations!A:A,0))</f>
        <v>IVRr</v>
      </c>
      <c r="L373" s="1" t="str">
        <f>INDEX(Stations!C:C,MATCH(K373,Stations!B:B,0))</f>
        <v>Iver</v>
      </c>
      <c r="M373" s="1" t="s">
        <v>7583</v>
      </c>
      <c r="N373" s="34">
        <v>660187</v>
      </c>
      <c r="O373" s="25" t="str">
        <f>INDEX(Nodes!B:B,MATCH($N373,Nodes!$A:$A,0))</f>
        <v>WDTr_EZL_EB</v>
      </c>
      <c r="P373" s="1" t="str">
        <f>INDEX(Nodes!C:C,MATCH($N373,Nodes!$A:$A,0))</f>
        <v>WDTr_EZL_EB</v>
      </c>
      <c r="Q373" s="37">
        <f>INDEX(Nodes!$E:$E,MATCH(N373,Nodes!$A:$A,0))</f>
        <v>3174</v>
      </c>
      <c r="R373" s="9" t="str">
        <f>INDEX(Stations!B:B,MATCH(Q373,Stations!A:A,0))</f>
        <v>WDTr</v>
      </c>
      <c r="S373" s="1" t="str">
        <f>INDEX(Stations!C:C,MATCH(R373,Stations!B:B,0))</f>
        <v>West Drayton</v>
      </c>
      <c r="T373" s="1" t="s">
        <v>7583</v>
      </c>
      <c r="U373" s="1" t="s">
        <v>12</v>
      </c>
      <c r="V373" s="4" t="s">
        <v>1253</v>
      </c>
      <c r="W373" s="1">
        <v>8</v>
      </c>
      <c r="X373" s="1"/>
      <c r="Y373" s="54" t="str">
        <f t="shared" si="32"/>
        <v>IVRr_EZL_EB&gt;WDTr_EZL_EB</v>
      </c>
      <c r="Z373" s="54" t="s">
        <v>12</v>
      </c>
    </row>
    <row r="374" spans="1:26" x14ac:dyDescent="0.35">
      <c r="A374" s="33" t="str">
        <f t="shared" si="29"/>
        <v>WDTr_EZL_EB&gt;HAYr_EZL_EB@EZL</v>
      </c>
      <c r="B374" s="25" t="str">
        <f t="shared" si="30"/>
        <v>WDTr_EZL_EB&gt;HAYr_EZL_EB@EZL</v>
      </c>
      <c r="C374" s="47" t="str">
        <f t="shared" si="31"/>
        <v>WDTr&gt;HAYr@EZL</v>
      </c>
      <c r="D374" s="44">
        <v>41</v>
      </c>
      <c r="E374" s="38" t="s">
        <v>1423</v>
      </c>
      <c r="F374" s="38" t="s">
        <v>3024</v>
      </c>
      <c r="G374" s="42">
        <v>660187</v>
      </c>
      <c r="H374" s="9" t="str">
        <f>INDEX(Nodes!B:B,MATCH($G374,Nodes!$A:$A,0))</f>
        <v>WDTr_EZL_EB</v>
      </c>
      <c r="I374" s="1" t="str">
        <f>INDEX(Nodes!C:C,MATCH($G374,Nodes!$A:$A,0))</f>
        <v>WDTr_EZL_EB</v>
      </c>
      <c r="J374" s="37">
        <f>INDEX(Nodes!$E:$E,MATCH(G374,Nodes!$A:$A,0))</f>
        <v>3174</v>
      </c>
      <c r="K374" s="9" t="str">
        <f>INDEX(Stations!B:B,MATCH(J374,Stations!A:A,0))</f>
        <v>WDTr</v>
      </c>
      <c r="L374" s="1" t="str">
        <f>INDEX(Stations!C:C,MATCH(K374,Stations!B:B,0))</f>
        <v>West Drayton</v>
      </c>
      <c r="M374" s="1" t="s">
        <v>7583</v>
      </c>
      <c r="N374" s="42">
        <v>660287</v>
      </c>
      <c r="O374" s="25" t="str">
        <f>INDEX(Nodes!B:B,MATCH($N374,Nodes!$A:$A,0))</f>
        <v>HAYr_EZL_EB</v>
      </c>
      <c r="P374" s="1" t="str">
        <f>INDEX(Nodes!C:C,MATCH($N374,Nodes!$A:$A,0))</f>
        <v>HAYr_EZL_EB</v>
      </c>
      <c r="Q374" s="37">
        <f>INDEX(Nodes!$E:$E,MATCH(N374,Nodes!$A:$A,0))</f>
        <v>3186</v>
      </c>
      <c r="R374" s="9" t="str">
        <f>INDEX(Stations!B:B,MATCH(Q374,Stations!A:A,0))</f>
        <v>HAYr</v>
      </c>
      <c r="S374" s="1" t="str">
        <f>INDEX(Stations!C:C,MATCH(R374,Stations!B:B,0))</f>
        <v>Hayes &amp; Harlington</v>
      </c>
      <c r="T374" s="1" t="s">
        <v>7583</v>
      </c>
      <c r="U374" s="1" t="s">
        <v>12</v>
      </c>
      <c r="V374" s="4" t="s">
        <v>1253</v>
      </c>
      <c r="W374" s="1">
        <v>9</v>
      </c>
      <c r="X374" s="1"/>
      <c r="Y374" s="54" t="str">
        <f t="shared" si="32"/>
        <v>WDTr_EZL_EB&gt;HAYr_EZL_EB</v>
      </c>
      <c r="Z374" s="54" t="s">
        <v>12</v>
      </c>
    </row>
    <row r="375" spans="1:26" x14ac:dyDescent="0.35">
      <c r="A375" s="33" t="str">
        <f t="shared" si="24"/>
        <v>HAYr_EZL_EB&gt;STLr_EZL_EB@EZL</v>
      </c>
      <c r="B375" s="25" t="str">
        <f t="shared" si="25"/>
        <v>HAYr_EZL_EB&gt;STLr_EZL_EB@EZL</v>
      </c>
      <c r="C375" s="47" t="str">
        <f t="shared" si="26"/>
        <v>HAYr&gt;STLr@EZL</v>
      </c>
      <c r="D375" s="44">
        <f>INDEX(Lines!$E:$E,MATCH(E375,Lines!$A:$A,0))</f>
        <v>41</v>
      </c>
      <c r="E375" s="38" t="s">
        <v>1423</v>
      </c>
      <c r="F375" s="38" t="str">
        <f>INDEX(Lines!$D:$D,MATCH(E375,Lines!$A:$A,0))</f>
        <v>Elizabeth Line</v>
      </c>
      <c r="G375" s="42">
        <v>660287</v>
      </c>
      <c r="H375" s="9" t="str">
        <f>INDEX(Nodes!B:B,MATCH($G375,Nodes!$A:$A,0))</f>
        <v>HAYr_EZL_EB</v>
      </c>
      <c r="I375" s="1" t="str">
        <f>INDEX(Nodes!C:C,MATCH($G375,Nodes!$A:$A,0))</f>
        <v>HAYr_EZL_EB</v>
      </c>
      <c r="J375" s="37">
        <f>INDEX(Nodes!$E:$E,MATCH(G375,Nodes!$A:$A,0))</f>
        <v>3186</v>
      </c>
      <c r="K375" s="9" t="str">
        <f>INDEX(Stations!B:B,MATCH(J375,Stations!A:A,0))</f>
        <v>HAYr</v>
      </c>
      <c r="L375" s="1" t="str">
        <f>INDEX(Stations!C:C,MATCH(K375,Stations!B:B,0))</f>
        <v>Hayes &amp; Harlington</v>
      </c>
      <c r="M375" s="1" t="str">
        <f>INDEX(Nodes!$I:$I,MATCH(G375,Nodes!$A:$A,0))</f>
        <v>Elizabeth Line // EB</v>
      </c>
      <c r="N375" s="34">
        <v>640587</v>
      </c>
      <c r="O375" s="25" t="str">
        <f>INDEX(Nodes!B:B,MATCH($N375,Nodes!$A:$A,0))</f>
        <v>STLr_EZL_EB</v>
      </c>
      <c r="P375" s="1" t="str">
        <f>INDEX(Nodes!C:C,MATCH($N375,Nodes!$A:$A,0))</f>
        <v>STLr_EZL_EB</v>
      </c>
      <c r="Q375" s="37">
        <f>INDEX(Nodes!$E:$E,MATCH(N375,Nodes!$A:$A,0))</f>
        <v>3187</v>
      </c>
      <c r="R375" s="9" t="str">
        <f>INDEX(Stations!B:B,MATCH(Q375,Stations!A:A,0))</f>
        <v>STLr</v>
      </c>
      <c r="S375" s="1" t="str">
        <f>INDEX(Stations!C:C,MATCH(R375,Stations!B:B,0))</f>
        <v>Southall</v>
      </c>
      <c r="T375" s="1" t="str">
        <f>INDEX(Nodes!$I:$I,MATCH(N375,Nodes!$A:$A,0))</f>
        <v>Elizabeth Line // EB</v>
      </c>
      <c r="U375" s="1" t="s">
        <v>12</v>
      </c>
      <c r="V375" s="4" t="s">
        <v>1253</v>
      </c>
      <c r="W375" s="1">
        <v>13</v>
      </c>
      <c r="X375" s="1"/>
      <c r="Y375" s="54" t="str">
        <f t="shared" si="28"/>
        <v>HAYr_EZL_EB&gt;STLr_EZL_EB</v>
      </c>
      <c r="Z375" s="54" t="s">
        <v>12</v>
      </c>
    </row>
    <row r="376" spans="1:26" x14ac:dyDescent="0.35">
      <c r="A376" s="33" t="str">
        <f t="shared" si="24"/>
        <v>STLr_EZL_EB&gt;HANr_EZL_EB@EZL</v>
      </c>
      <c r="B376" s="25" t="str">
        <f t="shared" si="25"/>
        <v>STLr_EZL_EB&gt;HANr_EZL_EB@EZL</v>
      </c>
      <c r="C376" s="47" t="str">
        <f t="shared" si="26"/>
        <v>STLr&gt;HANr@EZL</v>
      </c>
      <c r="D376" s="44">
        <f>INDEX(Lines!$E:$E,MATCH(E376,Lines!$A:$A,0))</f>
        <v>41</v>
      </c>
      <c r="E376" s="38" t="s">
        <v>1423</v>
      </c>
      <c r="F376" s="38" t="str">
        <f>INDEX(Lines!$D:$D,MATCH(E376,Lines!$A:$A,0))</f>
        <v>Elizabeth Line</v>
      </c>
      <c r="G376" s="42">
        <v>640587</v>
      </c>
      <c r="H376" s="9" t="str">
        <f>INDEX(Nodes!B:B,MATCH($G376,Nodes!$A:$A,0))</f>
        <v>STLr_EZL_EB</v>
      </c>
      <c r="I376" s="1" t="str">
        <f>INDEX(Nodes!C:C,MATCH($G376,Nodes!$A:$A,0))</f>
        <v>STLr_EZL_EB</v>
      </c>
      <c r="J376" s="37">
        <f>INDEX(Nodes!$E:$E,MATCH(G376,Nodes!$A:$A,0))</f>
        <v>3187</v>
      </c>
      <c r="K376" s="9" t="str">
        <f>INDEX(Stations!B:B,MATCH(J376,Stations!A:A,0))</f>
        <v>STLr</v>
      </c>
      <c r="L376" s="1" t="str">
        <f>INDEX(Stations!C:C,MATCH(K376,Stations!B:B,0))</f>
        <v>Southall</v>
      </c>
      <c r="M376" s="1" t="str">
        <f>INDEX(Nodes!$I:$I,MATCH(G376,Nodes!$A:$A,0))</f>
        <v>Elizabeth Line // EB</v>
      </c>
      <c r="N376" s="34">
        <v>640787</v>
      </c>
      <c r="O376" s="25" t="str">
        <f>INDEX(Nodes!B:B,MATCH($N376,Nodes!$A:$A,0))</f>
        <v>HANr_EZL_EB</v>
      </c>
      <c r="P376" s="1" t="str">
        <f>INDEX(Nodes!C:C,MATCH($N376,Nodes!$A:$A,0))</f>
        <v>HANr_EZL_EB</v>
      </c>
      <c r="Q376" s="37">
        <f>INDEX(Nodes!$E:$E,MATCH(N376,Nodes!$A:$A,0))</f>
        <v>3191</v>
      </c>
      <c r="R376" s="9" t="str">
        <f>INDEX(Stations!B:B,MATCH(Q376,Stations!A:A,0))</f>
        <v>HANr</v>
      </c>
      <c r="S376" s="1" t="str">
        <f>INDEX(Stations!C:C,MATCH(R376,Stations!B:B,0))</f>
        <v>Hanwell</v>
      </c>
      <c r="T376" s="1" t="str">
        <f>INDEX(Nodes!$I:$I,MATCH(N376,Nodes!$A:$A,0))</f>
        <v>Elizabeth Line // EB</v>
      </c>
      <c r="U376" s="1" t="s">
        <v>12</v>
      </c>
      <c r="V376" s="4" t="s">
        <v>1253</v>
      </c>
      <c r="W376" s="1">
        <v>14</v>
      </c>
      <c r="X376" s="1"/>
      <c r="Y376" s="54" t="str">
        <f t="shared" si="28"/>
        <v>STLr_EZL_EB&gt;HANr_EZL_EB</v>
      </c>
      <c r="Z376" s="54" t="s">
        <v>12</v>
      </c>
    </row>
    <row r="377" spans="1:26" x14ac:dyDescent="0.35">
      <c r="A377" s="33" t="str">
        <f t="shared" si="24"/>
        <v>HANr_EZL_EB&gt;WEAr_EZL_EB@EZL</v>
      </c>
      <c r="B377" s="25" t="str">
        <f t="shared" si="25"/>
        <v>HANr_EZL_EB&gt;WEAr_EZL_EB@EZL</v>
      </c>
      <c r="C377" s="47" t="str">
        <f t="shared" si="26"/>
        <v>HANr&gt;WEAr@EZL</v>
      </c>
      <c r="D377" s="44">
        <f>INDEX(Lines!$E:$E,MATCH(E377,Lines!$A:$A,0))</f>
        <v>41</v>
      </c>
      <c r="E377" s="38" t="s">
        <v>1423</v>
      </c>
      <c r="F377" s="38" t="str">
        <f>INDEX(Lines!$D:$D,MATCH(E377,Lines!$A:$A,0))</f>
        <v>Elizabeth Line</v>
      </c>
      <c r="G377" s="42">
        <v>640787</v>
      </c>
      <c r="H377" s="9" t="str">
        <f>INDEX(Nodes!B:B,MATCH($G377,Nodes!$A:$A,0))</f>
        <v>HANr_EZL_EB</v>
      </c>
      <c r="I377" s="1" t="str">
        <f>INDEX(Nodes!C:C,MATCH($G377,Nodes!$A:$A,0))</f>
        <v>HANr_EZL_EB</v>
      </c>
      <c r="J377" s="37">
        <f>INDEX(Nodes!$E:$E,MATCH(G377,Nodes!$A:$A,0))</f>
        <v>3191</v>
      </c>
      <c r="K377" s="9" t="str">
        <f>INDEX(Stations!B:B,MATCH(J377,Stations!A:A,0))</f>
        <v>HANr</v>
      </c>
      <c r="L377" s="1" t="str">
        <f>INDEX(Stations!C:C,MATCH(K377,Stations!B:B,0))</f>
        <v>Hanwell</v>
      </c>
      <c r="M377" s="1" t="str">
        <f>INDEX(Nodes!$I:$I,MATCH(G377,Nodes!$A:$A,0))</f>
        <v>Elizabeth Line // EB</v>
      </c>
      <c r="N377" s="34">
        <v>630487</v>
      </c>
      <c r="O377" s="25" t="str">
        <f>INDEX(Nodes!B:B,MATCH($N377,Nodes!$A:$A,0))</f>
        <v>WEAr_EZL_EB</v>
      </c>
      <c r="P377" s="1" t="str">
        <f>INDEX(Nodes!C:C,MATCH($N377,Nodes!$A:$A,0))</f>
        <v>WEAr_EZL_EB</v>
      </c>
      <c r="Q377" s="37">
        <f>INDEX(Nodes!$E:$E,MATCH(N377,Nodes!$A:$A,0))</f>
        <v>3188</v>
      </c>
      <c r="R377" s="9" t="str">
        <f>INDEX(Stations!B:B,MATCH(Q377,Stations!A:A,0))</f>
        <v>WEAr</v>
      </c>
      <c r="S377" s="1" t="str">
        <f>INDEX(Stations!C:C,MATCH(R377,Stations!B:B,0))</f>
        <v>West Ealing</v>
      </c>
      <c r="T377" s="1" t="str">
        <f>INDEX(Nodes!$I:$I,MATCH(N377,Nodes!$A:$A,0))</f>
        <v>Elizabeth Line // EB</v>
      </c>
      <c r="U377" s="1" t="s">
        <v>12</v>
      </c>
      <c r="V377" s="4" t="s">
        <v>1253</v>
      </c>
      <c r="W377" s="1">
        <v>15</v>
      </c>
      <c r="X377" s="1"/>
      <c r="Y377" s="54" t="str">
        <f t="shared" si="28"/>
        <v>HANr_EZL_EB&gt;WEAr_EZL_EB</v>
      </c>
      <c r="Z377" s="54" t="s">
        <v>12</v>
      </c>
    </row>
    <row r="378" spans="1:26" x14ac:dyDescent="0.35">
      <c r="A378" s="33" t="str">
        <f t="shared" si="24"/>
        <v>WEAr_EZL_EB&gt;EBYu_EZL_EB@EZL</v>
      </c>
      <c r="B378" s="25" t="str">
        <f t="shared" si="25"/>
        <v>WEAr_EZL_EB&gt;EBYu_EZL_EB@EZL</v>
      </c>
      <c r="C378" s="47" t="str">
        <f t="shared" si="26"/>
        <v>WEAr&gt;EBYu@EZL</v>
      </c>
      <c r="D378" s="44">
        <f>INDEX(Lines!$E:$E,MATCH(E378,Lines!$A:$A,0))</f>
        <v>41</v>
      </c>
      <c r="E378" s="38" t="s">
        <v>1423</v>
      </c>
      <c r="F378" s="38" t="str">
        <f>INDEX(Lines!$D:$D,MATCH(E378,Lines!$A:$A,0))</f>
        <v>Elizabeth Line</v>
      </c>
      <c r="G378" s="42">
        <v>630487</v>
      </c>
      <c r="H378" s="9" t="str">
        <f>INDEX(Nodes!B:B,MATCH($G378,Nodes!$A:$A,0))</f>
        <v>WEAr_EZL_EB</v>
      </c>
      <c r="I378" s="1" t="str">
        <f>INDEX(Nodes!C:C,MATCH($G378,Nodes!$A:$A,0))</f>
        <v>WEAr_EZL_EB</v>
      </c>
      <c r="J378" s="37">
        <f>INDEX(Nodes!$E:$E,MATCH(G378,Nodes!$A:$A,0))</f>
        <v>3188</v>
      </c>
      <c r="K378" s="9" t="str">
        <f>INDEX(Stations!B:B,MATCH(J378,Stations!A:A,0))</f>
        <v>WEAr</v>
      </c>
      <c r="L378" s="1" t="str">
        <f>INDEX(Stations!C:C,MATCH(K378,Stations!B:B,0))</f>
        <v>West Ealing</v>
      </c>
      <c r="M378" s="1" t="str">
        <f>INDEX(Nodes!$I:$I,MATCH(G378,Nodes!$A:$A,0))</f>
        <v>Elizabeth Line // EB</v>
      </c>
      <c r="N378" s="34">
        <v>630387</v>
      </c>
      <c r="O378" s="25" t="str">
        <f>INDEX(Nodes!B:B,MATCH($N378,Nodes!$A:$A,0))</f>
        <v>EBYu_EZL_EB</v>
      </c>
      <c r="P378" s="1" t="str">
        <f>INDEX(Nodes!C:C,MATCH($N378,Nodes!$A:$A,0))</f>
        <v>EBYu_EZL_EB</v>
      </c>
      <c r="Q378" s="37">
        <f>INDEX(Nodes!$E:$E,MATCH(N378,Nodes!$A:$A,0))</f>
        <v>560</v>
      </c>
      <c r="R378" s="9" t="str">
        <f>INDEX(Stations!B:B,MATCH(Q378,Stations!A:A,0))</f>
        <v>EBYu</v>
      </c>
      <c r="S378" s="1" t="str">
        <f>INDEX(Stations!C:C,MATCH(R378,Stations!B:B,0))</f>
        <v>Ealing Broadway</v>
      </c>
      <c r="T378" s="1" t="str">
        <f>INDEX(Nodes!$I:$I,MATCH(N378,Nodes!$A:$A,0))</f>
        <v>Elizabeth Line // EB</v>
      </c>
      <c r="U378" s="1" t="s">
        <v>12</v>
      </c>
      <c r="V378" s="4" t="s">
        <v>1253</v>
      </c>
      <c r="W378" s="1">
        <v>16</v>
      </c>
      <c r="X378" s="1"/>
      <c r="Y378" s="54" t="str">
        <f t="shared" si="28"/>
        <v>WEAr_EZL_EB&gt;EBYu_EZL_EB</v>
      </c>
      <c r="Z378" s="54" t="s">
        <v>12</v>
      </c>
    </row>
    <row r="379" spans="1:26" x14ac:dyDescent="0.35">
      <c r="A379" s="33" t="str">
        <f t="shared" si="24"/>
        <v>EBYu_EZL_EB&gt;AMLr_EZL_EB@EZL</v>
      </c>
      <c r="B379" s="25" t="str">
        <f t="shared" si="25"/>
        <v>EBYu_EZL_EB&gt;AMLr_EZL_EB@EZL</v>
      </c>
      <c r="C379" s="47" t="str">
        <f t="shared" si="26"/>
        <v>EBYu&gt;AMLr@EZL</v>
      </c>
      <c r="D379" s="44">
        <f>INDEX(Lines!$E:$E,MATCH(E379,Lines!$A:$A,0))</f>
        <v>41</v>
      </c>
      <c r="E379" s="38" t="s">
        <v>1423</v>
      </c>
      <c r="F379" s="38" t="str">
        <f>INDEX(Lines!$D:$D,MATCH(E379,Lines!$A:$A,0))</f>
        <v>Elizabeth Line</v>
      </c>
      <c r="G379" s="42">
        <v>630387</v>
      </c>
      <c r="H379" s="9" t="str">
        <f>INDEX(Nodes!B:B,MATCH($G379,Nodes!$A:$A,0))</f>
        <v>EBYu_EZL_EB</v>
      </c>
      <c r="I379" s="1" t="str">
        <f>INDEX(Nodes!C:C,MATCH($G379,Nodes!$A:$A,0))</f>
        <v>EBYu_EZL_EB</v>
      </c>
      <c r="J379" s="37">
        <f>INDEX(Nodes!$E:$E,MATCH(G379,Nodes!$A:$A,0))</f>
        <v>560</v>
      </c>
      <c r="K379" s="9" t="str">
        <f>INDEX(Stations!B:B,MATCH(J379,Stations!A:A,0))</f>
        <v>EBYu</v>
      </c>
      <c r="L379" s="1" t="str">
        <f>INDEX(Stations!C:C,MATCH(K379,Stations!B:B,0))</f>
        <v>Ealing Broadway</v>
      </c>
      <c r="M379" s="1" t="str">
        <f>INDEX(Nodes!$I:$I,MATCH(G379,Nodes!$A:$A,0))</f>
        <v>Elizabeth Line // EB</v>
      </c>
      <c r="N379" s="34">
        <v>620687</v>
      </c>
      <c r="O379" s="25" t="str">
        <f>INDEX(Nodes!B:B,MATCH($N379,Nodes!$A:$A,0))</f>
        <v>AMLr_EZL_EB</v>
      </c>
      <c r="P379" s="1" t="str">
        <f>INDEX(Nodes!C:C,MATCH($N379,Nodes!$A:$A,0))</f>
        <v>AMLr_EZL_EB</v>
      </c>
      <c r="Q379" s="37">
        <f>INDEX(Nodes!$E:$E,MATCH(N379,Nodes!$A:$A,0))</f>
        <v>3000</v>
      </c>
      <c r="R379" s="9" t="str">
        <f>INDEX(Stations!B:B,MATCH(Q379,Stations!A:A,0))</f>
        <v>AMLr</v>
      </c>
      <c r="S379" s="1" t="str">
        <f>INDEX(Stations!C:C,MATCH(R379,Stations!B:B,0))</f>
        <v>Acton Main Line</v>
      </c>
      <c r="T379" s="1" t="str">
        <f>INDEX(Nodes!$I:$I,MATCH(N379,Nodes!$A:$A,0))</f>
        <v>Elizabeth Line // EB</v>
      </c>
      <c r="U379" s="1" t="s">
        <v>12</v>
      </c>
      <c r="V379" s="4" t="s">
        <v>1253</v>
      </c>
      <c r="W379" s="1">
        <v>17</v>
      </c>
      <c r="X379" s="1"/>
      <c r="Y379" s="54" t="str">
        <f t="shared" si="28"/>
        <v>EBYu_EZL_EB&gt;AMLr_EZL_EB</v>
      </c>
      <c r="Z379" s="54" t="s">
        <v>12</v>
      </c>
    </row>
    <row r="380" spans="1:26" x14ac:dyDescent="0.35">
      <c r="A380" s="33" t="str">
        <f t="shared" si="24"/>
        <v>AMLr_EZL_EB&gt;PADr_EZLh_EB@EZL</v>
      </c>
      <c r="B380" s="25" t="str">
        <f t="shared" si="25"/>
        <v>AMLr_EZL_EB&gt;PADr_EZL_EB@EZL</v>
      </c>
      <c r="C380" s="47" t="str">
        <f t="shared" si="26"/>
        <v>AMLr&gt;PADr@EZL</v>
      </c>
      <c r="D380" s="44">
        <f>INDEX(Lines!$E:$E,MATCH(E380,Lines!$A:$A,0))</f>
        <v>41</v>
      </c>
      <c r="E380" s="38" t="s">
        <v>1423</v>
      </c>
      <c r="F380" s="38" t="str">
        <f>INDEX(Lines!$D:$D,MATCH(E380,Lines!$A:$A,0))</f>
        <v>Elizabeth Line</v>
      </c>
      <c r="G380" s="42">
        <v>620687</v>
      </c>
      <c r="H380" s="9" t="str">
        <f>INDEX(Nodes!B:B,MATCH($G380,Nodes!$A:$A,0))</f>
        <v>AMLr_EZL_EB</v>
      </c>
      <c r="I380" s="1" t="str">
        <f>INDEX(Nodes!C:C,MATCH($G380,Nodes!$A:$A,0))</f>
        <v>AMLr_EZL_EB</v>
      </c>
      <c r="J380" s="37">
        <f>INDEX(Nodes!$E:$E,MATCH(G380,Nodes!$A:$A,0))</f>
        <v>3000</v>
      </c>
      <c r="K380" s="9" t="str">
        <f>INDEX(Stations!B:B,MATCH(J380,Stations!A:A,0))</f>
        <v>AMLr</v>
      </c>
      <c r="L380" s="1" t="str">
        <f>INDEX(Stations!C:C,MATCH(K380,Stations!B:B,0))</f>
        <v>Acton Main Line</v>
      </c>
      <c r="M380" s="1" t="str">
        <f>INDEX(Nodes!$I:$I,MATCH(G380,Nodes!$A:$A,0))</f>
        <v>Elizabeth Line // EB</v>
      </c>
      <c r="N380" s="34">
        <v>50197</v>
      </c>
      <c r="O380" s="25" t="str">
        <f>INDEX(Nodes!B:B,MATCH($N380,Nodes!$A:$A,0))</f>
        <v>PADr_EZLh_EB</v>
      </c>
      <c r="P380" s="1" t="str">
        <f>INDEX(Nodes!C:C,MATCH($N380,Nodes!$A:$A,0))</f>
        <v>PADr_EZL_EB</v>
      </c>
      <c r="Q380" s="37">
        <f>INDEX(Nodes!$E:$E,MATCH(N380,Nodes!$A:$A,0))</f>
        <v>3087</v>
      </c>
      <c r="R380" s="9" t="str">
        <f>INDEX(Stations!B:B,MATCH(Q380,Stations!A:A,0))</f>
        <v>PADr</v>
      </c>
      <c r="S380" s="1" t="str">
        <f>INDEX(Stations!C:C,MATCH(R380,Stations!B:B,0))</f>
        <v>Paddington NR</v>
      </c>
      <c r="T380" s="1" t="str">
        <f>INDEX(Nodes!$I:$I,MATCH(N380,Nodes!$A:$A,0))</f>
        <v>Elizabeth Line // EB</v>
      </c>
      <c r="U380" s="1" t="s">
        <v>12</v>
      </c>
      <c r="V380" s="4" t="s">
        <v>1253</v>
      </c>
      <c r="W380" s="1">
        <v>18</v>
      </c>
      <c r="X380" s="1"/>
      <c r="Y380" s="54" t="str">
        <f t="shared" si="28"/>
        <v>AMLr_EZL_EB&gt;PADr_EZLh_EB</v>
      </c>
      <c r="Z380" s="54" t="s">
        <v>12</v>
      </c>
    </row>
    <row r="381" spans="1:26" x14ac:dyDescent="0.35">
      <c r="A381" s="33" t="str">
        <f t="shared" si="24"/>
        <v>LSTr_EZLs_EB&gt;SFDu_EZL_EB@EZL</v>
      </c>
      <c r="B381" s="25" t="str">
        <f t="shared" si="25"/>
        <v>LSTr_EZL_EB&gt;SFDu_EZL_EB@EZL</v>
      </c>
      <c r="C381" s="47" t="str">
        <f t="shared" si="26"/>
        <v>LSTr&gt;SFDu@EZL</v>
      </c>
      <c r="D381" s="44">
        <f>INDEX(Lines!$E:$E,MATCH(E381,Lines!$A:$A,0))</f>
        <v>41</v>
      </c>
      <c r="E381" s="38" t="s">
        <v>1423</v>
      </c>
      <c r="F381" s="38" t="str">
        <f>INDEX(Lines!$D:$D,MATCH(E381,Lines!$A:$A,0))</f>
        <v>Elizabeth Line</v>
      </c>
      <c r="G381" s="42">
        <v>10384</v>
      </c>
      <c r="H381" s="9" t="str">
        <f>INDEX(Nodes!B:B,MATCH($G381,Nodes!$A:$A,0))</f>
        <v>LSTr_EZLs_EB</v>
      </c>
      <c r="I381" s="1" t="str">
        <f>INDEX(Nodes!C:C,MATCH($G381,Nodes!$A:$A,0))</f>
        <v>LSTr_EZL_EB</v>
      </c>
      <c r="J381" s="37">
        <f>INDEX(Nodes!$E:$E,MATCH(G381,Nodes!$A:$A,0))</f>
        <v>6965</v>
      </c>
      <c r="K381" s="9" t="str">
        <f>INDEX(Stations!B:B,MATCH(J381,Stations!A:A,0))</f>
        <v>LSTr</v>
      </c>
      <c r="L381" s="1" t="str">
        <f>INDEX(Stations!C:C,MATCH(K381,Stations!B:B,0))</f>
        <v>Liverpool Street NR</v>
      </c>
      <c r="M381" s="1" t="str">
        <f>INDEX(Nodes!$I:$I,MATCH(G381,Nodes!$A:$A,0))</f>
        <v>Elizabeth Line // EB</v>
      </c>
      <c r="N381" s="34">
        <v>110576</v>
      </c>
      <c r="O381" s="25" t="str">
        <f>INDEX(Nodes!B:B,MATCH($N381,Nodes!$A:$A,0))</f>
        <v>SFDu_EZL_EB</v>
      </c>
      <c r="P381" s="1" t="str">
        <f>INDEX(Nodes!C:C,MATCH($N381,Nodes!$A:$A,0))</f>
        <v>SFDu_EZL_EB</v>
      </c>
      <c r="Q381" s="37">
        <f>INDEX(Nodes!$E:$E,MATCH(N381,Nodes!$A:$A,0))</f>
        <v>719</v>
      </c>
      <c r="R381" s="9" t="str">
        <f>INDEX(Stations!B:B,MATCH(Q381,Stations!A:A,0))</f>
        <v>SFDu</v>
      </c>
      <c r="S381" s="1" t="str">
        <f>INDEX(Stations!C:C,MATCH(R381,Stations!B:B,0))</f>
        <v>Stratford</v>
      </c>
      <c r="T381" s="1" t="str">
        <f>INDEX(Nodes!$I:$I,MATCH(N381,Nodes!$A:$A,0))</f>
        <v>Elizabeth Line // EB</v>
      </c>
      <c r="U381" s="1" t="s">
        <v>12</v>
      </c>
      <c r="V381" s="4" t="s">
        <v>1253</v>
      </c>
      <c r="W381" s="1">
        <v>19</v>
      </c>
      <c r="X381" s="1"/>
      <c r="Y381" s="54" t="str">
        <f t="shared" si="28"/>
        <v>LSTr_EZLs_EB&gt;SFDu_EZL_EB</v>
      </c>
      <c r="Z381" s="54" t="s">
        <v>12</v>
      </c>
    </row>
    <row r="382" spans="1:26" x14ac:dyDescent="0.35">
      <c r="A382" s="33" t="str">
        <f t="shared" si="24"/>
        <v>SFDu_EZL_EB&gt;MYLr_EZL_EB@EZL</v>
      </c>
      <c r="B382" s="25" t="str">
        <f t="shared" si="25"/>
        <v>SFDu_EZL_EB&gt;MYLr_EZL_EB@EZL</v>
      </c>
      <c r="C382" s="47" t="str">
        <f t="shared" si="26"/>
        <v>SFDu&gt;MYLr@EZL</v>
      </c>
      <c r="D382" s="44">
        <f>INDEX(Lines!$E:$E,MATCH(E382,Lines!$A:$A,0))</f>
        <v>41</v>
      </c>
      <c r="E382" s="38" t="s">
        <v>1423</v>
      </c>
      <c r="F382" s="38" t="str">
        <f>INDEX(Lines!$D:$D,MATCH(E382,Lines!$A:$A,0))</f>
        <v>Elizabeth Line</v>
      </c>
      <c r="G382" s="42">
        <v>110576</v>
      </c>
      <c r="H382" s="9" t="str">
        <f>INDEX(Nodes!B:B,MATCH($G382,Nodes!$A:$A,0))</f>
        <v>SFDu_EZL_EB</v>
      </c>
      <c r="I382" s="1" t="str">
        <f>INDEX(Nodes!C:C,MATCH($G382,Nodes!$A:$A,0))</f>
        <v>SFDu_EZL_EB</v>
      </c>
      <c r="J382" s="37">
        <f>INDEX(Nodes!$E:$E,MATCH(G382,Nodes!$A:$A,0))</f>
        <v>719</v>
      </c>
      <c r="K382" s="9" t="str">
        <f>INDEX(Stations!B:B,MATCH(J382,Stations!A:A,0))</f>
        <v>SFDu</v>
      </c>
      <c r="L382" s="1" t="str">
        <f>INDEX(Stations!C:C,MATCH(K382,Stations!B:B,0))</f>
        <v>Stratford</v>
      </c>
      <c r="M382" s="1" t="str">
        <f>INDEX(Nodes!$I:$I,MATCH(G382,Nodes!$A:$A,0))</f>
        <v>Elizabeth Line // EB</v>
      </c>
      <c r="N382" s="34">
        <v>110676</v>
      </c>
      <c r="O382" s="25" t="str">
        <f>INDEX(Nodes!B:B,MATCH($N382,Nodes!$A:$A,0))</f>
        <v>MYLr_EZL_EB</v>
      </c>
      <c r="P382" s="1" t="str">
        <f>INDEX(Nodes!C:C,MATCH($N382,Nodes!$A:$A,0))</f>
        <v>MYLr_EZL_EB</v>
      </c>
      <c r="Q382" s="37">
        <f>INDEX(Nodes!$E:$E,MATCH(N382,Nodes!$A:$A,0))</f>
        <v>6970</v>
      </c>
      <c r="R382" s="9" t="str">
        <f>INDEX(Stations!B:B,MATCH(Q382,Stations!A:A,0))</f>
        <v>MYLr</v>
      </c>
      <c r="S382" s="1" t="str">
        <f>INDEX(Stations!C:C,MATCH(R382,Stations!B:B,0))</f>
        <v>Maryland</v>
      </c>
      <c r="T382" s="1" t="str">
        <f>INDEX(Nodes!$I:$I,MATCH(N382,Nodes!$A:$A,0))</f>
        <v>Elizabeth Line // EB</v>
      </c>
      <c r="U382" s="1" t="s">
        <v>12</v>
      </c>
      <c r="V382" s="4" t="s">
        <v>1253</v>
      </c>
      <c r="W382" s="1">
        <v>20</v>
      </c>
      <c r="X382" s="1"/>
      <c r="Y382" s="54" t="str">
        <f t="shared" si="28"/>
        <v>SFDu_EZL_EB&gt;MYLr_EZL_EB</v>
      </c>
      <c r="Z382" s="54" t="s">
        <v>12</v>
      </c>
    </row>
    <row r="383" spans="1:26" x14ac:dyDescent="0.35">
      <c r="A383" s="33" t="str">
        <f t="shared" si="24"/>
        <v>MYLr_EZL_EB&gt;FOGr_EZL_EB@EZL</v>
      </c>
      <c r="B383" s="25" t="str">
        <f t="shared" si="25"/>
        <v>MYLr_EZL_EB&gt;FOGr_EZL_EB@EZL</v>
      </c>
      <c r="C383" s="47" t="str">
        <f t="shared" si="26"/>
        <v>MYLr&gt;FOGr@EZL</v>
      </c>
      <c r="D383" s="44">
        <f>INDEX(Lines!$E:$E,MATCH(E383,Lines!$A:$A,0))</f>
        <v>41</v>
      </c>
      <c r="E383" s="38" t="s">
        <v>1423</v>
      </c>
      <c r="F383" s="38" t="str">
        <f>INDEX(Lines!$D:$D,MATCH(E383,Lines!$A:$A,0))</f>
        <v>Elizabeth Line</v>
      </c>
      <c r="G383" s="42">
        <v>110676</v>
      </c>
      <c r="H383" s="9" t="str">
        <f>INDEX(Nodes!B:B,MATCH($G383,Nodes!$A:$A,0))</f>
        <v>MYLr_EZL_EB</v>
      </c>
      <c r="I383" s="1" t="str">
        <f>INDEX(Nodes!C:C,MATCH($G383,Nodes!$A:$A,0))</f>
        <v>MYLr_EZL_EB</v>
      </c>
      <c r="J383" s="37">
        <f>INDEX(Nodes!$E:$E,MATCH(G383,Nodes!$A:$A,0))</f>
        <v>6970</v>
      </c>
      <c r="K383" s="9" t="str">
        <f>INDEX(Stations!B:B,MATCH(J383,Stations!A:A,0))</f>
        <v>MYLr</v>
      </c>
      <c r="L383" s="1" t="str">
        <f>INDEX(Stations!C:C,MATCH(K383,Stations!B:B,0))</f>
        <v>Maryland</v>
      </c>
      <c r="M383" s="1" t="str">
        <f>INDEX(Nodes!$I:$I,MATCH(G383,Nodes!$A:$A,0))</f>
        <v>Elizabeth Line // EB</v>
      </c>
      <c r="N383" s="34">
        <v>110276</v>
      </c>
      <c r="O383" s="25" t="str">
        <f>INDEX(Nodes!B:B,MATCH($N383,Nodes!$A:$A,0))</f>
        <v>FOGr_EZL_EB</v>
      </c>
      <c r="P383" s="1" t="str">
        <f>INDEX(Nodes!C:C,MATCH($N383,Nodes!$A:$A,0))</f>
        <v>FOGr_EZL_EB</v>
      </c>
      <c r="Q383" s="37">
        <f>INDEX(Nodes!$E:$E,MATCH(N383,Nodes!$A:$A,0))</f>
        <v>6876</v>
      </c>
      <c r="R383" s="9" t="str">
        <f>INDEX(Stations!B:B,MATCH(Q383,Stations!A:A,0))</f>
        <v>FOGr</v>
      </c>
      <c r="S383" s="1" t="str">
        <f>INDEX(Stations!C:C,MATCH(R383,Stations!B:B,0))</f>
        <v>Forest Gate</v>
      </c>
      <c r="T383" s="1" t="str">
        <f>INDEX(Nodes!$I:$I,MATCH(N383,Nodes!$A:$A,0))</f>
        <v>Elizabeth Line // EB</v>
      </c>
      <c r="U383" s="1" t="s">
        <v>12</v>
      </c>
      <c r="V383" s="4" t="s">
        <v>1253</v>
      </c>
      <c r="W383" s="1">
        <v>21</v>
      </c>
      <c r="X383" s="1"/>
      <c r="Y383" s="54" t="str">
        <f t="shared" si="28"/>
        <v>MYLr_EZL_EB&gt;FOGr_EZL_EB</v>
      </c>
      <c r="Z383" s="54" t="s">
        <v>12</v>
      </c>
    </row>
    <row r="384" spans="1:26" x14ac:dyDescent="0.35">
      <c r="A384" s="33" t="str">
        <f t="shared" si="24"/>
        <v>FOGr_EZL_EB&gt;MNPr_EZL_EB@EZL</v>
      </c>
      <c r="B384" s="25" t="str">
        <f t="shared" si="25"/>
        <v>FOGr_EZL_EB&gt;MNPr_EZL_EB@EZL</v>
      </c>
      <c r="C384" s="47" t="str">
        <f t="shared" si="26"/>
        <v>FOGr&gt;MNPr@EZL</v>
      </c>
      <c r="D384" s="44">
        <f>INDEX(Lines!$E:$E,MATCH(E384,Lines!$A:$A,0))</f>
        <v>41</v>
      </c>
      <c r="E384" s="38" t="s">
        <v>1423</v>
      </c>
      <c r="F384" s="38" t="str">
        <f>INDEX(Lines!$D:$D,MATCH(E384,Lines!$A:$A,0))</f>
        <v>Elizabeth Line</v>
      </c>
      <c r="G384" s="42">
        <v>110276</v>
      </c>
      <c r="H384" s="9" t="str">
        <f>INDEX(Nodes!B:B,MATCH($G384,Nodes!$A:$A,0))</f>
        <v>FOGr_EZL_EB</v>
      </c>
      <c r="I384" s="1" t="str">
        <f>INDEX(Nodes!C:C,MATCH($G384,Nodes!$A:$A,0))</f>
        <v>FOGr_EZL_EB</v>
      </c>
      <c r="J384" s="37">
        <f>INDEX(Nodes!$E:$E,MATCH(G384,Nodes!$A:$A,0))</f>
        <v>6876</v>
      </c>
      <c r="K384" s="9" t="str">
        <f>INDEX(Stations!B:B,MATCH(J384,Stations!A:A,0))</f>
        <v>FOGr</v>
      </c>
      <c r="L384" s="1" t="str">
        <f>INDEX(Stations!C:C,MATCH(K384,Stations!B:B,0))</f>
        <v>Forest Gate</v>
      </c>
      <c r="M384" s="1" t="str">
        <f>INDEX(Nodes!$I:$I,MATCH(G384,Nodes!$A:$A,0))</f>
        <v>Elizabeth Line // EB</v>
      </c>
      <c r="N384" s="34">
        <v>110476</v>
      </c>
      <c r="O384" s="25" t="str">
        <f>INDEX(Nodes!B:B,MATCH($N384,Nodes!$A:$A,0))</f>
        <v>MNPr_EZL_EB</v>
      </c>
      <c r="P384" s="1" t="str">
        <f>INDEX(Nodes!C:C,MATCH($N384,Nodes!$A:$A,0))</f>
        <v>MNPr_EZL_EB</v>
      </c>
      <c r="Q384" s="37">
        <f>INDEX(Nodes!$E:$E,MATCH(N384,Nodes!$A:$A,0))</f>
        <v>6883</v>
      </c>
      <c r="R384" s="9" t="str">
        <f>INDEX(Stations!B:B,MATCH(Q384,Stations!A:A,0))</f>
        <v>MNPr</v>
      </c>
      <c r="S384" s="1" t="str">
        <f>INDEX(Stations!C:C,MATCH(R384,Stations!B:B,0))</f>
        <v>Manor Park</v>
      </c>
      <c r="T384" s="1" t="str">
        <f>INDEX(Nodes!$I:$I,MATCH(N384,Nodes!$A:$A,0))</f>
        <v>Elizabeth Line // EB</v>
      </c>
      <c r="U384" s="1" t="s">
        <v>12</v>
      </c>
      <c r="V384" s="4" t="s">
        <v>1253</v>
      </c>
      <c r="W384" s="1">
        <v>22</v>
      </c>
      <c r="X384" s="1"/>
      <c r="Y384" s="54" t="str">
        <f t="shared" si="28"/>
        <v>FOGr_EZL_EB&gt;MNPr_EZL_EB</v>
      </c>
      <c r="Z384" s="54" t="s">
        <v>12</v>
      </c>
    </row>
    <row r="385" spans="1:26" x14ac:dyDescent="0.35">
      <c r="A385" s="33" t="str">
        <f t="shared" si="24"/>
        <v>MNPr_EZL_EB&gt;IFDr_EZL_EB@EZL</v>
      </c>
      <c r="B385" s="25" t="str">
        <f t="shared" si="25"/>
        <v>MNPr_EZL_EB&gt;IFDr_EZL_EB@EZL</v>
      </c>
      <c r="C385" s="47" t="str">
        <f t="shared" si="26"/>
        <v>MNPr&gt;IFDr@EZL</v>
      </c>
      <c r="D385" s="44">
        <f>INDEX(Lines!$E:$E,MATCH(E385,Lines!$A:$A,0))</f>
        <v>41</v>
      </c>
      <c r="E385" s="38" t="s">
        <v>1423</v>
      </c>
      <c r="F385" s="38" t="str">
        <f>INDEX(Lines!$D:$D,MATCH(E385,Lines!$A:$A,0))</f>
        <v>Elizabeth Line</v>
      </c>
      <c r="G385" s="42">
        <v>110476</v>
      </c>
      <c r="H385" s="9" t="str">
        <f>INDEX(Nodes!B:B,MATCH($G385,Nodes!$A:$A,0))</f>
        <v>MNPr_EZL_EB</v>
      </c>
      <c r="I385" s="1" t="str">
        <f>INDEX(Nodes!C:C,MATCH($G385,Nodes!$A:$A,0))</f>
        <v>MNPr_EZL_EB</v>
      </c>
      <c r="J385" s="37">
        <f>INDEX(Nodes!$E:$E,MATCH(G385,Nodes!$A:$A,0))</f>
        <v>6883</v>
      </c>
      <c r="K385" s="9" t="str">
        <f>INDEX(Stations!B:B,MATCH(J385,Stations!A:A,0))</f>
        <v>MNPr</v>
      </c>
      <c r="L385" s="1" t="str">
        <f>INDEX(Stations!C:C,MATCH(K385,Stations!B:B,0))</f>
        <v>Manor Park</v>
      </c>
      <c r="M385" s="1" t="str">
        <f>INDEX(Nodes!$I:$I,MATCH(G385,Nodes!$A:$A,0))</f>
        <v>Elizabeth Line // EB</v>
      </c>
      <c r="N385" s="34">
        <v>460776</v>
      </c>
      <c r="O385" s="25" t="str">
        <f>INDEX(Nodes!B:B,MATCH($N385,Nodes!$A:$A,0))</f>
        <v>IFDr_EZL_EB</v>
      </c>
      <c r="P385" s="1" t="str">
        <f>INDEX(Nodes!C:C,MATCH($N385,Nodes!$A:$A,0))</f>
        <v>IFDr_EZL_EB</v>
      </c>
      <c r="Q385" s="37">
        <f>INDEX(Nodes!$E:$E,MATCH(N385,Nodes!$A:$A,0))</f>
        <v>6881</v>
      </c>
      <c r="R385" s="9" t="str">
        <f>INDEX(Stations!B:B,MATCH(Q385,Stations!A:A,0))</f>
        <v>IFDr</v>
      </c>
      <c r="S385" s="1" t="str">
        <f>INDEX(Stations!C:C,MATCH(R385,Stations!B:B,0))</f>
        <v>Ilford</v>
      </c>
      <c r="T385" s="1" t="str">
        <f>INDEX(Nodes!$I:$I,MATCH(N385,Nodes!$A:$A,0))</f>
        <v>Elizabeth Line // EB</v>
      </c>
      <c r="U385" s="1" t="s">
        <v>12</v>
      </c>
      <c r="V385" s="4" t="s">
        <v>1253</v>
      </c>
      <c r="W385" s="1">
        <v>23</v>
      </c>
      <c r="X385" s="1"/>
      <c r="Y385" s="54" t="str">
        <f t="shared" si="28"/>
        <v>MNPr_EZL_EB&gt;IFDr_EZL_EB</v>
      </c>
      <c r="Z385" s="54" t="s">
        <v>12</v>
      </c>
    </row>
    <row r="386" spans="1:26" x14ac:dyDescent="0.35">
      <c r="A386" s="33" t="str">
        <f t="shared" si="24"/>
        <v>IFDr_EZL_EB&gt;SVKr_EZL_EB@EZL</v>
      </c>
      <c r="B386" s="25" t="str">
        <f t="shared" si="25"/>
        <v>IFDr_EZL_EB&gt;SVKr_EZL_EB@EZL</v>
      </c>
      <c r="C386" s="47" t="str">
        <f t="shared" si="26"/>
        <v>IFDr&gt;SVKr@EZL</v>
      </c>
      <c r="D386" s="44">
        <f>INDEX(Lines!$E:$E,MATCH(E386,Lines!$A:$A,0))</f>
        <v>41</v>
      </c>
      <c r="E386" s="38" t="s">
        <v>1423</v>
      </c>
      <c r="F386" s="38" t="str">
        <f>INDEX(Lines!$D:$D,MATCH(E386,Lines!$A:$A,0))</f>
        <v>Elizabeth Line</v>
      </c>
      <c r="G386" s="42">
        <v>460776</v>
      </c>
      <c r="H386" s="9" t="str">
        <f>INDEX(Nodes!B:B,MATCH($G386,Nodes!$A:$A,0))</f>
        <v>IFDr_EZL_EB</v>
      </c>
      <c r="I386" s="1" t="str">
        <f>INDEX(Nodes!C:C,MATCH($G386,Nodes!$A:$A,0))</f>
        <v>IFDr_EZL_EB</v>
      </c>
      <c r="J386" s="37">
        <f>INDEX(Nodes!$E:$E,MATCH(G386,Nodes!$A:$A,0))</f>
        <v>6881</v>
      </c>
      <c r="K386" s="9" t="str">
        <f>INDEX(Stations!B:B,MATCH(J386,Stations!A:A,0))</f>
        <v>IFDr</v>
      </c>
      <c r="L386" s="1" t="str">
        <f>INDEX(Stations!C:C,MATCH(K386,Stations!B:B,0))</f>
        <v>Ilford</v>
      </c>
      <c r="M386" s="1" t="str">
        <f>INDEX(Nodes!$I:$I,MATCH(G386,Nodes!$A:$A,0))</f>
        <v>Elizabeth Line // EB</v>
      </c>
      <c r="N386" s="34">
        <v>450676</v>
      </c>
      <c r="O386" s="25" t="str">
        <f>INDEX(Nodes!B:B,MATCH($N386,Nodes!$A:$A,0))</f>
        <v>SVKr_EZL_EB</v>
      </c>
      <c r="P386" s="1" t="str">
        <f>INDEX(Nodes!C:C,MATCH($N386,Nodes!$A:$A,0))</f>
        <v>SVKr_EZL_EB</v>
      </c>
      <c r="Q386" s="37">
        <f>INDEX(Nodes!$E:$E,MATCH(N386,Nodes!$A:$A,0))</f>
        <v>6893</v>
      </c>
      <c r="R386" s="9" t="str">
        <f>INDEX(Stations!B:B,MATCH(Q386,Stations!A:A,0))</f>
        <v>SVKr</v>
      </c>
      <c r="S386" s="1" t="str">
        <f>INDEX(Stations!C:C,MATCH(R386,Stations!B:B,0))</f>
        <v>Seven Kings</v>
      </c>
      <c r="T386" s="1" t="str">
        <f>INDEX(Nodes!$I:$I,MATCH(N386,Nodes!$A:$A,0))</f>
        <v>Elizabeth Line // EB</v>
      </c>
      <c r="U386" s="1" t="s">
        <v>12</v>
      </c>
      <c r="V386" s="4" t="s">
        <v>1253</v>
      </c>
      <c r="W386" s="1">
        <v>24</v>
      </c>
      <c r="X386" s="1"/>
      <c r="Y386" s="54" t="str">
        <f t="shared" si="28"/>
        <v>IFDr_EZL_EB&gt;SVKr_EZL_EB</v>
      </c>
      <c r="Z386" s="54" t="s">
        <v>12</v>
      </c>
    </row>
    <row r="387" spans="1:26" x14ac:dyDescent="0.35">
      <c r="A387" s="33" t="str">
        <f t="shared" si="24"/>
        <v>SVKr_EZL_EB&gt;GMYr_EZL_EB@EZL</v>
      </c>
      <c r="B387" s="25" t="str">
        <f t="shared" si="25"/>
        <v>SVKr_EZL_EB&gt;GMYr_EZL_EB@EZL</v>
      </c>
      <c r="C387" s="47" t="str">
        <f t="shared" si="26"/>
        <v>SVKr&gt;GMYr@EZL</v>
      </c>
      <c r="D387" s="44">
        <f>INDEX(Lines!$E:$E,MATCH(E387,Lines!$A:$A,0))</f>
        <v>41</v>
      </c>
      <c r="E387" s="38" t="s">
        <v>1423</v>
      </c>
      <c r="F387" s="38" t="str">
        <f>INDEX(Lines!$D:$D,MATCH(E387,Lines!$A:$A,0))</f>
        <v>Elizabeth Line</v>
      </c>
      <c r="G387" s="42">
        <v>450676</v>
      </c>
      <c r="H387" s="9" t="str">
        <f>INDEX(Nodes!B:B,MATCH($G387,Nodes!$A:$A,0))</f>
        <v>SVKr_EZL_EB</v>
      </c>
      <c r="I387" s="1" t="str">
        <f>INDEX(Nodes!C:C,MATCH($G387,Nodes!$A:$A,0))</f>
        <v>SVKr_EZL_EB</v>
      </c>
      <c r="J387" s="37">
        <f>INDEX(Nodes!$E:$E,MATCH(G387,Nodes!$A:$A,0))</f>
        <v>6893</v>
      </c>
      <c r="K387" s="9" t="str">
        <f>INDEX(Stations!B:B,MATCH(J387,Stations!A:A,0))</f>
        <v>SVKr</v>
      </c>
      <c r="L387" s="1" t="str">
        <f>INDEX(Stations!C:C,MATCH(K387,Stations!B:B,0))</f>
        <v>Seven Kings</v>
      </c>
      <c r="M387" s="1" t="str">
        <f>INDEX(Nodes!$I:$I,MATCH(G387,Nodes!$A:$A,0))</f>
        <v>Elizabeth Line // EB</v>
      </c>
      <c r="N387" s="34">
        <v>450776</v>
      </c>
      <c r="O387" s="25" t="str">
        <f>INDEX(Nodes!B:B,MATCH($N387,Nodes!$A:$A,0))</f>
        <v>GMYr_EZL_EB</v>
      </c>
      <c r="P387" s="1" t="str">
        <f>INDEX(Nodes!C:C,MATCH($N387,Nodes!$A:$A,0))</f>
        <v>GMYr_EZL_EB</v>
      </c>
      <c r="Q387" s="37">
        <f>INDEX(Nodes!$E:$E,MATCH(N387,Nodes!$A:$A,0))</f>
        <v>6878</v>
      </c>
      <c r="R387" s="9" t="str">
        <f>INDEX(Stations!B:B,MATCH(Q387,Stations!A:A,0))</f>
        <v>GMYr</v>
      </c>
      <c r="S387" s="1" t="str">
        <f>INDEX(Stations!C:C,MATCH(R387,Stations!B:B,0))</f>
        <v>Goodmayes</v>
      </c>
      <c r="T387" s="1" t="str">
        <f>INDEX(Nodes!$I:$I,MATCH(N387,Nodes!$A:$A,0))</f>
        <v>Elizabeth Line // EB</v>
      </c>
      <c r="U387" s="1" t="s">
        <v>12</v>
      </c>
      <c r="V387" s="4" t="s">
        <v>1253</v>
      </c>
      <c r="W387" s="1">
        <v>25</v>
      </c>
      <c r="X387" s="1"/>
      <c r="Y387" s="54" t="str">
        <f t="shared" si="28"/>
        <v>SVKr_EZL_EB&gt;GMYr_EZL_EB</v>
      </c>
      <c r="Z387" s="54" t="s">
        <v>12</v>
      </c>
    </row>
    <row r="388" spans="1:26" x14ac:dyDescent="0.35">
      <c r="A388" s="33" t="str">
        <f t="shared" si="24"/>
        <v>GMYr_EZL_EB&gt;CTHr_EZL_EB@EZL</v>
      </c>
      <c r="B388" s="25" t="str">
        <f t="shared" si="25"/>
        <v>GMYr_EZL_EB&gt;CTHr_EZL_EB@EZL</v>
      </c>
      <c r="C388" s="47" t="str">
        <f t="shared" si="26"/>
        <v>GMYr&gt;CTHr@EZL</v>
      </c>
      <c r="D388" s="44">
        <f>INDEX(Lines!$E:$E,MATCH(E388,Lines!$A:$A,0))</f>
        <v>41</v>
      </c>
      <c r="E388" s="38" t="s">
        <v>1423</v>
      </c>
      <c r="F388" s="38" t="str">
        <f>INDEX(Lines!$D:$D,MATCH(E388,Lines!$A:$A,0))</f>
        <v>Elizabeth Line</v>
      </c>
      <c r="G388" s="42">
        <v>450776</v>
      </c>
      <c r="H388" s="9" t="str">
        <f>INDEX(Nodes!B:B,MATCH($G388,Nodes!$A:$A,0))</f>
        <v>GMYr_EZL_EB</v>
      </c>
      <c r="I388" s="1" t="str">
        <f>INDEX(Nodes!C:C,MATCH($G388,Nodes!$A:$A,0))</f>
        <v>GMYr_EZL_EB</v>
      </c>
      <c r="J388" s="37">
        <f>INDEX(Nodes!$E:$E,MATCH(G388,Nodes!$A:$A,0))</f>
        <v>6878</v>
      </c>
      <c r="K388" s="9" t="str">
        <f>INDEX(Stations!B:B,MATCH(J388,Stations!A:A,0))</f>
        <v>GMYr</v>
      </c>
      <c r="L388" s="1" t="str">
        <f>INDEX(Stations!C:C,MATCH(K388,Stations!B:B,0))</f>
        <v>Goodmayes</v>
      </c>
      <c r="M388" s="1" t="str">
        <f>INDEX(Nodes!$I:$I,MATCH(G388,Nodes!$A:$A,0))</f>
        <v>Elizabeth Line // EB</v>
      </c>
      <c r="N388" s="34">
        <v>420176</v>
      </c>
      <c r="O388" s="25" t="str">
        <f>INDEX(Nodes!B:B,MATCH($N388,Nodes!$A:$A,0))</f>
        <v>CTHr_EZL_EB</v>
      </c>
      <c r="P388" s="1" t="str">
        <f>INDEX(Nodes!C:C,MATCH($N388,Nodes!$A:$A,0))</f>
        <v>CTHr_EZL_EB</v>
      </c>
      <c r="Q388" s="37">
        <f>INDEX(Nodes!$E:$E,MATCH(N388,Nodes!$A:$A,0))</f>
        <v>6874</v>
      </c>
      <c r="R388" s="9" t="str">
        <f>INDEX(Stations!B:B,MATCH(Q388,Stations!A:A,0))</f>
        <v>CTHr</v>
      </c>
      <c r="S388" s="1" t="str">
        <f>INDEX(Stations!C:C,MATCH(R388,Stations!B:B,0))</f>
        <v>Chadwell Heath</v>
      </c>
      <c r="T388" s="1" t="str">
        <f>INDEX(Nodes!$I:$I,MATCH(N388,Nodes!$A:$A,0))</f>
        <v>Elizabeth Line // EB</v>
      </c>
      <c r="U388" s="1" t="s">
        <v>12</v>
      </c>
      <c r="V388" s="4" t="s">
        <v>1253</v>
      </c>
      <c r="W388" s="1">
        <v>26</v>
      </c>
      <c r="X388" s="1"/>
      <c r="Y388" s="54" t="str">
        <f t="shared" si="28"/>
        <v>GMYr_EZL_EB&gt;CTHr_EZL_EB</v>
      </c>
      <c r="Z388" s="54" t="s">
        <v>12</v>
      </c>
    </row>
    <row r="389" spans="1:26" x14ac:dyDescent="0.35">
      <c r="A389" s="33" t="str">
        <f t="shared" si="24"/>
        <v>CTHr_EZL_EB&gt;RMFr_EZL_EB@EZL</v>
      </c>
      <c r="B389" s="25" t="str">
        <f t="shared" si="25"/>
        <v>CTHr_EZL_EB&gt;RMFr_EZL_EB@EZL</v>
      </c>
      <c r="C389" s="47" t="str">
        <f t="shared" si="26"/>
        <v>CTHr&gt;RMFr@EZL</v>
      </c>
      <c r="D389" s="44">
        <f>INDEX(Lines!$E:$E,MATCH(E389,Lines!$A:$A,0))</f>
        <v>41</v>
      </c>
      <c r="E389" s="38" t="s">
        <v>1423</v>
      </c>
      <c r="F389" s="38" t="str">
        <f>INDEX(Lines!$D:$D,MATCH(E389,Lines!$A:$A,0))</f>
        <v>Elizabeth Line</v>
      </c>
      <c r="G389" s="42">
        <v>420176</v>
      </c>
      <c r="H389" s="9" t="str">
        <f>INDEX(Nodes!B:B,MATCH($G389,Nodes!$A:$A,0))</f>
        <v>CTHr_EZL_EB</v>
      </c>
      <c r="I389" s="1" t="str">
        <f>INDEX(Nodes!C:C,MATCH($G389,Nodes!$A:$A,0))</f>
        <v>CTHr_EZL_EB</v>
      </c>
      <c r="J389" s="37">
        <f>INDEX(Nodes!$E:$E,MATCH(G389,Nodes!$A:$A,0))</f>
        <v>6874</v>
      </c>
      <c r="K389" s="9" t="str">
        <f>INDEX(Stations!B:B,MATCH(J389,Stations!A:A,0))</f>
        <v>CTHr</v>
      </c>
      <c r="L389" s="1" t="str">
        <f>INDEX(Stations!C:C,MATCH(K389,Stations!B:B,0))</f>
        <v>Chadwell Heath</v>
      </c>
      <c r="M389" s="1" t="str">
        <f>INDEX(Nodes!$I:$I,MATCH(G389,Nodes!$A:$A,0))</f>
        <v>Elizabeth Line // EB</v>
      </c>
      <c r="N389" s="34">
        <v>430384</v>
      </c>
      <c r="O389" s="25" t="str">
        <f>INDEX(Nodes!B:B,MATCH($N389,Nodes!$A:$A,0))</f>
        <v>RMFr_EZL_EB</v>
      </c>
      <c r="P389" s="1" t="str">
        <f>INDEX(Nodes!C:C,MATCH($N389,Nodes!$A:$A,0))</f>
        <v>RMFr_EZL_EB</v>
      </c>
      <c r="Q389" s="37">
        <f>INDEX(Nodes!$E:$E,MATCH(N389,Nodes!$A:$A,0))</f>
        <v>6886</v>
      </c>
      <c r="R389" s="9" t="str">
        <f>INDEX(Stations!B:B,MATCH(Q389,Stations!A:A,0))</f>
        <v>RMFr</v>
      </c>
      <c r="S389" s="1" t="str">
        <f>INDEX(Stations!C:C,MATCH(R389,Stations!B:B,0))</f>
        <v>Romford</v>
      </c>
      <c r="T389" s="1" t="str">
        <f>INDEX(Nodes!$I:$I,MATCH(N389,Nodes!$A:$A,0))</f>
        <v>Elizabeth Line // EB</v>
      </c>
      <c r="U389" s="1" t="s">
        <v>12</v>
      </c>
      <c r="V389" s="4" t="s">
        <v>1253</v>
      </c>
      <c r="W389" s="1">
        <v>27</v>
      </c>
      <c r="X389" s="1"/>
      <c r="Y389" s="54" t="str">
        <f t="shared" si="28"/>
        <v>CTHr_EZL_EB&gt;RMFr_EZL_EB</v>
      </c>
      <c r="Z389" s="54" t="s">
        <v>12</v>
      </c>
    </row>
    <row r="390" spans="1:26" x14ac:dyDescent="0.35">
      <c r="A390" s="33" t="str">
        <f t="shared" si="24"/>
        <v>RMFr_EZL_EB&gt;GDPr_EZL_EB@EZL</v>
      </c>
      <c r="B390" s="25" t="str">
        <f t="shared" si="25"/>
        <v>RMFr_EZL_EB&gt;GDPr_EZL_EB@EZL</v>
      </c>
      <c r="C390" s="47" t="str">
        <f t="shared" si="26"/>
        <v>RMFr&gt;GDPr@EZL</v>
      </c>
      <c r="D390" s="44">
        <f>INDEX(Lines!$E:$E,MATCH(E390,Lines!$A:$A,0))</f>
        <v>41</v>
      </c>
      <c r="E390" s="38" t="s">
        <v>1423</v>
      </c>
      <c r="F390" s="38" t="str">
        <f>INDEX(Lines!$D:$D,MATCH(E390,Lines!$A:$A,0))</f>
        <v>Elizabeth Line</v>
      </c>
      <c r="G390" s="42">
        <v>430384</v>
      </c>
      <c r="H390" s="9" t="str">
        <f>INDEX(Nodes!B:B,MATCH($G390,Nodes!$A:$A,0))</f>
        <v>RMFr_EZL_EB</v>
      </c>
      <c r="I390" s="1" t="str">
        <f>INDEX(Nodes!C:C,MATCH($G390,Nodes!$A:$A,0))</f>
        <v>RMFr_EZL_EB</v>
      </c>
      <c r="J390" s="37">
        <f>INDEX(Nodes!$E:$E,MATCH(G390,Nodes!$A:$A,0))</f>
        <v>6886</v>
      </c>
      <c r="K390" s="9" t="str">
        <f>INDEX(Stations!B:B,MATCH(J390,Stations!A:A,0))</f>
        <v>RMFr</v>
      </c>
      <c r="L390" s="1" t="str">
        <f>INDEX(Stations!C:C,MATCH(K390,Stations!B:B,0))</f>
        <v>Romford</v>
      </c>
      <c r="M390" s="1" t="str">
        <f>INDEX(Nodes!$I:$I,MATCH(G390,Nodes!$A:$A,0))</f>
        <v>Elizabeth Line // EB</v>
      </c>
      <c r="N390" s="34">
        <v>430176</v>
      </c>
      <c r="O390" s="25" t="str">
        <f>INDEX(Nodes!B:B,MATCH($N390,Nodes!$A:$A,0))</f>
        <v>GDPr_EZL_EB</v>
      </c>
      <c r="P390" s="1" t="str">
        <f>INDEX(Nodes!C:C,MATCH($N390,Nodes!$A:$A,0))</f>
        <v>GDPr_EZL_EB</v>
      </c>
      <c r="Q390" s="37">
        <f>INDEX(Nodes!$E:$E,MATCH(N390,Nodes!$A:$A,0))</f>
        <v>6877</v>
      </c>
      <c r="R390" s="9" t="str">
        <f>INDEX(Stations!B:B,MATCH(Q390,Stations!A:A,0))</f>
        <v>GDPr</v>
      </c>
      <c r="S390" s="1" t="str">
        <f>INDEX(Stations!C:C,MATCH(R390,Stations!B:B,0))</f>
        <v>Gidea Park</v>
      </c>
      <c r="T390" s="1" t="str">
        <f>INDEX(Nodes!$I:$I,MATCH(N390,Nodes!$A:$A,0))</f>
        <v>Elizabeth Line // EB</v>
      </c>
      <c r="U390" s="1" t="s">
        <v>12</v>
      </c>
      <c r="V390" s="4" t="s">
        <v>1253</v>
      </c>
      <c r="W390" s="1">
        <v>28</v>
      </c>
      <c r="X390" s="1"/>
      <c r="Y390" s="54" t="str">
        <f t="shared" si="28"/>
        <v>RMFr_EZL_EB&gt;GDPr_EZL_EB</v>
      </c>
      <c r="Z390" s="54" t="s">
        <v>12</v>
      </c>
    </row>
    <row r="391" spans="1:26" x14ac:dyDescent="0.35">
      <c r="A391" s="33" t="str">
        <f t="shared" si="24"/>
        <v>GDPr_EZL_EB&gt;HROr_EZL_EB@EZL</v>
      </c>
      <c r="B391" s="25" t="str">
        <f t="shared" si="25"/>
        <v>GDPr_EZL_EB&gt;HROr_EZL_EB@EZL</v>
      </c>
      <c r="C391" s="47" t="str">
        <f t="shared" si="26"/>
        <v>GDPr&gt;HROr@EZL</v>
      </c>
      <c r="D391" s="44">
        <f>INDEX(Lines!$E:$E,MATCH(E391,Lines!$A:$A,0))</f>
        <v>41</v>
      </c>
      <c r="E391" s="38" t="s">
        <v>1423</v>
      </c>
      <c r="F391" s="38" t="str">
        <f>INDEX(Lines!$D:$D,MATCH(E391,Lines!$A:$A,0))</f>
        <v>Elizabeth Line</v>
      </c>
      <c r="G391" s="42">
        <v>430176</v>
      </c>
      <c r="H391" s="9" t="str">
        <f>INDEX(Nodes!B:B,MATCH($G391,Nodes!$A:$A,0))</f>
        <v>GDPr_EZL_EB</v>
      </c>
      <c r="I391" s="1" t="str">
        <f>INDEX(Nodes!C:C,MATCH($G391,Nodes!$A:$A,0))</f>
        <v>GDPr_EZL_EB</v>
      </c>
      <c r="J391" s="37">
        <f>INDEX(Nodes!$E:$E,MATCH(G391,Nodes!$A:$A,0))</f>
        <v>6877</v>
      </c>
      <c r="K391" s="9" t="str">
        <f>INDEX(Stations!B:B,MATCH(J391,Stations!A:A,0))</f>
        <v>GDPr</v>
      </c>
      <c r="L391" s="1" t="str">
        <f>INDEX(Stations!C:C,MATCH(K391,Stations!B:B,0))</f>
        <v>Gidea Park</v>
      </c>
      <c r="M391" s="1" t="str">
        <f>INDEX(Nodes!$I:$I,MATCH(G391,Nodes!$A:$A,0))</f>
        <v>Elizabeth Line // EB</v>
      </c>
      <c r="N391" s="34">
        <v>430276</v>
      </c>
      <c r="O391" s="25" t="str">
        <f>INDEX(Nodes!B:B,MATCH($N391,Nodes!$A:$A,0))</f>
        <v>HROr_EZL_EB</v>
      </c>
      <c r="P391" s="1" t="str">
        <f>INDEX(Nodes!C:C,MATCH($N391,Nodes!$A:$A,0))</f>
        <v>HROr_EZL_EB</v>
      </c>
      <c r="Q391" s="37">
        <f>INDEX(Nodes!$E:$E,MATCH(N391,Nodes!$A:$A,0))</f>
        <v>6879</v>
      </c>
      <c r="R391" s="9" t="str">
        <f>INDEX(Stations!B:B,MATCH(Q391,Stations!A:A,0))</f>
        <v>HROr</v>
      </c>
      <c r="S391" s="1" t="str">
        <f>INDEX(Stations!C:C,MATCH(R391,Stations!B:B,0))</f>
        <v>Harold Wood</v>
      </c>
      <c r="T391" s="1" t="str">
        <f>INDEX(Nodes!$I:$I,MATCH(N391,Nodes!$A:$A,0))</f>
        <v>Elizabeth Line // EB</v>
      </c>
      <c r="U391" s="1" t="s">
        <v>12</v>
      </c>
      <c r="V391" s="4" t="s">
        <v>1253</v>
      </c>
      <c r="W391" s="1">
        <v>29</v>
      </c>
      <c r="X391" s="1"/>
      <c r="Y391" s="54" t="str">
        <f t="shared" si="28"/>
        <v>GDPr_EZL_EB&gt;HROr_EZL_EB</v>
      </c>
      <c r="Z391" s="54" t="s">
        <v>12</v>
      </c>
    </row>
    <row r="392" spans="1:26" x14ac:dyDescent="0.35">
      <c r="A392" s="33" t="str">
        <f t="shared" si="24"/>
        <v>HROr_EZL_EB&gt;BREr_EZL_EB@EZL</v>
      </c>
      <c r="B392" s="25" t="str">
        <f t="shared" si="25"/>
        <v>HROr_EZL_EB&gt;BREr_EZL_EB@EZL</v>
      </c>
      <c r="C392" s="47" t="str">
        <f t="shared" si="26"/>
        <v>HROr&gt;BREr@EZL</v>
      </c>
      <c r="D392" s="44">
        <f>INDEX(Lines!$E:$E,MATCH(E392,Lines!$A:$A,0))</f>
        <v>41</v>
      </c>
      <c r="E392" s="38" t="s">
        <v>1423</v>
      </c>
      <c r="F392" s="38" t="str">
        <f>INDEX(Lines!$D:$D,MATCH(E392,Lines!$A:$A,0))</f>
        <v>Elizabeth Line</v>
      </c>
      <c r="G392" s="42">
        <v>430276</v>
      </c>
      <c r="H392" s="9" t="str">
        <f>INDEX(Nodes!B:B,MATCH($G392,Nodes!$A:$A,0))</f>
        <v>HROr_EZL_EB</v>
      </c>
      <c r="I392" s="1" t="str">
        <f>INDEX(Nodes!C:C,MATCH($G392,Nodes!$A:$A,0))</f>
        <v>HROr_EZL_EB</v>
      </c>
      <c r="J392" s="37">
        <f>INDEX(Nodes!$E:$E,MATCH(G392,Nodes!$A:$A,0))</f>
        <v>6879</v>
      </c>
      <c r="K392" s="9" t="str">
        <f>INDEX(Stations!B:B,MATCH(J392,Stations!A:A,0))</f>
        <v>HROr</v>
      </c>
      <c r="L392" s="1" t="str">
        <f>INDEX(Stations!C:C,MATCH(K392,Stations!B:B,0))</f>
        <v>Harold Wood</v>
      </c>
      <c r="M392" s="1" t="str">
        <f>INDEX(Nodes!$I:$I,MATCH(G392,Nodes!$A:$A,0))</f>
        <v>Elizabeth Line // EB</v>
      </c>
      <c r="N392" s="34">
        <v>872876</v>
      </c>
      <c r="O392" s="25" t="str">
        <f>INDEX(Nodes!B:B,MATCH($N392,Nodes!$A:$A,0))</f>
        <v>BREr_EZL_EB</v>
      </c>
      <c r="P392" s="1" t="str">
        <f>INDEX(Nodes!C:C,MATCH($N392,Nodes!$A:$A,0))</f>
        <v>BREr_EZL_EB</v>
      </c>
      <c r="Q392" s="37">
        <f>INDEX(Nodes!$E:$E,MATCH(N392,Nodes!$A:$A,0))</f>
        <v>6872</v>
      </c>
      <c r="R392" s="9" t="str">
        <f>INDEX(Stations!B:B,MATCH(Q392,Stations!A:A,0))</f>
        <v>BREr</v>
      </c>
      <c r="S392" s="1" t="str">
        <f>INDEX(Stations!C:C,MATCH(R392,Stations!B:B,0))</f>
        <v>Brentwood</v>
      </c>
      <c r="T392" s="1" t="str">
        <f>INDEX(Nodes!$I:$I,MATCH(N392,Nodes!$A:$A,0))</f>
        <v>Elizabeth Line // EB</v>
      </c>
      <c r="U392" s="1" t="s">
        <v>12</v>
      </c>
      <c r="V392" s="4" t="s">
        <v>1253</v>
      </c>
      <c r="W392" s="1">
        <v>30</v>
      </c>
      <c r="X392" s="1"/>
      <c r="Y392" s="54" t="str">
        <f t="shared" si="28"/>
        <v>HROr_EZL_EB&gt;BREr_EZL_EB</v>
      </c>
      <c r="Z392" s="54" t="s">
        <v>12</v>
      </c>
    </row>
    <row r="393" spans="1:26" x14ac:dyDescent="0.35">
      <c r="A393" s="33" t="str">
        <f t="shared" si="24"/>
        <v>BREr_EZL_EB&gt;SNFr_EZL_EB@EZL</v>
      </c>
      <c r="B393" s="25" t="str">
        <f t="shared" si="25"/>
        <v>BREr_EZL_EB&gt;SNFr_EZL_EB@EZL</v>
      </c>
      <c r="C393" s="47" t="str">
        <f t="shared" si="26"/>
        <v>BREr&gt;SNFr@EZL</v>
      </c>
      <c r="D393" s="44">
        <f>INDEX(Lines!$E:$E,MATCH(E393,Lines!$A:$A,0))</f>
        <v>41</v>
      </c>
      <c r="E393" s="38" t="s">
        <v>1423</v>
      </c>
      <c r="F393" s="38" t="str">
        <f>INDEX(Lines!$D:$D,MATCH(E393,Lines!$A:$A,0))</f>
        <v>Elizabeth Line</v>
      </c>
      <c r="G393" s="42">
        <v>872876</v>
      </c>
      <c r="H393" s="9" t="str">
        <f>INDEX(Nodes!B:B,MATCH($G393,Nodes!$A:$A,0))</f>
        <v>BREr_EZL_EB</v>
      </c>
      <c r="I393" s="1" t="str">
        <f>INDEX(Nodes!C:C,MATCH($G393,Nodes!$A:$A,0))</f>
        <v>BREr_EZL_EB</v>
      </c>
      <c r="J393" s="37">
        <f>INDEX(Nodes!$E:$E,MATCH(G393,Nodes!$A:$A,0))</f>
        <v>6872</v>
      </c>
      <c r="K393" s="9" t="str">
        <f>INDEX(Stations!B:B,MATCH(J393,Stations!A:A,0))</f>
        <v>BREr</v>
      </c>
      <c r="L393" s="1" t="str">
        <f>INDEX(Stations!C:C,MATCH(K393,Stations!B:B,0))</f>
        <v>Brentwood</v>
      </c>
      <c r="M393" s="1" t="str">
        <f>INDEX(Nodes!$I:$I,MATCH(G393,Nodes!$A:$A,0))</f>
        <v>Elizabeth Line // EB</v>
      </c>
      <c r="N393" s="34">
        <v>871384</v>
      </c>
      <c r="O393" s="25" t="str">
        <f>INDEX(Nodes!B:B,MATCH($N393,Nodes!$A:$A,0))</f>
        <v>SNFr_EZL_EB</v>
      </c>
      <c r="P393" s="1" t="str">
        <f>INDEX(Nodes!C:C,MATCH($N393,Nodes!$A:$A,0))</f>
        <v>SNFr_EZL_EB</v>
      </c>
      <c r="Q393" s="37">
        <f>INDEX(Nodes!$E:$E,MATCH(N393,Nodes!$A:$A,0))</f>
        <v>6888</v>
      </c>
      <c r="R393" s="9" t="str">
        <f>INDEX(Stations!B:B,MATCH(Q393,Stations!A:A,0))</f>
        <v>SNFr</v>
      </c>
      <c r="S393" s="1" t="str">
        <f>INDEX(Stations!C:C,MATCH(R393,Stations!B:B,0))</f>
        <v>Shenfield</v>
      </c>
      <c r="T393" s="1" t="str">
        <f>INDEX(Nodes!$I:$I,MATCH(N393,Nodes!$A:$A,0))</f>
        <v>Elizabeth Line // EB</v>
      </c>
      <c r="U393" s="1" t="s">
        <v>12</v>
      </c>
      <c r="V393" s="4" t="s">
        <v>1253</v>
      </c>
      <c r="W393" s="1">
        <v>31</v>
      </c>
      <c r="X393" s="1"/>
      <c r="Y393" s="54" t="str">
        <f t="shared" si="28"/>
        <v>BREr_EZL_EB&gt;SNFr_EZL_EB</v>
      </c>
      <c r="Z393" s="54" t="s">
        <v>12</v>
      </c>
    </row>
    <row r="394" spans="1:26" x14ac:dyDescent="0.35">
      <c r="A394" s="33" t="str">
        <f t="shared" si="24"/>
        <v>SNFr_EZL_WB&gt;BREr_EZL_WB@EZL</v>
      </c>
      <c r="B394" s="25" t="str">
        <f t="shared" si="25"/>
        <v>SNFr_EZL_WB&gt;BREr_EZL_WB@EZL</v>
      </c>
      <c r="C394" s="47" t="str">
        <f t="shared" si="26"/>
        <v>SNFr&gt;BREr@EZL</v>
      </c>
      <c r="D394" s="44">
        <f>INDEX(Lines!$E:$E,MATCH(E394,Lines!$A:$A,0))</f>
        <v>41</v>
      </c>
      <c r="E394" s="38" t="s">
        <v>1423</v>
      </c>
      <c r="F394" s="38" t="str">
        <f>INDEX(Lines!$D:$D,MATCH(E394,Lines!$A:$A,0))</f>
        <v>Elizabeth Line</v>
      </c>
      <c r="G394" s="42">
        <v>871385</v>
      </c>
      <c r="H394" s="9" t="str">
        <f>INDEX(Nodes!B:B,MATCH($G394,Nodes!$A:$A,0))</f>
        <v>SNFr_EZL_WB</v>
      </c>
      <c r="I394" s="1" t="str">
        <f>INDEX(Nodes!C:C,MATCH($G394,Nodes!$A:$A,0))</f>
        <v>SNFr_EZL_WB</v>
      </c>
      <c r="J394" s="37">
        <f>INDEX(Nodes!$E:$E,MATCH(G394,Nodes!$A:$A,0))</f>
        <v>6888</v>
      </c>
      <c r="K394" s="9" t="str">
        <f>INDEX(Stations!B:B,MATCH(J394,Stations!A:A,0))</f>
        <v>SNFr</v>
      </c>
      <c r="L394" s="1" t="str">
        <f>INDEX(Stations!C:C,MATCH(K394,Stations!B:B,0))</f>
        <v>Shenfield</v>
      </c>
      <c r="M394" s="1" t="str">
        <f>INDEX(Nodes!$I:$I,MATCH(G394,Nodes!$A:$A,0))</f>
        <v>Elizabeth Line // WB</v>
      </c>
      <c r="N394" s="34">
        <v>872877</v>
      </c>
      <c r="O394" s="25" t="str">
        <f>INDEX(Nodes!B:B,MATCH($N394,Nodes!$A:$A,0))</f>
        <v>BREr_EZL_WB</v>
      </c>
      <c r="P394" s="1" t="str">
        <f>INDEX(Nodes!C:C,MATCH($N394,Nodes!$A:$A,0))</f>
        <v>BREr_EZL_WB</v>
      </c>
      <c r="Q394" s="37">
        <f>INDEX(Nodes!$E:$E,MATCH(N394,Nodes!$A:$A,0))</f>
        <v>6872</v>
      </c>
      <c r="R394" s="9" t="str">
        <f>INDEX(Stations!B:B,MATCH(Q394,Stations!A:A,0))</f>
        <v>BREr</v>
      </c>
      <c r="S394" s="1" t="str">
        <f>INDEX(Stations!C:C,MATCH(R394,Stations!B:B,0))</f>
        <v>Brentwood</v>
      </c>
      <c r="T394" s="1" t="str">
        <f>INDEX(Nodes!$I:$I,MATCH(N394,Nodes!$A:$A,0))</f>
        <v>Elizabeth Line // WB</v>
      </c>
      <c r="U394" s="1" t="s">
        <v>12</v>
      </c>
      <c r="V394" s="4" t="s">
        <v>1252</v>
      </c>
      <c r="W394" s="1">
        <v>1</v>
      </c>
      <c r="X394" s="1"/>
      <c r="Y394" s="54" t="str">
        <f t="shared" si="28"/>
        <v>SNFr_EZL_WB&gt;BREr_EZL_WB</v>
      </c>
      <c r="Z394" s="54" t="s">
        <v>12</v>
      </c>
    </row>
    <row r="395" spans="1:26" x14ac:dyDescent="0.35">
      <c r="A395" s="33" t="str">
        <f t="shared" si="24"/>
        <v>BREr_EZL_WB&gt;HROr_EZL_WB@EZL</v>
      </c>
      <c r="B395" s="25" t="str">
        <f t="shared" si="25"/>
        <v>BREr_EZL_WB&gt;HROr_EZL_WB@EZL</v>
      </c>
      <c r="C395" s="47" t="str">
        <f t="shared" si="26"/>
        <v>BREr&gt;HROr@EZL</v>
      </c>
      <c r="D395" s="44">
        <f>INDEX(Lines!$E:$E,MATCH(E395,Lines!$A:$A,0))</f>
        <v>41</v>
      </c>
      <c r="E395" s="38" t="s">
        <v>1423</v>
      </c>
      <c r="F395" s="38" t="str">
        <f>INDEX(Lines!$D:$D,MATCH(E395,Lines!$A:$A,0))</f>
        <v>Elizabeth Line</v>
      </c>
      <c r="G395" s="42">
        <v>872877</v>
      </c>
      <c r="H395" s="9" t="str">
        <f>INDEX(Nodes!B:B,MATCH($G395,Nodes!$A:$A,0))</f>
        <v>BREr_EZL_WB</v>
      </c>
      <c r="I395" s="1" t="str">
        <f>INDEX(Nodes!C:C,MATCH($G395,Nodes!$A:$A,0))</f>
        <v>BREr_EZL_WB</v>
      </c>
      <c r="J395" s="37">
        <f>INDEX(Nodes!$E:$E,MATCH(G395,Nodes!$A:$A,0))</f>
        <v>6872</v>
      </c>
      <c r="K395" s="9" t="str">
        <f>INDEX(Stations!B:B,MATCH(J395,Stations!A:A,0))</f>
        <v>BREr</v>
      </c>
      <c r="L395" s="1" t="str">
        <f>INDEX(Stations!C:C,MATCH(K395,Stations!B:B,0))</f>
        <v>Brentwood</v>
      </c>
      <c r="M395" s="1" t="str">
        <f>INDEX(Nodes!$I:$I,MATCH(G395,Nodes!$A:$A,0))</f>
        <v>Elizabeth Line // WB</v>
      </c>
      <c r="N395" s="34">
        <v>430277</v>
      </c>
      <c r="O395" s="25" t="str">
        <f>INDEX(Nodes!B:B,MATCH($N395,Nodes!$A:$A,0))</f>
        <v>HROr_EZL_WB</v>
      </c>
      <c r="P395" s="1" t="str">
        <f>INDEX(Nodes!C:C,MATCH($N395,Nodes!$A:$A,0))</f>
        <v>HROr_EZL_WB</v>
      </c>
      <c r="Q395" s="37">
        <f>INDEX(Nodes!$E:$E,MATCH(N395,Nodes!$A:$A,0))</f>
        <v>6879</v>
      </c>
      <c r="R395" s="9" t="str">
        <f>INDEX(Stations!B:B,MATCH(Q395,Stations!A:A,0))</f>
        <v>HROr</v>
      </c>
      <c r="S395" s="1" t="str">
        <f>INDEX(Stations!C:C,MATCH(R395,Stations!B:B,0))</f>
        <v>Harold Wood</v>
      </c>
      <c r="T395" s="1" t="str">
        <f>INDEX(Nodes!$I:$I,MATCH(N395,Nodes!$A:$A,0))</f>
        <v>Elizabeth Line // WB</v>
      </c>
      <c r="U395" s="1" t="s">
        <v>12</v>
      </c>
      <c r="V395" s="4" t="s">
        <v>1252</v>
      </c>
      <c r="W395" s="1">
        <v>2</v>
      </c>
      <c r="X395" s="1"/>
      <c r="Y395" s="54" t="str">
        <f t="shared" ref="Y395:Y467" si="33">LEFT(A395,LEN(A395)-4)</f>
        <v>BREr_EZL_WB&gt;HROr_EZL_WB</v>
      </c>
      <c r="Z395" s="54" t="s">
        <v>12</v>
      </c>
    </row>
    <row r="396" spans="1:26" x14ac:dyDescent="0.35">
      <c r="A396" s="33" t="str">
        <f t="shared" si="24"/>
        <v>HROr_EZL_WB&gt;GDPr_EZL_WB@EZL</v>
      </c>
      <c r="B396" s="25" t="str">
        <f t="shared" si="25"/>
        <v>HROr_EZL_WB&gt;GDPr_EZL_WB@EZL</v>
      </c>
      <c r="C396" s="47" t="str">
        <f t="shared" si="26"/>
        <v>HROr&gt;GDPr@EZL</v>
      </c>
      <c r="D396" s="44">
        <f>INDEX(Lines!$E:$E,MATCH(E396,Lines!$A:$A,0))</f>
        <v>41</v>
      </c>
      <c r="E396" s="38" t="s">
        <v>1423</v>
      </c>
      <c r="F396" s="38" t="str">
        <f>INDEX(Lines!$D:$D,MATCH(E396,Lines!$A:$A,0))</f>
        <v>Elizabeth Line</v>
      </c>
      <c r="G396" s="42">
        <v>430277</v>
      </c>
      <c r="H396" s="9" t="str">
        <f>INDEX(Nodes!B:B,MATCH($G396,Nodes!$A:$A,0))</f>
        <v>HROr_EZL_WB</v>
      </c>
      <c r="I396" s="1" t="str">
        <f>INDEX(Nodes!C:C,MATCH($G396,Nodes!$A:$A,0))</f>
        <v>HROr_EZL_WB</v>
      </c>
      <c r="J396" s="37">
        <f>INDEX(Nodes!$E:$E,MATCH(G396,Nodes!$A:$A,0))</f>
        <v>6879</v>
      </c>
      <c r="K396" s="9" t="str">
        <f>INDEX(Stations!B:B,MATCH(J396,Stations!A:A,0))</f>
        <v>HROr</v>
      </c>
      <c r="L396" s="1" t="str">
        <f>INDEX(Stations!C:C,MATCH(K396,Stations!B:B,0))</f>
        <v>Harold Wood</v>
      </c>
      <c r="M396" s="1" t="str">
        <f>INDEX(Nodes!$I:$I,MATCH(G396,Nodes!$A:$A,0))</f>
        <v>Elizabeth Line // WB</v>
      </c>
      <c r="N396" s="34">
        <v>430177</v>
      </c>
      <c r="O396" s="25" t="str">
        <f>INDEX(Nodes!B:B,MATCH($N396,Nodes!$A:$A,0))</f>
        <v>GDPr_EZL_WB</v>
      </c>
      <c r="P396" s="1" t="str">
        <f>INDEX(Nodes!C:C,MATCH($N396,Nodes!$A:$A,0))</f>
        <v>GDPr_EZL_WB</v>
      </c>
      <c r="Q396" s="37">
        <f>INDEX(Nodes!$E:$E,MATCH(N396,Nodes!$A:$A,0))</f>
        <v>6877</v>
      </c>
      <c r="R396" s="9" t="str">
        <f>INDEX(Stations!B:B,MATCH(Q396,Stations!A:A,0))</f>
        <v>GDPr</v>
      </c>
      <c r="S396" s="1" t="str">
        <f>INDEX(Stations!C:C,MATCH(R396,Stations!B:B,0))</f>
        <v>Gidea Park</v>
      </c>
      <c r="T396" s="1" t="str">
        <f>INDEX(Nodes!$I:$I,MATCH(N396,Nodes!$A:$A,0))</f>
        <v>Elizabeth Line // WB</v>
      </c>
      <c r="U396" s="1" t="s">
        <v>12</v>
      </c>
      <c r="V396" s="4" t="s">
        <v>1252</v>
      </c>
      <c r="W396" s="1">
        <v>3</v>
      </c>
      <c r="X396" s="1"/>
      <c r="Y396" s="54" t="str">
        <f t="shared" si="33"/>
        <v>HROr_EZL_WB&gt;GDPr_EZL_WB</v>
      </c>
      <c r="Z396" s="54" t="s">
        <v>12</v>
      </c>
    </row>
    <row r="397" spans="1:26" x14ac:dyDescent="0.35">
      <c r="A397" s="33" t="str">
        <f t="shared" si="24"/>
        <v>GDPr_EZL_WB&gt;RMFr_EZL_WB@EZL</v>
      </c>
      <c r="B397" s="25" t="str">
        <f t="shared" si="25"/>
        <v>GDPr_EZL_WB&gt;RMFr_EZL_WB@EZL</v>
      </c>
      <c r="C397" s="47" t="str">
        <f t="shared" si="26"/>
        <v>GDPr&gt;RMFr@EZL</v>
      </c>
      <c r="D397" s="44">
        <f>INDEX(Lines!$E:$E,MATCH(E397,Lines!$A:$A,0))</f>
        <v>41</v>
      </c>
      <c r="E397" s="38" t="s">
        <v>1423</v>
      </c>
      <c r="F397" s="38" t="str">
        <f>INDEX(Lines!$D:$D,MATCH(E397,Lines!$A:$A,0))</f>
        <v>Elizabeth Line</v>
      </c>
      <c r="G397" s="42">
        <v>430177</v>
      </c>
      <c r="H397" s="9" t="str">
        <f>INDEX(Nodes!B:B,MATCH($G397,Nodes!$A:$A,0))</f>
        <v>GDPr_EZL_WB</v>
      </c>
      <c r="I397" s="1" t="str">
        <f>INDEX(Nodes!C:C,MATCH($G397,Nodes!$A:$A,0))</f>
        <v>GDPr_EZL_WB</v>
      </c>
      <c r="J397" s="37">
        <f>INDEX(Nodes!$E:$E,MATCH(G397,Nodes!$A:$A,0))</f>
        <v>6877</v>
      </c>
      <c r="K397" s="9" t="str">
        <f>INDEX(Stations!B:B,MATCH(J397,Stations!A:A,0))</f>
        <v>GDPr</v>
      </c>
      <c r="L397" s="1" t="str">
        <f>INDEX(Stations!C:C,MATCH(K397,Stations!B:B,0))</f>
        <v>Gidea Park</v>
      </c>
      <c r="M397" s="1" t="str">
        <f>INDEX(Nodes!$I:$I,MATCH(G397,Nodes!$A:$A,0))</f>
        <v>Elizabeth Line // WB</v>
      </c>
      <c r="N397" s="34">
        <v>430385</v>
      </c>
      <c r="O397" s="25" t="str">
        <f>INDEX(Nodes!B:B,MATCH($N397,Nodes!$A:$A,0))</f>
        <v>RMFr_EZL_WB</v>
      </c>
      <c r="P397" s="1" t="str">
        <f>INDEX(Nodes!C:C,MATCH($N397,Nodes!$A:$A,0))</f>
        <v>RMFr_EZL_WB</v>
      </c>
      <c r="Q397" s="37">
        <f>INDEX(Nodes!$E:$E,MATCH(N397,Nodes!$A:$A,0))</f>
        <v>6886</v>
      </c>
      <c r="R397" s="9" t="str">
        <f>INDEX(Stations!B:B,MATCH(Q397,Stations!A:A,0))</f>
        <v>RMFr</v>
      </c>
      <c r="S397" s="1" t="str">
        <f>INDEX(Stations!C:C,MATCH(R397,Stations!B:B,0))</f>
        <v>Romford</v>
      </c>
      <c r="T397" s="1" t="str">
        <f>INDEX(Nodes!$I:$I,MATCH(N397,Nodes!$A:$A,0))</f>
        <v>Elizabeth Line // WB</v>
      </c>
      <c r="U397" s="1" t="s">
        <v>12</v>
      </c>
      <c r="V397" s="4" t="s">
        <v>1252</v>
      </c>
      <c r="W397" s="1">
        <v>4</v>
      </c>
      <c r="X397" s="1"/>
      <c r="Y397" s="54" t="str">
        <f t="shared" si="33"/>
        <v>GDPr_EZL_WB&gt;RMFr_EZL_WB</v>
      </c>
      <c r="Z397" s="54" t="s">
        <v>12</v>
      </c>
    </row>
    <row r="398" spans="1:26" x14ac:dyDescent="0.35">
      <c r="A398" s="33" t="str">
        <f t="shared" si="24"/>
        <v>RMFr_EZL_WB&gt;CTHr_EZL_WB@EZL</v>
      </c>
      <c r="B398" s="25" t="str">
        <f t="shared" si="25"/>
        <v>RMFr_EZL_WB&gt;CTHr_EZL_WB@EZL</v>
      </c>
      <c r="C398" s="47" t="str">
        <f t="shared" si="26"/>
        <v>RMFr&gt;CTHr@EZL</v>
      </c>
      <c r="D398" s="44">
        <f>INDEX(Lines!$E:$E,MATCH(E398,Lines!$A:$A,0))</f>
        <v>41</v>
      </c>
      <c r="E398" s="38" t="s">
        <v>1423</v>
      </c>
      <c r="F398" s="38" t="str">
        <f>INDEX(Lines!$D:$D,MATCH(E398,Lines!$A:$A,0))</f>
        <v>Elizabeth Line</v>
      </c>
      <c r="G398" s="42">
        <v>430385</v>
      </c>
      <c r="H398" s="9" t="str">
        <f>INDEX(Nodes!B:B,MATCH($G398,Nodes!$A:$A,0))</f>
        <v>RMFr_EZL_WB</v>
      </c>
      <c r="I398" s="1" t="str">
        <f>INDEX(Nodes!C:C,MATCH($G398,Nodes!$A:$A,0))</f>
        <v>RMFr_EZL_WB</v>
      </c>
      <c r="J398" s="37">
        <f>INDEX(Nodes!$E:$E,MATCH(G398,Nodes!$A:$A,0))</f>
        <v>6886</v>
      </c>
      <c r="K398" s="9" t="str">
        <f>INDEX(Stations!B:B,MATCH(J398,Stations!A:A,0))</f>
        <v>RMFr</v>
      </c>
      <c r="L398" s="1" t="str">
        <f>INDEX(Stations!C:C,MATCH(K398,Stations!B:B,0))</f>
        <v>Romford</v>
      </c>
      <c r="M398" s="1" t="str">
        <f>INDEX(Nodes!$I:$I,MATCH(G398,Nodes!$A:$A,0))</f>
        <v>Elizabeth Line // WB</v>
      </c>
      <c r="N398" s="34">
        <v>420177</v>
      </c>
      <c r="O398" s="25" t="str">
        <f>INDEX(Nodes!B:B,MATCH($N398,Nodes!$A:$A,0))</f>
        <v>CTHr_EZL_WB</v>
      </c>
      <c r="P398" s="1" t="str">
        <f>INDEX(Nodes!C:C,MATCH($N398,Nodes!$A:$A,0))</f>
        <v>CTHr_EZL_WB</v>
      </c>
      <c r="Q398" s="37">
        <f>INDEX(Nodes!$E:$E,MATCH(N398,Nodes!$A:$A,0))</f>
        <v>6874</v>
      </c>
      <c r="R398" s="9" t="str">
        <f>INDEX(Stations!B:B,MATCH(Q398,Stations!A:A,0))</f>
        <v>CTHr</v>
      </c>
      <c r="S398" s="1" t="str">
        <f>INDEX(Stations!C:C,MATCH(R398,Stations!B:B,0))</f>
        <v>Chadwell Heath</v>
      </c>
      <c r="T398" s="1" t="str">
        <f>INDEX(Nodes!$I:$I,MATCH(N398,Nodes!$A:$A,0))</f>
        <v>Elizabeth Line // WB</v>
      </c>
      <c r="U398" s="1" t="s">
        <v>12</v>
      </c>
      <c r="V398" s="4" t="s">
        <v>1252</v>
      </c>
      <c r="W398" s="1">
        <v>5</v>
      </c>
      <c r="X398" s="1"/>
      <c r="Y398" s="54" t="str">
        <f t="shared" si="33"/>
        <v>RMFr_EZL_WB&gt;CTHr_EZL_WB</v>
      </c>
      <c r="Z398" s="54" t="s">
        <v>12</v>
      </c>
    </row>
    <row r="399" spans="1:26" x14ac:dyDescent="0.35">
      <c r="A399" s="33" t="str">
        <f t="shared" si="24"/>
        <v>CTHr_EZL_WB&gt;GMYr_EZL_WB@EZL</v>
      </c>
      <c r="B399" s="25" t="str">
        <f t="shared" si="25"/>
        <v>CTHr_EZL_WB&gt;GMYr_EZL_WB@EZL</v>
      </c>
      <c r="C399" s="47" t="str">
        <f t="shared" si="26"/>
        <v>CTHr&gt;GMYr@EZL</v>
      </c>
      <c r="D399" s="44">
        <f>INDEX(Lines!$E:$E,MATCH(E399,Lines!$A:$A,0))</f>
        <v>41</v>
      </c>
      <c r="E399" s="38" t="s">
        <v>1423</v>
      </c>
      <c r="F399" s="38" t="str">
        <f>INDEX(Lines!$D:$D,MATCH(E399,Lines!$A:$A,0))</f>
        <v>Elizabeth Line</v>
      </c>
      <c r="G399" s="42">
        <v>420177</v>
      </c>
      <c r="H399" s="9" t="str">
        <f>INDEX(Nodes!B:B,MATCH($G399,Nodes!$A:$A,0))</f>
        <v>CTHr_EZL_WB</v>
      </c>
      <c r="I399" s="1" t="str">
        <f>INDEX(Nodes!C:C,MATCH($G399,Nodes!$A:$A,0))</f>
        <v>CTHr_EZL_WB</v>
      </c>
      <c r="J399" s="37">
        <f>INDEX(Nodes!$E:$E,MATCH(G399,Nodes!$A:$A,0))</f>
        <v>6874</v>
      </c>
      <c r="K399" s="9" t="str">
        <f>INDEX(Stations!B:B,MATCH(J399,Stations!A:A,0))</f>
        <v>CTHr</v>
      </c>
      <c r="L399" s="1" t="str">
        <f>INDEX(Stations!C:C,MATCH(K399,Stations!B:B,0))</f>
        <v>Chadwell Heath</v>
      </c>
      <c r="M399" s="1" t="str">
        <f>INDEX(Nodes!$I:$I,MATCH(G399,Nodes!$A:$A,0))</f>
        <v>Elizabeth Line // WB</v>
      </c>
      <c r="N399" s="34">
        <v>450777</v>
      </c>
      <c r="O399" s="25" t="str">
        <f>INDEX(Nodes!B:B,MATCH($N399,Nodes!$A:$A,0))</f>
        <v>GMYr_EZL_WB</v>
      </c>
      <c r="P399" s="1" t="str">
        <f>INDEX(Nodes!C:C,MATCH($N399,Nodes!$A:$A,0))</f>
        <v>GMYr_EZL_WB</v>
      </c>
      <c r="Q399" s="37">
        <f>INDEX(Nodes!$E:$E,MATCH(N399,Nodes!$A:$A,0))</f>
        <v>6878</v>
      </c>
      <c r="R399" s="9" t="str">
        <f>INDEX(Stations!B:B,MATCH(Q399,Stations!A:A,0))</f>
        <v>GMYr</v>
      </c>
      <c r="S399" s="1" t="str">
        <f>INDEX(Stations!C:C,MATCH(R399,Stations!B:B,0))</f>
        <v>Goodmayes</v>
      </c>
      <c r="T399" s="1" t="str">
        <f>INDEX(Nodes!$I:$I,MATCH(N399,Nodes!$A:$A,0))</f>
        <v>Elizabeth Line // WB</v>
      </c>
      <c r="U399" s="1" t="s">
        <v>12</v>
      </c>
      <c r="V399" s="4" t="s">
        <v>1252</v>
      </c>
      <c r="W399" s="1">
        <v>6</v>
      </c>
      <c r="X399" s="1"/>
      <c r="Y399" s="54" t="str">
        <f t="shared" si="33"/>
        <v>CTHr_EZL_WB&gt;GMYr_EZL_WB</v>
      </c>
      <c r="Z399" s="54" t="s">
        <v>12</v>
      </c>
    </row>
    <row r="400" spans="1:26" x14ac:dyDescent="0.35">
      <c r="A400" s="33" t="str">
        <f t="shared" si="24"/>
        <v>GMYr_EZL_WB&gt;SVKr_EZL_WB@EZL</v>
      </c>
      <c r="B400" s="25" t="str">
        <f t="shared" si="25"/>
        <v>GMYr_EZL_WB&gt;SVKr_EZL_WB@EZL</v>
      </c>
      <c r="C400" s="47" t="str">
        <f t="shared" si="26"/>
        <v>GMYr&gt;SVKr@EZL</v>
      </c>
      <c r="D400" s="44">
        <f>INDEX(Lines!$E:$E,MATCH(E400,Lines!$A:$A,0))</f>
        <v>41</v>
      </c>
      <c r="E400" s="38" t="s">
        <v>1423</v>
      </c>
      <c r="F400" s="38" t="str">
        <f>INDEX(Lines!$D:$D,MATCH(E400,Lines!$A:$A,0))</f>
        <v>Elizabeth Line</v>
      </c>
      <c r="G400" s="42">
        <v>450777</v>
      </c>
      <c r="H400" s="9" t="str">
        <f>INDEX(Nodes!B:B,MATCH($G400,Nodes!$A:$A,0))</f>
        <v>GMYr_EZL_WB</v>
      </c>
      <c r="I400" s="1" t="str">
        <f>INDEX(Nodes!C:C,MATCH($G400,Nodes!$A:$A,0))</f>
        <v>GMYr_EZL_WB</v>
      </c>
      <c r="J400" s="37">
        <f>INDEX(Nodes!$E:$E,MATCH(G400,Nodes!$A:$A,0))</f>
        <v>6878</v>
      </c>
      <c r="K400" s="9" t="str">
        <f>INDEX(Stations!B:B,MATCH(J400,Stations!A:A,0))</f>
        <v>GMYr</v>
      </c>
      <c r="L400" s="1" t="str">
        <f>INDEX(Stations!C:C,MATCH(K400,Stations!B:B,0))</f>
        <v>Goodmayes</v>
      </c>
      <c r="M400" s="1" t="str">
        <f>INDEX(Nodes!$I:$I,MATCH(G400,Nodes!$A:$A,0))</f>
        <v>Elizabeth Line // WB</v>
      </c>
      <c r="N400" s="34">
        <v>450677</v>
      </c>
      <c r="O400" s="25" t="str">
        <f>INDEX(Nodes!B:B,MATCH($N400,Nodes!$A:$A,0))</f>
        <v>SVKr_EZL_WB</v>
      </c>
      <c r="P400" s="1" t="str">
        <f>INDEX(Nodes!C:C,MATCH($N400,Nodes!$A:$A,0))</f>
        <v>SVKr_EZL_WB</v>
      </c>
      <c r="Q400" s="37">
        <f>INDEX(Nodes!$E:$E,MATCH(N400,Nodes!$A:$A,0))</f>
        <v>6893</v>
      </c>
      <c r="R400" s="9" t="str">
        <f>INDEX(Stations!B:B,MATCH(Q400,Stations!A:A,0))</f>
        <v>SVKr</v>
      </c>
      <c r="S400" s="1" t="str">
        <f>INDEX(Stations!C:C,MATCH(R400,Stations!B:B,0))</f>
        <v>Seven Kings</v>
      </c>
      <c r="T400" s="1" t="str">
        <f>INDEX(Nodes!$I:$I,MATCH(N400,Nodes!$A:$A,0))</f>
        <v>Elizabeth Line // WB</v>
      </c>
      <c r="U400" s="1" t="s">
        <v>12</v>
      </c>
      <c r="V400" s="4" t="s">
        <v>1252</v>
      </c>
      <c r="W400" s="1">
        <v>7</v>
      </c>
      <c r="X400" s="1"/>
      <c r="Y400" s="54" t="str">
        <f t="shared" si="33"/>
        <v>GMYr_EZL_WB&gt;SVKr_EZL_WB</v>
      </c>
      <c r="Z400" s="54" t="s">
        <v>12</v>
      </c>
    </row>
    <row r="401" spans="1:26" x14ac:dyDescent="0.35">
      <c r="A401" s="33" t="str">
        <f t="shared" si="24"/>
        <v>SVKr_EZL_WB&gt;IFDr_EZL_WB@EZL</v>
      </c>
      <c r="B401" s="25" t="str">
        <f t="shared" si="25"/>
        <v>SVKr_EZL_WB&gt;IFDr_EZL_WB@EZL</v>
      </c>
      <c r="C401" s="47" t="str">
        <f t="shared" si="26"/>
        <v>SVKr&gt;IFDr@EZL</v>
      </c>
      <c r="D401" s="44">
        <f>INDEX(Lines!$E:$E,MATCH(E401,Lines!$A:$A,0))</f>
        <v>41</v>
      </c>
      <c r="E401" s="38" t="s">
        <v>1423</v>
      </c>
      <c r="F401" s="38" t="str">
        <f>INDEX(Lines!$D:$D,MATCH(E401,Lines!$A:$A,0))</f>
        <v>Elizabeth Line</v>
      </c>
      <c r="G401" s="42">
        <v>450677</v>
      </c>
      <c r="H401" s="9" t="str">
        <f>INDEX(Nodes!B:B,MATCH($G401,Nodes!$A:$A,0))</f>
        <v>SVKr_EZL_WB</v>
      </c>
      <c r="I401" s="1" t="str">
        <f>INDEX(Nodes!C:C,MATCH($G401,Nodes!$A:$A,0))</f>
        <v>SVKr_EZL_WB</v>
      </c>
      <c r="J401" s="37">
        <f>INDEX(Nodes!$E:$E,MATCH(G401,Nodes!$A:$A,0))</f>
        <v>6893</v>
      </c>
      <c r="K401" s="9" t="str">
        <f>INDEX(Stations!B:B,MATCH(J401,Stations!A:A,0))</f>
        <v>SVKr</v>
      </c>
      <c r="L401" s="1" t="str">
        <f>INDEX(Stations!C:C,MATCH(K401,Stations!B:B,0))</f>
        <v>Seven Kings</v>
      </c>
      <c r="M401" s="1" t="str">
        <f>INDEX(Nodes!$I:$I,MATCH(G401,Nodes!$A:$A,0))</f>
        <v>Elizabeth Line // WB</v>
      </c>
      <c r="N401" s="34">
        <v>460777</v>
      </c>
      <c r="O401" s="25" t="str">
        <f>INDEX(Nodes!B:B,MATCH($N401,Nodes!$A:$A,0))</f>
        <v>IFDr_EZL_WB</v>
      </c>
      <c r="P401" s="1" t="str">
        <f>INDEX(Nodes!C:C,MATCH($N401,Nodes!$A:$A,0))</f>
        <v>IFDr_EZL_WB</v>
      </c>
      <c r="Q401" s="37">
        <f>INDEX(Nodes!$E:$E,MATCH(N401,Nodes!$A:$A,0))</f>
        <v>6881</v>
      </c>
      <c r="R401" s="9" t="str">
        <f>INDEX(Stations!B:B,MATCH(Q401,Stations!A:A,0))</f>
        <v>IFDr</v>
      </c>
      <c r="S401" s="1" t="str">
        <f>INDEX(Stations!C:C,MATCH(R401,Stations!B:B,0))</f>
        <v>Ilford</v>
      </c>
      <c r="T401" s="1" t="str">
        <f>INDEX(Nodes!$I:$I,MATCH(N401,Nodes!$A:$A,0))</f>
        <v>Elizabeth Line // WB</v>
      </c>
      <c r="U401" s="1" t="s">
        <v>12</v>
      </c>
      <c r="V401" s="4" t="s">
        <v>1252</v>
      </c>
      <c r="W401" s="1">
        <v>8</v>
      </c>
      <c r="X401" s="1"/>
      <c r="Y401" s="54" t="str">
        <f t="shared" si="33"/>
        <v>SVKr_EZL_WB&gt;IFDr_EZL_WB</v>
      </c>
      <c r="Z401" s="54" t="s">
        <v>12</v>
      </c>
    </row>
    <row r="402" spans="1:26" x14ac:dyDescent="0.35">
      <c r="A402" s="33" t="str">
        <f t="shared" si="24"/>
        <v>IFDr_EZL_WB&gt;MNPr_EZL_WB@EZL</v>
      </c>
      <c r="B402" s="25" t="str">
        <f t="shared" si="25"/>
        <v>IFDr_EZL_WB&gt;MNPr_EZL_WB@EZL</v>
      </c>
      <c r="C402" s="47" t="str">
        <f t="shared" si="26"/>
        <v>IFDr&gt;MNPr@EZL</v>
      </c>
      <c r="D402" s="44">
        <f>INDEX(Lines!$E:$E,MATCH(E402,Lines!$A:$A,0))</f>
        <v>41</v>
      </c>
      <c r="E402" s="38" t="s">
        <v>1423</v>
      </c>
      <c r="F402" s="38" t="str">
        <f>INDEX(Lines!$D:$D,MATCH(E402,Lines!$A:$A,0))</f>
        <v>Elizabeth Line</v>
      </c>
      <c r="G402" s="42">
        <v>460777</v>
      </c>
      <c r="H402" s="9" t="str">
        <f>INDEX(Nodes!B:B,MATCH($G402,Nodes!$A:$A,0))</f>
        <v>IFDr_EZL_WB</v>
      </c>
      <c r="I402" s="1" t="str">
        <f>INDEX(Nodes!C:C,MATCH($G402,Nodes!$A:$A,0))</f>
        <v>IFDr_EZL_WB</v>
      </c>
      <c r="J402" s="37">
        <f>INDEX(Nodes!$E:$E,MATCH(G402,Nodes!$A:$A,0))</f>
        <v>6881</v>
      </c>
      <c r="K402" s="9" t="str">
        <f>INDEX(Stations!B:B,MATCH(J402,Stations!A:A,0))</f>
        <v>IFDr</v>
      </c>
      <c r="L402" s="1" t="str">
        <f>INDEX(Stations!C:C,MATCH(K402,Stations!B:B,0))</f>
        <v>Ilford</v>
      </c>
      <c r="M402" s="1" t="str">
        <f>INDEX(Nodes!$I:$I,MATCH(G402,Nodes!$A:$A,0))</f>
        <v>Elizabeth Line // WB</v>
      </c>
      <c r="N402" s="34">
        <v>110477</v>
      </c>
      <c r="O402" s="25" t="str">
        <f>INDEX(Nodes!B:B,MATCH($N402,Nodes!$A:$A,0))</f>
        <v>MNPr_EZL_WB</v>
      </c>
      <c r="P402" s="1" t="str">
        <f>INDEX(Nodes!C:C,MATCH($N402,Nodes!$A:$A,0))</f>
        <v>MNPr_EZL_WB</v>
      </c>
      <c r="Q402" s="37">
        <f>INDEX(Nodes!$E:$E,MATCH(N402,Nodes!$A:$A,0))</f>
        <v>6883</v>
      </c>
      <c r="R402" s="9" t="str">
        <f>INDEX(Stations!B:B,MATCH(Q402,Stations!A:A,0))</f>
        <v>MNPr</v>
      </c>
      <c r="S402" s="1" t="str">
        <f>INDEX(Stations!C:C,MATCH(R402,Stations!B:B,0))</f>
        <v>Manor Park</v>
      </c>
      <c r="T402" s="1" t="str">
        <f>INDEX(Nodes!$I:$I,MATCH(N402,Nodes!$A:$A,0))</f>
        <v>Elizabeth Line // WB</v>
      </c>
      <c r="U402" s="1" t="s">
        <v>12</v>
      </c>
      <c r="V402" s="4" t="s">
        <v>1252</v>
      </c>
      <c r="W402" s="1">
        <v>9</v>
      </c>
      <c r="X402" s="1"/>
      <c r="Y402" s="54" t="str">
        <f t="shared" si="33"/>
        <v>IFDr_EZL_WB&gt;MNPr_EZL_WB</v>
      </c>
      <c r="Z402" s="54" t="s">
        <v>12</v>
      </c>
    </row>
    <row r="403" spans="1:26" x14ac:dyDescent="0.35">
      <c r="A403" s="33" t="str">
        <f t="shared" ref="A403:A475" si="34">H403&amp;"&gt;"&amp;O403&amp;"@"&amp;U403</f>
        <v>MNPr_EZL_WB&gt;FOGr_EZL_WB@EZL</v>
      </c>
      <c r="B403" s="25" t="str">
        <f t="shared" ref="B403:B475" si="35">I403&amp;"&gt;"&amp;P403&amp;"@"&amp;U403</f>
        <v>MNPr_EZL_WB&gt;FOGr_EZL_WB@EZL</v>
      </c>
      <c r="C403" s="47" t="str">
        <f t="shared" ref="C403:C475" si="36">K403&amp;"&gt;"&amp;R403&amp;"@"&amp;U403</f>
        <v>MNPr&gt;FOGr@EZL</v>
      </c>
      <c r="D403" s="44">
        <f>INDEX(Lines!$E:$E,MATCH(E403,Lines!$A:$A,0))</f>
        <v>41</v>
      </c>
      <c r="E403" s="38" t="s">
        <v>1423</v>
      </c>
      <c r="F403" s="38" t="str">
        <f>INDEX(Lines!$D:$D,MATCH(E403,Lines!$A:$A,0))</f>
        <v>Elizabeth Line</v>
      </c>
      <c r="G403" s="42">
        <v>110477</v>
      </c>
      <c r="H403" s="9" t="str">
        <f>INDEX(Nodes!B:B,MATCH($G403,Nodes!$A:$A,0))</f>
        <v>MNPr_EZL_WB</v>
      </c>
      <c r="I403" s="1" t="str">
        <f>INDEX(Nodes!C:C,MATCH($G403,Nodes!$A:$A,0))</f>
        <v>MNPr_EZL_WB</v>
      </c>
      <c r="J403" s="37">
        <f>INDEX(Nodes!$E:$E,MATCH(G403,Nodes!$A:$A,0))</f>
        <v>6883</v>
      </c>
      <c r="K403" s="9" t="str">
        <f>INDEX(Stations!B:B,MATCH(J403,Stations!A:A,0))</f>
        <v>MNPr</v>
      </c>
      <c r="L403" s="1" t="str">
        <f>INDEX(Stations!C:C,MATCH(K403,Stations!B:B,0))</f>
        <v>Manor Park</v>
      </c>
      <c r="M403" s="1" t="str">
        <f>INDEX(Nodes!$I:$I,MATCH(G403,Nodes!$A:$A,0))</f>
        <v>Elizabeth Line // WB</v>
      </c>
      <c r="N403" s="34">
        <v>110277</v>
      </c>
      <c r="O403" s="25" t="str">
        <f>INDEX(Nodes!B:B,MATCH($N403,Nodes!$A:$A,0))</f>
        <v>FOGr_EZL_WB</v>
      </c>
      <c r="P403" s="1" t="str">
        <f>INDEX(Nodes!C:C,MATCH($N403,Nodes!$A:$A,0))</f>
        <v>FOGr_EZL_WB</v>
      </c>
      <c r="Q403" s="37">
        <f>INDEX(Nodes!$E:$E,MATCH(N403,Nodes!$A:$A,0))</f>
        <v>6876</v>
      </c>
      <c r="R403" s="9" t="str">
        <f>INDEX(Stations!B:B,MATCH(Q403,Stations!A:A,0))</f>
        <v>FOGr</v>
      </c>
      <c r="S403" s="1" t="str">
        <f>INDEX(Stations!C:C,MATCH(R403,Stations!B:B,0))</f>
        <v>Forest Gate</v>
      </c>
      <c r="T403" s="1" t="str">
        <f>INDEX(Nodes!$I:$I,MATCH(N403,Nodes!$A:$A,0))</f>
        <v>Elizabeth Line // WB</v>
      </c>
      <c r="U403" s="1" t="s">
        <v>12</v>
      </c>
      <c r="V403" s="4" t="s">
        <v>1252</v>
      </c>
      <c r="W403" s="1">
        <v>10</v>
      </c>
      <c r="X403" s="1"/>
      <c r="Y403" s="54" t="str">
        <f t="shared" si="33"/>
        <v>MNPr_EZL_WB&gt;FOGr_EZL_WB</v>
      </c>
      <c r="Z403" s="54" t="s">
        <v>12</v>
      </c>
    </row>
    <row r="404" spans="1:26" x14ac:dyDescent="0.35">
      <c r="A404" s="33" t="str">
        <f t="shared" si="34"/>
        <v>FOGr_EZL_WB&gt;MYLr_EZL_WB@EZL</v>
      </c>
      <c r="B404" s="25" t="str">
        <f t="shared" si="35"/>
        <v>FOGr_EZL_WB&gt;MYLr_EZL_WB@EZL</v>
      </c>
      <c r="C404" s="47" t="str">
        <f t="shared" si="36"/>
        <v>FOGr&gt;MYLr@EZL</v>
      </c>
      <c r="D404" s="44">
        <f>INDEX(Lines!$E:$E,MATCH(E404,Lines!$A:$A,0))</f>
        <v>41</v>
      </c>
      <c r="E404" s="38" t="s">
        <v>1423</v>
      </c>
      <c r="F404" s="38" t="str">
        <f>INDEX(Lines!$D:$D,MATCH(E404,Lines!$A:$A,0))</f>
        <v>Elizabeth Line</v>
      </c>
      <c r="G404" s="42">
        <v>110277</v>
      </c>
      <c r="H404" s="9" t="str">
        <f>INDEX(Nodes!B:B,MATCH($G404,Nodes!$A:$A,0))</f>
        <v>FOGr_EZL_WB</v>
      </c>
      <c r="I404" s="1" t="str">
        <f>INDEX(Nodes!C:C,MATCH($G404,Nodes!$A:$A,0))</f>
        <v>FOGr_EZL_WB</v>
      </c>
      <c r="J404" s="37">
        <f>INDEX(Nodes!$E:$E,MATCH(G404,Nodes!$A:$A,0))</f>
        <v>6876</v>
      </c>
      <c r="K404" s="9" t="str">
        <f>INDEX(Stations!B:B,MATCH(J404,Stations!A:A,0))</f>
        <v>FOGr</v>
      </c>
      <c r="L404" s="1" t="str">
        <f>INDEX(Stations!C:C,MATCH(K404,Stations!B:B,0))</f>
        <v>Forest Gate</v>
      </c>
      <c r="M404" s="1" t="str">
        <f>INDEX(Nodes!$I:$I,MATCH(G404,Nodes!$A:$A,0))</f>
        <v>Elizabeth Line // WB</v>
      </c>
      <c r="N404" s="34">
        <v>110677</v>
      </c>
      <c r="O404" s="25" t="str">
        <f>INDEX(Nodes!B:B,MATCH($N404,Nodes!$A:$A,0))</f>
        <v>MYLr_EZL_WB</v>
      </c>
      <c r="P404" s="1" t="str">
        <f>INDEX(Nodes!C:C,MATCH($N404,Nodes!$A:$A,0))</f>
        <v>MYLr_EZL_WB</v>
      </c>
      <c r="Q404" s="37">
        <f>INDEX(Nodes!$E:$E,MATCH(N404,Nodes!$A:$A,0))</f>
        <v>6970</v>
      </c>
      <c r="R404" s="9" t="str">
        <f>INDEX(Stations!B:B,MATCH(Q404,Stations!A:A,0))</f>
        <v>MYLr</v>
      </c>
      <c r="S404" s="1" t="str">
        <f>INDEX(Stations!C:C,MATCH(R404,Stations!B:B,0))</f>
        <v>Maryland</v>
      </c>
      <c r="T404" s="1" t="str">
        <f>INDEX(Nodes!$I:$I,MATCH(N404,Nodes!$A:$A,0))</f>
        <v>Elizabeth Line // WB</v>
      </c>
      <c r="U404" s="1" t="s">
        <v>12</v>
      </c>
      <c r="V404" s="4" t="s">
        <v>1252</v>
      </c>
      <c r="W404" s="1">
        <v>11</v>
      </c>
      <c r="X404" s="1"/>
      <c r="Y404" s="54" t="str">
        <f t="shared" si="33"/>
        <v>FOGr_EZL_WB&gt;MYLr_EZL_WB</v>
      </c>
      <c r="Z404" s="54" t="s">
        <v>12</v>
      </c>
    </row>
    <row r="405" spans="1:26" x14ac:dyDescent="0.35">
      <c r="A405" s="33" t="str">
        <f t="shared" si="34"/>
        <v>MYLr_EZL_WB&gt;SFDu_EZL_WB@EZL</v>
      </c>
      <c r="B405" s="25" t="str">
        <f t="shared" si="35"/>
        <v>MYLr_EZL_WB&gt;SFDu_EZL_WB@EZL</v>
      </c>
      <c r="C405" s="47" t="str">
        <f t="shared" si="36"/>
        <v>MYLr&gt;SFDu@EZL</v>
      </c>
      <c r="D405" s="44">
        <f>INDEX(Lines!$E:$E,MATCH(E405,Lines!$A:$A,0))</f>
        <v>41</v>
      </c>
      <c r="E405" s="38" t="s">
        <v>1423</v>
      </c>
      <c r="F405" s="38" t="str">
        <f>INDEX(Lines!$D:$D,MATCH(E405,Lines!$A:$A,0))</f>
        <v>Elizabeth Line</v>
      </c>
      <c r="G405" s="42">
        <v>110677</v>
      </c>
      <c r="H405" s="9" t="str">
        <f>INDEX(Nodes!B:B,MATCH($G405,Nodes!$A:$A,0))</f>
        <v>MYLr_EZL_WB</v>
      </c>
      <c r="I405" s="1" t="str">
        <f>INDEX(Nodes!C:C,MATCH($G405,Nodes!$A:$A,0))</f>
        <v>MYLr_EZL_WB</v>
      </c>
      <c r="J405" s="37">
        <f>INDEX(Nodes!$E:$E,MATCH(G405,Nodes!$A:$A,0))</f>
        <v>6970</v>
      </c>
      <c r="K405" s="9" t="str">
        <f>INDEX(Stations!B:B,MATCH(J405,Stations!A:A,0))</f>
        <v>MYLr</v>
      </c>
      <c r="L405" s="1" t="str">
        <f>INDEX(Stations!C:C,MATCH(K405,Stations!B:B,0))</f>
        <v>Maryland</v>
      </c>
      <c r="M405" s="1" t="str">
        <f>INDEX(Nodes!$I:$I,MATCH(G405,Nodes!$A:$A,0))</f>
        <v>Elizabeth Line // WB</v>
      </c>
      <c r="N405" s="34">
        <v>110577</v>
      </c>
      <c r="O405" s="25" t="str">
        <f>INDEX(Nodes!B:B,MATCH($N405,Nodes!$A:$A,0))</f>
        <v>SFDu_EZL_WB</v>
      </c>
      <c r="P405" s="1" t="str">
        <f>INDEX(Nodes!C:C,MATCH($N405,Nodes!$A:$A,0))</f>
        <v>SFDu_EZL_WB</v>
      </c>
      <c r="Q405" s="37">
        <f>INDEX(Nodes!$E:$E,MATCH(N405,Nodes!$A:$A,0))</f>
        <v>719</v>
      </c>
      <c r="R405" s="9" t="str">
        <f>INDEX(Stations!B:B,MATCH(Q405,Stations!A:A,0))</f>
        <v>SFDu</v>
      </c>
      <c r="S405" s="1" t="str">
        <f>INDEX(Stations!C:C,MATCH(R405,Stations!B:B,0))</f>
        <v>Stratford</v>
      </c>
      <c r="T405" s="1" t="str">
        <f>INDEX(Nodes!$I:$I,MATCH(N405,Nodes!$A:$A,0))</f>
        <v>Elizabeth Line // WB</v>
      </c>
      <c r="U405" s="1" t="s">
        <v>12</v>
      </c>
      <c r="V405" s="4" t="s">
        <v>1252</v>
      </c>
      <c r="W405" s="1">
        <v>12</v>
      </c>
      <c r="X405" s="1"/>
      <c r="Y405" s="54" t="str">
        <f t="shared" si="33"/>
        <v>MYLr_EZL_WB&gt;SFDu_EZL_WB</v>
      </c>
      <c r="Z405" s="54" t="s">
        <v>12</v>
      </c>
    </row>
    <row r="406" spans="1:26" x14ac:dyDescent="0.35">
      <c r="A406" s="33" t="str">
        <f t="shared" si="34"/>
        <v>SFDu_EZL_WB&gt;LSTr_EZLs_WB@EZL</v>
      </c>
      <c r="B406" s="25" t="str">
        <f t="shared" si="35"/>
        <v>SFDu_EZL_WB&gt;LSTr_EZL_WB@EZL</v>
      </c>
      <c r="C406" s="47" t="str">
        <f t="shared" si="36"/>
        <v>SFDu&gt;LSTr@EZL</v>
      </c>
      <c r="D406" s="44">
        <f>INDEX(Lines!$E:$E,MATCH(E406,Lines!$A:$A,0))</f>
        <v>41</v>
      </c>
      <c r="E406" s="38" t="s">
        <v>1423</v>
      </c>
      <c r="F406" s="38" t="str">
        <f>INDEX(Lines!$D:$D,MATCH(E406,Lines!$A:$A,0))</f>
        <v>Elizabeth Line</v>
      </c>
      <c r="G406" s="42">
        <v>110577</v>
      </c>
      <c r="H406" s="9" t="str">
        <f>INDEX(Nodes!B:B,MATCH($G406,Nodes!$A:$A,0))</f>
        <v>SFDu_EZL_WB</v>
      </c>
      <c r="I406" s="1" t="str">
        <f>INDEX(Nodes!C:C,MATCH($G406,Nodes!$A:$A,0))</f>
        <v>SFDu_EZL_WB</v>
      </c>
      <c r="J406" s="37">
        <f>INDEX(Nodes!$E:$E,MATCH(G406,Nodes!$A:$A,0))</f>
        <v>719</v>
      </c>
      <c r="K406" s="9" t="str">
        <f>INDEX(Stations!B:B,MATCH(J406,Stations!A:A,0))</f>
        <v>SFDu</v>
      </c>
      <c r="L406" s="1" t="str">
        <f>INDEX(Stations!C:C,MATCH(K406,Stations!B:B,0))</f>
        <v>Stratford</v>
      </c>
      <c r="M406" s="1" t="str">
        <f>INDEX(Nodes!$I:$I,MATCH(G406,Nodes!$A:$A,0))</f>
        <v>Elizabeth Line // WB</v>
      </c>
      <c r="N406" s="34">
        <v>10385</v>
      </c>
      <c r="O406" s="25" t="str">
        <f>INDEX(Nodes!B:B,MATCH($N406,Nodes!$A:$A,0))</f>
        <v>LSTr_EZLs_WB</v>
      </c>
      <c r="P406" s="1" t="str">
        <f>INDEX(Nodes!C:C,MATCH($N406,Nodes!$A:$A,0))</f>
        <v>LSTr_EZL_WB</v>
      </c>
      <c r="Q406" s="37">
        <f>INDEX(Nodes!$E:$E,MATCH(N406,Nodes!$A:$A,0))</f>
        <v>6965</v>
      </c>
      <c r="R406" s="9" t="str">
        <f>INDEX(Stations!B:B,MATCH(Q406,Stations!A:A,0))</f>
        <v>LSTr</v>
      </c>
      <c r="S406" s="1" t="str">
        <f>INDEX(Stations!C:C,MATCH(R406,Stations!B:B,0))</f>
        <v>Liverpool Street NR</v>
      </c>
      <c r="T406" s="1" t="str">
        <f>INDEX(Nodes!$I:$I,MATCH(N406,Nodes!$A:$A,0))</f>
        <v>Elizabeth Line // WB</v>
      </c>
      <c r="U406" s="1" t="s">
        <v>12</v>
      </c>
      <c r="V406" s="4" t="s">
        <v>1252</v>
      </c>
      <c r="W406" s="1">
        <v>13</v>
      </c>
      <c r="X406" s="1"/>
      <c r="Y406" s="54" t="str">
        <f t="shared" si="33"/>
        <v>SFDu_EZL_WB&gt;LSTr_EZLs_WB</v>
      </c>
      <c r="Z406" s="54" t="s">
        <v>12</v>
      </c>
    </row>
    <row r="407" spans="1:26" x14ac:dyDescent="0.35">
      <c r="A407" s="33" t="str">
        <f t="shared" si="34"/>
        <v>PADr_EZLh_WB&gt;AMLr_EZL_WB@EZL</v>
      </c>
      <c r="B407" s="25" t="str">
        <f t="shared" si="35"/>
        <v>PADr_EZL_WB&gt;AMLr_EZL_WB@EZL</v>
      </c>
      <c r="C407" s="47" t="str">
        <f t="shared" si="36"/>
        <v>PADr&gt;AMLr@EZL</v>
      </c>
      <c r="D407" s="44">
        <f>INDEX(Lines!$E:$E,MATCH(E407,Lines!$A:$A,0))</f>
        <v>41</v>
      </c>
      <c r="E407" s="38" t="s">
        <v>1423</v>
      </c>
      <c r="F407" s="38" t="str">
        <f>INDEX(Lines!$D:$D,MATCH(E407,Lines!$A:$A,0))</f>
        <v>Elizabeth Line</v>
      </c>
      <c r="G407" s="42">
        <v>50198</v>
      </c>
      <c r="H407" s="9" t="str">
        <f>INDEX(Nodes!B:B,MATCH($G407,Nodes!$A:$A,0))</f>
        <v>PADr_EZLh_WB</v>
      </c>
      <c r="I407" s="1" t="str">
        <f>INDEX(Nodes!C:C,MATCH($G407,Nodes!$A:$A,0))</f>
        <v>PADr_EZL_WB</v>
      </c>
      <c r="J407" s="37">
        <f>INDEX(Nodes!$E:$E,MATCH(G407,Nodes!$A:$A,0))</f>
        <v>3087</v>
      </c>
      <c r="K407" s="9" t="str">
        <f>INDEX(Stations!B:B,MATCH(J407,Stations!A:A,0))</f>
        <v>PADr</v>
      </c>
      <c r="L407" s="1" t="str">
        <f>INDEX(Stations!C:C,MATCH(K407,Stations!B:B,0))</f>
        <v>Paddington NR</v>
      </c>
      <c r="M407" s="1" t="str">
        <f>INDEX(Nodes!$I:$I,MATCH(G407,Nodes!$A:$A,0))</f>
        <v>Elizabeth Line // WB</v>
      </c>
      <c r="N407" s="34">
        <v>620688</v>
      </c>
      <c r="O407" s="25" t="str">
        <f>INDEX(Nodes!B:B,MATCH($N407,Nodes!$A:$A,0))</f>
        <v>AMLr_EZL_WB</v>
      </c>
      <c r="P407" s="1" t="str">
        <f>INDEX(Nodes!C:C,MATCH($N407,Nodes!$A:$A,0))</f>
        <v>AMLr_EZL_WB</v>
      </c>
      <c r="Q407" s="37">
        <f>INDEX(Nodes!$E:$E,MATCH(N407,Nodes!$A:$A,0))</f>
        <v>3000</v>
      </c>
      <c r="R407" s="9" t="str">
        <f>INDEX(Stations!B:B,MATCH(Q407,Stations!A:A,0))</f>
        <v>AMLr</v>
      </c>
      <c r="S407" s="1" t="str">
        <f>INDEX(Stations!C:C,MATCH(R407,Stations!B:B,0))</f>
        <v>Acton Main Line</v>
      </c>
      <c r="T407" s="1" t="str">
        <f>INDEX(Nodes!$I:$I,MATCH(N407,Nodes!$A:$A,0))</f>
        <v>Elizabeth Line // WB</v>
      </c>
      <c r="U407" s="1" t="s">
        <v>12</v>
      </c>
      <c r="V407" s="4" t="s">
        <v>1252</v>
      </c>
      <c r="W407" s="1">
        <v>14</v>
      </c>
      <c r="X407" s="1"/>
      <c r="Y407" s="54" t="str">
        <f t="shared" si="33"/>
        <v>PADr_EZLh_WB&gt;AMLr_EZL_WB</v>
      </c>
      <c r="Z407" s="54" t="s">
        <v>12</v>
      </c>
    </row>
    <row r="408" spans="1:26" x14ac:dyDescent="0.35">
      <c r="A408" s="33" t="str">
        <f t="shared" si="34"/>
        <v>AMLr_EZL_WB&gt;EBYu_EZL_WB@EZL</v>
      </c>
      <c r="B408" s="25" t="str">
        <f t="shared" si="35"/>
        <v>AMLr_EZL_WB&gt;EBYu_EZL_WB@EZL</v>
      </c>
      <c r="C408" s="47" t="str">
        <f t="shared" si="36"/>
        <v>AMLr&gt;EBYu@EZL</v>
      </c>
      <c r="D408" s="44">
        <f>INDEX(Lines!$E:$E,MATCH(E408,Lines!$A:$A,0))</f>
        <v>41</v>
      </c>
      <c r="E408" s="38" t="s">
        <v>1423</v>
      </c>
      <c r="F408" s="38" t="str">
        <f>INDEX(Lines!$D:$D,MATCH(E408,Lines!$A:$A,0))</f>
        <v>Elizabeth Line</v>
      </c>
      <c r="G408" s="42">
        <v>620688</v>
      </c>
      <c r="H408" s="9" t="str">
        <f>INDEX(Nodes!B:B,MATCH($G408,Nodes!$A:$A,0))</f>
        <v>AMLr_EZL_WB</v>
      </c>
      <c r="I408" s="1" t="str">
        <f>INDEX(Nodes!C:C,MATCH($G408,Nodes!$A:$A,0))</f>
        <v>AMLr_EZL_WB</v>
      </c>
      <c r="J408" s="37">
        <f>INDEX(Nodes!$E:$E,MATCH(G408,Nodes!$A:$A,0))</f>
        <v>3000</v>
      </c>
      <c r="K408" s="9" t="str">
        <f>INDEX(Stations!B:B,MATCH(J408,Stations!A:A,0))</f>
        <v>AMLr</v>
      </c>
      <c r="L408" s="1" t="str">
        <f>INDEX(Stations!C:C,MATCH(K408,Stations!B:B,0))</f>
        <v>Acton Main Line</v>
      </c>
      <c r="M408" s="1" t="str">
        <f>INDEX(Nodes!$I:$I,MATCH(G408,Nodes!$A:$A,0))</f>
        <v>Elizabeth Line // WB</v>
      </c>
      <c r="N408" s="34">
        <v>630388</v>
      </c>
      <c r="O408" s="25" t="str">
        <f>INDEX(Nodes!B:B,MATCH($N408,Nodes!$A:$A,0))</f>
        <v>EBYu_EZL_WB</v>
      </c>
      <c r="P408" s="1" t="str">
        <f>INDEX(Nodes!C:C,MATCH($N408,Nodes!$A:$A,0))</f>
        <v>EBYu_EZL_WB</v>
      </c>
      <c r="Q408" s="37">
        <f>INDEX(Nodes!$E:$E,MATCH(N408,Nodes!$A:$A,0))</f>
        <v>560</v>
      </c>
      <c r="R408" s="9" t="str">
        <f>INDEX(Stations!B:B,MATCH(Q408,Stations!A:A,0))</f>
        <v>EBYu</v>
      </c>
      <c r="S408" s="1" t="str">
        <f>INDEX(Stations!C:C,MATCH(R408,Stations!B:B,0))</f>
        <v>Ealing Broadway</v>
      </c>
      <c r="T408" s="1" t="str">
        <f>INDEX(Nodes!$I:$I,MATCH(N408,Nodes!$A:$A,0))</f>
        <v>Elizabeth Line // WB</v>
      </c>
      <c r="U408" s="1" t="s">
        <v>12</v>
      </c>
      <c r="V408" s="4" t="s">
        <v>1252</v>
      </c>
      <c r="W408" s="1">
        <v>15</v>
      </c>
      <c r="X408" s="1"/>
      <c r="Y408" s="54" t="str">
        <f t="shared" si="33"/>
        <v>AMLr_EZL_WB&gt;EBYu_EZL_WB</v>
      </c>
      <c r="Z408" s="54" t="s">
        <v>12</v>
      </c>
    </row>
    <row r="409" spans="1:26" x14ac:dyDescent="0.35">
      <c r="A409" s="33" t="str">
        <f t="shared" si="34"/>
        <v>EBYu_EZL_WB&gt;WEAr_EZL_WB@EZL</v>
      </c>
      <c r="B409" s="25" t="str">
        <f t="shared" si="35"/>
        <v>EBYu_EZL_WB&gt;WEAr_EZL_WB@EZL</v>
      </c>
      <c r="C409" s="47" t="str">
        <f t="shared" si="36"/>
        <v>EBYu&gt;WEAr@EZL</v>
      </c>
      <c r="D409" s="44">
        <f>INDEX(Lines!$E:$E,MATCH(E409,Lines!$A:$A,0))</f>
        <v>41</v>
      </c>
      <c r="E409" s="38" t="s">
        <v>1423</v>
      </c>
      <c r="F409" s="38" t="str">
        <f>INDEX(Lines!$D:$D,MATCH(E409,Lines!$A:$A,0))</f>
        <v>Elizabeth Line</v>
      </c>
      <c r="G409" s="42">
        <v>630388</v>
      </c>
      <c r="H409" s="9" t="str">
        <f>INDEX(Nodes!B:B,MATCH($G409,Nodes!$A:$A,0))</f>
        <v>EBYu_EZL_WB</v>
      </c>
      <c r="I409" s="1" t="str">
        <f>INDEX(Nodes!C:C,MATCH($G409,Nodes!$A:$A,0))</f>
        <v>EBYu_EZL_WB</v>
      </c>
      <c r="J409" s="37">
        <f>INDEX(Nodes!$E:$E,MATCH(G409,Nodes!$A:$A,0))</f>
        <v>560</v>
      </c>
      <c r="K409" s="9" t="str">
        <f>INDEX(Stations!B:B,MATCH(J409,Stations!A:A,0))</f>
        <v>EBYu</v>
      </c>
      <c r="L409" s="1" t="str">
        <f>INDEX(Stations!C:C,MATCH(K409,Stations!B:B,0))</f>
        <v>Ealing Broadway</v>
      </c>
      <c r="M409" s="1" t="str">
        <f>INDEX(Nodes!$I:$I,MATCH(G409,Nodes!$A:$A,0))</f>
        <v>Elizabeth Line // WB</v>
      </c>
      <c r="N409" s="34">
        <v>630488</v>
      </c>
      <c r="O409" s="25" t="str">
        <f>INDEX(Nodes!B:B,MATCH($N409,Nodes!$A:$A,0))</f>
        <v>WEAr_EZL_WB</v>
      </c>
      <c r="P409" s="1" t="str">
        <f>INDEX(Nodes!C:C,MATCH($N409,Nodes!$A:$A,0))</f>
        <v>WEAr_EZL_WB</v>
      </c>
      <c r="Q409" s="37">
        <f>INDEX(Nodes!$E:$E,MATCH(N409,Nodes!$A:$A,0))</f>
        <v>3188</v>
      </c>
      <c r="R409" s="9" t="str">
        <f>INDEX(Stations!B:B,MATCH(Q409,Stations!A:A,0))</f>
        <v>WEAr</v>
      </c>
      <c r="S409" s="1" t="str">
        <f>INDEX(Stations!C:C,MATCH(R409,Stations!B:B,0))</f>
        <v>West Ealing</v>
      </c>
      <c r="T409" s="1" t="str">
        <f>INDEX(Nodes!$I:$I,MATCH(N409,Nodes!$A:$A,0))</f>
        <v>Elizabeth Line // WB</v>
      </c>
      <c r="U409" s="1" t="s">
        <v>12</v>
      </c>
      <c r="V409" s="4" t="s">
        <v>1252</v>
      </c>
      <c r="W409" s="1">
        <v>16</v>
      </c>
      <c r="X409" s="1"/>
      <c r="Y409" s="54" t="str">
        <f t="shared" si="33"/>
        <v>EBYu_EZL_WB&gt;WEAr_EZL_WB</v>
      </c>
      <c r="Z409" s="54" t="s">
        <v>12</v>
      </c>
    </row>
    <row r="410" spans="1:26" x14ac:dyDescent="0.35">
      <c r="A410" s="33" t="str">
        <f t="shared" si="34"/>
        <v>WEAr_EZL_WB&gt;HANr_EZL_WB@EZL</v>
      </c>
      <c r="B410" s="25" t="str">
        <f t="shared" si="35"/>
        <v>WEAr_EZL_WB&gt;HANr_EZL_WB@EZL</v>
      </c>
      <c r="C410" s="47" t="str">
        <f t="shared" si="36"/>
        <v>WEAr&gt;HANr@EZL</v>
      </c>
      <c r="D410" s="44">
        <f>INDEX(Lines!$E:$E,MATCH(E410,Lines!$A:$A,0))</f>
        <v>41</v>
      </c>
      <c r="E410" s="38" t="s">
        <v>1423</v>
      </c>
      <c r="F410" s="38" t="str">
        <f>INDEX(Lines!$D:$D,MATCH(E410,Lines!$A:$A,0))</f>
        <v>Elizabeth Line</v>
      </c>
      <c r="G410" s="42">
        <v>630488</v>
      </c>
      <c r="H410" s="9" t="str">
        <f>INDEX(Nodes!B:B,MATCH($G410,Nodes!$A:$A,0))</f>
        <v>WEAr_EZL_WB</v>
      </c>
      <c r="I410" s="1" t="str">
        <f>INDEX(Nodes!C:C,MATCH($G410,Nodes!$A:$A,0))</f>
        <v>WEAr_EZL_WB</v>
      </c>
      <c r="J410" s="37">
        <f>INDEX(Nodes!$E:$E,MATCH(G410,Nodes!$A:$A,0))</f>
        <v>3188</v>
      </c>
      <c r="K410" s="9" t="str">
        <f>INDEX(Stations!B:B,MATCH(J410,Stations!A:A,0))</f>
        <v>WEAr</v>
      </c>
      <c r="L410" s="1" t="str">
        <f>INDEX(Stations!C:C,MATCH(K410,Stations!B:B,0))</f>
        <v>West Ealing</v>
      </c>
      <c r="M410" s="1" t="str">
        <f>INDEX(Nodes!$I:$I,MATCH(G410,Nodes!$A:$A,0))</f>
        <v>Elizabeth Line // WB</v>
      </c>
      <c r="N410" s="34">
        <v>640788</v>
      </c>
      <c r="O410" s="25" t="str">
        <f>INDEX(Nodes!B:B,MATCH($N410,Nodes!$A:$A,0))</f>
        <v>HANr_EZL_WB</v>
      </c>
      <c r="P410" s="1" t="str">
        <f>INDEX(Nodes!C:C,MATCH($N410,Nodes!$A:$A,0))</f>
        <v>HANr_EZL_WB</v>
      </c>
      <c r="Q410" s="37">
        <f>INDEX(Nodes!$E:$E,MATCH(N410,Nodes!$A:$A,0))</f>
        <v>3191</v>
      </c>
      <c r="R410" s="9" t="str">
        <f>INDEX(Stations!B:B,MATCH(Q410,Stations!A:A,0))</f>
        <v>HANr</v>
      </c>
      <c r="S410" s="1" t="str">
        <f>INDEX(Stations!C:C,MATCH(R410,Stations!B:B,0))</f>
        <v>Hanwell</v>
      </c>
      <c r="T410" s="1" t="str">
        <f>INDEX(Nodes!$I:$I,MATCH(N410,Nodes!$A:$A,0))</f>
        <v>Elizabeth Line // WB</v>
      </c>
      <c r="U410" s="1" t="s">
        <v>12</v>
      </c>
      <c r="V410" s="4" t="s">
        <v>1252</v>
      </c>
      <c r="W410" s="1">
        <v>17</v>
      </c>
      <c r="X410" s="1"/>
      <c r="Y410" s="54" t="str">
        <f t="shared" si="33"/>
        <v>WEAr_EZL_WB&gt;HANr_EZL_WB</v>
      </c>
      <c r="Z410" s="54" t="s">
        <v>12</v>
      </c>
    </row>
    <row r="411" spans="1:26" x14ac:dyDescent="0.35">
      <c r="A411" s="33" t="str">
        <f t="shared" si="34"/>
        <v>HANr_EZL_WB&gt;STLr_EZL_WB@EZL</v>
      </c>
      <c r="B411" s="25" t="str">
        <f t="shared" si="35"/>
        <v>HANr_EZL_WB&gt;STLr_EZL_WB@EZL</v>
      </c>
      <c r="C411" s="47" t="str">
        <f t="shared" si="36"/>
        <v>HANr&gt;STLr@EZL</v>
      </c>
      <c r="D411" s="44">
        <f>INDEX(Lines!$E:$E,MATCH(E411,Lines!$A:$A,0))</f>
        <v>41</v>
      </c>
      <c r="E411" s="38" t="s">
        <v>1423</v>
      </c>
      <c r="F411" s="38" t="str">
        <f>INDEX(Lines!$D:$D,MATCH(E411,Lines!$A:$A,0))</f>
        <v>Elizabeth Line</v>
      </c>
      <c r="G411" s="42">
        <v>640788</v>
      </c>
      <c r="H411" s="9" t="str">
        <f>INDEX(Nodes!B:B,MATCH($G411,Nodes!$A:$A,0))</f>
        <v>HANr_EZL_WB</v>
      </c>
      <c r="I411" s="1" t="str">
        <f>INDEX(Nodes!C:C,MATCH($G411,Nodes!$A:$A,0))</f>
        <v>HANr_EZL_WB</v>
      </c>
      <c r="J411" s="37">
        <f>INDEX(Nodes!$E:$E,MATCH(G411,Nodes!$A:$A,0))</f>
        <v>3191</v>
      </c>
      <c r="K411" s="9" t="str">
        <f>INDEX(Stations!B:B,MATCH(J411,Stations!A:A,0))</f>
        <v>HANr</v>
      </c>
      <c r="L411" s="1" t="str">
        <f>INDEX(Stations!C:C,MATCH(K411,Stations!B:B,0))</f>
        <v>Hanwell</v>
      </c>
      <c r="M411" s="1" t="str">
        <f>INDEX(Nodes!$I:$I,MATCH(G411,Nodes!$A:$A,0))</f>
        <v>Elizabeth Line // WB</v>
      </c>
      <c r="N411" s="34">
        <v>640588</v>
      </c>
      <c r="O411" s="25" t="str">
        <f>INDEX(Nodes!B:B,MATCH($N411,Nodes!$A:$A,0))</f>
        <v>STLr_EZL_WB</v>
      </c>
      <c r="P411" s="1" t="str">
        <f>INDEX(Nodes!C:C,MATCH($N411,Nodes!$A:$A,0))</f>
        <v>STLr_EZL_WB</v>
      </c>
      <c r="Q411" s="37">
        <f>INDEX(Nodes!$E:$E,MATCH(N411,Nodes!$A:$A,0))</f>
        <v>3187</v>
      </c>
      <c r="R411" s="9" t="str">
        <f>INDEX(Stations!B:B,MATCH(Q411,Stations!A:A,0))</f>
        <v>STLr</v>
      </c>
      <c r="S411" s="1" t="str">
        <f>INDEX(Stations!C:C,MATCH(R411,Stations!B:B,0))</f>
        <v>Southall</v>
      </c>
      <c r="T411" s="1" t="str">
        <f>INDEX(Nodes!$I:$I,MATCH(N411,Nodes!$A:$A,0))</f>
        <v>Elizabeth Line // WB</v>
      </c>
      <c r="U411" s="1" t="s">
        <v>12</v>
      </c>
      <c r="V411" s="4" t="s">
        <v>1252</v>
      </c>
      <c r="W411" s="1">
        <v>18</v>
      </c>
      <c r="X411" s="1"/>
      <c r="Y411" s="54" t="str">
        <f t="shared" si="33"/>
        <v>HANr_EZL_WB&gt;STLr_EZL_WB</v>
      </c>
      <c r="Z411" s="54" t="s">
        <v>12</v>
      </c>
    </row>
    <row r="412" spans="1:26" x14ac:dyDescent="0.35">
      <c r="A412" s="33" t="str">
        <f t="shared" si="34"/>
        <v>STLr_EZL_WB&gt;HAYr_EZL_WB@EZL</v>
      </c>
      <c r="B412" s="25" t="str">
        <f t="shared" si="35"/>
        <v>STLr_EZL_WB&gt;HAYr_EZL_WB@EZL</v>
      </c>
      <c r="C412" s="47" t="str">
        <f t="shared" si="36"/>
        <v>STLr&gt;HAYr@EZL</v>
      </c>
      <c r="D412" s="44">
        <v>41</v>
      </c>
      <c r="E412" s="38" t="s">
        <v>1423</v>
      </c>
      <c r="F412" s="38" t="s">
        <v>3024</v>
      </c>
      <c r="G412" s="42">
        <v>640588</v>
      </c>
      <c r="H412" s="9" t="str">
        <f>INDEX(Nodes!B:B,MATCH($G412,Nodes!$A:$A,0))</f>
        <v>STLr_EZL_WB</v>
      </c>
      <c r="I412" s="1" t="str">
        <f>INDEX(Nodes!C:C,MATCH($G412,Nodes!$A:$A,0))</f>
        <v>STLr_EZL_WB</v>
      </c>
      <c r="J412" s="37">
        <f>INDEX(Nodes!$E:$E,MATCH(G412,Nodes!$A:$A,0))</f>
        <v>3187</v>
      </c>
      <c r="K412" s="9" t="str">
        <f>INDEX(Stations!B:B,MATCH(J412,Stations!A:A,0))</f>
        <v>STLr</v>
      </c>
      <c r="L412" s="1" t="str">
        <f>INDEX(Stations!C:C,MATCH(K412,Stations!B:B,0))</f>
        <v>Southall</v>
      </c>
      <c r="M412" s="1" t="str">
        <f>INDEX(Nodes!$I:$I,MATCH(G412,Nodes!$A:$A,0))</f>
        <v>Elizabeth Line // WB</v>
      </c>
      <c r="N412" s="34">
        <v>660288</v>
      </c>
      <c r="O412" s="25" t="str">
        <f>INDEX(Nodes!B:B,MATCH($N412,Nodes!$A:$A,0))</f>
        <v>HAYr_EZL_WB</v>
      </c>
      <c r="P412" s="1" t="str">
        <f>INDEX(Nodes!C:C,MATCH($N412,Nodes!$A:$A,0))</f>
        <v>HAYr_EZL_WB</v>
      </c>
      <c r="Q412" s="37">
        <f>INDEX(Nodes!$E:$E,MATCH(N412,Nodes!$A:$A,0))</f>
        <v>3186</v>
      </c>
      <c r="R412" s="9" t="str">
        <f>INDEX(Stations!B:B,MATCH(Q412,Stations!A:A,0))</f>
        <v>HAYr</v>
      </c>
      <c r="S412" s="1" t="str">
        <f>INDEX(Stations!C:C,MATCH(R412,Stations!B:B,0))</f>
        <v>Hayes &amp; Harlington</v>
      </c>
      <c r="T412" s="1" t="str">
        <f>INDEX(Nodes!$I:$I,MATCH(N412,Nodes!$A:$A,0))</f>
        <v>Elizabeth Line // WB</v>
      </c>
      <c r="U412" s="1" t="s">
        <v>12</v>
      </c>
      <c r="V412" s="4" t="s">
        <v>1252</v>
      </c>
      <c r="W412" s="1">
        <v>19</v>
      </c>
      <c r="X412" s="1"/>
      <c r="Y412" s="54" t="str">
        <f t="shared" si="33"/>
        <v>STLr_EZL_WB&gt;HAYr_EZL_WB</v>
      </c>
      <c r="Z412" s="54" t="s">
        <v>12</v>
      </c>
    </row>
    <row r="413" spans="1:26" x14ac:dyDescent="0.35">
      <c r="A413" s="33" t="str">
        <f t="shared" ref="A413:A421" si="37">H413&amp;"&gt;"&amp;O413&amp;"@"&amp;U413</f>
        <v>HAYr_EZL_WB&gt;WDTr_EZL_WB@EZL</v>
      </c>
      <c r="B413" s="25" t="str">
        <f t="shared" ref="B413:B421" si="38">I413&amp;"&gt;"&amp;P413&amp;"@"&amp;U413</f>
        <v>HAYr_EZL_WB&gt;WDTr_EZL_WB@EZL</v>
      </c>
      <c r="C413" s="47" t="str">
        <f t="shared" ref="C413:C421" si="39">K413&amp;"&gt;"&amp;R413&amp;"@"&amp;U413</f>
        <v>HAYr&gt;WDTr@EZL</v>
      </c>
      <c r="D413" s="44">
        <v>41</v>
      </c>
      <c r="E413" s="38" t="s">
        <v>1423</v>
      </c>
      <c r="F413" s="38" t="s">
        <v>3024</v>
      </c>
      <c r="G413" s="42">
        <v>660288</v>
      </c>
      <c r="H413" s="9" t="str">
        <f>INDEX(Nodes!B:B,MATCH($G413,Nodes!$A:$A,0))</f>
        <v>HAYr_EZL_WB</v>
      </c>
      <c r="I413" s="1" t="str">
        <f>INDEX(Nodes!C:C,MATCH($G413,Nodes!$A:$A,0))</f>
        <v>HAYr_EZL_WB</v>
      </c>
      <c r="J413" s="37">
        <f>INDEX(Nodes!$E:$E,MATCH(G413,Nodes!$A:$A,0))</f>
        <v>3186</v>
      </c>
      <c r="K413" s="9" t="str">
        <f>INDEX(Stations!B:B,MATCH(J413,Stations!A:A,0))</f>
        <v>HAYr</v>
      </c>
      <c r="L413" s="1" t="str">
        <f>INDEX(Stations!C:C,MATCH(K413,Stations!B:B,0))</f>
        <v>Hayes &amp; Harlington</v>
      </c>
      <c r="M413" s="1" t="str">
        <f>INDEX(Nodes!$I:$I,MATCH(G413,Nodes!$A:$A,0))</f>
        <v>Elizabeth Line // WB</v>
      </c>
      <c r="N413" s="42">
        <v>660188</v>
      </c>
      <c r="O413" s="25" t="str">
        <f>INDEX(Nodes!B:B,MATCH($N413,Nodes!$A:$A,0))</f>
        <v>WDTr_EZL_WB</v>
      </c>
      <c r="P413" s="1" t="str">
        <f>INDEX(Nodes!C:C,MATCH($N413,Nodes!$A:$A,0))</f>
        <v>WDTr_EZL_WB</v>
      </c>
      <c r="Q413" s="37">
        <f>INDEX(Nodes!$E:$E,MATCH(N413,Nodes!$A:$A,0))</f>
        <v>3174</v>
      </c>
      <c r="R413" s="9" t="str">
        <f>INDEX(Stations!B:B,MATCH(Q413,Stations!A:A,0))</f>
        <v>WDTr</v>
      </c>
      <c r="S413" s="1" t="str">
        <f>INDEX(Stations!C:C,MATCH(R413,Stations!B:B,0))</f>
        <v>West Drayton</v>
      </c>
      <c r="T413" s="1" t="str">
        <f>INDEX(Nodes!$I:$I,MATCH(N413,Nodes!$A:$A,0))</f>
        <v>Elizabeth Line // WB</v>
      </c>
      <c r="U413" s="1" t="s">
        <v>12</v>
      </c>
      <c r="V413" s="4" t="s">
        <v>1252</v>
      </c>
      <c r="W413" s="1">
        <v>22</v>
      </c>
      <c r="X413" s="1"/>
      <c r="Y413" s="54" t="str">
        <f t="shared" ref="Y413:Y421" si="40">LEFT(A413,LEN(A413)-4)</f>
        <v>HAYr_EZL_WB&gt;WDTr_EZL_WB</v>
      </c>
      <c r="Z413" s="54" t="s">
        <v>12</v>
      </c>
    </row>
    <row r="414" spans="1:26" x14ac:dyDescent="0.35">
      <c r="A414" s="33" t="str">
        <f t="shared" si="37"/>
        <v>WDTr_EZL_WB&gt;IVRr_EZL_WB@EZL</v>
      </c>
      <c r="B414" s="25" t="str">
        <f t="shared" si="38"/>
        <v>WDTr_EZL_WB&gt;IVRr_EZL_WB@EZL</v>
      </c>
      <c r="C414" s="47" t="str">
        <f t="shared" si="39"/>
        <v>WDTr&gt;IVRr@EZL</v>
      </c>
      <c r="D414" s="44">
        <v>41</v>
      </c>
      <c r="E414" s="38" t="s">
        <v>1423</v>
      </c>
      <c r="F414" s="38" t="s">
        <v>3024</v>
      </c>
      <c r="G414" s="42">
        <v>660188</v>
      </c>
      <c r="H414" s="9" t="str">
        <f>INDEX(Nodes!B:B,MATCH($G414,Nodes!$A:$A,0))</f>
        <v>WDTr_EZL_WB</v>
      </c>
      <c r="I414" s="1" t="str">
        <f>INDEX(Nodes!C:C,MATCH($G414,Nodes!$A:$A,0))</f>
        <v>WDTr_EZL_WB</v>
      </c>
      <c r="J414" s="37">
        <f>INDEX(Nodes!$E:$E,MATCH(G414,Nodes!$A:$A,0))</f>
        <v>3174</v>
      </c>
      <c r="K414" s="9" t="str">
        <f>INDEX(Stations!B:B,MATCH(J414,Stations!A:A,0))</f>
        <v>WDTr</v>
      </c>
      <c r="L414" s="1" t="str">
        <f>INDEX(Stations!C:C,MATCH(K414,Stations!B:B,0))</f>
        <v>West Drayton</v>
      </c>
      <c r="M414" s="1" t="str">
        <f>INDEX(Nodes!$I:$I,MATCH(G414,Nodes!$A:$A,0))</f>
        <v>Elizabeth Line // WB</v>
      </c>
      <c r="N414" s="42">
        <v>891988</v>
      </c>
      <c r="O414" s="25" t="str">
        <f>INDEX(Nodes!B:B,MATCH($N414,Nodes!$A:$A,0))</f>
        <v>IVRr_EZL_WB</v>
      </c>
      <c r="P414" s="1" t="str">
        <f>INDEX(Nodes!C:C,MATCH($N414,Nodes!$A:$A,0))</f>
        <v>IVRr_EZL_WB</v>
      </c>
      <c r="Q414" s="37">
        <f>INDEX(Nodes!$E:$E,MATCH(N414,Nodes!$A:$A,0))</f>
        <v>3170</v>
      </c>
      <c r="R414" s="9" t="str">
        <f>INDEX(Stations!B:B,MATCH(Q414,Stations!A:A,0))</f>
        <v>IVRr</v>
      </c>
      <c r="S414" s="1" t="str">
        <f>INDEX(Stations!C:C,MATCH(R414,Stations!B:B,0))</f>
        <v>Iver</v>
      </c>
      <c r="T414" s="1" t="str">
        <f>INDEX(Nodes!$I:$I,MATCH(N414,Nodes!$A:$A,0))</f>
        <v>Elizabeth Line // WB</v>
      </c>
      <c r="U414" s="1" t="s">
        <v>12</v>
      </c>
      <c r="V414" s="4" t="s">
        <v>1252</v>
      </c>
      <c r="W414" s="1">
        <v>23</v>
      </c>
      <c r="X414" s="1"/>
      <c r="Y414" s="54" t="str">
        <f t="shared" si="40"/>
        <v>WDTr_EZL_WB&gt;IVRr_EZL_WB</v>
      </c>
      <c r="Z414" s="54" t="s">
        <v>12</v>
      </c>
    </row>
    <row r="415" spans="1:26" x14ac:dyDescent="0.35">
      <c r="A415" s="33" t="str">
        <f t="shared" si="37"/>
        <v>IVRr_EZL_WB&gt;LNYr_EZL_WB@EZL</v>
      </c>
      <c r="B415" s="25" t="str">
        <f t="shared" si="38"/>
        <v>IVRr_EZL_WB&gt;LNYr_EZL_WB@EZL</v>
      </c>
      <c r="C415" s="47" t="str">
        <f t="shared" si="39"/>
        <v>IVRr&gt;LNYr@EZL</v>
      </c>
      <c r="D415" s="44">
        <v>41</v>
      </c>
      <c r="E415" s="38" t="s">
        <v>1423</v>
      </c>
      <c r="F415" s="38" t="s">
        <v>3024</v>
      </c>
      <c r="G415" s="42">
        <v>891988</v>
      </c>
      <c r="H415" s="9" t="str">
        <f>INDEX(Nodes!B:B,MATCH($G415,Nodes!$A:$A,0))</f>
        <v>IVRr_EZL_WB</v>
      </c>
      <c r="I415" s="1" t="str">
        <f>INDEX(Nodes!C:C,MATCH($G415,Nodes!$A:$A,0))</f>
        <v>IVRr_EZL_WB</v>
      </c>
      <c r="J415" s="37">
        <f>INDEX(Nodes!$E:$E,MATCH(G415,Nodes!$A:$A,0))</f>
        <v>3170</v>
      </c>
      <c r="K415" s="9" t="str">
        <f>INDEX(Stations!B:B,MATCH(J415,Stations!A:A,0))</f>
        <v>IVRr</v>
      </c>
      <c r="L415" s="1" t="str">
        <f>INDEX(Stations!C:C,MATCH(K415,Stations!B:B,0))</f>
        <v>Iver</v>
      </c>
      <c r="M415" s="1" t="str">
        <f>INDEX(Nodes!$I:$I,MATCH(G415,Nodes!$A:$A,0))</f>
        <v>Elizabeth Line // WB</v>
      </c>
      <c r="N415" s="42">
        <v>903788</v>
      </c>
      <c r="O415" s="25" t="str">
        <f>INDEX(Nodes!B:B,MATCH($N415,Nodes!$A:$A,0))</f>
        <v>LNYr_EZL_WB</v>
      </c>
      <c r="P415" s="1" t="str">
        <f>INDEX(Nodes!C:C,MATCH($N415,Nodes!$A:$A,0))</f>
        <v>LNYr_EZL_WB</v>
      </c>
      <c r="Q415" s="37">
        <f>INDEX(Nodes!$E:$E,MATCH(N415,Nodes!$A:$A,0))</f>
        <v>3171</v>
      </c>
      <c r="R415" s="9" t="str">
        <f>INDEX(Stations!B:B,MATCH(Q415,Stations!A:A,0))</f>
        <v>LNYr</v>
      </c>
      <c r="S415" s="1" t="str">
        <f>INDEX(Stations!C:C,MATCH(R415,Stations!B:B,0))</f>
        <v>Langley</v>
      </c>
      <c r="T415" s="1" t="str">
        <f>INDEX(Nodes!$I:$I,MATCH(N415,Nodes!$A:$A,0))</f>
        <v>Elizabeth Line // WB</v>
      </c>
      <c r="U415" s="1" t="s">
        <v>12</v>
      </c>
      <c r="V415" s="4" t="s">
        <v>1252</v>
      </c>
      <c r="W415" s="1">
        <v>24</v>
      </c>
      <c r="X415" s="1"/>
      <c r="Y415" s="54" t="str">
        <f t="shared" si="40"/>
        <v>IVRr_EZL_WB&gt;LNYr_EZL_WB</v>
      </c>
      <c r="Z415" s="54" t="s">
        <v>12</v>
      </c>
    </row>
    <row r="416" spans="1:26" x14ac:dyDescent="0.35">
      <c r="A416" s="33" t="str">
        <f t="shared" si="37"/>
        <v>LNYr_EZL_WB&gt;SLOr_EZL_WB@EZL</v>
      </c>
      <c r="B416" s="25" t="str">
        <f t="shared" si="38"/>
        <v>LNYr_EZL_WB&gt;SLOr_EZL_WB@EZL</v>
      </c>
      <c r="C416" s="47" t="str">
        <f t="shared" si="39"/>
        <v>LNYr&gt;SLOr@EZL</v>
      </c>
      <c r="D416" s="44">
        <v>41</v>
      </c>
      <c r="E416" s="38" t="s">
        <v>1423</v>
      </c>
      <c r="F416" s="38" t="s">
        <v>3024</v>
      </c>
      <c r="G416" s="42">
        <v>903788</v>
      </c>
      <c r="H416" s="9" t="str">
        <f>INDEX(Nodes!B:B,MATCH($G416,Nodes!$A:$A,0))</f>
        <v>LNYr_EZL_WB</v>
      </c>
      <c r="I416" s="1" t="str">
        <f>INDEX(Nodes!C:C,MATCH($G416,Nodes!$A:$A,0))</f>
        <v>LNYr_EZL_WB</v>
      </c>
      <c r="J416" s="37">
        <f>INDEX(Nodes!$E:$E,MATCH(G416,Nodes!$A:$A,0))</f>
        <v>3171</v>
      </c>
      <c r="K416" s="9" t="str">
        <f>INDEX(Stations!B:B,MATCH(J416,Stations!A:A,0))</f>
        <v>LNYr</v>
      </c>
      <c r="L416" s="1" t="str">
        <f>INDEX(Stations!C:C,MATCH(K416,Stations!B:B,0))</f>
        <v>Langley</v>
      </c>
      <c r="M416" s="1" t="str">
        <f>INDEX(Nodes!$I:$I,MATCH(G416,Nodes!$A:$A,0))</f>
        <v>Elizabeth Line // WB</v>
      </c>
      <c r="N416" s="42">
        <v>900888</v>
      </c>
      <c r="O416" s="25" t="str">
        <f>INDEX(Nodes!B:B,MATCH($N416,Nodes!$A:$A,0))</f>
        <v>SLOr_EZL_WB</v>
      </c>
      <c r="P416" s="1" t="str">
        <f>INDEX(Nodes!C:C,MATCH($N416,Nodes!$A:$A,0))</f>
        <v>SLOr_EZL_WB</v>
      </c>
      <c r="Q416" s="37">
        <f>INDEX(Nodes!$E:$E,MATCH(N416,Nodes!$A:$A,0))</f>
        <v>3172</v>
      </c>
      <c r="R416" s="9" t="str">
        <f>INDEX(Stations!B:B,MATCH(Q416,Stations!A:A,0))</f>
        <v>SLOr</v>
      </c>
      <c r="S416" s="1" t="str">
        <f>INDEX(Stations!C:C,MATCH(R416,Stations!B:B,0))</f>
        <v>Slough</v>
      </c>
      <c r="T416" s="1" t="str">
        <f>INDEX(Nodes!$I:$I,MATCH(N416,Nodes!$A:$A,0))</f>
        <v>Elizabeth Line // WB</v>
      </c>
      <c r="U416" s="1" t="s">
        <v>12</v>
      </c>
      <c r="V416" s="4" t="s">
        <v>1252</v>
      </c>
      <c r="W416" s="1">
        <v>25</v>
      </c>
      <c r="X416" s="1"/>
      <c r="Y416" s="54" t="str">
        <f t="shared" si="40"/>
        <v>LNYr_EZL_WB&gt;SLOr_EZL_WB</v>
      </c>
      <c r="Z416" s="54" t="s">
        <v>12</v>
      </c>
    </row>
    <row r="417" spans="1:26" x14ac:dyDescent="0.35">
      <c r="A417" s="33" t="str">
        <f t="shared" si="37"/>
        <v>SLOr_EZL_WB&gt;BNMr_EZL_WB@EZL</v>
      </c>
      <c r="B417" s="25" t="str">
        <f t="shared" si="38"/>
        <v>SLOr_EZL_WB&gt;BNMr_EZL_WB@EZL</v>
      </c>
      <c r="C417" s="47" t="str">
        <f t="shared" si="39"/>
        <v>SLOr&gt;BNMr@EZL</v>
      </c>
      <c r="D417" s="44">
        <v>41</v>
      </c>
      <c r="E417" s="38" t="s">
        <v>1423</v>
      </c>
      <c r="F417" s="38" t="s">
        <v>3024</v>
      </c>
      <c r="G417" s="42">
        <v>900888</v>
      </c>
      <c r="H417" s="9" t="str">
        <f>INDEX(Nodes!B:B,MATCH($G417,Nodes!$A:$A,0))</f>
        <v>SLOr_EZL_WB</v>
      </c>
      <c r="I417" s="1" t="str">
        <f>INDEX(Nodes!C:C,MATCH($G417,Nodes!$A:$A,0))</f>
        <v>SLOr_EZL_WB</v>
      </c>
      <c r="J417" s="37">
        <f>INDEX(Nodes!$E:$E,MATCH(G417,Nodes!$A:$A,0))</f>
        <v>3172</v>
      </c>
      <c r="K417" s="9" t="str">
        <f>INDEX(Stations!B:B,MATCH(J417,Stations!A:A,0))</f>
        <v>SLOr</v>
      </c>
      <c r="L417" s="1" t="str">
        <f>INDEX(Stations!C:C,MATCH(K417,Stations!B:B,0))</f>
        <v>Slough</v>
      </c>
      <c r="M417" s="1" t="str">
        <f>INDEX(Nodes!$I:$I,MATCH(G417,Nodes!$A:$A,0))</f>
        <v>Elizabeth Line // WB</v>
      </c>
      <c r="N417" s="42">
        <v>903188</v>
      </c>
      <c r="O417" s="25" t="str">
        <f>INDEX(Nodes!B:B,MATCH($N417,Nodes!$A:$A,0))</f>
        <v>BNMr_EZL_WB</v>
      </c>
      <c r="P417" s="1" t="str">
        <f>INDEX(Nodes!C:C,MATCH($N417,Nodes!$A:$A,0))</f>
        <v>BNMr_EZL_WB</v>
      </c>
      <c r="Q417" s="37">
        <f>INDEX(Nodes!$E:$E,MATCH(N417,Nodes!$A:$A,0))</f>
        <v>3176</v>
      </c>
      <c r="R417" s="9" t="str">
        <f>INDEX(Stations!B:B,MATCH(Q417,Stations!A:A,0))</f>
        <v>BNMr</v>
      </c>
      <c r="S417" s="1" t="str">
        <f>INDEX(Stations!C:C,MATCH(R417,Stations!B:B,0))</f>
        <v>Burnham</v>
      </c>
      <c r="T417" s="1" t="str">
        <f>INDEX(Nodes!$I:$I,MATCH(N417,Nodes!$A:$A,0))</f>
        <v>Elizabeth Line // WB</v>
      </c>
      <c r="U417" s="1" t="s">
        <v>12</v>
      </c>
      <c r="V417" s="4" t="s">
        <v>1252</v>
      </c>
      <c r="W417" s="1">
        <v>26</v>
      </c>
      <c r="X417" s="1"/>
      <c r="Y417" s="54" t="str">
        <f t="shared" si="40"/>
        <v>SLOr_EZL_WB&gt;BNMr_EZL_WB</v>
      </c>
      <c r="Z417" s="54" t="s">
        <v>12</v>
      </c>
    </row>
    <row r="418" spans="1:26" x14ac:dyDescent="0.35">
      <c r="A418" s="33" t="str">
        <f t="shared" si="37"/>
        <v>BNMr_EZL_WB&gt;TAPr_EZL_WB@EZL</v>
      </c>
      <c r="B418" s="25" t="str">
        <f t="shared" si="38"/>
        <v>BNMr_EZL_WB&gt;TAPr_EZL_WB@EZL</v>
      </c>
      <c r="C418" s="47" t="str">
        <f t="shared" si="39"/>
        <v>BNMr&gt;TAPr@EZL</v>
      </c>
      <c r="D418" s="44">
        <v>41</v>
      </c>
      <c r="E418" s="38" t="s">
        <v>1423</v>
      </c>
      <c r="F418" s="38" t="s">
        <v>3024</v>
      </c>
      <c r="G418" s="42">
        <v>903188</v>
      </c>
      <c r="H418" s="9" t="str">
        <f>INDEX(Nodes!B:B,MATCH($G418,Nodes!$A:$A,0))</f>
        <v>BNMr_EZL_WB</v>
      </c>
      <c r="I418" s="1" t="str">
        <f>INDEX(Nodes!C:C,MATCH($G418,Nodes!$A:$A,0))</f>
        <v>BNMr_EZL_WB</v>
      </c>
      <c r="J418" s="37">
        <f>INDEX(Nodes!$E:$E,MATCH(G418,Nodes!$A:$A,0))</f>
        <v>3176</v>
      </c>
      <c r="K418" s="9" t="str">
        <f>INDEX(Stations!B:B,MATCH(J418,Stations!A:A,0))</f>
        <v>BNMr</v>
      </c>
      <c r="L418" s="1" t="str">
        <f>INDEX(Stations!C:C,MATCH(K418,Stations!B:B,0))</f>
        <v>Burnham</v>
      </c>
      <c r="M418" s="1" t="str">
        <f>INDEX(Nodes!$I:$I,MATCH(G418,Nodes!$A:$A,0))</f>
        <v>Elizabeth Line // WB</v>
      </c>
      <c r="N418" s="42">
        <v>891888</v>
      </c>
      <c r="O418" s="25" t="str">
        <f>INDEX(Nodes!B:B,MATCH($N418,Nodes!$A:$A,0))</f>
        <v>TAPr_EZL_WB</v>
      </c>
      <c r="P418" s="1" t="str">
        <f>INDEX(Nodes!C:C,MATCH($N418,Nodes!$A:$A,0))</f>
        <v>TAPr_EZL_WB</v>
      </c>
      <c r="Q418" s="37">
        <f>INDEX(Nodes!$E:$E,MATCH(N418,Nodes!$A:$A,0))</f>
        <v>3151</v>
      </c>
      <c r="R418" s="9" t="str">
        <f>INDEX(Stations!B:B,MATCH(Q418,Stations!A:A,0))</f>
        <v>TAPr</v>
      </c>
      <c r="S418" s="1" t="str">
        <f>INDEX(Stations!C:C,MATCH(R418,Stations!B:B,0))</f>
        <v>Taplow</v>
      </c>
      <c r="T418" s="1" t="str">
        <f>INDEX(Nodes!$I:$I,MATCH(N418,Nodes!$A:$A,0))</f>
        <v>Elizabeth Line // WB</v>
      </c>
      <c r="U418" s="1" t="s">
        <v>12</v>
      </c>
      <c r="V418" s="4" t="s">
        <v>1252</v>
      </c>
      <c r="W418" s="1">
        <v>27</v>
      </c>
      <c r="X418" s="1"/>
      <c r="Y418" s="54" t="str">
        <f t="shared" si="40"/>
        <v>BNMr_EZL_WB&gt;TAPr_EZL_WB</v>
      </c>
      <c r="Z418" s="54" t="s">
        <v>12</v>
      </c>
    </row>
    <row r="419" spans="1:26" x14ac:dyDescent="0.35">
      <c r="A419" s="33" t="str">
        <f t="shared" si="37"/>
        <v>TAPr_EZL_WB&gt;MAIr_EZL_WB@EZL</v>
      </c>
      <c r="B419" s="25" t="str">
        <f t="shared" si="38"/>
        <v>TAPr_EZL_WB&gt;MAIr_EZL_WB@EZL</v>
      </c>
      <c r="C419" s="47" t="str">
        <f t="shared" si="39"/>
        <v>TAPr&gt;MAIr@EZL</v>
      </c>
      <c r="D419" s="44">
        <v>41</v>
      </c>
      <c r="E419" s="38" t="s">
        <v>1423</v>
      </c>
      <c r="F419" s="38" t="s">
        <v>3024</v>
      </c>
      <c r="G419" s="42">
        <v>891888</v>
      </c>
      <c r="H419" s="9" t="str">
        <f>INDEX(Nodes!B:B,MATCH($G419,Nodes!$A:$A,0))</f>
        <v>TAPr_EZL_WB</v>
      </c>
      <c r="I419" s="1" t="str">
        <f>INDEX(Nodes!C:C,MATCH($G419,Nodes!$A:$A,0))</f>
        <v>TAPr_EZL_WB</v>
      </c>
      <c r="J419" s="37">
        <f>INDEX(Nodes!$E:$E,MATCH(G419,Nodes!$A:$A,0))</f>
        <v>3151</v>
      </c>
      <c r="K419" s="9" t="str">
        <f>INDEX(Stations!B:B,MATCH(J419,Stations!A:A,0))</f>
        <v>TAPr</v>
      </c>
      <c r="L419" s="1" t="str">
        <f>INDEX(Stations!C:C,MATCH(K419,Stations!B:B,0))</f>
        <v>Taplow</v>
      </c>
      <c r="M419" s="1" t="str">
        <f>INDEX(Nodes!$I:$I,MATCH(G419,Nodes!$A:$A,0))</f>
        <v>Elizabeth Line // WB</v>
      </c>
      <c r="N419" s="42">
        <v>900588</v>
      </c>
      <c r="O419" s="25" t="str">
        <f>INDEX(Nodes!B:B,MATCH($N419,Nodes!$A:$A,0))</f>
        <v>MAIr_EZL_WB</v>
      </c>
      <c r="P419" s="1" t="str">
        <f>INDEX(Nodes!C:C,MATCH($N419,Nodes!$A:$A,0))</f>
        <v>MAIr_EZL_WB</v>
      </c>
      <c r="Q419" s="37">
        <f>INDEX(Nodes!$E:$E,MATCH(N419,Nodes!$A:$A,0))</f>
        <v>3147</v>
      </c>
      <c r="R419" s="9" t="str">
        <f>INDEX(Stations!B:B,MATCH(Q419,Stations!A:A,0))</f>
        <v>MAIr</v>
      </c>
      <c r="S419" s="1" t="str">
        <f>INDEX(Stations!C:C,MATCH(R419,Stations!B:B,0))</f>
        <v>Maidenhead</v>
      </c>
      <c r="T419" s="1" t="str">
        <f>INDEX(Nodes!$I:$I,MATCH(N419,Nodes!$A:$A,0))</f>
        <v>Elizabeth Line // WB</v>
      </c>
      <c r="U419" s="1" t="s">
        <v>12</v>
      </c>
      <c r="V419" s="4" t="s">
        <v>1252</v>
      </c>
      <c r="W419" s="1">
        <v>28</v>
      </c>
      <c r="X419" s="1"/>
      <c r="Y419" s="54" t="str">
        <f t="shared" si="40"/>
        <v>TAPr_EZL_WB&gt;MAIr_EZL_WB</v>
      </c>
      <c r="Z419" s="54" t="s">
        <v>12</v>
      </c>
    </row>
    <row r="420" spans="1:26" x14ac:dyDescent="0.35">
      <c r="A420" s="33" t="str">
        <f t="shared" si="37"/>
        <v>MAIr_EZL_WB&gt;TWYr_EZL_WB@EZL</v>
      </c>
      <c r="B420" s="25" t="str">
        <f t="shared" si="38"/>
        <v>MAIr_EZL_WB&gt;TWYr_EZL_WB@EZL</v>
      </c>
      <c r="C420" s="47" t="str">
        <f t="shared" si="39"/>
        <v>MAIr&gt;TWYr@EZL</v>
      </c>
      <c r="D420" s="44">
        <v>41</v>
      </c>
      <c r="E420" s="38" t="s">
        <v>1423</v>
      </c>
      <c r="F420" s="38" t="s">
        <v>3024</v>
      </c>
      <c r="G420" s="42">
        <v>900588</v>
      </c>
      <c r="H420" s="9" t="str">
        <f>INDEX(Nodes!B:B,MATCH($G420,Nodes!$A:$A,0))</f>
        <v>MAIr_EZL_WB</v>
      </c>
      <c r="I420" s="1" t="str">
        <f>INDEX(Nodes!C:C,MATCH($G420,Nodes!$A:$A,0))</f>
        <v>MAIr_EZL_WB</v>
      </c>
      <c r="J420" s="37">
        <f>INDEX(Nodes!$E:$E,MATCH(G420,Nodes!$A:$A,0))</f>
        <v>3147</v>
      </c>
      <c r="K420" s="9" t="str">
        <f>INDEX(Stations!B:B,MATCH(J420,Stations!A:A,0))</f>
        <v>MAIr</v>
      </c>
      <c r="L420" s="1" t="str">
        <f>INDEX(Stations!C:C,MATCH(K420,Stations!B:B,0))</f>
        <v>Maidenhead</v>
      </c>
      <c r="M420" s="1" t="str">
        <f>INDEX(Nodes!$I:$I,MATCH(G420,Nodes!$A:$A,0))</f>
        <v>Elizabeth Line // WB</v>
      </c>
      <c r="N420" s="42">
        <v>900388</v>
      </c>
      <c r="O420" s="25" t="str">
        <f>INDEX(Nodes!B:B,MATCH($N420,Nodes!$A:$A,0))</f>
        <v>TWYr_EZL_WB</v>
      </c>
      <c r="P420" s="1" t="str">
        <f>INDEX(Nodes!C:C,MATCH($N420,Nodes!$A:$A,0))</f>
        <v>TWYr_EZL_WB</v>
      </c>
      <c r="Q420" s="37">
        <f>INDEX(Nodes!$E:$E,MATCH(N420,Nodes!$A:$A,0))</f>
        <v>3155</v>
      </c>
      <c r="R420" s="9" t="str">
        <f>INDEX(Stations!B:B,MATCH(Q420,Stations!A:A,0))</f>
        <v>TWYr</v>
      </c>
      <c r="S420" s="1" t="str">
        <f>INDEX(Stations!C:C,MATCH(R420,Stations!B:B,0))</f>
        <v>Twyford</v>
      </c>
      <c r="T420" s="1" t="str">
        <f>INDEX(Nodes!$I:$I,MATCH(N420,Nodes!$A:$A,0))</f>
        <v>Elizabeth Line // WB</v>
      </c>
      <c r="U420" s="1" t="s">
        <v>12</v>
      </c>
      <c r="V420" s="4" t="s">
        <v>1252</v>
      </c>
      <c r="W420" s="1">
        <v>29</v>
      </c>
      <c r="X420" s="1"/>
      <c r="Y420" s="54" t="str">
        <f t="shared" si="40"/>
        <v>MAIr_EZL_WB&gt;TWYr_EZL_WB</v>
      </c>
      <c r="Z420" s="54" t="s">
        <v>12</v>
      </c>
    </row>
    <row r="421" spans="1:26" x14ac:dyDescent="0.35">
      <c r="A421" s="33" t="str">
        <f t="shared" si="37"/>
        <v>TWYr_EZL_WB&gt;RDGr_EZL_WB@EZL</v>
      </c>
      <c r="B421" s="25" t="str">
        <f t="shared" si="38"/>
        <v>TWYr_EZL_WB&gt;RDGr_EZL_WB@EZL</v>
      </c>
      <c r="C421" s="47" t="str">
        <f t="shared" si="39"/>
        <v>TWYr&gt;RDGr@EZL</v>
      </c>
      <c r="D421" s="44">
        <v>41</v>
      </c>
      <c r="E421" s="38" t="s">
        <v>1423</v>
      </c>
      <c r="F421" s="38" t="s">
        <v>3024</v>
      </c>
      <c r="G421" s="42">
        <v>900388</v>
      </c>
      <c r="H421" s="9" t="str">
        <f>INDEX(Nodes!B:B,MATCH($G421,Nodes!$A:$A,0))</f>
        <v>TWYr_EZL_WB</v>
      </c>
      <c r="I421" s="1" t="str">
        <f>INDEX(Nodes!C:C,MATCH($G421,Nodes!$A:$A,0))</f>
        <v>TWYr_EZL_WB</v>
      </c>
      <c r="J421" s="37">
        <f>INDEX(Nodes!$E:$E,MATCH(G421,Nodes!$A:$A,0))</f>
        <v>3155</v>
      </c>
      <c r="K421" s="9" t="str">
        <f>INDEX(Stations!B:B,MATCH(J421,Stations!A:A,0))</f>
        <v>TWYr</v>
      </c>
      <c r="L421" s="1" t="str">
        <f>INDEX(Stations!C:C,MATCH(K421,Stations!B:B,0))</f>
        <v>Twyford</v>
      </c>
      <c r="M421" s="1" t="str">
        <f>INDEX(Nodes!$I:$I,MATCH(G421,Nodes!$A:$A,0))</f>
        <v>Elizabeth Line // WB</v>
      </c>
      <c r="N421" s="34">
        <v>900288</v>
      </c>
      <c r="O421" s="25" t="str">
        <f>INDEX(Nodes!B:B,MATCH($N421,Nodes!$A:$A,0))</f>
        <v>RDGr_EZL_WB</v>
      </c>
      <c r="P421" s="1" t="str">
        <f>INDEX(Nodes!C:C,MATCH($N421,Nodes!$A:$A,0))</f>
        <v>RDGr_EZL_WB</v>
      </c>
      <c r="Q421" s="37">
        <f>INDEX(Nodes!$E:$E,MATCH(N421,Nodes!$A:$A,0))</f>
        <v>3149</v>
      </c>
      <c r="R421" s="9" t="str">
        <f>INDEX(Stations!B:B,MATCH(Q421,Stations!A:A,0))</f>
        <v>RDGr</v>
      </c>
      <c r="S421" s="1" t="str">
        <f>INDEX(Stations!C:C,MATCH(R421,Stations!B:B,0))</f>
        <v>Reading</v>
      </c>
      <c r="T421" s="1" t="str">
        <f>INDEX(Nodes!$I:$I,MATCH(N421,Nodes!$A:$A,0))</f>
        <v>Elizabeth Line // WB</v>
      </c>
      <c r="U421" s="1" t="s">
        <v>12</v>
      </c>
      <c r="V421" s="4" t="s">
        <v>1252</v>
      </c>
      <c r="W421" s="1">
        <v>30</v>
      </c>
      <c r="X421" s="1"/>
      <c r="Y421" s="54" t="str">
        <f t="shared" si="40"/>
        <v>TWYr_EZL_WB&gt;RDGr_EZL_WB</v>
      </c>
      <c r="Z421" s="54" t="s">
        <v>12</v>
      </c>
    </row>
    <row r="422" spans="1:26" x14ac:dyDescent="0.35">
      <c r="A422" s="33" t="str">
        <f t="shared" si="34"/>
        <v>HAYr_EZL_WB&gt;HXXr_EZL_WB@EZL</v>
      </c>
      <c r="B422" s="25" t="str">
        <f t="shared" si="35"/>
        <v>HAYr_EZL_WB&gt;HXXr_EZL_WB@EZL</v>
      </c>
      <c r="C422" s="47" t="str">
        <f t="shared" si="36"/>
        <v>HAYr&gt;HXXr@EZL</v>
      </c>
      <c r="D422" s="44">
        <f>INDEX(Lines!$E:$E,MATCH(E422,Lines!$A:$A,0))</f>
        <v>41</v>
      </c>
      <c r="E422" s="38" t="s">
        <v>1423</v>
      </c>
      <c r="F422" s="38" t="str">
        <f>INDEX(Lines!$D:$D,MATCH(E422,Lines!$A:$A,0))</f>
        <v>Elizabeth Line</v>
      </c>
      <c r="G422" s="42">
        <v>660288</v>
      </c>
      <c r="H422" s="9" t="str">
        <f>INDEX(Nodes!B:B,MATCH($G422,Nodes!$A:$A,0))</f>
        <v>HAYr_EZL_WB</v>
      </c>
      <c r="I422" s="1" t="str">
        <f>INDEX(Nodes!C:C,MATCH($G422,Nodes!$A:$A,0))</f>
        <v>HAYr_EZL_WB</v>
      </c>
      <c r="J422" s="37">
        <f>INDEX(Nodes!$E:$E,MATCH(G422,Nodes!$A:$A,0))</f>
        <v>3186</v>
      </c>
      <c r="K422" s="9" t="str">
        <f>INDEX(Stations!B:B,MATCH(J422,Stations!A:A,0))</f>
        <v>HAYr</v>
      </c>
      <c r="L422" s="1" t="str">
        <f>INDEX(Stations!C:C,MATCH(K422,Stations!B:B,0))</f>
        <v>Hayes &amp; Harlington</v>
      </c>
      <c r="M422" s="1" t="str">
        <f>INDEX(Nodes!$I:$I,MATCH(G422,Nodes!$A:$A,0))</f>
        <v>Elizabeth Line // WB</v>
      </c>
      <c r="N422" s="34">
        <v>983188</v>
      </c>
      <c r="O422" s="25" t="str">
        <f>INDEX(Nodes!B:B,MATCH($N422,Nodes!$A:$A,0))</f>
        <v>HXXr_EZL_WB</v>
      </c>
      <c r="P422" s="1" t="str">
        <f>INDEX(Nodes!C:C,MATCH($N422,Nodes!$A:$A,0))</f>
        <v>HXXr_EZL_WB</v>
      </c>
      <c r="Q422" s="37">
        <f>INDEX(Nodes!$E:$E,MATCH(N422,Nodes!$A:$A,0))</f>
        <v>7090</v>
      </c>
      <c r="R422" s="9" t="str">
        <f>INDEX(Stations!B:B,MATCH(Q422,Stations!A:A,0))</f>
        <v>HXXr</v>
      </c>
      <c r="S422" s="1" t="str">
        <f>INDEX(Stations!C:C,MATCH(R422,Stations!B:B,0))</f>
        <v>Heathrow Terminals 2 &amp; 3 EL</v>
      </c>
      <c r="T422" s="1" t="str">
        <f>INDEX(Nodes!$I:$I,MATCH(N422,Nodes!$A:$A,0))</f>
        <v>Elizabeth Line // WB</v>
      </c>
      <c r="U422" s="1" t="s">
        <v>12</v>
      </c>
      <c r="V422" s="4" t="s">
        <v>1252</v>
      </c>
      <c r="W422" s="1">
        <v>20</v>
      </c>
      <c r="X422" s="1"/>
      <c r="Y422" s="54" t="str">
        <f t="shared" si="33"/>
        <v>HAYr_EZL_WB&gt;HXXr_EZL_WB</v>
      </c>
      <c r="Z422" s="54" t="s">
        <v>12</v>
      </c>
    </row>
    <row r="423" spans="1:26" x14ac:dyDescent="0.35">
      <c r="A423" s="33" t="str">
        <f t="shared" si="34"/>
        <v>HXXr_EZL_WB&gt;HAFr_EZL_WB@EZL</v>
      </c>
      <c r="B423" s="25" t="str">
        <f t="shared" si="35"/>
        <v>HXXr_EZL_WB&gt;HAFr_EZL_WB@EZL</v>
      </c>
      <c r="C423" s="47" t="str">
        <f t="shared" si="36"/>
        <v>HXXr&gt;HAFr@EZL</v>
      </c>
      <c r="D423" s="44">
        <f>INDEX(Lines!$E:$E,MATCH(E423,Lines!$A:$A,0))</f>
        <v>41</v>
      </c>
      <c r="E423" s="38" t="s">
        <v>1423</v>
      </c>
      <c r="F423" s="38" t="str">
        <f>INDEX(Lines!$D:$D,MATCH(E423,Lines!$A:$A,0))</f>
        <v>Elizabeth Line</v>
      </c>
      <c r="G423" s="42">
        <v>983188</v>
      </c>
      <c r="H423" s="9" t="str">
        <f>INDEX(Nodes!B:B,MATCH($G423,Nodes!$A:$A,0))</f>
        <v>HXXr_EZL_WB</v>
      </c>
      <c r="I423" s="1" t="str">
        <f>INDEX(Nodes!C:C,MATCH($G423,Nodes!$A:$A,0))</f>
        <v>HXXr_EZL_WB</v>
      </c>
      <c r="J423" s="37">
        <f>INDEX(Nodes!$E:$E,MATCH(G423,Nodes!$A:$A,0))</f>
        <v>7090</v>
      </c>
      <c r="K423" s="9" t="str">
        <f>INDEX(Stations!B:B,MATCH(J423,Stations!A:A,0))</f>
        <v>HXXr</v>
      </c>
      <c r="L423" s="1" t="str">
        <f>INDEX(Stations!C:C,MATCH(K423,Stations!B:B,0))</f>
        <v>Heathrow Terminals 2 &amp; 3 EL</v>
      </c>
      <c r="M423" s="1" t="str">
        <f>INDEX(Nodes!$I:$I,MATCH(G423,Nodes!$A:$A,0))</f>
        <v>Elizabeth Line // WB</v>
      </c>
      <c r="N423" s="34">
        <v>983288</v>
      </c>
      <c r="O423" s="25" t="str">
        <f>INDEX(Nodes!B:B,MATCH($N423,Nodes!$A:$A,0))</f>
        <v>HAFr_EZL_WB</v>
      </c>
      <c r="P423" s="1" t="str">
        <f>INDEX(Nodes!C:C,MATCH($N423,Nodes!$A:$A,0))</f>
        <v>HAFr_EZL_WB</v>
      </c>
      <c r="Q423" s="37">
        <f>INDEX(Nodes!$E:$E,MATCH(N423,Nodes!$A:$A,0))</f>
        <v>7091</v>
      </c>
      <c r="R423" s="9" t="str">
        <f>INDEX(Stations!B:B,MATCH(Q423,Stations!A:A,0))</f>
        <v>HAFr</v>
      </c>
      <c r="S423" s="1" t="str">
        <f>INDEX(Stations!C:C,MATCH(R423,Stations!B:B,0))</f>
        <v>Heathrow Terminal 4 EL</v>
      </c>
      <c r="T423" s="1" t="str">
        <f>INDEX(Nodes!$I:$I,MATCH(N423,Nodes!$A:$A,0))</f>
        <v>Elizabeth Line // WB</v>
      </c>
      <c r="U423" s="1" t="s">
        <v>12</v>
      </c>
      <c r="V423" s="4" t="s">
        <v>1252</v>
      </c>
      <c r="W423" s="1">
        <v>21</v>
      </c>
      <c r="X423" s="1"/>
      <c r="Y423" s="54" t="str">
        <f t="shared" si="33"/>
        <v>HXXr_EZL_WB&gt;HAFr_EZL_WB</v>
      </c>
      <c r="Z423" s="54" t="s">
        <v>12</v>
      </c>
    </row>
    <row r="424" spans="1:26" x14ac:dyDescent="0.35">
      <c r="A424" s="33" t="str">
        <f t="shared" si="34"/>
        <v>BKGu_DIS_WB&gt;EHMu_DIS_WB@HAM</v>
      </c>
      <c r="B424" s="25" t="str">
        <f t="shared" si="35"/>
        <v>BKGu_DIS_WB&gt;EHMu_DIS_WB@HAM</v>
      </c>
      <c r="C424" s="47" t="str">
        <f t="shared" si="36"/>
        <v>BKGu&gt;EHMu@HAM</v>
      </c>
      <c r="D424" s="44">
        <f>INDEX(Lines!$E:$E,MATCH(E424,Lines!$A:$A,0))</f>
        <v>14</v>
      </c>
      <c r="E424" s="38" t="s">
        <v>1407</v>
      </c>
      <c r="F424" s="38" t="str">
        <f>INDEX(Lines!$D:$D,MATCH(E424,Lines!$A:$A,0))</f>
        <v>H&amp;C and Circle</v>
      </c>
      <c r="G424" s="42">
        <v>420317</v>
      </c>
      <c r="H424" s="9" t="str">
        <f>INDEX(Nodes!B:B,MATCH($G424,Nodes!$A:$A,0))</f>
        <v>BKGu_DIS_WB</v>
      </c>
      <c r="I424" s="1" t="str">
        <f>INDEX(Nodes!C:C,MATCH($G424,Nodes!$A:$A,0))</f>
        <v>BKGu_DIS_WB</v>
      </c>
      <c r="J424" s="37">
        <f>INDEX(Nodes!$E:$E,MATCH(G424,Nodes!$A:$A,0))</f>
        <v>514</v>
      </c>
      <c r="K424" s="9" t="str">
        <f>INDEX(Stations!B:B,MATCH(J424,Stations!A:A,0))</f>
        <v>BKGu</v>
      </c>
      <c r="L424" s="1" t="str">
        <f>INDEX(Stations!C:C,MATCH(K424,Stations!B:B,0))</f>
        <v>Barking</v>
      </c>
      <c r="M424" s="1" t="str">
        <f>INDEX(Nodes!$I:$I,MATCH(G424,Nodes!$A:$A,0))</f>
        <v>Dis+H&amp;C // WB</v>
      </c>
      <c r="N424" s="34">
        <v>120217</v>
      </c>
      <c r="O424" s="25" t="str">
        <f>INDEX(Nodes!B:B,MATCH($N424,Nodes!$A:$A,0))</f>
        <v>EHMu_DIS_WB</v>
      </c>
      <c r="P424" s="1" t="str">
        <f>INDEX(Nodes!C:C,MATCH($N424,Nodes!$A:$A,0))</f>
        <v>EHMu_DIS_WB</v>
      </c>
      <c r="Q424" s="37">
        <f>INDEX(Nodes!$E:$E,MATCH(N424,Nodes!$A:$A,0))</f>
        <v>566</v>
      </c>
      <c r="R424" s="9" t="str">
        <f>INDEX(Stations!B:B,MATCH(Q424,Stations!A:A,0))</f>
        <v>EHMu</v>
      </c>
      <c r="S424" s="1" t="str">
        <f>INDEX(Stations!C:C,MATCH(R424,Stations!B:B,0))</f>
        <v>East Ham</v>
      </c>
      <c r="T424" s="1" t="str">
        <f>INDEX(Nodes!$I:$I,MATCH(N424,Nodes!$A:$A,0))</f>
        <v>Dis+H&amp;C // WB</v>
      </c>
      <c r="U424" s="1" t="s">
        <v>18</v>
      </c>
      <c r="V424" s="4" t="s">
        <v>1254</v>
      </c>
      <c r="W424" s="1">
        <v>1</v>
      </c>
      <c r="X424" s="1" t="s">
        <v>18</v>
      </c>
      <c r="Y424" s="54" t="str">
        <f t="shared" si="33"/>
        <v>BKGu_DIS_WB&gt;EHMu_DIS_WB</v>
      </c>
      <c r="Z424" s="54" t="s">
        <v>7558</v>
      </c>
    </row>
    <row r="425" spans="1:26" x14ac:dyDescent="0.35">
      <c r="A425" s="33" t="str">
        <f t="shared" si="34"/>
        <v>EHMu_DIS_WB&gt;UPKu_DIS_WB@HAM</v>
      </c>
      <c r="B425" s="25" t="str">
        <f t="shared" si="35"/>
        <v>EHMu_DIS_WB&gt;UPKu_DIS_WB@HAM</v>
      </c>
      <c r="C425" s="47" t="str">
        <f t="shared" si="36"/>
        <v>EHMu&gt;UPKu@HAM</v>
      </c>
      <c r="D425" s="44">
        <f>INDEX(Lines!$E:$E,MATCH(E425,Lines!$A:$A,0))</f>
        <v>14</v>
      </c>
      <c r="E425" s="38" t="s">
        <v>1407</v>
      </c>
      <c r="F425" s="38" t="str">
        <f>INDEX(Lines!$D:$D,MATCH(E425,Lines!$A:$A,0))</f>
        <v>H&amp;C and Circle</v>
      </c>
      <c r="G425" s="42">
        <v>120217</v>
      </c>
      <c r="H425" s="9" t="str">
        <f>INDEX(Nodes!B:B,MATCH($G425,Nodes!$A:$A,0))</f>
        <v>EHMu_DIS_WB</v>
      </c>
      <c r="I425" s="1" t="str">
        <f>INDEX(Nodes!C:C,MATCH($G425,Nodes!$A:$A,0))</f>
        <v>EHMu_DIS_WB</v>
      </c>
      <c r="J425" s="37">
        <f>INDEX(Nodes!$E:$E,MATCH(G425,Nodes!$A:$A,0))</f>
        <v>566</v>
      </c>
      <c r="K425" s="9" t="str">
        <f>INDEX(Stations!B:B,MATCH(J425,Stations!A:A,0))</f>
        <v>EHMu</v>
      </c>
      <c r="L425" s="1" t="str">
        <f>INDEX(Stations!C:C,MATCH(K425,Stations!B:B,0))</f>
        <v>East Ham</v>
      </c>
      <c r="M425" s="1" t="str">
        <f>INDEX(Nodes!$I:$I,MATCH(G425,Nodes!$A:$A,0))</f>
        <v>Dis+H&amp;C // WB</v>
      </c>
      <c r="N425" s="34">
        <v>120117</v>
      </c>
      <c r="O425" s="25" t="str">
        <f>INDEX(Nodes!B:B,MATCH($N425,Nodes!$A:$A,0))</f>
        <v>UPKu_DIS_WB</v>
      </c>
      <c r="P425" s="1" t="str">
        <f>INDEX(Nodes!C:C,MATCH($N425,Nodes!$A:$A,0))</f>
        <v>UPKu_DIS_WB</v>
      </c>
      <c r="Q425" s="37">
        <f>INDEX(Nodes!$E:$E,MATCH(N425,Nodes!$A:$A,0))</f>
        <v>739</v>
      </c>
      <c r="R425" s="9" t="str">
        <f>INDEX(Stations!B:B,MATCH(Q425,Stations!A:A,0))</f>
        <v>UPKu</v>
      </c>
      <c r="S425" s="1" t="str">
        <f>INDEX(Stations!C:C,MATCH(R425,Stations!B:B,0))</f>
        <v>Upton Park</v>
      </c>
      <c r="T425" s="1" t="str">
        <f>INDEX(Nodes!$I:$I,MATCH(N425,Nodes!$A:$A,0))</f>
        <v>Dis+H&amp;C // WB</v>
      </c>
      <c r="U425" s="1" t="s">
        <v>18</v>
      </c>
      <c r="V425" s="4" t="s">
        <v>1254</v>
      </c>
      <c r="W425" s="1">
        <v>2</v>
      </c>
      <c r="X425" s="1" t="s">
        <v>18</v>
      </c>
      <c r="Y425" s="54" t="str">
        <f t="shared" si="33"/>
        <v>EHMu_DIS_WB&gt;UPKu_DIS_WB</v>
      </c>
      <c r="Z425" s="54" t="s">
        <v>7558</v>
      </c>
    </row>
    <row r="426" spans="1:26" x14ac:dyDescent="0.35">
      <c r="A426" s="33" t="str">
        <f t="shared" si="34"/>
        <v>UPKu_DIS_WB&gt;PLWu_DIS_WB@HAM</v>
      </c>
      <c r="B426" s="25" t="str">
        <f t="shared" si="35"/>
        <v>UPKu_DIS_WB&gt;PLWu_DIS_WB@HAM</v>
      </c>
      <c r="C426" s="47" t="str">
        <f t="shared" si="36"/>
        <v>UPKu&gt;PLWu@HAM</v>
      </c>
      <c r="D426" s="44">
        <f>INDEX(Lines!$E:$E,MATCH(E426,Lines!$A:$A,0))</f>
        <v>14</v>
      </c>
      <c r="E426" s="38" t="s">
        <v>1407</v>
      </c>
      <c r="F426" s="38" t="str">
        <f>INDEX(Lines!$D:$D,MATCH(E426,Lines!$A:$A,0))</f>
        <v>H&amp;C and Circle</v>
      </c>
      <c r="G426" s="42">
        <v>120117</v>
      </c>
      <c r="H426" s="9" t="str">
        <f>INDEX(Nodes!B:B,MATCH($G426,Nodes!$A:$A,0))</f>
        <v>UPKu_DIS_WB</v>
      </c>
      <c r="I426" s="1" t="str">
        <f>INDEX(Nodes!C:C,MATCH($G426,Nodes!$A:$A,0))</f>
        <v>UPKu_DIS_WB</v>
      </c>
      <c r="J426" s="37">
        <f>INDEX(Nodes!$E:$E,MATCH(G426,Nodes!$A:$A,0))</f>
        <v>739</v>
      </c>
      <c r="K426" s="9" t="str">
        <f>INDEX(Stations!B:B,MATCH(J426,Stations!A:A,0))</f>
        <v>UPKu</v>
      </c>
      <c r="L426" s="1" t="str">
        <f>INDEX(Stations!C:C,MATCH(K426,Stations!B:B,0))</f>
        <v>Upton Park</v>
      </c>
      <c r="M426" s="1" t="str">
        <f>INDEX(Nodes!$I:$I,MATCH(G426,Nodes!$A:$A,0))</f>
        <v>Dis+H&amp;C // WB</v>
      </c>
      <c r="N426" s="34">
        <v>110817</v>
      </c>
      <c r="O426" s="25" t="str">
        <f>INDEX(Nodes!B:B,MATCH($N426,Nodes!$A:$A,0))</f>
        <v>PLWu_DIS_WB</v>
      </c>
      <c r="P426" s="1" t="str">
        <f>INDEX(Nodes!C:C,MATCH($N426,Nodes!$A:$A,0))</f>
        <v>PLWu_DIS_WB</v>
      </c>
      <c r="Q426" s="37">
        <f>INDEX(Nodes!$E:$E,MATCH(N426,Nodes!$A:$A,0))</f>
        <v>676</v>
      </c>
      <c r="R426" s="9" t="str">
        <f>INDEX(Stations!B:B,MATCH(Q426,Stations!A:A,0))</f>
        <v>PLWu</v>
      </c>
      <c r="S426" s="1" t="str">
        <f>INDEX(Stations!C:C,MATCH(R426,Stations!B:B,0))</f>
        <v>Plaistow</v>
      </c>
      <c r="T426" s="1" t="str">
        <f>INDEX(Nodes!$I:$I,MATCH(N426,Nodes!$A:$A,0))</f>
        <v>Dis+H&amp;C // WB</v>
      </c>
      <c r="U426" s="1" t="s">
        <v>18</v>
      </c>
      <c r="V426" s="4" t="s">
        <v>1254</v>
      </c>
      <c r="W426" s="1">
        <v>3</v>
      </c>
      <c r="X426" s="1" t="s">
        <v>18</v>
      </c>
      <c r="Y426" s="54" t="str">
        <f t="shared" si="33"/>
        <v>UPKu_DIS_WB&gt;PLWu_DIS_WB</v>
      </c>
      <c r="Z426" s="54" t="s">
        <v>7558</v>
      </c>
    </row>
    <row r="427" spans="1:26" x14ac:dyDescent="0.35">
      <c r="A427" s="33" t="str">
        <f t="shared" si="34"/>
        <v>PLWu_DIS_WB&gt;WHMu_DIS_WB@HAM</v>
      </c>
      <c r="B427" s="25" t="str">
        <f t="shared" si="35"/>
        <v>PLWu_DIS_WB&gt;WHMu_DIS_WB@HAM</v>
      </c>
      <c r="C427" s="47" t="str">
        <f t="shared" si="36"/>
        <v>PLWu&gt;WHMu@HAM</v>
      </c>
      <c r="D427" s="44">
        <f>INDEX(Lines!$E:$E,MATCH(E427,Lines!$A:$A,0))</f>
        <v>14</v>
      </c>
      <c r="E427" s="38" t="s">
        <v>1407</v>
      </c>
      <c r="F427" s="38" t="str">
        <f>INDEX(Lines!$D:$D,MATCH(E427,Lines!$A:$A,0))</f>
        <v>H&amp;C and Circle</v>
      </c>
      <c r="G427" s="42">
        <v>110817</v>
      </c>
      <c r="H427" s="9" t="str">
        <f>INDEX(Nodes!B:B,MATCH($G427,Nodes!$A:$A,0))</f>
        <v>PLWu_DIS_WB</v>
      </c>
      <c r="I427" s="1" t="str">
        <f>INDEX(Nodes!C:C,MATCH($G427,Nodes!$A:$A,0))</f>
        <v>PLWu_DIS_WB</v>
      </c>
      <c r="J427" s="37">
        <f>INDEX(Nodes!$E:$E,MATCH(G427,Nodes!$A:$A,0))</f>
        <v>676</v>
      </c>
      <c r="K427" s="9" t="str">
        <f>INDEX(Stations!B:B,MATCH(J427,Stations!A:A,0))</f>
        <v>PLWu</v>
      </c>
      <c r="L427" s="1" t="str">
        <f>INDEX(Stations!C:C,MATCH(K427,Stations!B:B,0))</f>
        <v>Plaistow</v>
      </c>
      <c r="M427" s="1" t="str">
        <f>INDEX(Nodes!$I:$I,MATCH(G427,Nodes!$A:$A,0))</f>
        <v>Dis+H&amp;C // WB</v>
      </c>
      <c r="N427" s="34">
        <v>110917</v>
      </c>
      <c r="O427" s="25" t="str">
        <f>INDEX(Nodes!B:B,MATCH($N427,Nodes!$A:$A,0))</f>
        <v>WHMu_DIS_WB</v>
      </c>
      <c r="P427" s="1" t="str">
        <f>INDEX(Nodes!C:C,MATCH($N427,Nodes!$A:$A,0))</f>
        <v>WHMu_DIS_WB</v>
      </c>
      <c r="Q427" s="37">
        <f>INDEX(Nodes!$E:$E,MATCH(N427,Nodes!$A:$A,0))</f>
        <v>757</v>
      </c>
      <c r="R427" s="9" t="str">
        <f>INDEX(Stations!B:B,MATCH(Q427,Stations!A:A,0))</f>
        <v>WHMu</v>
      </c>
      <c r="S427" s="1" t="str">
        <f>INDEX(Stations!C:C,MATCH(R427,Stations!B:B,0))</f>
        <v>West Ham</v>
      </c>
      <c r="T427" s="1" t="str">
        <f>INDEX(Nodes!$I:$I,MATCH(N427,Nodes!$A:$A,0))</f>
        <v>Dis+H&amp;C // WB</v>
      </c>
      <c r="U427" s="1" t="s">
        <v>18</v>
      </c>
      <c r="V427" s="4" t="s">
        <v>1254</v>
      </c>
      <c r="W427" s="1">
        <v>4</v>
      </c>
      <c r="X427" s="1" t="s">
        <v>18</v>
      </c>
      <c r="Y427" s="54" t="str">
        <f t="shared" si="33"/>
        <v>PLWu_DIS_WB&gt;WHMu_DIS_WB</v>
      </c>
      <c r="Z427" s="54" t="s">
        <v>7558</v>
      </c>
    </row>
    <row r="428" spans="1:26" x14ac:dyDescent="0.35">
      <c r="A428" s="33" t="str">
        <f t="shared" si="34"/>
        <v>WHMu_DIS_WB&gt;BBBu_DIS_WB@HAM</v>
      </c>
      <c r="B428" s="25" t="str">
        <f t="shared" si="35"/>
        <v>WHMu_DIS_WB&gt;BBBu_DIS_WB@HAM</v>
      </c>
      <c r="C428" s="47" t="str">
        <f t="shared" si="36"/>
        <v>WHMu&gt;BBBu@HAM</v>
      </c>
      <c r="D428" s="44">
        <f>INDEX(Lines!$E:$E,MATCH(E428,Lines!$A:$A,0))</f>
        <v>14</v>
      </c>
      <c r="E428" s="38" t="s">
        <v>1407</v>
      </c>
      <c r="F428" s="38" t="str">
        <f>INDEX(Lines!$D:$D,MATCH(E428,Lines!$A:$A,0))</f>
        <v>H&amp;C and Circle</v>
      </c>
      <c r="G428" s="42">
        <v>110917</v>
      </c>
      <c r="H428" s="9" t="str">
        <f>INDEX(Nodes!B:B,MATCH($G428,Nodes!$A:$A,0))</f>
        <v>WHMu_DIS_WB</v>
      </c>
      <c r="I428" s="1" t="str">
        <f>INDEX(Nodes!C:C,MATCH($G428,Nodes!$A:$A,0))</f>
        <v>WHMu_DIS_WB</v>
      </c>
      <c r="J428" s="37">
        <f>INDEX(Nodes!$E:$E,MATCH(G428,Nodes!$A:$A,0))</f>
        <v>757</v>
      </c>
      <c r="K428" s="9" t="str">
        <f>INDEX(Stations!B:B,MATCH(J428,Stations!A:A,0))</f>
        <v>WHMu</v>
      </c>
      <c r="L428" s="1" t="str">
        <f>INDEX(Stations!C:C,MATCH(K428,Stations!B:B,0))</f>
        <v>West Ham</v>
      </c>
      <c r="M428" s="1" t="str">
        <f>INDEX(Nodes!$I:$I,MATCH(G428,Nodes!$A:$A,0))</f>
        <v>Dis+H&amp;C // WB</v>
      </c>
      <c r="N428" s="34">
        <v>91217</v>
      </c>
      <c r="O428" s="25" t="str">
        <f>INDEX(Nodes!B:B,MATCH($N428,Nodes!$A:$A,0))</f>
        <v>BBBu_DIS_WB</v>
      </c>
      <c r="P428" s="1" t="str">
        <f>INDEX(Nodes!C:C,MATCH($N428,Nodes!$A:$A,0))</f>
        <v>BBBu_DIS_WB</v>
      </c>
      <c r="Q428" s="37">
        <f>INDEX(Nodes!$E:$E,MATCH(N428,Nodes!$A:$A,0))</f>
        <v>530</v>
      </c>
      <c r="R428" s="9" t="str">
        <f>INDEX(Stations!B:B,MATCH(Q428,Stations!A:A,0))</f>
        <v>BBBu</v>
      </c>
      <c r="S428" s="1" t="str">
        <f>INDEX(Stations!C:C,MATCH(R428,Stations!B:B,0))</f>
        <v>Bromley-by-Bow</v>
      </c>
      <c r="T428" s="1" t="str">
        <f>INDEX(Nodes!$I:$I,MATCH(N428,Nodes!$A:$A,0))</f>
        <v>Dis+H&amp;C // WB</v>
      </c>
      <c r="U428" s="1" t="s">
        <v>18</v>
      </c>
      <c r="V428" s="4" t="s">
        <v>1254</v>
      </c>
      <c r="W428" s="1">
        <v>5</v>
      </c>
      <c r="X428" s="1" t="s">
        <v>18</v>
      </c>
      <c r="Y428" s="54" t="str">
        <f t="shared" si="33"/>
        <v>WHMu_DIS_WB&gt;BBBu_DIS_WB</v>
      </c>
      <c r="Z428" s="54" t="s">
        <v>7558</v>
      </c>
    </row>
    <row r="429" spans="1:26" x14ac:dyDescent="0.35">
      <c r="A429" s="33" t="str">
        <f t="shared" si="34"/>
        <v>BBBu_DIS_WB&gt;BWRu_DIS_WB@HAM</v>
      </c>
      <c r="B429" s="25" t="str">
        <f t="shared" si="35"/>
        <v>BBBu_DIS_WB&gt;BWRu_DIS_WB@HAM</v>
      </c>
      <c r="C429" s="47" t="str">
        <f t="shared" si="36"/>
        <v>BBBu&gt;BWRu@HAM</v>
      </c>
      <c r="D429" s="44">
        <f>INDEX(Lines!$E:$E,MATCH(E429,Lines!$A:$A,0))</f>
        <v>14</v>
      </c>
      <c r="E429" s="38" t="s">
        <v>1407</v>
      </c>
      <c r="F429" s="38" t="str">
        <f>INDEX(Lines!$D:$D,MATCH(E429,Lines!$A:$A,0))</f>
        <v>H&amp;C and Circle</v>
      </c>
      <c r="G429" s="42">
        <v>91217</v>
      </c>
      <c r="H429" s="9" t="str">
        <f>INDEX(Nodes!B:B,MATCH($G429,Nodes!$A:$A,0))</f>
        <v>BBBu_DIS_WB</v>
      </c>
      <c r="I429" s="1" t="str">
        <f>INDEX(Nodes!C:C,MATCH($G429,Nodes!$A:$A,0))</f>
        <v>BBBu_DIS_WB</v>
      </c>
      <c r="J429" s="37">
        <f>INDEX(Nodes!$E:$E,MATCH(G429,Nodes!$A:$A,0))</f>
        <v>530</v>
      </c>
      <c r="K429" s="9" t="str">
        <f>INDEX(Stations!B:B,MATCH(J429,Stations!A:A,0))</f>
        <v>BBBu</v>
      </c>
      <c r="L429" s="1" t="str">
        <f>INDEX(Stations!C:C,MATCH(K429,Stations!B:B,0))</f>
        <v>Bromley-by-Bow</v>
      </c>
      <c r="M429" s="1" t="str">
        <f>INDEX(Nodes!$I:$I,MATCH(G429,Nodes!$A:$A,0))</f>
        <v>Dis+H&amp;C // WB</v>
      </c>
      <c r="N429" s="34">
        <v>91017</v>
      </c>
      <c r="O429" s="25" t="str">
        <f>INDEX(Nodes!B:B,MATCH($N429,Nodes!$A:$A,0))</f>
        <v>BWRu_DIS_WB</v>
      </c>
      <c r="P429" s="1" t="str">
        <f>INDEX(Nodes!C:C,MATCH($N429,Nodes!$A:$A,0))</f>
        <v>BWRu_DIS_WB</v>
      </c>
      <c r="Q429" s="37">
        <f>INDEX(Nodes!$E:$E,MATCH(N429,Nodes!$A:$A,0))</f>
        <v>528</v>
      </c>
      <c r="R429" s="9" t="str">
        <f>INDEX(Stations!B:B,MATCH(Q429,Stations!A:A,0))</f>
        <v>BWRu</v>
      </c>
      <c r="S429" s="1" t="str">
        <f>INDEX(Stations!C:C,MATCH(R429,Stations!B:B,0))</f>
        <v>Bow Road</v>
      </c>
      <c r="T429" s="1" t="str">
        <f>INDEX(Nodes!$I:$I,MATCH(N429,Nodes!$A:$A,0))</f>
        <v>Dis+H&amp;C // WB</v>
      </c>
      <c r="U429" s="1" t="s">
        <v>18</v>
      </c>
      <c r="V429" s="4" t="s">
        <v>1254</v>
      </c>
      <c r="W429" s="1">
        <v>6</v>
      </c>
      <c r="X429" s="1" t="s">
        <v>18</v>
      </c>
      <c r="Y429" s="54" t="str">
        <f t="shared" si="33"/>
        <v>BBBu_DIS_WB&gt;BWRu_DIS_WB</v>
      </c>
      <c r="Z429" s="54" t="s">
        <v>7558</v>
      </c>
    </row>
    <row r="430" spans="1:26" x14ac:dyDescent="0.35">
      <c r="A430" s="33" t="str">
        <f t="shared" si="34"/>
        <v>BWRu_DIS_WB&gt;MLEu_DIS_WB@HAM</v>
      </c>
      <c r="B430" s="25" t="str">
        <f t="shared" si="35"/>
        <v>BWRu_DIS_WB&gt;MLEu_DIS_WB@HAM</v>
      </c>
      <c r="C430" s="47" t="str">
        <f t="shared" si="36"/>
        <v>BWRu&gt;MLEu@HAM</v>
      </c>
      <c r="D430" s="44">
        <f>INDEX(Lines!$E:$E,MATCH(E430,Lines!$A:$A,0))</f>
        <v>14</v>
      </c>
      <c r="E430" s="38" t="s">
        <v>1407</v>
      </c>
      <c r="F430" s="38" t="str">
        <f>INDEX(Lines!$D:$D,MATCH(E430,Lines!$A:$A,0))</f>
        <v>H&amp;C and Circle</v>
      </c>
      <c r="G430" s="42">
        <v>91017</v>
      </c>
      <c r="H430" s="9" t="str">
        <f>INDEX(Nodes!B:B,MATCH($G430,Nodes!$A:$A,0))</f>
        <v>BWRu_DIS_WB</v>
      </c>
      <c r="I430" s="1" t="str">
        <f>INDEX(Nodes!C:C,MATCH($G430,Nodes!$A:$A,0))</f>
        <v>BWRu_DIS_WB</v>
      </c>
      <c r="J430" s="37">
        <f>INDEX(Nodes!$E:$E,MATCH(G430,Nodes!$A:$A,0))</f>
        <v>528</v>
      </c>
      <c r="K430" s="9" t="str">
        <f>INDEX(Stations!B:B,MATCH(J430,Stations!A:A,0))</f>
        <v>BWRu</v>
      </c>
      <c r="L430" s="1" t="str">
        <f>INDEX(Stations!C:C,MATCH(K430,Stations!B:B,0))</f>
        <v>Bow Road</v>
      </c>
      <c r="M430" s="1" t="str">
        <f>INDEX(Nodes!$I:$I,MATCH(G430,Nodes!$A:$A,0))</f>
        <v>Dis+H&amp;C // WB</v>
      </c>
      <c r="N430" s="34">
        <v>90917</v>
      </c>
      <c r="O430" s="25" t="str">
        <f>INDEX(Nodes!B:B,MATCH($N430,Nodes!$A:$A,0))</f>
        <v>MLEu_DIS_WB</v>
      </c>
      <c r="P430" s="1" t="str">
        <f>INDEX(Nodes!C:C,MATCH($N430,Nodes!$A:$A,0))</f>
        <v>MLEu_DIS_WB</v>
      </c>
      <c r="Q430" s="37">
        <f>INDEX(Nodes!$E:$E,MATCH(N430,Nodes!$A:$A,0))</f>
        <v>642</v>
      </c>
      <c r="R430" s="9" t="str">
        <f>INDEX(Stations!B:B,MATCH(Q430,Stations!A:A,0))</f>
        <v>MLEu</v>
      </c>
      <c r="S430" s="1" t="str">
        <f>INDEX(Stations!C:C,MATCH(R430,Stations!B:B,0))</f>
        <v>Mile End</v>
      </c>
      <c r="T430" s="1" t="str">
        <f>INDEX(Nodes!$I:$I,MATCH(N430,Nodes!$A:$A,0))</f>
        <v>Dis+H&amp;C // WB</v>
      </c>
      <c r="U430" s="1" t="s">
        <v>18</v>
      </c>
      <c r="V430" s="4" t="s">
        <v>1254</v>
      </c>
      <c r="W430" s="1">
        <v>7</v>
      </c>
      <c r="X430" s="1" t="s">
        <v>18</v>
      </c>
      <c r="Y430" s="54" t="str">
        <f t="shared" si="33"/>
        <v>BWRu_DIS_WB&gt;MLEu_DIS_WB</v>
      </c>
      <c r="Z430" s="54" t="s">
        <v>7558</v>
      </c>
    </row>
    <row r="431" spans="1:26" x14ac:dyDescent="0.35">
      <c r="A431" s="33" t="str">
        <f t="shared" si="34"/>
        <v>MLEu_DIS_WB&gt;STGu_DIS_WB@HAM</v>
      </c>
      <c r="B431" s="25" t="str">
        <f t="shared" si="35"/>
        <v>MLEu_DIS_WB&gt;STGu_DIS_WB@HAM</v>
      </c>
      <c r="C431" s="47" t="str">
        <f t="shared" si="36"/>
        <v>MLEu&gt;STGu@HAM</v>
      </c>
      <c r="D431" s="44">
        <f>INDEX(Lines!$E:$E,MATCH(E431,Lines!$A:$A,0))</f>
        <v>14</v>
      </c>
      <c r="E431" s="38" t="s">
        <v>1407</v>
      </c>
      <c r="F431" s="38" t="str">
        <f>INDEX(Lines!$D:$D,MATCH(E431,Lines!$A:$A,0))</f>
        <v>H&amp;C and Circle</v>
      </c>
      <c r="G431" s="42">
        <v>90917</v>
      </c>
      <c r="H431" s="9" t="str">
        <f>INDEX(Nodes!B:B,MATCH($G431,Nodes!$A:$A,0))</f>
        <v>MLEu_DIS_WB</v>
      </c>
      <c r="I431" s="1" t="str">
        <f>INDEX(Nodes!C:C,MATCH($G431,Nodes!$A:$A,0))</f>
        <v>MLEu_DIS_WB</v>
      </c>
      <c r="J431" s="37">
        <f>INDEX(Nodes!$E:$E,MATCH(G431,Nodes!$A:$A,0))</f>
        <v>642</v>
      </c>
      <c r="K431" s="9" t="str">
        <f>INDEX(Stations!B:B,MATCH(J431,Stations!A:A,0))</f>
        <v>MLEu</v>
      </c>
      <c r="L431" s="1" t="str">
        <f>INDEX(Stations!C:C,MATCH(K431,Stations!B:B,0))</f>
        <v>Mile End</v>
      </c>
      <c r="M431" s="1" t="str">
        <f>INDEX(Nodes!$I:$I,MATCH(G431,Nodes!$A:$A,0))</f>
        <v>Dis+H&amp;C // WB</v>
      </c>
      <c r="N431" s="34">
        <v>90817</v>
      </c>
      <c r="O431" s="25" t="str">
        <f>INDEX(Nodes!B:B,MATCH($N431,Nodes!$A:$A,0))</f>
        <v>STGu_DIS_WB</v>
      </c>
      <c r="P431" s="1" t="str">
        <f>INDEX(Nodes!C:C,MATCH($N431,Nodes!$A:$A,0))</f>
        <v>STGu_DIS_WB</v>
      </c>
      <c r="Q431" s="37">
        <f>INDEX(Nodes!$E:$E,MATCH(N431,Nodes!$A:$A,0))</f>
        <v>715</v>
      </c>
      <c r="R431" s="9" t="str">
        <f>INDEX(Stations!B:B,MATCH(Q431,Stations!A:A,0))</f>
        <v>STGu</v>
      </c>
      <c r="S431" s="1" t="str">
        <f>INDEX(Stations!C:C,MATCH(R431,Stations!B:B,0))</f>
        <v>Stepney Green</v>
      </c>
      <c r="T431" s="1" t="str">
        <f>INDEX(Nodes!$I:$I,MATCH(N431,Nodes!$A:$A,0))</f>
        <v>Dis+H&amp;C // WB</v>
      </c>
      <c r="U431" s="1" t="s">
        <v>18</v>
      </c>
      <c r="V431" s="4" t="s">
        <v>1254</v>
      </c>
      <c r="W431" s="1">
        <v>8</v>
      </c>
      <c r="X431" s="1" t="s">
        <v>18</v>
      </c>
      <c r="Y431" s="54" t="str">
        <f t="shared" si="33"/>
        <v>MLEu_DIS_WB&gt;STGu_DIS_WB</v>
      </c>
      <c r="Z431" s="54" t="s">
        <v>7558</v>
      </c>
    </row>
    <row r="432" spans="1:26" x14ac:dyDescent="0.35">
      <c r="A432" s="33" t="str">
        <f t="shared" si="34"/>
        <v>STGu_DIS_WB&gt;WCLu_DIS_WB@HAM</v>
      </c>
      <c r="B432" s="25" t="str">
        <f t="shared" si="35"/>
        <v>STGu_DIS_WB&gt;WCLu_DIS_WB@HAM</v>
      </c>
      <c r="C432" s="47" t="str">
        <f t="shared" si="36"/>
        <v>STGu&gt;WCLu@HAM</v>
      </c>
      <c r="D432" s="44">
        <f>INDEX(Lines!$E:$E,MATCH(E432,Lines!$A:$A,0))</f>
        <v>14</v>
      </c>
      <c r="E432" s="38" t="s">
        <v>1407</v>
      </c>
      <c r="F432" s="38" t="str">
        <f>INDEX(Lines!$D:$D,MATCH(E432,Lines!$A:$A,0))</f>
        <v>H&amp;C and Circle</v>
      </c>
      <c r="G432" s="42">
        <v>90817</v>
      </c>
      <c r="H432" s="9" t="str">
        <f>INDEX(Nodes!B:B,MATCH($G432,Nodes!$A:$A,0))</f>
        <v>STGu_DIS_WB</v>
      </c>
      <c r="I432" s="1" t="str">
        <f>INDEX(Nodes!C:C,MATCH($G432,Nodes!$A:$A,0))</f>
        <v>STGu_DIS_WB</v>
      </c>
      <c r="J432" s="37">
        <f>INDEX(Nodes!$E:$E,MATCH(G432,Nodes!$A:$A,0))</f>
        <v>715</v>
      </c>
      <c r="K432" s="9" t="str">
        <f>INDEX(Stations!B:B,MATCH(J432,Stations!A:A,0))</f>
        <v>STGu</v>
      </c>
      <c r="L432" s="1" t="str">
        <f>INDEX(Stations!C:C,MATCH(K432,Stations!B:B,0))</f>
        <v>Stepney Green</v>
      </c>
      <c r="M432" s="1" t="str">
        <f>INDEX(Nodes!$I:$I,MATCH(G432,Nodes!$A:$A,0))</f>
        <v>Dis+H&amp;C // WB</v>
      </c>
      <c r="N432" s="34">
        <v>90717</v>
      </c>
      <c r="O432" s="25" t="str">
        <f>INDEX(Nodes!B:B,MATCH($N432,Nodes!$A:$A,0))</f>
        <v>WCLu_DIS_WB</v>
      </c>
      <c r="P432" s="1" t="str">
        <f>INDEX(Nodes!C:C,MATCH($N432,Nodes!$A:$A,0))</f>
        <v>WCLu_DIS_WB</v>
      </c>
      <c r="Q432" s="37">
        <f>INDEX(Nodes!$E:$E,MATCH(N432,Nodes!$A:$A,0))</f>
        <v>763</v>
      </c>
      <c r="R432" s="9" t="str">
        <f>INDEX(Stations!B:B,MATCH(Q432,Stations!A:A,0))</f>
        <v>WCLu</v>
      </c>
      <c r="S432" s="1" t="str">
        <f>INDEX(Stations!C:C,MATCH(R432,Stations!B:B,0))</f>
        <v>Whitechapel</v>
      </c>
      <c r="T432" s="1" t="str">
        <f>INDEX(Nodes!$I:$I,MATCH(N432,Nodes!$A:$A,0))</f>
        <v>Dis+H&amp;C // WB</v>
      </c>
      <c r="U432" s="1" t="s">
        <v>18</v>
      </c>
      <c r="V432" s="4" t="s">
        <v>1254</v>
      </c>
      <c r="W432" s="1">
        <v>9</v>
      </c>
      <c r="X432" s="1" t="s">
        <v>18</v>
      </c>
      <c r="Y432" s="54" t="str">
        <f t="shared" si="33"/>
        <v>STGu_DIS_WB&gt;WCLu_DIS_WB</v>
      </c>
      <c r="Z432" s="54" t="s">
        <v>7558</v>
      </c>
    </row>
    <row r="433" spans="1:26" x14ac:dyDescent="0.35">
      <c r="A433" s="33" t="str">
        <f t="shared" si="34"/>
        <v>WCLu_DIS_WB&gt;ALEu_DIS_WB@HAM</v>
      </c>
      <c r="B433" s="25" t="str">
        <f t="shared" si="35"/>
        <v>WCLu_DIS_WB&gt;ALEu_DIS_WB@HAM</v>
      </c>
      <c r="C433" s="47" t="str">
        <f t="shared" si="36"/>
        <v>WCLu&gt;ALEu@HAM</v>
      </c>
      <c r="D433" s="44">
        <f>INDEX(Lines!$E:$E,MATCH(E433,Lines!$A:$A,0))</f>
        <v>14</v>
      </c>
      <c r="E433" s="38" t="s">
        <v>1407</v>
      </c>
      <c r="F433" s="38" t="str">
        <f>INDEX(Lines!$D:$D,MATCH(E433,Lines!$A:$A,0))</f>
        <v>H&amp;C and Circle</v>
      </c>
      <c r="G433" s="42">
        <v>90717</v>
      </c>
      <c r="H433" s="9" t="str">
        <f>INDEX(Nodes!B:B,MATCH($G433,Nodes!$A:$A,0))</f>
        <v>WCLu_DIS_WB</v>
      </c>
      <c r="I433" s="1" t="str">
        <f>INDEX(Nodes!C:C,MATCH($G433,Nodes!$A:$A,0))</f>
        <v>WCLu_DIS_WB</v>
      </c>
      <c r="J433" s="37">
        <f>INDEX(Nodes!$E:$E,MATCH(G433,Nodes!$A:$A,0))</f>
        <v>763</v>
      </c>
      <c r="K433" s="9" t="str">
        <f>INDEX(Stations!B:B,MATCH(J433,Stations!A:A,0))</f>
        <v>WCLu</v>
      </c>
      <c r="L433" s="1" t="str">
        <f>INDEX(Stations!C:C,MATCH(K433,Stations!B:B,0))</f>
        <v>Whitechapel</v>
      </c>
      <c r="M433" s="1" t="str">
        <f>INDEX(Nodes!$I:$I,MATCH(G433,Nodes!$A:$A,0))</f>
        <v>Dis+H&amp;C // WB</v>
      </c>
      <c r="N433" s="34">
        <v>10817</v>
      </c>
      <c r="O433" s="25" t="str">
        <f>INDEX(Nodes!B:B,MATCH($N433,Nodes!$A:$A,0))</f>
        <v>ALEu_DIS_WB</v>
      </c>
      <c r="P433" s="1" t="str">
        <f>INDEX(Nodes!C:C,MATCH($N433,Nodes!$A:$A,0))</f>
        <v>ALEu_DIS_WB</v>
      </c>
      <c r="Q433" s="37">
        <f>INDEX(Nodes!$E:$E,MATCH(N433,Nodes!$A:$A,0))</f>
        <v>503</v>
      </c>
      <c r="R433" s="9" t="str">
        <f>INDEX(Stations!B:B,MATCH(Q433,Stations!A:A,0))</f>
        <v>ALEu</v>
      </c>
      <c r="S433" s="1" t="str">
        <f>INDEX(Stations!C:C,MATCH(R433,Stations!B:B,0))</f>
        <v>Aldgate East</v>
      </c>
      <c r="T433" s="1" t="str">
        <f>INDEX(Nodes!$I:$I,MATCH(N433,Nodes!$A:$A,0))</f>
        <v>Dis+H&amp;C // WB</v>
      </c>
      <c r="U433" s="1" t="s">
        <v>18</v>
      </c>
      <c r="V433" s="4" t="s">
        <v>1254</v>
      </c>
      <c r="W433" s="1">
        <v>10</v>
      </c>
      <c r="X433" s="1" t="s">
        <v>18</v>
      </c>
      <c r="Y433" s="54" t="str">
        <f t="shared" si="33"/>
        <v>WCLu_DIS_WB&gt;ALEu_DIS_WB</v>
      </c>
      <c r="Z433" s="54" t="s">
        <v>7558</v>
      </c>
    </row>
    <row r="434" spans="1:26" x14ac:dyDescent="0.35">
      <c r="A434" s="33" t="str">
        <f t="shared" si="34"/>
        <v>ALEu_DIS_WB&gt;LSTu_MET_NB@HAM</v>
      </c>
      <c r="B434" s="25" t="str">
        <f t="shared" si="35"/>
        <v>ALEu_DIS_WB&gt;LSTu_MET_NB@HAM</v>
      </c>
      <c r="C434" s="47" t="str">
        <f t="shared" si="36"/>
        <v>ALEu&gt;LSTu@HAM</v>
      </c>
      <c r="D434" s="44">
        <f>INDEX(Lines!$E:$E,MATCH(E434,Lines!$A:$A,0))</f>
        <v>14</v>
      </c>
      <c r="E434" s="38" t="s">
        <v>1407</v>
      </c>
      <c r="F434" s="38" t="str">
        <f>INDEX(Lines!$D:$D,MATCH(E434,Lines!$A:$A,0))</f>
        <v>H&amp;C and Circle</v>
      </c>
      <c r="G434" s="42">
        <v>10817</v>
      </c>
      <c r="H434" s="9" t="str">
        <f>INDEX(Nodes!B:B,MATCH($G434,Nodes!$A:$A,0))</f>
        <v>ALEu_DIS_WB</v>
      </c>
      <c r="I434" s="1" t="str">
        <f>INDEX(Nodes!C:C,MATCH($G434,Nodes!$A:$A,0))</f>
        <v>ALEu_DIS_WB</v>
      </c>
      <c r="J434" s="37">
        <f>INDEX(Nodes!$E:$E,MATCH(G434,Nodes!$A:$A,0))</f>
        <v>503</v>
      </c>
      <c r="K434" s="9" t="str">
        <f>INDEX(Stations!B:B,MATCH(J434,Stations!A:A,0))</f>
        <v>ALEu</v>
      </c>
      <c r="L434" s="1" t="str">
        <f>INDEX(Stations!C:C,MATCH(K434,Stations!B:B,0))</f>
        <v>Aldgate East</v>
      </c>
      <c r="M434" s="1" t="str">
        <f>INDEX(Nodes!$I:$I,MATCH(G434,Nodes!$A:$A,0))</f>
        <v>Dis+H&amp;C // WB</v>
      </c>
      <c r="N434" s="34">
        <v>10324</v>
      </c>
      <c r="O434" s="25" t="str">
        <f>INDEX(Nodes!B:B,MATCH($N434,Nodes!$A:$A,0))</f>
        <v>LSTu_MET_NB</v>
      </c>
      <c r="P434" s="1" t="str">
        <f>INDEX(Nodes!C:C,MATCH($N434,Nodes!$A:$A,0))</f>
        <v>LSTu_MET_NB</v>
      </c>
      <c r="Q434" s="37">
        <f>INDEX(Nodes!$E:$E,MATCH(N434,Nodes!$A:$A,0))</f>
        <v>634</v>
      </c>
      <c r="R434" s="9" t="str">
        <f>INDEX(Stations!B:B,MATCH(Q434,Stations!A:A,0))</f>
        <v>LSTu</v>
      </c>
      <c r="S434" s="1" t="str">
        <f>INDEX(Stations!C:C,MATCH(R434,Stations!B:B,0))</f>
        <v>Liverpool Street LU</v>
      </c>
      <c r="T434" s="1" t="str">
        <f>INDEX(Nodes!$I:$I,MATCH(N434,Nodes!$A:$A,0))</f>
        <v>Met+Cir+H&amp;C // NB</v>
      </c>
      <c r="U434" s="1" t="s">
        <v>18</v>
      </c>
      <c r="V434" s="4" t="s">
        <v>1254</v>
      </c>
      <c r="W434" s="1">
        <v>11</v>
      </c>
      <c r="X434" s="1" t="s">
        <v>7223</v>
      </c>
      <c r="Y434" s="54" t="str">
        <f t="shared" si="33"/>
        <v>ALEu_DIS_WB&gt;LSTu_MET_NB</v>
      </c>
      <c r="Z434" s="54" t="s">
        <v>18</v>
      </c>
    </row>
    <row r="435" spans="1:26" x14ac:dyDescent="0.35">
      <c r="A435" s="33" t="str">
        <f t="shared" si="34"/>
        <v>LSTu_MET_NB&gt;MGTu_MET_NB@HAM</v>
      </c>
      <c r="B435" s="25" t="str">
        <f t="shared" si="35"/>
        <v>LSTu_MET_NB&gt;MGTu_MET_NB@HAM</v>
      </c>
      <c r="C435" s="47" t="str">
        <f t="shared" si="36"/>
        <v>LSTu&gt;MGTu@HAM</v>
      </c>
      <c r="D435" s="44">
        <f>INDEX(Lines!$E:$E,MATCH(E435,Lines!$A:$A,0))</f>
        <v>14</v>
      </c>
      <c r="E435" s="38" t="s">
        <v>1407</v>
      </c>
      <c r="F435" s="38" t="str">
        <f>INDEX(Lines!$D:$D,MATCH(E435,Lines!$A:$A,0))</f>
        <v>H&amp;C and Circle</v>
      </c>
      <c r="G435" s="42">
        <v>10324</v>
      </c>
      <c r="H435" s="9" t="str">
        <f>INDEX(Nodes!B:B,MATCH($G435,Nodes!$A:$A,0))</f>
        <v>LSTu_MET_NB</v>
      </c>
      <c r="I435" s="1" t="str">
        <f>INDEX(Nodes!C:C,MATCH($G435,Nodes!$A:$A,0))</f>
        <v>LSTu_MET_NB</v>
      </c>
      <c r="J435" s="37">
        <f>INDEX(Nodes!$E:$E,MATCH(G435,Nodes!$A:$A,0))</f>
        <v>634</v>
      </c>
      <c r="K435" s="9" t="str">
        <f>INDEX(Stations!B:B,MATCH(J435,Stations!A:A,0))</f>
        <v>LSTu</v>
      </c>
      <c r="L435" s="1" t="str">
        <f>INDEX(Stations!C:C,MATCH(K435,Stations!B:B,0))</f>
        <v>Liverpool Street LU</v>
      </c>
      <c r="M435" s="1" t="str">
        <f>INDEX(Nodes!$I:$I,MATCH(G435,Nodes!$A:$A,0))</f>
        <v>Met+Cir+H&amp;C // NB</v>
      </c>
      <c r="N435" s="34">
        <v>10224</v>
      </c>
      <c r="O435" s="25" t="str">
        <f>INDEX(Nodes!B:B,MATCH($N435,Nodes!$A:$A,0))</f>
        <v>MGTu_MET_NB</v>
      </c>
      <c r="P435" s="1" t="str">
        <f>INDEX(Nodes!C:C,MATCH($N435,Nodes!$A:$A,0))</f>
        <v>MGTu_MET_NB</v>
      </c>
      <c r="Q435" s="37">
        <f>INDEX(Nodes!$E:$E,MATCH(N435,Nodes!$A:$A,0))</f>
        <v>645</v>
      </c>
      <c r="R435" s="9" t="str">
        <f>INDEX(Stations!B:B,MATCH(Q435,Stations!A:A,0))</f>
        <v>MGTu</v>
      </c>
      <c r="S435" s="1" t="str">
        <f>INDEX(Stations!C:C,MATCH(R435,Stations!B:B,0))</f>
        <v>Moorgate</v>
      </c>
      <c r="T435" s="1" t="str">
        <f>INDEX(Nodes!$I:$I,MATCH(N435,Nodes!$A:$A,0))</f>
        <v>Met+Cir+H&amp;C // NB</v>
      </c>
      <c r="U435" s="1" t="s">
        <v>18</v>
      </c>
      <c r="V435" s="4" t="s">
        <v>1254</v>
      </c>
      <c r="W435" s="1">
        <v>12</v>
      </c>
      <c r="X435" s="1" t="s">
        <v>7223</v>
      </c>
      <c r="Y435" s="54" t="str">
        <f t="shared" si="33"/>
        <v>LSTu_MET_NB&gt;MGTu_MET_NB</v>
      </c>
      <c r="Z435" s="54" t="s">
        <v>7561</v>
      </c>
    </row>
    <row r="436" spans="1:26" x14ac:dyDescent="0.35">
      <c r="A436" s="33" t="str">
        <f t="shared" si="34"/>
        <v>MGTu_MET_NB&gt;BARu_MET_NB@HAM</v>
      </c>
      <c r="B436" s="25" t="str">
        <f t="shared" si="35"/>
        <v>MGTu_MET_NB&gt;BARu_MET_NB@HAM</v>
      </c>
      <c r="C436" s="47" t="str">
        <f t="shared" si="36"/>
        <v>MGTu&gt;BARu@HAM</v>
      </c>
      <c r="D436" s="44">
        <f>INDEX(Lines!$E:$E,MATCH(E436,Lines!$A:$A,0))</f>
        <v>14</v>
      </c>
      <c r="E436" s="38" t="s">
        <v>1407</v>
      </c>
      <c r="F436" s="38" t="str">
        <f>INDEX(Lines!$D:$D,MATCH(E436,Lines!$A:$A,0))</f>
        <v>H&amp;C and Circle</v>
      </c>
      <c r="G436" s="42">
        <v>10224</v>
      </c>
      <c r="H436" s="9" t="str">
        <f>INDEX(Nodes!B:B,MATCH($G436,Nodes!$A:$A,0))</f>
        <v>MGTu_MET_NB</v>
      </c>
      <c r="I436" s="1" t="str">
        <f>INDEX(Nodes!C:C,MATCH($G436,Nodes!$A:$A,0))</f>
        <v>MGTu_MET_NB</v>
      </c>
      <c r="J436" s="37">
        <f>INDEX(Nodes!$E:$E,MATCH(G436,Nodes!$A:$A,0))</f>
        <v>645</v>
      </c>
      <c r="K436" s="9" t="str">
        <f>INDEX(Stations!B:B,MATCH(J436,Stations!A:A,0))</f>
        <v>MGTu</v>
      </c>
      <c r="L436" s="1" t="str">
        <f>INDEX(Stations!C:C,MATCH(K436,Stations!B:B,0))</f>
        <v>Moorgate</v>
      </c>
      <c r="M436" s="1" t="str">
        <f>INDEX(Nodes!$I:$I,MATCH(G436,Nodes!$A:$A,0))</f>
        <v>Met+Cir+H&amp;C // NB</v>
      </c>
      <c r="N436" s="34">
        <v>10124</v>
      </c>
      <c r="O436" s="25" t="str">
        <f>INDEX(Nodes!B:B,MATCH($N436,Nodes!$A:$A,0))</f>
        <v>BARu_MET_NB</v>
      </c>
      <c r="P436" s="1" t="str">
        <f>INDEX(Nodes!C:C,MATCH($N436,Nodes!$A:$A,0))</f>
        <v>BARu_MET_NB</v>
      </c>
      <c r="Q436" s="37">
        <f>INDEX(Nodes!$E:$E,MATCH(N436,Nodes!$A:$A,0))</f>
        <v>501</v>
      </c>
      <c r="R436" s="9" t="str">
        <f>INDEX(Stations!B:B,MATCH(Q436,Stations!A:A,0))</f>
        <v>BARu</v>
      </c>
      <c r="S436" s="1" t="str">
        <f>INDEX(Stations!C:C,MATCH(R436,Stations!B:B,0))</f>
        <v>Barbican</v>
      </c>
      <c r="T436" s="1" t="str">
        <f>INDEX(Nodes!$I:$I,MATCH(N436,Nodes!$A:$A,0))</f>
        <v>Met+Cir+H&amp;C // NB</v>
      </c>
      <c r="U436" s="1" t="s">
        <v>18</v>
      </c>
      <c r="V436" s="4" t="s">
        <v>1254</v>
      </c>
      <c r="W436" s="1">
        <v>13</v>
      </c>
      <c r="X436" s="1" t="s">
        <v>7223</v>
      </c>
      <c r="Y436" s="54" t="str">
        <f t="shared" si="33"/>
        <v>MGTu_MET_NB&gt;BARu_MET_NB</v>
      </c>
      <c r="Z436" s="54" t="s">
        <v>7561</v>
      </c>
    </row>
    <row r="437" spans="1:26" x14ac:dyDescent="0.35">
      <c r="A437" s="33" t="str">
        <f t="shared" si="34"/>
        <v>BARu_MET_NB&gt;FARu_MET_NB@HAM</v>
      </c>
      <c r="B437" s="25" t="str">
        <f t="shared" si="35"/>
        <v>BARu_MET_NB&gt;FARu_MET_NB@HAM</v>
      </c>
      <c r="C437" s="47" t="str">
        <f t="shared" si="36"/>
        <v>BARu&gt;FARu@HAM</v>
      </c>
      <c r="D437" s="44">
        <f>INDEX(Lines!$E:$E,MATCH(E437,Lines!$A:$A,0))</f>
        <v>14</v>
      </c>
      <c r="E437" s="38" t="s">
        <v>1407</v>
      </c>
      <c r="F437" s="38" t="str">
        <f>INDEX(Lines!$D:$D,MATCH(E437,Lines!$A:$A,0))</f>
        <v>H&amp;C and Circle</v>
      </c>
      <c r="G437" s="42">
        <v>10124</v>
      </c>
      <c r="H437" s="9" t="str">
        <f>INDEX(Nodes!B:B,MATCH($G437,Nodes!$A:$A,0))</f>
        <v>BARu_MET_NB</v>
      </c>
      <c r="I437" s="1" t="str">
        <f>INDEX(Nodes!C:C,MATCH($G437,Nodes!$A:$A,0))</f>
        <v>BARu_MET_NB</v>
      </c>
      <c r="J437" s="37">
        <f>INDEX(Nodes!$E:$E,MATCH(G437,Nodes!$A:$A,0))</f>
        <v>501</v>
      </c>
      <c r="K437" s="9" t="str">
        <f>INDEX(Stations!B:B,MATCH(J437,Stations!A:A,0))</f>
        <v>BARu</v>
      </c>
      <c r="L437" s="1" t="str">
        <f>INDEX(Stations!C:C,MATCH(K437,Stations!B:B,0))</f>
        <v>Barbican</v>
      </c>
      <c r="M437" s="1" t="str">
        <f>INDEX(Nodes!$I:$I,MATCH(G437,Nodes!$A:$A,0))</f>
        <v>Met+Cir+H&amp;C // NB</v>
      </c>
      <c r="N437" s="34">
        <v>160124</v>
      </c>
      <c r="O437" s="25" t="str">
        <f>INDEX(Nodes!B:B,MATCH($N437,Nodes!$A:$A,0))</f>
        <v>FARu_MET_NB</v>
      </c>
      <c r="P437" s="1" t="str">
        <f>INDEX(Nodes!C:C,MATCH($N437,Nodes!$A:$A,0))</f>
        <v>FARu_MET_NB</v>
      </c>
      <c r="Q437" s="37">
        <f>INDEX(Nodes!$E:$E,MATCH(N437,Nodes!$A:$A,0))</f>
        <v>577</v>
      </c>
      <c r="R437" s="9" t="str">
        <f>INDEX(Stations!B:B,MATCH(Q437,Stations!A:A,0))</f>
        <v>FARu</v>
      </c>
      <c r="S437" s="1" t="str">
        <f>INDEX(Stations!C:C,MATCH(R437,Stations!B:B,0))</f>
        <v>Farringdon</v>
      </c>
      <c r="T437" s="1" t="str">
        <f>INDEX(Nodes!$I:$I,MATCH(N437,Nodes!$A:$A,0))</f>
        <v>Met+Cir+H&amp;C // NB</v>
      </c>
      <c r="U437" s="1" t="s">
        <v>18</v>
      </c>
      <c r="V437" s="4" t="s">
        <v>1254</v>
      </c>
      <c r="W437" s="1">
        <v>14</v>
      </c>
      <c r="X437" s="1" t="s">
        <v>7223</v>
      </c>
      <c r="Y437" s="54" t="str">
        <f t="shared" si="33"/>
        <v>BARu_MET_NB&gt;FARu_MET_NB</v>
      </c>
      <c r="Z437" s="54" t="s">
        <v>7561</v>
      </c>
    </row>
    <row r="438" spans="1:26" x14ac:dyDescent="0.35">
      <c r="A438" s="33" t="str">
        <f t="shared" si="34"/>
        <v>FARu_MET_NB&gt;KXXu_MET_NB@HAM</v>
      </c>
      <c r="B438" s="25" t="str">
        <f t="shared" si="35"/>
        <v>FARu_MET_NB&gt;KXXu_MET_NB@HAM</v>
      </c>
      <c r="C438" s="47" t="str">
        <f t="shared" si="36"/>
        <v>FARu&gt;KXXu@HAM</v>
      </c>
      <c r="D438" s="44">
        <f>INDEX(Lines!$E:$E,MATCH(E438,Lines!$A:$A,0))</f>
        <v>14</v>
      </c>
      <c r="E438" s="38" t="s">
        <v>1407</v>
      </c>
      <c r="F438" s="38" t="str">
        <f>INDEX(Lines!$D:$D,MATCH(E438,Lines!$A:$A,0))</f>
        <v>H&amp;C and Circle</v>
      </c>
      <c r="G438" s="42">
        <v>160124</v>
      </c>
      <c r="H438" s="9" t="str">
        <f>INDEX(Nodes!B:B,MATCH($G438,Nodes!$A:$A,0))</f>
        <v>FARu_MET_NB</v>
      </c>
      <c r="I438" s="1" t="str">
        <f>INDEX(Nodes!C:C,MATCH($G438,Nodes!$A:$A,0))</f>
        <v>FARu_MET_NB</v>
      </c>
      <c r="J438" s="37">
        <f>INDEX(Nodes!$E:$E,MATCH(G438,Nodes!$A:$A,0))</f>
        <v>577</v>
      </c>
      <c r="K438" s="9" t="str">
        <f>INDEX(Stations!B:B,MATCH(J438,Stations!A:A,0))</f>
        <v>FARu</v>
      </c>
      <c r="L438" s="1" t="str">
        <f>INDEX(Stations!C:C,MATCH(K438,Stations!B:B,0))</f>
        <v>Farringdon</v>
      </c>
      <c r="M438" s="1" t="str">
        <f>INDEX(Nodes!$I:$I,MATCH(G438,Nodes!$A:$A,0))</f>
        <v>Met+Cir+H&amp;C // NB</v>
      </c>
      <c r="N438" s="34">
        <v>190224</v>
      </c>
      <c r="O438" s="25" t="str">
        <f>INDEX(Nodes!B:B,MATCH($N438,Nodes!$A:$A,0))</f>
        <v>KXXu_MET_NB</v>
      </c>
      <c r="P438" s="1" t="str">
        <f>INDEX(Nodes!C:C,MATCH($N438,Nodes!$A:$A,0))</f>
        <v>KXXu_MET_NB</v>
      </c>
      <c r="Q438" s="37">
        <f>INDEX(Nodes!$E:$E,MATCH(N438,Nodes!$A:$A,0))</f>
        <v>625</v>
      </c>
      <c r="R438" s="9" t="str">
        <f>INDEX(Stations!B:B,MATCH(Q438,Stations!A:A,0))</f>
        <v>KXXu</v>
      </c>
      <c r="S438" s="1" t="str">
        <f>INDEX(Stations!C:C,MATCH(R438,Stations!B:B,0))</f>
        <v>King's Cross St. Pancras</v>
      </c>
      <c r="T438" s="1" t="str">
        <f>INDEX(Nodes!$I:$I,MATCH(N438,Nodes!$A:$A,0))</f>
        <v>Met+Cir+H&amp;C // NB</v>
      </c>
      <c r="U438" s="1" t="s">
        <v>18</v>
      </c>
      <c r="V438" s="4" t="s">
        <v>1254</v>
      </c>
      <c r="W438" s="1">
        <v>15</v>
      </c>
      <c r="X438" s="1" t="s">
        <v>7223</v>
      </c>
      <c r="Y438" s="54" t="str">
        <f t="shared" si="33"/>
        <v>FARu_MET_NB&gt;KXXu_MET_NB</v>
      </c>
      <c r="Z438" s="54" t="s">
        <v>7561</v>
      </c>
    </row>
    <row r="439" spans="1:26" x14ac:dyDescent="0.35">
      <c r="A439" s="33" t="str">
        <f t="shared" si="34"/>
        <v>KXXu_MET_NB&gt;ESQu_MET_NB@HAM</v>
      </c>
      <c r="B439" s="25" t="str">
        <f t="shared" si="35"/>
        <v>KXXu_MET_NB&gt;ESQu_MET_NB@HAM</v>
      </c>
      <c r="C439" s="47" t="str">
        <f t="shared" si="36"/>
        <v>KXXu&gt;ESQu@HAM</v>
      </c>
      <c r="D439" s="44">
        <f>INDEX(Lines!$E:$E,MATCH(E439,Lines!$A:$A,0))</f>
        <v>14</v>
      </c>
      <c r="E439" s="38" t="s">
        <v>1407</v>
      </c>
      <c r="F439" s="38" t="str">
        <f>INDEX(Lines!$D:$D,MATCH(E439,Lines!$A:$A,0))</f>
        <v>H&amp;C and Circle</v>
      </c>
      <c r="G439" s="42">
        <v>190224</v>
      </c>
      <c r="H439" s="9" t="str">
        <f>INDEX(Nodes!B:B,MATCH($G439,Nodes!$A:$A,0))</f>
        <v>KXXu_MET_NB</v>
      </c>
      <c r="I439" s="1" t="str">
        <f>INDEX(Nodes!C:C,MATCH($G439,Nodes!$A:$A,0))</f>
        <v>KXXu_MET_NB</v>
      </c>
      <c r="J439" s="37">
        <f>INDEX(Nodes!$E:$E,MATCH(G439,Nodes!$A:$A,0))</f>
        <v>625</v>
      </c>
      <c r="K439" s="9" t="str">
        <f>INDEX(Stations!B:B,MATCH(J439,Stations!A:A,0))</f>
        <v>KXXu</v>
      </c>
      <c r="L439" s="1" t="str">
        <f>INDEX(Stations!C:C,MATCH(K439,Stations!B:B,0))</f>
        <v>King's Cross St. Pancras</v>
      </c>
      <c r="M439" s="1" t="str">
        <f>INDEX(Nodes!$I:$I,MATCH(G439,Nodes!$A:$A,0))</f>
        <v>Met+Cir+H&amp;C // NB</v>
      </c>
      <c r="N439" s="34">
        <v>210124</v>
      </c>
      <c r="O439" s="25" t="str">
        <f>INDEX(Nodes!B:B,MATCH($N439,Nodes!$A:$A,0))</f>
        <v>ESQu_MET_NB</v>
      </c>
      <c r="P439" s="1" t="str">
        <f>INDEX(Nodes!C:C,MATCH($N439,Nodes!$A:$A,0))</f>
        <v>ESQu_MET_NB</v>
      </c>
      <c r="Q439" s="37">
        <f>INDEX(Nodes!$E:$E,MATCH(N439,Nodes!$A:$A,0))</f>
        <v>575</v>
      </c>
      <c r="R439" s="9" t="str">
        <f>INDEX(Stations!B:B,MATCH(Q439,Stations!A:A,0))</f>
        <v>ESQu</v>
      </c>
      <c r="S439" s="1" t="str">
        <f>INDEX(Stations!C:C,MATCH(R439,Stations!B:B,0))</f>
        <v>Euston Square</v>
      </c>
      <c r="T439" s="1" t="str">
        <f>INDEX(Nodes!$I:$I,MATCH(N439,Nodes!$A:$A,0))</f>
        <v>Met+Cir+H&amp;C // NB</v>
      </c>
      <c r="U439" s="1" t="s">
        <v>18</v>
      </c>
      <c r="V439" s="4" t="s">
        <v>1254</v>
      </c>
      <c r="W439" s="1">
        <v>16</v>
      </c>
      <c r="X439" s="1" t="s">
        <v>7223</v>
      </c>
      <c r="Y439" s="54" t="str">
        <f t="shared" si="33"/>
        <v>KXXu_MET_NB&gt;ESQu_MET_NB</v>
      </c>
      <c r="Z439" s="54" t="s">
        <v>7561</v>
      </c>
    </row>
    <row r="440" spans="1:26" x14ac:dyDescent="0.35">
      <c r="A440" s="33" t="str">
        <f t="shared" si="34"/>
        <v>ESQu_MET_NB&gt;GPSu_MET_NB@HAM</v>
      </c>
      <c r="B440" s="25" t="str">
        <f t="shared" si="35"/>
        <v>ESQu_MET_NB&gt;GPSu_MET_NB@HAM</v>
      </c>
      <c r="C440" s="47" t="str">
        <f t="shared" si="36"/>
        <v>ESQu&gt;GPSu@HAM</v>
      </c>
      <c r="D440" s="44">
        <f>INDEX(Lines!$E:$E,MATCH(E440,Lines!$A:$A,0))</f>
        <v>14</v>
      </c>
      <c r="E440" s="38" t="s">
        <v>1407</v>
      </c>
      <c r="F440" s="38" t="str">
        <f>INDEX(Lines!$D:$D,MATCH(E440,Lines!$A:$A,0))</f>
        <v>H&amp;C and Circle</v>
      </c>
      <c r="G440" s="42">
        <v>210124</v>
      </c>
      <c r="H440" s="9" t="str">
        <f>INDEX(Nodes!B:B,MATCH($G440,Nodes!$A:$A,0))</f>
        <v>ESQu_MET_NB</v>
      </c>
      <c r="I440" s="1" t="str">
        <f>INDEX(Nodes!C:C,MATCH($G440,Nodes!$A:$A,0))</f>
        <v>ESQu_MET_NB</v>
      </c>
      <c r="J440" s="37">
        <f>INDEX(Nodes!$E:$E,MATCH(G440,Nodes!$A:$A,0))</f>
        <v>575</v>
      </c>
      <c r="K440" s="9" t="str">
        <f>INDEX(Stations!B:B,MATCH(J440,Stations!A:A,0))</f>
        <v>ESQu</v>
      </c>
      <c r="L440" s="1" t="str">
        <f>INDEX(Stations!C:C,MATCH(K440,Stations!B:B,0))</f>
        <v>Euston Square</v>
      </c>
      <c r="M440" s="1" t="str">
        <f>INDEX(Nodes!$I:$I,MATCH(G440,Nodes!$A:$A,0))</f>
        <v>Met+Cir+H&amp;C // NB</v>
      </c>
      <c r="N440" s="34">
        <v>30224</v>
      </c>
      <c r="O440" s="25" t="str">
        <f>INDEX(Nodes!B:B,MATCH($N440,Nodes!$A:$A,0))</f>
        <v>GPSu_MET_NB</v>
      </c>
      <c r="P440" s="1" t="str">
        <f>INDEX(Nodes!C:C,MATCH($N440,Nodes!$A:$A,0))</f>
        <v>GPSu_MET_NB</v>
      </c>
      <c r="Q440" s="37">
        <f>INDEX(Nodes!$E:$E,MATCH(N440,Nodes!$A:$A,0))</f>
        <v>588</v>
      </c>
      <c r="R440" s="9" t="str">
        <f>INDEX(Stations!B:B,MATCH(Q440,Stations!A:A,0))</f>
        <v>GPSu</v>
      </c>
      <c r="S440" s="1" t="str">
        <f>INDEX(Stations!C:C,MATCH(R440,Stations!B:B,0))</f>
        <v>Great Portland Street</v>
      </c>
      <c r="T440" s="1" t="str">
        <f>INDEX(Nodes!$I:$I,MATCH(N440,Nodes!$A:$A,0))</f>
        <v>Met+Cir+H&amp;C // NB</v>
      </c>
      <c r="U440" s="1" t="s">
        <v>18</v>
      </c>
      <c r="V440" s="4" t="s">
        <v>1254</v>
      </c>
      <c r="W440" s="1">
        <v>17</v>
      </c>
      <c r="X440" s="1" t="s">
        <v>7223</v>
      </c>
      <c r="Y440" s="54" t="str">
        <f t="shared" si="33"/>
        <v>ESQu_MET_NB&gt;GPSu_MET_NB</v>
      </c>
      <c r="Z440" s="54" t="s">
        <v>7561</v>
      </c>
    </row>
    <row r="441" spans="1:26" x14ac:dyDescent="0.35">
      <c r="A441" s="33" t="str">
        <f t="shared" si="34"/>
        <v>GPSu_MET_NB&gt;BSTu_HAM_WB@HAM</v>
      </c>
      <c r="B441" s="25" t="str">
        <f t="shared" si="35"/>
        <v>GPSu_MET_NB&gt;BSTu_HAM_WB@HAM</v>
      </c>
      <c r="C441" s="47" t="str">
        <f t="shared" si="36"/>
        <v>GPSu&gt;BSTu@HAM</v>
      </c>
      <c r="D441" s="44">
        <f>INDEX(Lines!$E:$E,MATCH(E441,Lines!$A:$A,0))</f>
        <v>14</v>
      </c>
      <c r="E441" s="38" t="s">
        <v>1407</v>
      </c>
      <c r="F441" s="38" t="str">
        <f>INDEX(Lines!$D:$D,MATCH(E441,Lines!$A:$A,0))</f>
        <v>H&amp;C and Circle</v>
      </c>
      <c r="G441" s="42">
        <v>30224</v>
      </c>
      <c r="H441" s="9" t="str">
        <f>INDEX(Nodes!B:B,MATCH($G441,Nodes!$A:$A,0))</f>
        <v>GPSu_MET_NB</v>
      </c>
      <c r="I441" s="1" t="str">
        <f>INDEX(Nodes!C:C,MATCH($G441,Nodes!$A:$A,0))</f>
        <v>GPSu_MET_NB</v>
      </c>
      <c r="J441" s="37">
        <f>INDEX(Nodes!$E:$E,MATCH(G441,Nodes!$A:$A,0))</f>
        <v>588</v>
      </c>
      <c r="K441" s="9" t="str">
        <f>INDEX(Stations!B:B,MATCH(J441,Stations!A:A,0))</f>
        <v>GPSu</v>
      </c>
      <c r="L441" s="1" t="str">
        <f>INDEX(Stations!C:C,MATCH(K441,Stations!B:B,0))</f>
        <v>Great Portland Street</v>
      </c>
      <c r="M441" s="1" t="str">
        <f>INDEX(Nodes!$I:$I,MATCH(G441,Nodes!$A:$A,0))</f>
        <v>Met+Cir+H&amp;C // NB</v>
      </c>
      <c r="N441" s="34">
        <v>30121</v>
      </c>
      <c r="O441" s="25" t="str">
        <f>INDEX(Nodes!B:B,MATCH($N441,Nodes!$A:$A,0))</f>
        <v>BSTu_HAM_WB</v>
      </c>
      <c r="P441" s="1" t="str">
        <f>INDEX(Nodes!C:C,MATCH($N441,Nodes!$A:$A,0))</f>
        <v>BSTu_HAM_WB</v>
      </c>
      <c r="Q441" s="37">
        <f>INDEX(Nodes!$E:$E,MATCH(N441,Nodes!$A:$A,0))</f>
        <v>511</v>
      </c>
      <c r="R441" s="9" t="str">
        <f>INDEX(Stations!B:B,MATCH(Q441,Stations!A:A,0))</f>
        <v>BSTu</v>
      </c>
      <c r="S441" s="1" t="str">
        <f>INDEX(Stations!C:C,MATCH(R441,Stations!B:B,0))</f>
        <v>Baker Street</v>
      </c>
      <c r="T441" s="1" t="str">
        <f>INDEX(Nodes!$I:$I,MATCH(N441,Nodes!$A:$A,0))</f>
        <v>H&amp;C and Circle // WB</v>
      </c>
      <c r="U441" s="1" t="s">
        <v>18</v>
      </c>
      <c r="V441" s="4" t="s">
        <v>1254</v>
      </c>
      <c r="W441" s="1">
        <v>18</v>
      </c>
      <c r="X441" s="1" t="s">
        <v>7223</v>
      </c>
      <c r="Y441" s="54" t="str">
        <f t="shared" si="33"/>
        <v>GPSu_MET_NB&gt;BSTu_HAM_WB</v>
      </c>
      <c r="Z441" s="54" t="s">
        <v>18</v>
      </c>
    </row>
    <row r="442" spans="1:26" x14ac:dyDescent="0.35">
      <c r="A442" s="33" t="str">
        <f t="shared" si="34"/>
        <v>BSTu_HAM_WB&gt;ERDu_DIS_WB@HAM</v>
      </c>
      <c r="B442" s="25" t="str">
        <f t="shared" si="35"/>
        <v>BSTu_HAM_WB&gt;ERDu_DIS_WB@HAM</v>
      </c>
      <c r="C442" s="47" t="str">
        <f t="shared" si="36"/>
        <v>BSTu&gt;ERDu@HAM</v>
      </c>
      <c r="D442" s="44">
        <f>INDEX(Lines!$E:$E,MATCH(E442,Lines!$A:$A,0))</f>
        <v>14</v>
      </c>
      <c r="E442" s="38" t="s">
        <v>1407</v>
      </c>
      <c r="F442" s="38" t="str">
        <f>INDEX(Lines!$D:$D,MATCH(E442,Lines!$A:$A,0))</f>
        <v>H&amp;C and Circle</v>
      </c>
      <c r="G442" s="42">
        <v>30121</v>
      </c>
      <c r="H442" s="9" t="str">
        <f>INDEX(Nodes!B:B,MATCH($G442,Nodes!$A:$A,0))</f>
        <v>BSTu_HAM_WB</v>
      </c>
      <c r="I442" s="1" t="str">
        <f>INDEX(Nodes!C:C,MATCH($G442,Nodes!$A:$A,0))</f>
        <v>BSTu_HAM_WB</v>
      </c>
      <c r="J442" s="37">
        <f>INDEX(Nodes!$E:$E,MATCH(G442,Nodes!$A:$A,0))</f>
        <v>511</v>
      </c>
      <c r="K442" s="9" t="str">
        <f>INDEX(Stations!B:B,MATCH(J442,Stations!A:A,0))</f>
        <v>BSTu</v>
      </c>
      <c r="L442" s="1" t="str">
        <f>INDEX(Stations!C:C,MATCH(K442,Stations!B:B,0))</f>
        <v>Baker Street</v>
      </c>
      <c r="M442" s="1" t="str">
        <f>INDEX(Nodes!$I:$I,MATCH(G442,Nodes!$A:$A,0))</f>
        <v>H&amp;C and Circle // WB</v>
      </c>
      <c r="N442" s="34">
        <v>50217</v>
      </c>
      <c r="O442" s="25" t="str">
        <f>INDEX(Nodes!B:B,MATCH($N442,Nodes!$A:$A,0))</f>
        <v>ERDu_DIS_WB</v>
      </c>
      <c r="P442" s="1" t="str">
        <f>INDEX(Nodes!C:C,MATCH($N442,Nodes!$A:$A,0))</f>
        <v>ERDu_DIS_WB</v>
      </c>
      <c r="Q442" s="37">
        <f>INDEX(Nodes!$E:$E,MATCH(N442,Nodes!$A:$A,0))</f>
        <v>569</v>
      </c>
      <c r="R442" s="9" t="str">
        <f>INDEX(Stations!B:B,MATCH(Q442,Stations!A:A,0))</f>
        <v>ERDu</v>
      </c>
      <c r="S442" s="1" t="str">
        <f>INDEX(Stations!C:C,MATCH(R442,Stations!B:B,0))</f>
        <v>Edgware Road (DIS)</v>
      </c>
      <c r="T442" s="1" t="str">
        <f>INDEX(Nodes!$I:$I,MATCH(N442,Nodes!$A:$A,0))</f>
        <v>Cir+Dis+H&amp;C // WB</v>
      </c>
      <c r="U442" s="1" t="s">
        <v>18</v>
      </c>
      <c r="V442" s="4" t="s">
        <v>1254</v>
      </c>
      <c r="W442" s="1">
        <v>19</v>
      </c>
      <c r="X442" s="1" t="s">
        <v>7223</v>
      </c>
      <c r="Y442" s="54" t="str">
        <f t="shared" si="33"/>
        <v>BSTu_HAM_WB&gt;ERDu_DIS_WB</v>
      </c>
      <c r="Z442" s="54" t="s">
        <v>18</v>
      </c>
    </row>
    <row r="443" spans="1:26" x14ac:dyDescent="0.35">
      <c r="A443" s="33" t="str">
        <f t="shared" si="34"/>
        <v>ERDu_DIS_WB&gt;PADu_HAM_WB@HAM</v>
      </c>
      <c r="B443" s="25" t="str">
        <f t="shared" si="35"/>
        <v>ERDu_DIS_WB&gt;PADu_HAM_WB@HAM</v>
      </c>
      <c r="C443" s="47" t="str">
        <f t="shared" si="36"/>
        <v>ERDu&gt;PADu@HAM</v>
      </c>
      <c r="D443" s="44">
        <f>INDEX(Lines!$E:$E,MATCH(E443,Lines!$A:$A,0))</f>
        <v>14</v>
      </c>
      <c r="E443" s="38" t="s">
        <v>1407</v>
      </c>
      <c r="F443" s="38" t="str">
        <f>INDEX(Lines!$D:$D,MATCH(E443,Lines!$A:$A,0))</f>
        <v>H&amp;C and Circle</v>
      </c>
      <c r="G443" s="42">
        <v>50217</v>
      </c>
      <c r="H443" s="9" t="str">
        <f>INDEX(Nodes!B:B,MATCH($G443,Nodes!$A:$A,0))</f>
        <v>ERDu_DIS_WB</v>
      </c>
      <c r="I443" s="1" t="str">
        <f>INDEX(Nodes!C:C,MATCH($G443,Nodes!$A:$A,0))</f>
        <v>ERDu_DIS_WB</v>
      </c>
      <c r="J443" s="37">
        <f>INDEX(Nodes!$E:$E,MATCH(G443,Nodes!$A:$A,0))</f>
        <v>569</v>
      </c>
      <c r="K443" s="9" t="str">
        <f>INDEX(Stations!B:B,MATCH(J443,Stations!A:A,0))</f>
        <v>ERDu</v>
      </c>
      <c r="L443" s="1" t="str">
        <f>INDEX(Stations!C:C,MATCH(K443,Stations!B:B,0))</f>
        <v>Edgware Road (DIS)</v>
      </c>
      <c r="M443" s="1" t="str">
        <f>INDEX(Nodes!$I:$I,MATCH(G443,Nodes!$A:$A,0))</f>
        <v>Cir+Dis+H&amp;C // WB</v>
      </c>
      <c r="N443" s="34">
        <v>50121</v>
      </c>
      <c r="O443" s="25" t="str">
        <f>INDEX(Nodes!B:B,MATCH($N443,Nodes!$A:$A,0))</f>
        <v>PADu_HAM_WB</v>
      </c>
      <c r="P443" s="1" t="str">
        <f>INDEX(Nodes!C:C,MATCH($N443,Nodes!$A:$A,0))</f>
        <v>PADu_HAM_WB</v>
      </c>
      <c r="Q443" s="37">
        <f>INDEX(Nodes!$E:$E,MATCH(N443,Nodes!$A:$A,0))</f>
        <v>670</v>
      </c>
      <c r="R443" s="9" t="str">
        <f>INDEX(Stations!B:B,MATCH(Q443,Stations!A:A,0))</f>
        <v>PADu</v>
      </c>
      <c r="S443" s="1" t="str">
        <f>INDEX(Stations!C:C,MATCH(R443,Stations!B:B,0))</f>
        <v>Paddington TfL</v>
      </c>
      <c r="T443" s="1" t="str">
        <f>INDEX(Nodes!$I:$I,MATCH(N443,Nodes!$A:$A,0))</f>
        <v>H&amp;C and Circle // WB</v>
      </c>
      <c r="U443" s="1" t="s">
        <v>18</v>
      </c>
      <c r="V443" s="4" t="s">
        <v>1254</v>
      </c>
      <c r="W443" s="1">
        <v>20</v>
      </c>
      <c r="X443" s="1" t="s">
        <v>7223</v>
      </c>
      <c r="Y443" s="54" t="str">
        <f t="shared" si="33"/>
        <v>ERDu_DIS_WB&gt;PADu_HAM_WB</v>
      </c>
      <c r="Z443" s="54" t="s">
        <v>18</v>
      </c>
    </row>
    <row r="444" spans="1:26" x14ac:dyDescent="0.35">
      <c r="A444" s="33" t="str">
        <f t="shared" si="34"/>
        <v>PADu_HAM_WB&gt;ROYu_HAM_WB@HAM</v>
      </c>
      <c r="B444" s="25" t="str">
        <f t="shared" si="35"/>
        <v>PADu_HAM_WB&gt;ROYu_HAM_WB@HAM</v>
      </c>
      <c r="C444" s="47" t="str">
        <f t="shared" si="36"/>
        <v>PADu&gt;ROYu@HAM</v>
      </c>
      <c r="D444" s="44">
        <f>INDEX(Lines!$E:$E,MATCH(E444,Lines!$A:$A,0))</f>
        <v>14</v>
      </c>
      <c r="E444" s="38" t="s">
        <v>1407</v>
      </c>
      <c r="F444" s="38" t="str">
        <f>INDEX(Lines!$D:$D,MATCH(E444,Lines!$A:$A,0))</f>
        <v>H&amp;C and Circle</v>
      </c>
      <c r="G444" s="42">
        <v>50121</v>
      </c>
      <c r="H444" s="9" t="str">
        <f>INDEX(Nodes!B:B,MATCH($G444,Nodes!$A:$A,0))</f>
        <v>PADu_HAM_WB</v>
      </c>
      <c r="I444" s="1" t="str">
        <f>INDEX(Nodes!C:C,MATCH($G444,Nodes!$A:$A,0))</f>
        <v>PADu_HAM_WB</v>
      </c>
      <c r="J444" s="37">
        <f>INDEX(Nodes!$E:$E,MATCH(G444,Nodes!$A:$A,0))</f>
        <v>670</v>
      </c>
      <c r="K444" s="9" t="str">
        <f>INDEX(Stations!B:B,MATCH(J444,Stations!A:A,0))</f>
        <v>PADu</v>
      </c>
      <c r="L444" s="1" t="str">
        <f>INDEX(Stations!C:C,MATCH(K444,Stations!B:B,0))</f>
        <v>Paddington TfL</v>
      </c>
      <c r="M444" s="1" t="str">
        <f>INDEX(Nodes!$I:$I,MATCH(G444,Nodes!$A:$A,0))</f>
        <v>H&amp;C and Circle // WB</v>
      </c>
      <c r="N444" s="34">
        <v>60521</v>
      </c>
      <c r="O444" s="25" t="str">
        <f>INDEX(Nodes!B:B,MATCH($N444,Nodes!$A:$A,0))</f>
        <v>ROYu_HAM_WB</v>
      </c>
      <c r="P444" s="1" t="str">
        <f>INDEX(Nodes!C:C,MATCH($N444,Nodes!$A:$A,0))</f>
        <v>ROYu_HAM_WB</v>
      </c>
      <c r="Q444" s="37">
        <f>INDEX(Nodes!$E:$E,MATCH(N444,Nodes!$A:$A,0))</f>
        <v>690</v>
      </c>
      <c r="R444" s="9" t="str">
        <f>INDEX(Stations!B:B,MATCH(Q444,Stations!A:A,0))</f>
        <v>ROYu</v>
      </c>
      <c r="S444" s="1" t="str">
        <f>INDEX(Stations!C:C,MATCH(R444,Stations!B:B,0))</f>
        <v>Royal Oak</v>
      </c>
      <c r="T444" s="1" t="str">
        <f>INDEX(Nodes!$I:$I,MATCH(N444,Nodes!$A:$A,0))</f>
        <v>H&amp;C and Circle // WB</v>
      </c>
      <c r="U444" s="1" t="s">
        <v>18</v>
      </c>
      <c r="V444" s="4" t="s">
        <v>1254</v>
      </c>
      <c r="W444" s="1">
        <v>21</v>
      </c>
      <c r="X444" s="1" t="s">
        <v>7223</v>
      </c>
      <c r="Y444" s="54" t="str">
        <f t="shared" si="33"/>
        <v>PADu_HAM_WB&gt;ROYu_HAM_WB</v>
      </c>
      <c r="Z444" s="54" t="s">
        <v>18</v>
      </c>
    </row>
    <row r="445" spans="1:26" x14ac:dyDescent="0.35">
      <c r="A445" s="33" t="str">
        <f t="shared" si="34"/>
        <v>ROYu_HAM_WB&gt;WBPu_HAM_WB@HAM</v>
      </c>
      <c r="B445" s="25" t="str">
        <f t="shared" si="35"/>
        <v>ROYu_HAM_WB&gt;WBPu_HAM_WB@HAM</v>
      </c>
      <c r="C445" s="47" t="str">
        <f t="shared" si="36"/>
        <v>ROYu&gt;WBPu@HAM</v>
      </c>
      <c r="D445" s="44">
        <f>INDEX(Lines!$E:$E,MATCH(E445,Lines!$A:$A,0))</f>
        <v>14</v>
      </c>
      <c r="E445" s="38" t="s">
        <v>1407</v>
      </c>
      <c r="F445" s="38" t="str">
        <f>INDEX(Lines!$D:$D,MATCH(E445,Lines!$A:$A,0))</f>
        <v>H&amp;C and Circle</v>
      </c>
      <c r="G445" s="42">
        <v>60521</v>
      </c>
      <c r="H445" s="9" t="str">
        <f>INDEX(Nodes!B:B,MATCH($G445,Nodes!$A:$A,0))</f>
        <v>ROYu_HAM_WB</v>
      </c>
      <c r="I445" s="1" t="str">
        <f>INDEX(Nodes!C:C,MATCH($G445,Nodes!$A:$A,0))</f>
        <v>ROYu_HAM_WB</v>
      </c>
      <c r="J445" s="37">
        <f>INDEX(Nodes!$E:$E,MATCH(G445,Nodes!$A:$A,0))</f>
        <v>690</v>
      </c>
      <c r="K445" s="9" t="str">
        <f>INDEX(Stations!B:B,MATCH(J445,Stations!A:A,0))</f>
        <v>ROYu</v>
      </c>
      <c r="L445" s="1" t="str">
        <f>INDEX(Stations!C:C,MATCH(K445,Stations!B:B,0))</f>
        <v>Royal Oak</v>
      </c>
      <c r="M445" s="1" t="str">
        <f>INDEX(Nodes!$I:$I,MATCH(G445,Nodes!$A:$A,0))</f>
        <v>H&amp;C and Circle // WB</v>
      </c>
      <c r="N445" s="34">
        <v>60321</v>
      </c>
      <c r="O445" s="25" t="str">
        <f>INDEX(Nodes!B:B,MATCH($N445,Nodes!$A:$A,0))</f>
        <v>WBPu_HAM_WB</v>
      </c>
      <c r="P445" s="1" t="str">
        <f>INDEX(Nodes!C:C,MATCH($N445,Nodes!$A:$A,0))</f>
        <v>WBPu_HAM_WB</v>
      </c>
      <c r="Q445" s="37">
        <f>INDEX(Nodes!$E:$E,MATCH(N445,Nodes!$A:$A,0))</f>
        <v>754</v>
      </c>
      <c r="R445" s="9" t="str">
        <f>INDEX(Stations!B:B,MATCH(Q445,Stations!A:A,0))</f>
        <v>WBPu</v>
      </c>
      <c r="S445" s="1" t="str">
        <f>INDEX(Stations!C:C,MATCH(R445,Stations!B:B,0))</f>
        <v>Westbourne Park</v>
      </c>
      <c r="T445" s="1" t="str">
        <f>INDEX(Nodes!$I:$I,MATCH(N445,Nodes!$A:$A,0))</f>
        <v>H&amp;C and Circle // WB</v>
      </c>
      <c r="U445" s="1" t="s">
        <v>18</v>
      </c>
      <c r="V445" s="4" t="s">
        <v>1254</v>
      </c>
      <c r="W445" s="1">
        <v>22</v>
      </c>
      <c r="X445" s="1" t="s">
        <v>7223</v>
      </c>
      <c r="Y445" s="54" t="str">
        <f t="shared" si="33"/>
        <v>ROYu_HAM_WB&gt;WBPu_HAM_WB</v>
      </c>
      <c r="Z445" s="54" t="s">
        <v>18</v>
      </c>
    </row>
    <row r="446" spans="1:26" x14ac:dyDescent="0.35">
      <c r="A446" s="33" t="str">
        <f t="shared" si="34"/>
        <v>WBPu_HAM_WB&gt;LGRu_HAM_WB@HAM</v>
      </c>
      <c r="B446" s="25" t="str">
        <f t="shared" si="35"/>
        <v>WBPu_HAM_WB&gt;LGRu_HAM_WB@HAM</v>
      </c>
      <c r="C446" s="47" t="str">
        <f t="shared" si="36"/>
        <v>WBPu&gt;LGRu@HAM</v>
      </c>
      <c r="D446" s="44">
        <f>INDEX(Lines!$E:$E,MATCH(E446,Lines!$A:$A,0))</f>
        <v>14</v>
      </c>
      <c r="E446" s="38" t="s">
        <v>1407</v>
      </c>
      <c r="F446" s="38" t="str">
        <f>INDEX(Lines!$D:$D,MATCH(E446,Lines!$A:$A,0))</f>
        <v>H&amp;C and Circle</v>
      </c>
      <c r="G446" s="42">
        <v>60321</v>
      </c>
      <c r="H446" s="9" t="str">
        <f>INDEX(Nodes!B:B,MATCH($G446,Nodes!$A:$A,0))</f>
        <v>WBPu_HAM_WB</v>
      </c>
      <c r="I446" s="1" t="str">
        <f>INDEX(Nodes!C:C,MATCH($G446,Nodes!$A:$A,0))</f>
        <v>WBPu_HAM_WB</v>
      </c>
      <c r="J446" s="37">
        <f>INDEX(Nodes!$E:$E,MATCH(G446,Nodes!$A:$A,0))</f>
        <v>754</v>
      </c>
      <c r="K446" s="9" t="str">
        <f>INDEX(Stations!B:B,MATCH(J446,Stations!A:A,0))</f>
        <v>WBPu</v>
      </c>
      <c r="L446" s="1" t="str">
        <f>INDEX(Stations!C:C,MATCH(K446,Stations!B:B,0))</f>
        <v>Westbourne Park</v>
      </c>
      <c r="M446" s="1" t="str">
        <f>INDEX(Nodes!$I:$I,MATCH(G446,Nodes!$A:$A,0))</f>
        <v>H&amp;C and Circle // WB</v>
      </c>
      <c r="N446" s="34">
        <v>250121</v>
      </c>
      <c r="O446" s="25" t="str">
        <f>INDEX(Nodes!B:B,MATCH($N446,Nodes!$A:$A,0))</f>
        <v>LGRu_HAM_WB</v>
      </c>
      <c r="P446" s="1" t="str">
        <f>INDEX(Nodes!C:C,MATCH($N446,Nodes!$A:$A,0))</f>
        <v>LGRu_HAM_WB</v>
      </c>
      <c r="Q446" s="37">
        <f>INDEX(Nodes!$E:$E,MATCH(N446,Nodes!$A:$A,0))</f>
        <v>627</v>
      </c>
      <c r="R446" s="9" t="str">
        <f>INDEX(Stations!B:B,MATCH(Q446,Stations!A:A,0))</f>
        <v>LGRu</v>
      </c>
      <c r="S446" s="1" t="str">
        <f>INDEX(Stations!C:C,MATCH(R446,Stations!B:B,0))</f>
        <v>Ladbroke Grove</v>
      </c>
      <c r="T446" s="1" t="str">
        <f>INDEX(Nodes!$I:$I,MATCH(N446,Nodes!$A:$A,0))</f>
        <v>H&amp;C and Circle // WB</v>
      </c>
      <c r="U446" s="1" t="s">
        <v>18</v>
      </c>
      <c r="V446" s="4" t="s">
        <v>1254</v>
      </c>
      <c r="W446" s="1">
        <v>23</v>
      </c>
      <c r="X446" s="1" t="s">
        <v>7223</v>
      </c>
      <c r="Y446" s="54" t="str">
        <f t="shared" si="33"/>
        <v>WBPu_HAM_WB&gt;LGRu_HAM_WB</v>
      </c>
      <c r="Z446" s="54" t="s">
        <v>18</v>
      </c>
    </row>
    <row r="447" spans="1:26" x14ac:dyDescent="0.35">
      <c r="A447" s="33" t="str">
        <f t="shared" si="34"/>
        <v>LGRu_HAM_WB&gt;LATu_HAM_WB@HAM</v>
      </c>
      <c r="B447" s="25" t="str">
        <f t="shared" si="35"/>
        <v>LGRu_HAM_WB&gt;LATu_HAM_WB@HAM</v>
      </c>
      <c r="C447" s="47" t="str">
        <f t="shared" si="36"/>
        <v>LGRu&gt;LATu@HAM</v>
      </c>
      <c r="D447" s="44">
        <f>INDEX(Lines!$E:$E,MATCH(E447,Lines!$A:$A,0))</f>
        <v>14</v>
      </c>
      <c r="E447" s="38" t="s">
        <v>1407</v>
      </c>
      <c r="F447" s="38" t="str">
        <f>INDEX(Lines!$D:$D,MATCH(E447,Lines!$A:$A,0))</f>
        <v>H&amp;C and Circle</v>
      </c>
      <c r="G447" s="42">
        <v>250121</v>
      </c>
      <c r="H447" s="9" t="str">
        <f>INDEX(Nodes!B:B,MATCH($G447,Nodes!$A:$A,0))</f>
        <v>LGRu_HAM_WB</v>
      </c>
      <c r="I447" s="1" t="str">
        <f>INDEX(Nodes!C:C,MATCH($G447,Nodes!$A:$A,0))</f>
        <v>LGRu_HAM_WB</v>
      </c>
      <c r="J447" s="37">
        <f>INDEX(Nodes!$E:$E,MATCH(G447,Nodes!$A:$A,0))</f>
        <v>627</v>
      </c>
      <c r="K447" s="9" t="str">
        <f>INDEX(Stations!B:B,MATCH(J447,Stations!A:A,0))</f>
        <v>LGRu</v>
      </c>
      <c r="L447" s="1" t="str">
        <f>INDEX(Stations!C:C,MATCH(K447,Stations!B:B,0))</f>
        <v>Ladbroke Grove</v>
      </c>
      <c r="M447" s="1" t="str">
        <f>INDEX(Nodes!$I:$I,MATCH(G447,Nodes!$A:$A,0))</f>
        <v>H&amp;C and Circle // WB</v>
      </c>
      <c r="N447" s="34">
        <v>250221</v>
      </c>
      <c r="O447" s="25" t="str">
        <f>INDEX(Nodes!B:B,MATCH($N447,Nodes!$A:$A,0))</f>
        <v>LATu_HAM_WB</v>
      </c>
      <c r="P447" s="1" t="str">
        <f>INDEX(Nodes!C:C,MATCH($N447,Nodes!$A:$A,0))</f>
        <v>LATu_HAM_WB</v>
      </c>
      <c r="Q447" s="37">
        <f>INDEX(Nodes!$E:$E,MATCH(N447,Nodes!$A:$A,0))</f>
        <v>630</v>
      </c>
      <c r="R447" s="9" t="str">
        <f>INDEX(Stations!B:B,MATCH(Q447,Stations!A:A,0))</f>
        <v>LATu</v>
      </c>
      <c r="S447" s="1" t="str">
        <f>INDEX(Stations!C:C,MATCH(R447,Stations!B:B,0))</f>
        <v>Latimer Road</v>
      </c>
      <c r="T447" s="1" t="str">
        <f>INDEX(Nodes!$I:$I,MATCH(N447,Nodes!$A:$A,0))</f>
        <v>H&amp;C and Circle // WB</v>
      </c>
      <c r="U447" s="1" t="s">
        <v>18</v>
      </c>
      <c r="V447" s="4" t="s">
        <v>1254</v>
      </c>
      <c r="W447" s="1">
        <v>24</v>
      </c>
      <c r="X447" s="1" t="s">
        <v>7223</v>
      </c>
      <c r="Y447" s="54" t="str">
        <f t="shared" si="33"/>
        <v>LGRu_HAM_WB&gt;LATu_HAM_WB</v>
      </c>
      <c r="Z447" s="54" t="s">
        <v>18</v>
      </c>
    </row>
    <row r="448" spans="1:26" x14ac:dyDescent="0.35">
      <c r="A448" s="33" t="str">
        <f t="shared" si="34"/>
        <v>LATu_HAM_WB&gt;WDLu_HAM_WB@HAM</v>
      </c>
      <c r="B448" s="25" t="str">
        <f t="shared" si="35"/>
        <v>LATu_HAM_WB&gt;WDLu_HAM_WB@HAM</v>
      </c>
      <c r="C448" s="47" t="str">
        <f t="shared" si="36"/>
        <v>LATu&gt;WDLu@HAM</v>
      </c>
      <c r="D448" s="44">
        <f>INDEX(Lines!$E:$E,MATCH(E448,Lines!$A:$A,0))</f>
        <v>14</v>
      </c>
      <c r="E448" s="38" t="s">
        <v>1407</v>
      </c>
      <c r="F448" s="38" t="str">
        <f>INDEX(Lines!$D:$D,MATCH(E448,Lines!$A:$A,0))</f>
        <v>H&amp;C and Circle</v>
      </c>
      <c r="G448" s="42">
        <v>250221</v>
      </c>
      <c r="H448" s="9" t="str">
        <f>INDEX(Nodes!B:B,MATCH($G448,Nodes!$A:$A,0))</f>
        <v>LATu_HAM_WB</v>
      </c>
      <c r="I448" s="1" t="str">
        <f>INDEX(Nodes!C:C,MATCH($G448,Nodes!$A:$A,0))</f>
        <v>LATu_HAM_WB</v>
      </c>
      <c r="J448" s="37">
        <f>INDEX(Nodes!$E:$E,MATCH(G448,Nodes!$A:$A,0))</f>
        <v>630</v>
      </c>
      <c r="K448" s="9" t="str">
        <f>INDEX(Stations!B:B,MATCH(J448,Stations!A:A,0))</f>
        <v>LATu</v>
      </c>
      <c r="L448" s="1" t="str">
        <f>INDEX(Stations!C:C,MATCH(K448,Stations!B:B,0))</f>
        <v>Latimer Road</v>
      </c>
      <c r="M448" s="1" t="str">
        <f>INDEX(Nodes!$I:$I,MATCH(G448,Nodes!$A:$A,0))</f>
        <v>H&amp;C and Circle // WB</v>
      </c>
      <c r="N448" s="34">
        <v>271221</v>
      </c>
      <c r="O448" s="25" t="str">
        <f>INDEX(Nodes!B:B,MATCH($N448,Nodes!$A:$A,0))</f>
        <v>WDLu_HAM_WB</v>
      </c>
      <c r="P448" s="1" t="str">
        <f>INDEX(Nodes!C:C,MATCH($N448,Nodes!$A:$A,0))</f>
        <v>WDLu_HAM_WB</v>
      </c>
      <c r="Q448" s="37">
        <f>INDEX(Nodes!$E:$E,MATCH(N448,Nodes!$A:$A,0))</f>
        <v>599</v>
      </c>
      <c r="R448" s="9" t="str">
        <f>INDEX(Stations!B:B,MATCH(Q448,Stations!A:A,0))</f>
        <v>WDLu</v>
      </c>
      <c r="S448" s="1" t="str">
        <f>INDEX(Stations!C:C,MATCH(R448,Stations!B:B,0))</f>
        <v>Wood Lane</v>
      </c>
      <c r="T448" s="1" t="str">
        <f>INDEX(Nodes!$I:$I,MATCH(N448,Nodes!$A:$A,0))</f>
        <v>H&amp;C and Circle // WB</v>
      </c>
      <c r="U448" s="1" t="s">
        <v>18</v>
      </c>
      <c r="V448" s="4" t="s">
        <v>1254</v>
      </c>
      <c r="W448" s="1">
        <v>25</v>
      </c>
      <c r="X448" s="1" t="s">
        <v>7223</v>
      </c>
      <c r="Y448" s="54" t="str">
        <f t="shared" si="33"/>
        <v>LATu_HAM_WB&gt;WDLu_HAM_WB</v>
      </c>
      <c r="Z448" s="54" t="s">
        <v>18</v>
      </c>
    </row>
    <row r="449" spans="1:26" x14ac:dyDescent="0.35">
      <c r="A449" s="33" t="str">
        <f t="shared" si="34"/>
        <v>WDLu_HAM_WB&gt;SBMu_HAM_WB@HAM</v>
      </c>
      <c r="B449" s="25" t="str">
        <f t="shared" si="35"/>
        <v>WDLu_HAM_WB&gt;SBMu_HAM_WB@HAM</v>
      </c>
      <c r="C449" s="47" t="str">
        <f t="shared" si="36"/>
        <v>WDLu&gt;SBMu@HAM</v>
      </c>
      <c r="D449" s="44">
        <f>INDEX(Lines!$E:$E,MATCH(E449,Lines!$A:$A,0))</f>
        <v>14</v>
      </c>
      <c r="E449" s="38" t="s">
        <v>1407</v>
      </c>
      <c r="F449" s="38" t="str">
        <f>INDEX(Lines!$D:$D,MATCH(E449,Lines!$A:$A,0))</f>
        <v>H&amp;C and Circle</v>
      </c>
      <c r="G449" s="42">
        <v>271221</v>
      </c>
      <c r="H449" s="9" t="str">
        <f>INDEX(Nodes!B:B,MATCH($G449,Nodes!$A:$A,0))</f>
        <v>WDLu_HAM_WB</v>
      </c>
      <c r="I449" s="1" t="str">
        <f>INDEX(Nodes!C:C,MATCH($G449,Nodes!$A:$A,0))</f>
        <v>WDLu_HAM_WB</v>
      </c>
      <c r="J449" s="37">
        <f>INDEX(Nodes!$E:$E,MATCH(G449,Nodes!$A:$A,0))</f>
        <v>599</v>
      </c>
      <c r="K449" s="9" t="str">
        <f>INDEX(Stations!B:B,MATCH(J449,Stations!A:A,0))</f>
        <v>WDLu</v>
      </c>
      <c r="L449" s="1" t="str">
        <f>INDEX(Stations!C:C,MATCH(K449,Stations!B:B,0))</f>
        <v>Wood Lane</v>
      </c>
      <c r="M449" s="1" t="str">
        <f>INDEX(Nodes!$I:$I,MATCH(G449,Nodes!$A:$A,0))</f>
        <v>H&amp;C and Circle // WB</v>
      </c>
      <c r="N449" s="34">
        <v>270321</v>
      </c>
      <c r="O449" s="25" t="str">
        <f>INDEX(Nodes!B:B,MATCH($N449,Nodes!$A:$A,0))</f>
        <v>SBMu_HAM_WB</v>
      </c>
      <c r="P449" s="1" t="str">
        <f>INDEX(Nodes!C:C,MATCH($N449,Nodes!$A:$A,0))</f>
        <v>SBMu_HAM_WB</v>
      </c>
      <c r="Q449" s="37">
        <f>INDEX(Nodes!$E:$E,MATCH(N449,Nodes!$A:$A,0))</f>
        <v>775</v>
      </c>
      <c r="R449" s="9" t="str">
        <f>INDEX(Stations!B:B,MATCH(Q449,Stations!A:A,0))</f>
        <v>SBMu</v>
      </c>
      <c r="S449" s="1" t="str">
        <f>INDEX(Stations!C:C,MATCH(R449,Stations!B:B,0))</f>
        <v>Shepherd's Bush Market</v>
      </c>
      <c r="T449" s="1" t="str">
        <f>INDEX(Nodes!$I:$I,MATCH(N449,Nodes!$A:$A,0))</f>
        <v>H&amp;C and Circle // WB</v>
      </c>
      <c r="U449" s="1" t="s">
        <v>18</v>
      </c>
      <c r="V449" s="4" t="s">
        <v>1254</v>
      </c>
      <c r="W449" s="1">
        <v>26</v>
      </c>
      <c r="X449" s="1" t="s">
        <v>7223</v>
      </c>
      <c r="Y449" s="54" t="str">
        <f t="shared" si="33"/>
        <v>WDLu_HAM_WB&gt;SBMu_HAM_WB</v>
      </c>
      <c r="Z449" s="54" t="s">
        <v>18</v>
      </c>
    </row>
    <row r="450" spans="1:26" x14ac:dyDescent="0.35">
      <c r="A450" s="33" t="str">
        <f t="shared" si="34"/>
        <v>SBMu_HAM_WB&gt;GHRu_HAM_WB@HAM</v>
      </c>
      <c r="B450" s="25" t="str">
        <f t="shared" si="35"/>
        <v>SBMu_HAM_WB&gt;GHRu_HAM_WB@HAM</v>
      </c>
      <c r="C450" s="47" t="str">
        <f t="shared" si="36"/>
        <v>SBMu&gt;GHRu@HAM</v>
      </c>
      <c r="D450" s="44">
        <f>INDEX(Lines!$E:$E,MATCH(E450,Lines!$A:$A,0))</f>
        <v>14</v>
      </c>
      <c r="E450" s="38" t="s">
        <v>1407</v>
      </c>
      <c r="F450" s="38" t="str">
        <f>INDEX(Lines!$D:$D,MATCH(E450,Lines!$A:$A,0))</f>
        <v>H&amp;C and Circle</v>
      </c>
      <c r="G450" s="42">
        <v>270321</v>
      </c>
      <c r="H450" s="9" t="str">
        <f>INDEX(Nodes!B:B,MATCH($G450,Nodes!$A:$A,0))</f>
        <v>SBMu_HAM_WB</v>
      </c>
      <c r="I450" s="1" t="str">
        <f>INDEX(Nodes!C:C,MATCH($G450,Nodes!$A:$A,0))</f>
        <v>SBMu_HAM_WB</v>
      </c>
      <c r="J450" s="37">
        <f>INDEX(Nodes!$E:$E,MATCH(G450,Nodes!$A:$A,0))</f>
        <v>775</v>
      </c>
      <c r="K450" s="9" t="str">
        <f>INDEX(Stations!B:B,MATCH(J450,Stations!A:A,0))</f>
        <v>SBMu</v>
      </c>
      <c r="L450" s="1" t="str">
        <f>INDEX(Stations!C:C,MATCH(K450,Stations!B:B,0))</f>
        <v>Shepherd's Bush Market</v>
      </c>
      <c r="M450" s="1" t="str">
        <f>INDEX(Nodes!$I:$I,MATCH(G450,Nodes!$A:$A,0))</f>
        <v>H&amp;C and Circle // WB</v>
      </c>
      <c r="N450" s="34">
        <v>270621</v>
      </c>
      <c r="O450" s="25" t="str">
        <f>INDEX(Nodes!B:B,MATCH($N450,Nodes!$A:$A,0))</f>
        <v>GHRu_HAM_WB</v>
      </c>
      <c r="P450" s="1" t="str">
        <f>INDEX(Nodes!C:C,MATCH($N450,Nodes!$A:$A,0))</f>
        <v>GHRu_HAM_WB</v>
      </c>
      <c r="Q450" s="37">
        <f>INDEX(Nodes!$E:$E,MATCH(N450,Nodes!$A:$A,0))</f>
        <v>585</v>
      </c>
      <c r="R450" s="9" t="str">
        <f>INDEX(Stations!B:B,MATCH(Q450,Stations!A:A,0))</f>
        <v>GHRu</v>
      </c>
      <c r="S450" s="1" t="str">
        <f>INDEX(Stations!C:C,MATCH(R450,Stations!B:B,0))</f>
        <v>Goldhawk Road</v>
      </c>
      <c r="T450" s="1" t="str">
        <f>INDEX(Nodes!$I:$I,MATCH(N450,Nodes!$A:$A,0))</f>
        <v>H&amp;C and Circle // WB</v>
      </c>
      <c r="U450" s="1" t="s">
        <v>18</v>
      </c>
      <c r="V450" s="4" t="s">
        <v>1254</v>
      </c>
      <c r="W450" s="1">
        <v>27</v>
      </c>
      <c r="X450" s="1" t="s">
        <v>7223</v>
      </c>
      <c r="Y450" s="54" t="str">
        <f t="shared" si="33"/>
        <v>SBMu_HAM_WB&gt;GHRu_HAM_WB</v>
      </c>
      <c r="Z450" s="54" t="s">
        <v>18</v>
      </c>
    </row>
    <row r="451" spans="1:26" x14ac:dyDescent="0.35">
      <c r="A451" s="33" t="str">
        <f t="shared" si="34"/>
        <v>GHRu_HAM_WB&gt;HMSu_HAM_WB@HAM</v>
      </c>
      <c r="B451" s="25" t="str">
        <f t="shared" si="35"/>
        <v>GHRu_HAM_WB&gt;HMSu_HAM_WB@HAM</v>
      </c>
      <c r="C451" s="47" t="str">
        <f t="shared" si="36"/>
        <v>GHRu&gt;HMSu@HAM</v>
      </c>
      <c r="D451" s="44">
        <f>INDEX(Lines!$E:$E,MATCH(E451,Lines!$A:$A,0))</f>
        <v>14</v>
      </c>
      <c r="E451" s="38" t="s">
        <v>1407</v>
      </c>
      <c r="F451" s="38" t="str">
        <f>INDEX(Lines!$D:$D,MATCH(E451,Lines!$A:$A,0))</f>
        <v>H&amp;C and Circle</v>
      </c>
      <c r="G451" s="42">
        <v>270621</v>
      </c>
      <c r="H451" s="9" t="str">
        <f>INDEX(Nodes!B:B,MATCH($G451,Nodes!$A:$A,0))</f>
        <v>GHRu_HAM_WB</v>
      </c>
      <c r="I451" s="1" t="str">
        <f>INDEX(Nodes!C:C,MATCH($G451,Nodes!$A:$A,0))</f>
        <v>GHRu_HAM_WB</v>
      </c>
      <c r="J451" s="37">
        <f>INDEX(Nodes!$E:$E,MATCH(G451,Nodes!$A:$A,0))</f>
        <v>585</v>
      </c>
      <c r="K451" s="9" t="str">
        <f>INDEX(Stations!B:B,MATCH(J451,Stations!A:A,0))</f>
        <v>GHRu</v>
      </c>
      <c r="L451" s="1" t="str">
        <f>INDEX(Stations!C:C,MATCH(K451,Stations!B:B,0))</f>
        <v>Goldhawk Road</v>
      </c>
      <c r="M451" s="1" t="str">
        <f>INDEX(Nodes!$I:$I,MATCH(G451,Nodes!$A:$A,0))</f>
        <v>H&amp;C and Circle // WB</v>
      </c>
      <c r="N451" s="34">
        <v>271021</v>
      </c>
      <c r="O451" s="25" t="str">
        <f>INDEX(Nodes!B:B,MATCH($N451,Nodes!$A:$A,0))</f>
        <v>HMSu_HAM_WB</v>
      </c>
      <c r="P451" s="1" t="str">
        <f>INDEX(Nodes!C:C,MATCH($N451,Nodes!$A:$A,0))</f>
        <v>HMSu_HAM_WB</v>
      </c>
      <c r="Q451" s="37">
        <f>INDEX(Nodes!$E:$E,MATCH(N451,Nodes!$A:$A,0))</f>
        <v>773</v>
      </c>
      <c r="R451" s="9" t="str">
        <f>INDEX(Stations!B:B,MATCH(Q451,Stations!A:A,0))</f>
        <v>HMSu</v>
      </c>
      <c r="S451" s="1" t="str">
        <f>INDEX(Stations!C:C,MATCH(R451,Stations!B:B,0))</f>
        <v>Hammersmith (H&amp;C)</v>
      </c>
      <c r="T451" s="1" t="str">
        <f>INDEX(Nodes!$I:$I,MATCH(N451,Nodes!$A:$A,0))</f>
        <v>H&amp;C and Circle // WB</v>
      </c>
      <c r="U451" s="1" t="s">
        <v>18</v>
      </c>
      <c r="V451" s="4" t="s">
        <v>1254</v>
      </c>
      <c r="W451" s="1">
        <v>28</v>
      </c>
      <c r="X451" s="1" t="s">
        <v>7223</v>
      </c>
      <c r="Y451" s="54" t="str">
        <f t="shared" si="33"/>
        <v>GHRu_HAM_WB&gt;HMSu_HAM_WB</v>
      </c>
      <c r="Z451" s="54" t="s">
        <v>18</v>
      </c>
    </row>
    <row r="452" spans="1:26" x14ac:dyDescent="0.35">
      <c r="A452" s="33" t="str">
        <f t="shared" si="34"/>
        <v>ERDu_DIS_WB&gt;PADu_DIS_WB@HAM</v>
      </c>
      <c r="B452" s="25" t="str">
        <f t="shared" si="35"/>
        <v>ERDu_DIS_WB&gt;PADu_DIS_WB@HAM</v>
      </c>
      <c r="C452" s="47" t="str">
        <f t="shared" si="36"/>
        <v>ERDu&gt;PADu@HAM</v>
      </c>
      <c r="D452" s="44">
        <f>INDEX(Lines!$E:$E,MATCH(E452,Lines!$A:$A,0))</f>
        <v>14</v>
      </c>
      <c r="E452" s="38" t="s">
        <v>1407</v>
      </c>
      <c r="F452" s="38" t="str">
        <f>INDEX(Lines!$D:$D,MATCH(E452,Lines!$A:$A,0))</f>
        <v>H&amp;C and Circle</v>
      </c>
      <c r="G452" s="42">
        <v>50217</v>
      </c>
      <c r="H452" s="9" t="str">
        <f>INDEX(Nodes!B:B,MATCH($G452,Nodes!$A:$A,0))</f>
        <v>ERDu_DIS_WB</v>
      </c>
      <c r="I452" s="1" t="str">
        <f>INDEX(Nodes!C:C,MATCH($G452,Nodes!$A:$A,0))</f>
        <v>ERDu_DIS_WB</v>
      </c>
      <c r="J452" s="37">
        <f>INDEX(Nodes!$E:$E,MATCH(G452,Nodes!$A:$A,0))</f>
        <v>569</v>
      </c>
      <c r="K452" s="9" t="str">
        <f>INDEX(Stations!B:B,MATCH(J452,Stations!A:A,0))</f>
        <v>ERDu</v>
      </c>
      <c r="L452" s="1" t="str">
        <f>INDEX(Stations!C:C,MATCH(K452,Stations!B:B,0))</f>
        <v>Edgware Road (DIS)</v>
      </c>
      <c r="M452" s="1" t="str">
        <f>INDEX(Nodes!$I:$I,MATCH(G452,Nodes!$A:$A,0))</f>
        <v>Cir+Dis+H&amp;C // WB</v>
      </c>
      <c r="N452" s="34">
        <v>50117</v>
      </c>
      <c r="O452" s="25" t="str">
        <f>INDEX(Nodes!B:B,MATCH($N452,Nodes!$A:$A,0))</f>
        <v>PADu_DIS_WB</v>
      </c>
      <c r="P452" s="1" t="str">
        <f>INDEX(Nodes!C:C,MATCH($N452,Nodes!$A:$A,0))</f>
        <v>PADu_DIS_WB</v>
      </c>
      <c r="Q452" s="37">
        <f>INDEX(Nodes!$E:$E,MATCH(N452,Nodes!$A:$A,0))</f>
        <v>670</v>
      </c>
      <c r="R452" s="9" t="str">
        <f>INDEX(Stations!B:B,MATCH(Q452,Stations!A:A,0))</f>
        <v>PADu</v>
      </c>
      <c r="S452" s="1" t="str">
        <f>INDEX(Stations!C:C,MATCH(R452,Stations!B:B,0))</f>
        <v>Paddington TfL</v>
      </c>
      <c r="T452" s="1" t="str">
        <f>INDEX(Nodes!$I:$I,MATCH(N452,Nodes!$A:$A,0))</f>
        <v>Cir+Dis // WB</v>
      </c>
      <c r="U452" s="1" t="s">
        <v>18</v>
      </c>
      <c r="V452" s="4" t="s">
        <v>1254</v>
      </c>
      <c r="W452" s="1">
        <v>29</v>
      </c>
      <c r="X452" s="1" t="s">
        <v>7222</v>
      </c>
      <c r="Y452" s="54" t="str">
        <f t="shared" si="33"/>
        <v>ERDu_DIS_WB&gt;PADu_DIS_WB</v>
      </c>
      <c r="Z452" s="54" t="s">
        <v>7558</v>
      </c>
    </row>
    <row r="453" spans="1:26" x14ac:dyDescent="0.35">
      <c r="A453" s="33" t="str">
        <f t="shared" si="34"/>
        <v>PADu_DIS_WB&gt;BAYu_DIS_WB@HAM</v>
      </c>
      <c r="B453" s="25" t="str">
        <f t="shared" si="35"/>
        <v>PADu_DIS_WB&gt;BAYu_DIS_WB@HAM</v>
      </c>
      <c r="C453" s="47" t="str">
        <f t="shared" si="36"/>
        <v>PADu&gt;BAYu@HAM</v>
      </c>
      <c r="D453" s="44">
        <f>INDEX(Lines!$E:$E,MATCH(E453,Lines!$A:$A,0))</f>
        <v>14</v>
      </c>
      <c r="E453" s="38" t="s">
        <v>1407</v>
      </c>
      <c r="F453" s="38" t="str">
        <f>INDEX(Lines!$D:$D,MATCH(E453,Lines!$A:$A,0))</f>
        <v>H&amp;C and Circle</v>
      </c>
      <c r="G453" s="42">
        <v>50117</v>
      </c>
      <c r="H453" s="9" t="str">
        <f>INDEX(Nodes!B:B,MATCH($G453,Nodes!$A:$A,0))</f>
        <v>PADu_DIS_WB</v>
      </c>
      <c r="I453" s="1" t="str">
        <f>INDEX(Nodes!C:C,MATCH($G453,Nodes!$A:$A,0))</f>
        <v>PADu_DIS_WB</v>
      </c>
      <c r="J453" s="37">
        <f>INDEX(Nodes!$E:$E,MATCH(G453,Nodes!$A:$A,0))</f>
        <v>670</v>
      </c>
      <c r="K453" s="9" t="str">
        <f>INDEX(Stations!B:B,MATCH(J453,Stations!A:A,0))</f>
        <v>PADu</v>
      </c>
      <c r="L453" s="1" t="str">
        <f>INDEX(Stations!C:C,MATCH(K453,Stations!B:B,0))</f>
        <v>Paddington TfL</v>
      </c>
      <c r="M453" s="1" t="str">
        <f>INDEX(Nodes!$I:$I,MATCH(G453,Nodes!$A:$A,0))</f>
        <v>Cir+Dis // WB</v>
      </c>
      <c r="N453" s="34">
        <v>60617</v>
      </c>
      <c r="O453" s="25" t="str">
        <f>INDEX(Nodes!B:B,MATCH($N453,Nodes!$A:$A,0))</f>
        <v>BAYu_DIS_WB</v>
      </c>
      <c r="P453" s="1" t="str">
        <f>INDEX(Nodes!C:C,MATCH($N453,Nodes!$A:$A,0))</f>
        <v>BAYu_DIS_WB</v>
      </c>
      <c r="Q453" s="37">
        <f>INDEX(Nodes!$E:$E,MATCH(N453,Nodes!$A:$A,0))</f>
        <v>517</v>
      </c>
      <c r="R453" s="9" t="str">
        <f>INDEX(Stations!B:B,MATCH(Q453,Stations!A:A,0))</f>
        <v>BAYu</v>
      </c>
      <c r="S453" s="1" t="str">
        <f>INDEX(Stations!C:C,MATCH(R453,Stations!B:B,0))</f>
        <v>Bayswater</v>
      </c>
      <c r="T453" s="1" t="str">
        <f>INDEX(Nodes!$I:$I,MATCH(N453,Nodes!$A:$A,0))</f>
        <v>Cir+Dis // WB</v>
      </c>
      <c r="U453" s="1" t="s">
        <v>18</v>
      </c>
      <c r="V453" s="4" t="s">
        <v>1254</v>
      </c>
      <c r="W453" s="1">
        <v>30</v>
      </c>
      <c r="X453" s="1" t="s">
        <v>7222</v>
      </c>
      <c r="Y453" s="54" t="str">
        <f t="shared" si="33"/>
        <v>PADu_DIS_WB&gt;BAYu_DIS_WB</v>
      </c>
      <c r="Z453" s="54" t="s">
        <v>7558</v>
      </c>
    </row>
    <row r="454" spans="1:26" x14ac:dyDescent="0.35">
      <c r="A454" s="33" t="str">
        <f t="shared" si="34"/>
        <v>BAYu_DIS_WB&gt;NHGu_DIS_WB@HAM</v>
      </c>
      <c r="B454" s="25" t="str">
        <f t="shared" si="35"/>
        <v>BAYu_DIS_WB&gt;NHGu_DIS_WB@HAM</v>
      </c>
      <c r="C454" s="47" t="str">
        <f t="shared" si="36"/>
        <v>BAYu&gt;NHGu@HAM</v>
      </c>
      <c r="D454" s="44">
        <f>INDEX(Lines!$E:$E,MATCH(E454,Lines!$A:$A,0))</f>
        <v>14</v>
      </c>
      <c r="E454" s="38" t="s">
        <v>1407</v>
      </c>
      <c r="F454" s="38" t="str">
        <f>INDEX(Lines!$D:$D,MATCH(E454,Lines!$A:$A,0))</f>
        <v>H&amp;C and Circle</v>
      </c>
      <c r="G454" s="42">
        <v>60617</v>
      </c>
      <c r="H454" s="9" t="str">
        <f>INDEX(Nodes!B:B,MATCH($G454,Nodes!$A:$A,0))</f>
        <v>BAYu_DIS_WB</v>
      </c>
      <c r="I454" s="1" t="str">
        <f>INDEX(Nodes!C:C,MATCH($G454,Nodes!$A:$A,0))</f>
        <v>BAYu_DIS_WB</v>
      </c>
      <c r="J454" s="37">
        <f>INDEX(Nodes!$E:$E,MATCH(G454,Nodes!$A:$A,0))</f>
        <v>517</v>
      </c>
      <c r="K454" s="9" t="str">
        <f>INDEX(Stations!B:B,MATCH(J454,Stations!A:A,0))</f>
        <v>BAYu</v>
      </c>
      <c r="L454" s="1" t="str">
        <f>INDEX(Stations!C:C,MATCH(K454,Stations!B:B,0))</f>
        <v>Bayswater</v>
      </c>
      <c r="M454" s="1" t="str">
        <f>INDEX(Nodes!$I:$I,MATCH(G454,Nodes!$A:$A,0))</f>
        <v>Cir+Dis // WB</v>
      </c>
      <c r="N454" s="34">
        <v>250317</v>
      </c>
      <c r="O454" s="25" t="str">
        <f>INDEX(Nodes!B:B,MATCH($N454,Nodes!$A:$A,0))</f>
        <v>NHGu_DIS_WB</v>
      </c>
      <c r="P454" s="1" t="str">
        <f>INDEX(Nodes!C:C,MATCH($N454,Nodes!$A:$A,0))</f>
        <v>NHGu_DIS_WB</v>
      </c>
      <c r="Q454" s="37">
        <f>INDEX(Nodes!$E:$E,MATCH(N454,Nodes!$A:$A,0))</f>
        <v>663</v>
      </c>
      <c r="R454" s="9" t="str">
        <f>INDEX(Stations!B:B,MATCH(Q454,Stations!A:A,0))</f>
        <v>NHGu</v>
      </c>
      <c r="S454" s="1" t="str">
        <f>INDEX(Stations!C:C,MATCH(R454,Stations!B:B,0))</f>
        <v>Notting Hill Gate</v>
      </c>
      <c r="T454" s="1" t="str">
        <f>INDEX(Nodes!$I:$I,MATCH(N454,Nodes!$A:$A,0))</f>
        <v>Cir+Dis // WB</v>
      </c>
      <c r="U454" s="1" t="s">
        <v>18</v>
      </c>
      <c r="V454" s="4" t="s">
        <v>1254</v>
      </c>
      <c r="W454" s="1">
        <v>31</v>
      </c>
      <c r="X454" s="1" t="s">
        <v>7222</v>
      </c>
      <c r="Y454" s="54" t="str">
        <f t="shared" si="33"/>
        <v>BAYu_DIS_WB&gt;NHGu_DIS_WB</v>
      </c>
      <c r="Z454" s="54" t="s">
        <v>7558</v>
      </c>
    </row>
    <row r="455" spans="1:26" x14ac:dyDescent="0.35">
      <c r="A455" s="33" t="str">
        <f t="shared" si="34"/>
        <v>NHGu_DIS_WB&gt;HSTu_DIS_WB@HAM</v>
      </c>
      <c r="B455" s="25" t="str">
        <f t="shared" si="35"/>
        <v>NHGu_DIS_WB&gt;HSTu_DIS_WB@HAM</v>
      </c>
      <c r="C455" s="47" t="str">
        <f t="shared" si="36"/>
        <v>NHGu&gt;HSTu@HAM</v>
      </c>
      <c r="D455" s="44">
        <f>INDEX(Lines!$E:$E,MATCH(E455,Lines!$A:$A,0))</f>
        <v>14</v>
      </c>
      <c r="E455" s="38" t="s">
        <v>1407</v>
      </c>
      <c r="F455" s="38" t="str">
        <f>INDEX(Lines!$D:$D,MATCH(E455,Lines!$A:$A,0))</f>
        <v>H&amp;C and Circle</v>
      </c>
      <c r="G455" s="42">
        <v>250317</v>
      </c>
      <c r="H455" s="9" t="str">
        <f>INDEX(Nodes!B:B,MATCH($G455,Nodes!$A:$A,0))</f>
        <v>NHGu_DIS_WB</v>
      </c>
      <c r="I455" s="1" t="str">
        <f>INDEX(Nodes!C:C,MATCH($G455,Nodes!$A:$A,0))</f>
        <v>NHGu_DIS_WB</v>
      </c>
      <c r="J455" s="37">
        <f>INDEX(Nodes!$E:$E,MATCH(G455,Nodes!$A:$A,0))</f>
        <v>663</v>
      </c>
      <c r="K455" s="9" t="str">
        <f>INDEX(Stations!B:B,MATCH(J455,Stations!A:A,0))</f>
        <v>NHGu</v>
      </c>
      <c r="L455" s="1" t="str">
        <f>INDEX(Stations!C:C,MATCH(K455,Stations!B:B,0))</f>
        <v>Notting Hill Gate</v>
      </c>
      <c r="M455" s="1" t="str">
        <f>INDEX(Nodes!$I:$I,MATCH(G455,Nodes!$A:$A,0))</f>
        <v>Cir+Dis // WB</v>
      </c>
      <c r="N455" s="34">
        <v>260117</v>
      </c>
      <c r="O455" s="25" t="str">
        <f>INDEX(Nodes!B:B,MATCH($N455,Nodes!$A:$A,0))</f>
        <v>HSTu_DIS_WB</v>
      </c>
      <c r="P455" s="1" t="str">
        <f>INDEX(Nodes!C:C,MATCH($N455,Nodes!$A:$A,0))</f>
        <v>HSTu_DIS_WB</v>
      </c>
      <c r="Q455" s="37">
        <f>INDEX(Nodes!$E:$E,MATCH(N455,Nodes!$A:$A,0))</f>
        <v>605</v>
      </c>
      <c r="R455" s="9" t="str">
        <f>INDEX(Stations!B:B,MATCH(Q455,Stations!A:A,0))</f>
        <v>HSTu</v>
      </c>
      <c r="S455" s="1" t="str">
        <f>INDEX(Stations!C:C,MATCH(R455,Stations!B:B,0))</f>
        <v>High Street Kensington</v>
      </c>
      <c r="T455" s="1" t="str">
        <f>INDEX(Nodes!$I:$I,MATCH(N455,Nodes!$A:$A,0))</f>
        <v>Cir+Dis // WB</v>
      </c>
      <c r="U455" s="1" t="s">
        <v>18</v>
      </c>
      <c r="V455" s="4" t="s">
        <v>1254</v>
      </c>
      <c r="W455" s="1">
        <v>32</v>
      </c>
      <c r="X455" s="1" t="s">
        <v>7222</v>
      </c>
      <c r="Y455" s="54" t="str">
        <f t="shared" si="33"/>
        <v>NHGu_DIS_WB&gt;HSTu_DIS_WB</v>
      </c>
      <c r="Z455" s="54" t="s">
        <v>7558</v>
      </c>
    </row>
    <row r="456" spans="1:26" x14ac:dyDescent="0.35">
      <c r="A456" s="33" t="str">
        <f t="shared" si="34"/>
        <v>HSTu_DIS_WB&gt;GRDu_DIS_EB@HAM</v>
      </c>
      <c r="B456" s="25" t="str">
        <f t="shared" si="35"/>
        <v>HSTu_DIS_WB&gt;GRDu_DIS_EB@HAM</v>
      </c>
      <c r="C456" s="47" t="str">
        <f t="shared" si="36"/>
        <v>HSTu&gt;GRDu@HAM</v>
      </c>
      <c r="D456" s="44">
        <f>INDEX(Lines!$E:$E,MATCH(E456,Lines!$A:$A,0))</f>
        <v>14</v>
      </c>
      <c r="E456" s="38" t="s">
        <v>1407</v>
      </c>
      <c r="F456" s="38" t="str">
        <f>INDEX(Lines!$D:$D,MATCH(E456,Lines!$A:$A,0))</f>
        <v>H&amp;C and Circle</v>
      </c>
      <c r="G456" s="42">
        <v>260117</v>
      </c>
      <c r="H456" s="9" t="str">
        <f>INDEX(Nodes!B:B,MATCH($G456,Nodes!$A:$A,0))</f>
        <v>HSTu_DIS_WB</v>
      </c>
      <c r="I456" s="1" t="str">
        <f>INDEX(Nodes!C:C,MATCH($G456,Nodes!$A:$A,0))</f>
        <v>HSTu_DIS_WB</v>
      </c>
      <c r="J456" s="37">
        <f>INDEX(Nodes!$E:$E,MATCH(G456,Nodes!$A:$A,0))</f>
        <v>605</v>
      </c>
      <c r="K456" s="9" t="str">
        <f>INDEX(Stations!B:B,MATCH(J456,Stations!A:A,0))</f>
        <v>HSTu</v>
      </c>
      <c r="L456" s="1" t="str">
        <f>INDEX(Stations!C:C,MATCH(K456,Stations!B:B,0))</f>
        <v>High Street Kensington</v>
      </c>
      <c r="M456" s="1" t="str">
        <f>INDEX(Nodes!$I:$I,MATCH(G456,Nodes!$A:$A,0))</f>
        <v>Cir+Dis // WB</v>
      </c>
      <c r="N456" s="34">
        <v>260216</v>
      </c>
      <c r="O456" s="25" t="str">
        <f>INDEX(Nodes!B:B,MATCH($N456,Nodes!$A:$A,0))</f>
        <v>GRDu_DIS_EB</v>
      </c>
      <c r="P456" s="1" t="str">
        <f>INDEX(Nodes!C:C,MATCH($N456,Nodes!$A:$A,0))</f>
        <v>GRDu_DIS_EB</v>
      </c>
      <c r="Q456" s="37">
        <f>INDEX(Nodes!$E:$E,MATCH(N456,Nodes!$A:$A,0))</f>
        <v>583</v>
      </c>
      <c r="R456" s="9" t="str">
        <f>INDEX(Stations!B:B,MATCH(Q456,Stations!A:A,0))</f>
        <v>GRDu</v>
      </c>
      <c r="S456" s="1" t="str">
        <f>INDEX(Stations!C:C,MATCH(R456,Stations!B:B,0))</f>
        <v>Gloucester Road</v>
      </c>
      <c r="T456" s="1" t="str">
        <f>INDEX(Nodes!$I:$I,MATCH(N456,Nodes!$A:$A,0))</f>
        <v>Cir+Dis // EB</v>
      </c>
      <c r="U456" s="1" t="s">
        <v>18</v>
      </c>
      <c r="V456" s="4" t="s">
        <v>1254</v>
      </c>
      <c r="W456" s="1">
        <v>33</v>
      </c>
      <c r="X456" s="1" t="s">
        <v>7222</v>
      </c>
      <c r="Y456" s="54" t="str">
        <f t="shared" si="33"/>
        <v>HSTu_DIS_WB&gt;GRDu_DIS_EB</v>
      </c>
      <c r="Z456" s="54" t="s">
        <v>18</v>
      </c>
    </row>
    <row r="457" spans="1:26" x14ac:dyDescent="0.35">
      <c r="A457" s="33" t="str">
        <f t="shared" si="34"/>
        <v>GRDu_DIS_EB&gt;SKNu_DIS_EB@HAM</v>
      </c>
      <c r="B457" s="25" t="str">
        <f t="shared" si="35"/>
        <v>GRDu_DIS_EB&gt;SKNu_DIS_EB@HAM</v>
      </c>
      <c r="C457" s="47" t="str">
        <f t="shared" si="36"/>
        <v>GRDu&gt;SKNu@HAM</v>
      </c>
      <c r="D457" s="44">
        <f>INDEX(Lines!$E:$E,MATCH(E457,Lines!$A:$A,0))</f>
        <v>14</v>
      </c>
      <c r="E457" s="38" t="s">
        <v>1407</v>
      </c>
      <c r="F457" s="38" t="str">
        <f>INDEX(Lines!$D:$D,MATCH(E457,Lines!$A:$A,0))</f>
        <v>H&amp;C and Circle</v>
      </c>
      <c r="G457" s="42">
        <v>260216</v>
      </c>
      <c r="H457" s="9" t="str">
        <f>INDEX(Nodes!B:B,MATCH($G457,Nodes!$A:$A,0))</f>
        <v>GRDu_DIS_EB</v>
      </c>
      <c r="I457" s="1" t="str">
        <f>INDEX(Nodes!C:C,MATCH($G457,Nodes!$A:$A,0))</f>
        <v>GRDu_DIS_EB</v>
      </c>
      <c r="J457" s="37">
        <f>INDEX(Nodes!$E:$E,MATCH(G457,Nodes!$A:$A,0))</f>
        <v>583</v>
      </c>
      <c r="K457" s="9" t="str">
        <f>INDEX(Stations!B:B,MATCH(J457,Stations!A:A,0))</f>
        <v>GRDu</v>
      </c>
      <c r="L457" s="1" t="str">
        <f>INDEX(Stations!C:C,MATCH(K457,Stations!B:B,0))</f>
        <v>Gloucester Road</v>
      </c>
      <c r="M457" s="1" t="str">
        <f>INDEX(Nodes!$I:$I,MATCH(G457,Nodes!$A:$A,0))</f>
        <v>Cir+Dis // EB</v>
      </c>
      <c r="N457" s="34">
        <v>260316</v>
      </c>
      <c r="O457" s="25" t="str">
        <f>INDEX(Nodes!B:B,MATCH($N457,Nodes!$A:$A,0))</f>
        <v>SKNu_DIS_EB</v>
      </c>
      <c r="P457" s="1" t="str">
        <f>INDEX(Nodes!C:C,MATCH($N457,Nodes!$A:$A,0))</f>
        <v>SKNu_DIS_EB</v>
      </c>
      <c r="Q457" s="37">
        <f>INDEX(Nodes!$E:$E,MATCH(N457,Nodes!$A:$A,0))</f>
        <v>708</v>
      </c>
      <c r="R457" s="9" t="str">
        <f>INDEX(Stations!B:B,MATCH(Q457,Stations!A:A,0))</f>
        <v>SKNu</v>
      </c>
      <c r="S457" s="1" t="str">
        <f>INDEX(Stations!C:C,MATCH(R457,Stations!B:B,0))</f>
        <v>South Kensington</v>
      </c>
      <c r="T457" s="1" t="str">
        <f>INDEX(Nodes!$I:$I,MATCH(N457,Nodes!$A:$A,0))</f>
        <v>Cir+Dis // EB</v>
      </c>
      <c r="U457" s="1" t="s">
        <v>18</v>
      </c>
      <c r="V457" s="4" t="s">
        <v>1254</v>
      </c>
      <c r="W457" s="1">
        <v>34</v>
      </c>
      <c r="X457" s="1" t="s">
        <v>7222</v>
      </c>
      <c r="Y457" s="54" t="str">
        <f t="shared" si="33"/>
        <v>GRDu_DIS_EB&gt;SKNu_DIS_EB</v>
      </c>
      <c r="Z457" s="54" t="s">
        <v>7558</v>
      </c>
    </row>
    <row r="458" spans="1:26" x14ac:dyDescent="0.35">
      <c r="A458" s="33" t="str">
        <f t="shared" si="34"/>
        <v>SKNu_DIS_EB&gt;SSQu_DIS_EB@HAM</v>
      </c>
      <c r="B458" s="25" t="str">
        <f t="shared" si="35"/>
        <v>SKNu_DIS_EB&gt;SSQu_DIS_EB@HAM</v>
      </c>
      <c r="C458" s="47" t="str">
        <f t="shared" si="36"/>
        <v>SKNu&gt;SSQu@HAM</v>
      </c>
      <c r="D458" s="44">
        <f>INDEX(Lines!$E:$E,MATCH(E458,Lines!$A:$A,0))</f>
        <v>14</v>
      </c>
      <c r="E458" s="38" t="s">
        <v>1407</v>
      </c>
      <c r="F458" s="38" t="str">
        <f>INDEX(Lines!$D:$D,MATCH(E458,Lines!$A:$A,0))</f>
        <v>H&amp;C and Circle</v>
      </c>
      <c r="G458" s="42">
        <v>260316</v>
      </c>
      <c r="H458" s="9" t="str">
        <f>INDEX(Nodes!B:B,MATCH($G458,Nodes!$A:$A,0))</f>
        <v>SKNu_DIS_EB</v>
      </c>
      <c r="I458" s="1" t="str">
        <f>INDEX(Nodes!C:C,MATCH($G458,Nodes!$A:$A,0))</f>
        <v>SKNu_DIS_EB</v>
      </c>
      <c r="J458" s="37">
        <f>INDEX(Nodes!$E:$E,MATCH(G458,Nodes!$A:$A,0))</f>
        <v>708</v>
      </c>
      <c r="K458" s="9" t="str">
        <f>INDEX(Stations!B:B,MATCH(J458,Stations!A:A,0))</f>
        <v>SKNu</v>
      </c>
      <c r="L458" s="1" t="str">
        <f>INDEX(Stations!C:C,MATCH(K458,Stations!B:B,0))</f>
        <v>South Kensington</v>
      </c>
      <c r="M458" s="1" t="str">
        <f>INDEX(Nodes!$I:$I,MATCH(G458,Nodes!$A:$A,0))</f>
        <v>Cir+Dis // EB</v>
      </c>
      <c r="N458" s="34">
        <v>240216</v>
      </c>
      <c r="O458" s="25" t="str">
        <f>INDEX(Nodes!B:B,MATCH($N458,Nodes!$A:$A,0))</f>
        <v>SSQu_DIS_EB</v>
      </c>
      <c r="P458" s="1" t="str">
        <f>INDEX(Nodes!C:C,MATCH($N458,Nodes!$A:$A,0))</f>
        <v>SSQu_DIS_EB</v>
      </c>
      <c r="Q458" s="37">
        <f>INDEX(Nodes!$E:$E,MATCH(N458,Nodes!$A:$A,0))</f>
        <v>702</v>
      </c>
      <c r="R458" s="9" t="str">
        <f>INDEX(Stations!B:B,MATCH(Q458,Stations!A:A,0))</f>
        <v>SSQu</v>
      </c>
      <c r="S458" s="1" t="str">
        <f>INDEX(Stations!C:C,MATCH(R458,Stations!B:B,0))</f>
        <v>Sloane Square</v>
      </c>
      <c r="T458" s="1" t="str">
        <f>INDEX(Nodes!$I:$I,MATCH(N458,Nodes!$A:$A,0))</f>
        <v>Cir+Dis // EB</v>
      </c>
      <c r="U458" s="1" t="s">
        <v>18</v>
      </c>
      <c r="V458" s="4" t="s">
        <v>1254</v>
      </c>
      <c r="W458" s="1">
        <v>35</v>
      </c>
      <c r="X458" s="1" t="s">
        <v>7222</v>
      </c>
      <c r="Y458" s="54" t="str">
        <f t="shared" si="33"/>
        <v>SKNu_DIS_EB&gt;SSQu_DIS_EB</v>
      </c>
      <c r="Z458" s="54" t="s">
        <v>7558</v>
      </c>
    </row>
    <row r="459" spans="1:26" x14ac:dyDescent="0.35">
      <c r="A459" s="33" t="str">
        <f t="shared" si="34"/>
        <v>SSQu_DIS_EB&gt;VICu_DIS_EB@HAM</v>
      </c>
      <c r="B459" s="25" t="str">
        <f t="shared" si="35"/>
        <v>SSQu_DIS_EB&gt;VICu_DIS_EB@HAM</v>
      </c>
      <c r="C459" s="47" t="str">
        <f t="shared" si="36"/>
        <v>SSQu&gt;VICu@HAM</v>
      </c>
      <c r="D459" s="44">
        <f>INDEX(Lines!$E:$E,MATCH(E459,Lines!$A:$A,0))</f>
        <v>14</v>
      </c>
      <c r="E459" s="38" t="s">
        <v>1407</v>
      </c>
      <c r="F459" s="38" t="str">
        <f>INDEX(Lines!$D:$D,MATCH(E459,Lines!$A:$A,0))</f>
        <v>H&amp;C and Circle</v>
      </c>
      <c r="G459" s="42">
        <v>240216</v>
      </c>
      <c r="H459" s="9" t="str">
        <f>INDEX(Nodes!B:B,MATCH($G459,Nodes!$A:$A,0))</f>
        <v>SSQu_DIS_EB</v>
      </c>
      <c r="I459" s="1" t="str">
        <f>INDEX(Nodes!C:C,MATCH($G459,Nodes!$A:$A,0))</f>
        <v>SSQu_DIS_EB</v>
      </c>
      <c r="J459" s="37">
        <f>INDEX(Nodes!$E:$E,MATCH(G459,Nodes!$A:$A,0))</f>
        <v>702</v>
      </c>
      <c r="K459" s="9" t="str">
        <f>INDEX(Stations!B:B,MATCH(J459,Stations!A:A,0))</f>
        <v>SSQu</v>
      </c>
      <c r="L459" s="1" t="str">
        <f>INDEX(Stations!C:C,MATCH(K459,Stations!B:B,0))</f>
        <v>Sloane Square</v>
      </c>
      <c r="M459" s="1" t="str">
        <f>INDEX(Nodes!$I:$I,MATCH(G459,Nodes!$A:$A,0))</f>
        <v>Cir+Dis // EB</v>
      </c>
      <c r="N459" s="34">
        <v>40216</v>
      </c>
      <c r="O459" s="25" t="str">
        <f>INDEX(Nodes!B:B,MATCH($N459,Nodes!$A:$A,0))</f>
        <v>VICu_DIS_EB</v>
      </c>
      <c r="P459" s="1" t="str">
        <f>INDEX(Nodes!C:C,MATCH($N459,Nodes!$A:$A,0))</f>
        <v>VICu_DIS_EB</v>
      </c>
      <c r="Q459" s="37">
        <f>INDEX(Nodes!$E:$E,MATCH(N459,Nodes!$A:$A,0))</f>
        <v>741</v>
      </c>
      <c r="R459" s="9" t="str">
        <f>INDEX(Stations!B:B,MATCH(Q459,Stations!A:A,0))</f>
        <v>VICu</v>
      </c>
      <c r="S459" s="1" t="str">
        <f>INDEX(Stations!C:C,MATCH(R459,Stations!B:B,0))</f>
        <v>Victoria LU</v>
      </c>
      <c r="T459" s="1" t="str">
        <f>INDEX(Nodes!$I:$I,MATCH(N459,Nodes!$A:$A,0))</f>
        <v>Cir+Dis // EB</v>
      </c>
      <c r="U459" s="1" t="s">
        <v>18</v>
      </c>
      <c r="V459" s="4" t="s">
        <v>1254</v>
      </c>
      <c r="W459" s="1">
        <v>36</v>
      </c>
      <c r="X459" s="1" t="s">
        <v>7222</v>
      </c>
      <c r="Y459" s="54" t="str">
        <f t="shared" si="33"/>
        <v>SSQu_DIS_EB&gt;VICu_DIS_EB</v>
      </c>
      <c r="Z459" s="54" t="s">
        <v>7558</v>
      </c>
    </row>
    <row r="460" spans="1:26" x14ac:dyDescent="0.35">
      <c r="A460" s="33" t="str">
        <f t="shared" si="34"/>
        <v>VICu_DIS_EB&gt;SJPu_DIS_EB@HAM</v>
      </c>
      <c r="B460" s="25" t="str">
        <f t="shared" si="35"/>
        <v>VICu_DIS_EB&gt;SJPu_DIS_EB@HAM</v>
      </c>
      <c r="C460" s="47" t="str">
        <f t="shared" si="36"/>
        <v>VICu&gt;SJPu@HAM</v>
      </c>
      <c r="D460" s="44">
        <f>INDEX(Lines!$E:$E,MATCH(E460,Lines!$A:$A,0))</f>
        <v>14</v>
      </c>
      <c r="E460" s="38" t="s">
        <v>1407</v>
      </c>
      <c r="F460" s="38" t="str">
        <f>INDEX(Lines!$D:$D,MATCH(E460,Lines!$A:$A,0))</f>
        <v>H&amp;C and Circle</v>
      </c>
      <c r="G460" s="42">
        <v>40216</v>
      </c>
      <c r="H460" s="9" t="str">
        <f>INDEX(Nodes!B:B,MATCH($G460,Nodes!$A:$A,0))</f>
        <v>VICu_DIS_EB</v>
      </c>
      <c r="I460" s="1" t="str">
        <f>INDEX(Nodes!C:C,MATCH($G460,Nodes!$A:$A,0))</f>
        <v>VICu_DIS_EB</v>
      </c>
      <c r="J460" s="37">
        <f>INDEX(Nodes!$E:$E,MATCH(G460,Nodes!$A:$A,0))</f>
        <v>741</v>
      </c>
      <c r="K460" s="9" t="str">
        <f>INDEX(Stations!B:B,MATCH(J460,Stations!A:A,0))</f>
        <v>VICu</v>
      </c>
      <c r="L460" s="1" t="str">
        <f>INDEX(Stations!C:C,MATCH(K460,Stations!B:B,0))</f>
        <v>Victoria LU</v>
      </c>
      <c r="M460" s="1" t="str">
        <f>INDEX(Nodes!$I:$I,MATCH(G460,Nodes!$A:$A,0))</f>
        <v>Cir+Dis // EB</v>
      </c>
      <c r="N460" s="34">
        <v>40116</v>
      </c>
      <c r="O460" s="25" t="str">
        <f>INDEX(Nodes!B:B,MATCH($N460,Nodes!$A:$A,0))</f>
        <v>SJPu_DIS_EB</v>
      </c>
      <c r="P460" s="1" t="str">
        <f>INDEX(Nodes!C:C,MATCH($N460,Nodes!$A:$A,0))</f>
        <v>SJPu_DIS_EB</v>
      </c>
      <c r="Q460" s="37">
        <f>INDEX(Nodes!$E:$E,MATCH(N460,Nodes!$A:$A,0))</f>
        <v>695</v>
      </c>
      <c r="R460" s="9" t="str">
        <f>INDEX(Stations!B:B,MATCH(Q460,Stations!A:A,0))</f>
        <v>SJPu</v>
      </c>
      <c r="S460" s="1" t="str">
        <f>INDEX(Stations!C:C,MATCH(R460,Stations!B:B,0))</f>
        <v>St. James's Park</v>
      </c>
      <c r="T460" s="1" t="str">
        <f>INDEX(Nodes!$I:$I,MATCH(N460,Nodes!$A:$A,0))</f>
        <v>Cir+Dis // EB</v>
      </c>
      <c r="U460" s="1" t="s">
        <v>18</v>
      </c>
      <c r="V460" s="4" t="s">
        <v>1254</v>
      </c>
      <c r="W460" s="1">
        <v>37</v>
      </c>
      <c r="X460" s="1" t="s">
        <v>7222</v>
      </c>
      <c r="Y460" s="54" t="str">
        <f t="shared" si="33"/>
        <v>VICu_DIS_EB&gt;SJPu_DIS_EB</v>
      </c>
      <c r="Z460" s="54" t="s">
        <v>7558</v>
      </c>
    </row>
    <row r="461" spans="1:26" x14ac:dyDescent="0.35">
      <c r="A461" s="33" t="str">
        <f t="shared" si="34"/>
        <v>SJPu_DIS_EB&gt;WMSu_DIS_EB@HAM</v>
      </c>
      <c r="B461" s="25" t="str">
        <f t="shared" si="35"/>
        <v>SJPu_DIS_EB&gt;WMSu_DIS_EB@HAM</v>
      </c>
      <c r="C461" s="47" t="str">
        <f t="shared" si="36"/>
        <v>SJPu&gt;WMSu@HAM</v>
      </c>
      <c r="D461" s="44">
        <f>INDEX(Lines!$E:$E,MATCH(E461,Lines!$A:$A,0))</f>
        <v>14</v>
      </c>
      <c r="E461" s="38" t="s">
        <v>1407</v>
      </c>
      <c r="F461" s="38" t="str">
        <f>INDEX(Lines!$D:$D,MATCH(E461,Lines!$A:$A,0))</f>
        <v>H&amp;C and Circle</v>
      </c>
      <c r="G461" s="42">
        <v>40116</v>
      </c>
      <c r="H461" s="9" t="str">
        <f>INDEX(Nodes!B:B,MATCH($G461,Nodes!$A:$A,0))</f>
        <v>SJPu_DIS_EB</v>
      </c>
      <c r="I461" s="1" t="str">
        <f>INDEX(Nodes!C:C,MATCH($G461,Nodes!$A:$A,0))</f>
        <v>SJPu_DIS_EB</v>
      </c>
      <c r="J461" s="37">
        <f>INDEX(Nodes!$E:$E,MATCH(G461,Nodes!$A:$A,0))</f>
        <v>695</v>
      </c>
      <c r="K461" s="9" t="str">
        <f>INDEX(Stations!B:B,MATCH(J461,Stations!A:A,0))</f>
        <v>SJPu</v>
      </c>
      <c r="L461" s="1" t="str">
        <f>INDEX(Stations!C:C,MATCH(K461,Stations!B:B,0))</f>
        <v>St. James's Park</v>
      </c>
      <c r="M461" s="1" t="str">
        <f>INDEX(Nodes!$I:$I,MATCH(G461,Nodes!$A:$A,0))</f>
        <v>Cir+Dis // EB</v>
      </c>
      <c r="N461" s="34">
        <v>20916</v>
      </c>
      <c r="O461" s="25" t="str">
        <f>INDEX(Nodes!B:B,MATCH($N461,Nodes!$A:$A,0))</f>
        <v>WMSu_DIS_EB</v>
      </c>
      <c r="P461" s="1" t="str">
        <f>INDEX(Nodes!C:C,MATCH($N461,Nodes!$A:$A,0))</f>
        <v>WMSu_DIS_EB</v>
      </c>
      <c r="Q461" s="37">
        <f>INDEX(Nodes!$E:$E,MATCH(N461,Nodes!$A:$A,0))</f>
        <v>761</v>
      </c>
      <c r="R461" s="9" t="str">
        <f>INDEX(Stations!B:B,MATCH(Q461,Stations!A:A,0))</f>
        <v>WMSu</v>
      </c>
      <c r="S461" s="1" t="str">
        <f>INDEX(Stations!C:C,MATCH(R461,Stations!B:B,0))</f>
        <v>Westminster</v>
      </c>
      <c r="T461" s="1" t="str">
        <f>INDEX(Nodes!$I:$I,MATCH(N461,Nodes!$A:$A,0))</f>
        <v>Cir+Dis // EB</v>
      </c>
      <c r="U461" s="1" t="s">
        <v>18</v>
      </c>
      <c r="V461" s="4" t="s">
        <v>1254</v>
      </c>
      <c r="W461" s="1">
        <v>38</v>
      </c>
      <c r="X461" s="1" t="s">
        <v>7222</v>
      </c>
      <c r="Y461" s="54" t="str">
        <f t="shared" si="33"/>
        <v>SJPu_DIS_EB&gt;WMSu_DIS_EB</v>
      </c>
      <c r="Z461" s="54" t="s">
        <v>7558</v>
      </c>
    </row>
    <row r="462" spans="1:26" x14ac:dyDescent="0.35">
      <c r="A462" s="33" t="str">
        <f t="shared" si="34"/>
        <v>WMSu_DIS_EB&gt;EMBu_DIS_EB@HAM</v>
      </c>
      <c r="B462" s="25" t="str">
        <f t="shared" si="35"/>
        <v>WMSu_DIS_EB&gt;EMBu_DIS_EB@HAM</v>
      </c>
      <c r="C462" s="47" t="str">
        <f t="shared" si="36"/>
        <v>WMSu&gt;EMBu@HAM</v>
      </c>
      <c r="D462" s="44">
        <f>INDEX(Lines!$E:$E,MATCH(E462,Lines!$A:$A,0))</f>
        <v>14</v>
      </c>
      <c r="E462" s="38" t="s">
        <v>1407</v>
      </c>
      <c r="F462" s="38" t="str">
        <f>INDEX(Lines!$D:$D,MATCH(E462,Lines!$A:$A,0))</f>
        <v>H&amp;C and Circle</v>
      </c>
      <c r="G462" s="42">
        <v>20916</v>
      </c>
      <c r="H462" s="9" t="str">
        <f>INDEX(Nodes!B:B,MATCH($G462,Nodes!$A:$A,0))</f>
        <v>WMSu_DIS_EB</v>
      </c>
      <c r="I462" s="1" t="str">
        <f>INDEX(Nodes!C:C,MATCH($G462,Nodes!$A:$A,0))</f>
        <v>WMSu_DIS_EB</v>
      </c>
      <c r="J462" s="37">
        <f>INDEX(Nodes!$E:$E,MATCH(G462,Nodes!$A:$A,0))</f>
        <v>761</v>
      </c>
      <c r="K462" s="9" t="str">
        <f>INDEX(Stations!B:B,MATCH(J462,Stations!A:A,0))</f>
        <v>WMSu</v>
      </c>
      <c r="L462" s="1" t="str">
        <f>INDEX(Stations!C:C,MATCH(K462,Stations!B:B,0))</f>
        <v>Westminster</v>
      </c>
      <c r="M462" s="1" t="str">
        <f>INDEX(Nodes!$I:$I,MATCH(G462,Nodes!$A:$A,0))</f>
        <v>Cir+Dis // EB</v>
      </c>
      <c r="N462" s="34">
        <v>20716</v>
      </c>
      <c r="O462" s="25" t="str">
        <f>INDEX(Nodes!B:B,MATCH($N462,Nodes!$A:$A,0))</f>
        <v>EMBu_DIS_EB</v>
      </c>
      <c r="P462" s="1" t="str">
        <f>INDEX(Nodes!C:C,MATCH($N462,Nodes!$A:$A,0))</f>
        <v>EMBu_DIS_EB</v>
      </c>
      <c r="Q462" s="37">
        <f>INDEX(Nodes!$E:$E,MATCH(N462,Nodes!$A:$A,0))</f>
        <v>542</v>
      </c>
      <c r="R462" s="9" t="str">
        <f>INDEX(Stations!B:B,MATCH(Q462,Stations!A:A,0))</f>
        <v>EMBu</v>
      </c>
      <c r="S462" s="1" t="str">
        <f>INDEX(Stations!C:C,MATCH(R462,Stations!B:B,0))</f>
        <v>Embankment</v>
      </c>
      <c r="T462" s="1" t="str">
        <f>INDEX(Nodes!$I:$I,MATCH(N462,Nodes!$A:$A,0))</f>
        <v>Cir+Dis // EB</v>
      </c>
      <c r="U462" s="1" t="s">
        <v>18</v>
      </c>
      <c r="V462" s="4" t="s">
        <v>1254</v>
      </c>
      <c r="W462" s="1">
        <v>39</v>
      </c>
      <c r="X462" s="1" t="s">
        <v>7222</v>
      </c>
      <c r="Y462" s="54" t="str">
        <f t="shared" si="33"/>
        <v>WMSu_DIS_EB&gt;EMBu_DIS_EB</v>
      </c>
      <c r="Z462" s="54" t="s">
        <v>7558</v>
      </c>
    </row>
    <row r="463" spans="1:26" x14ac:dyDescent="0.35">
      <c r="A463" s="33" t="str">
        <f t="shared" si="34"/>
        <v>EMBu_DIS_EB&gt;TEMu_DIS_EB@HAM</v>
      </c>
      <c r="B463" s="25" t="str">
        <f t="shared" si="35"/>
        <v>EMBu_DIS_EB&gt;TEMu_DIS_EB@HAM</v>
      </c>
      <c r="C463" s="47" t="str">
        <f t="shared" si="36"/>
        <v>EMBu&gt;TEMu@HAM</v>
      </c>
      <c r="D463" s="44">
        <f>INDEX(Lines!$E:$E,MATCH(E463,Lines!$A:$A,0))</f>
        <v>14</v>
      </c>
      <c r="E463" s="38" t="s">
        <v>1407</v>
      </c>
      <c r="F463" s="38" t="str">
        <f>INDEX(Lines!$D:$D,MATCH(E463,Lines!$A:$A,0))</f>
        <v>H&amp;C and Circle</v>
      </c>
      <c r="G463" s="42">
        <v>20716</v>
      </c>
      <c r="H463" s="9" t="str">
        <f>INDEX(Nodes!B:B,MATCH($G463,Nodes!$A:$A,0))</f>
        <v>EMBu_DIS_EB</v>
      </c>
      <c r="I463" s="1" t="str">
        <f>INDEX(Nodes!C:C,MATCH($G463,Nodes!$A:$A,0))</f>
        <v>EMBu_DIS_EB</v>
      </c>
      <c r="J463" s="37">
        <f>INDEX(Nodes!$E:$E,MATCH(G463,Nodes!$A:$A,0))</f>
        <v>542</v>
      </c>
      <c r="K463" s="9" t="str">
        <f>INDEX(Stations!B:B,MATCH(J463,Stations!A:A,0))</f>
        <v>EMBu</v>
      </c>
      <c r="L463" s="1" t="str">
        <f>INDEX(Stations!C:C,MATCH(K463,Stations!B:B,0))</f>
        <v>Embankment</v>
      </c>
      <c r="M463" s="1" t="str">
        <f>INDEX(Nodes!$I:$I,MATCH(G463,Nodes!$A:$A,0))</f>
        <v>Cir+Dis // EB</v>
      </c>
      <c r="N463" s="34">
        <v>20416</v>
      </c>
      <c r="O463" s="25" t="str">
        <f>INDEX(Nodes!B:B,MATCH($N463,Nodes!$A:$A,0))</f>
        <v>TEMu_DIS_EB</v>
      </c>
      <c r="P463" s="1" t="str">
        <f>INDEX(Nodes!C:C,MATCH($N463,Nodes!$A:$A,0))</f>
        <v>TEMu_DIS_EB</v>
      </c>
      <c r="Q463" s="37">
        <f>INDEX(Nodes!$E:$E,MATCH(N463,Nodes!$A:$A,0))</f>
        <v>724</v>
      </c>
      <c r="R463" s="9" t="str">
        <f>INDEX(Stations!B:B,MATCH(Q463,Stations!A:A,0))</f>
        <v>TEMu</v>
      </c>
      <c r="S463" s="1" t="str">
        <f>INDEX(Stations!C:C,MATCH(R463,Stations!B:B,0))</f>
        <v>Temple</v>
      </c>
      <c r="T463" s="1" t="str">
        <f>INDEX(Nodes!$I:$I,MATCH(N463,Nodes!$A:$A,0))</f>
        <v>Cir+Dis // EB</v>
      </c>
      <c r="U463" s="1" t="s">
        <v>18</v>
      </c>
      <c r="V463" s="4" t="s">
        <v>1254</v>
      </c>
      <c r="W463" s="1">
        <v>40</v>
      </c>
      <c r="X463" s="1" t="s">
        <v>7222</v>
      </c>
      <c r="Y463" s="54" t="str">
        <f t="shared" si="33"/>
        <v>EMBu_DIS_EB&gt;TEMu_DIS_EB</v>
      </c>
      <c r="Z463" s="54" t="s">
        <v>7558</v>
      </c>
    </row>
    <row r="464" spans="1:26" x14ac:dyDescent="0.35">
      <c r="A464" s="33" t="str">
        <f t="shared" si="34"/>
        <v>TEMu_DIS_EB&gt;BLFu_DIS_EB@HAM</v>
      </c>
      <c r="B464" s="25" t="str">
        <f t="shared" si="35"/>
        <v>TEMu_DIS_EB&gt;BLFu_DIS_EB@HAM</v>
      </c>
      <c r="C464" s="47" t="str">
        <f t="shared" si="36"/>
        <v>TEMu&gt;BLFu@HAM</v>
      </c>
      <c r="D464" s="44">
        <f>INDEX(Lines!$E:$E,MATCH(E464,Lines!$A:$A,0))</f>
        <v>14</v>
      </c>
      <c r="E464" s="38" t="s">
        <v>1407</v>
      </c>
      <c r="F464" s="38" t="str">
        <f>INDEX(Lines!$D:$D,MATCH(E464,Lines!$A:$A,0))</f>
        <v>H&amp;C and Circle</v>
      </c>
      <c r="G464" s="42">
        <v>20416</v>
      </c>
      <c r="H464" s="9" t="str">
        <f>INDEX(Nodes!B:B,MATCH($G464,Nodes!$A:$A,0))</f>
        <v>TEMu_DIS_EB</v>
      </c>
      <c r="I464" s="1" t="str">
        <f>INDEX(Nodes!C:C,MATCH($G464,Nodes!$A:$A,0))</f>
        <v>TEMu_DIS_EB</v>
      </c>
      <c r="J464" s="37">
        <f>INDEX(Nodes!$E:$E,MATCH(G464,Nodes!$A:$A,0))</f>
        <v>724</v>
      </c>
      <c r="K464" s="9" t="str">
        <f>INDEX(Stations!B:B,MATCH(J464,Stations!A:A,0))</f>
        <v>TEMu</v>
      </c>
      <c r="L464" s="1" t="str">
        <f>INDEX(Stations!C:C,MATCH(K464,Stations!B:B,0))</f>
        <v>Temple</v>
      </c>
      <c r="M464" s="1" t="str">
        <f>INDEX(Nodes!$I:$I,MATCH(G464,Nodes!$A:$A,0))</f>
        <v>Cir+Dis // EB</v>
      </c>
      <c r="N464" s="34">
        <v>10916</v>
      </c>
      <c r="O464" s="25" t="str">
        <f>INDEX(Nodes!B:B,MATCH($N464,Nodes!$A:$A,0))</f>
        <v>BLFu_DIS_EB</v>
      </c>
      <c r="P464" s="1" t="str">
        <f>INDEX(Nodes!C:C,MATCH($N464,Nodes!$A:$A,0))</f>
        <v>BLFu_DIS_EB</v>
      </c>
      <c r="Q464" s="37">
        <f>INDEX(Nodes!$E:$E,MATCH(N464,Nodes!$A:$A,0))</f>
        <v>521</v>
      </c>
      <c r="R464" s="9" t="str">
        <f>INDEX(Stations!B:B,MATCH(Q464,Stations!A:A,0))</f>
        <v>BLFu</v>
      </c>
      <c r="S464" s="1" t="str">
        <f>INDEX(Stations!C:C,MATCH(R464,Stations!B:B,0))</f>
        <v>Blackfriars LU</v>
      </c>
      <c r="T464" s="1" t="str">
        <f>INDEX(Nodes!$I:$I,MATCH(N464,Nodes!$A:$A,0))</f>
        <v>Cir+Dis // EB</v>
      </c>
      <c r="U464" s="1" t="s">
        <v>18</v>
      </c>
      <c r="V464" s="4" t="s">
        <v>1254</v>
      </c>
      <c r="W464" s="1">
        <v>41</v>
      </c>
      <c r="X464" s="1" t="s">
        <v>7222</v>
      </c>
      <c r="Y464" s="54" t="str">
        <f t="shared" si="33"/>
        <v>TEMu_DIS_EB&gt;BLFu_DIS_EB</v>
      </c>
      <c r="Z464" s="54" t="s">
        <v>7558</v>
      </c>
    </row>
    <row r="465" spans="1:26" x14ac:dyDescent="0.35">
      <c r="A465" s="33" t="str">
        <f t="shared" si="34"/>
        <v>BLFu_DIS_EB&gt;MANu_DIS_EB@HAM</v>
      </c>
      <c r="B465" s="25" t="str">
        <f t="shared" si="35"/>
        <v>BLFu_DIS_EB&gt;MANu_DIS_EB@HAM</v>
      </c>
      <c r="C465" s="47" t="str">
        <f t="shared" si="36"/>
        <v>BLFu&gt;MANu@HAM</v>
      </c>
      <c r="D465" s="44">
        <f>INDEX(Lines!$E:$E,MATCH(E465,Lines!$A:$A,0))</f>
        <v>14</v>
      </c>
      <c r="E465" s="38" t="s">
        <v>1407</v>
      </c>
      <c r="F465" s="38" t="str">
        <f>INDEX(Lines!$D:$D,MATCH(E465,Lines!$A:$A,0))</f>
        <v>H&amp;C and Circle</v>
      </c>
      <c r="G465" s="42">
        <v>10916</v>
      </c>
      <c r="H465" s="9" t="str">
        <f>INDEX(Nodes!B:B,MATCH($G465,Nodes!$A:$A,0))</f>
        <v>BLFu_DIS_EB</v>
      </c>
      <c r="I465" s="1" t="str">
        <f>INDEX(Nodes!C:C,MATCH($G465,Nodes!$A:$A,0))</f>
        <v>BLFu_DIS_EB</v>
      </c>
      <c r="J465" s="37">
        <f>INDEX(Nodes!$E:$E,MATCH(G465,Nodes!$A:$A,0))</f>
        <v>521</v>
      </c>
      <c r="K465" s="9" t="str">
        <f>INDEX(Stations!B:B,MATCH(J465,Stations!A:A,0))</f>
        <v>BLFu</v>
      </c>
      <c r="L465" s="1" t="str">
        <f>INDEX(Stations!C:C,MATCH(K465,Stations!B:B,0))</f>
        <v>Blackfriars LU</v>
      </c>
      <c r="M465" s="1" t="str">
        <f>INDEX(Nodes!$I:$I,MATCH(G465,Nodes!$A:$A,0))</f>
        <v>Cir+Dis // EB</v>
      </c>
      <c r="N465" s="34">
        <v>11116</v>
      </c>
      <c r="O465" s="25" t="str">
        <f>INDEX(Nodes!B:B,MATCH($N465,Nodes!$A:$A,0))</f>
        <v>MANu_DIS_EB</v>
      </c>
      <c r="P465" s="1" t="str">
        <f>INDEX(Nodes!C:C,MATCH($N465,Nodes!$A:$A,0))</f>
        <v>MANu_DIS_EB</v>
      </c>
      <c r="Q465" s="37">
        <f>INDEX(Nodes!$E:$E,MATCH(N465,Nodes!$A:$A,0))</f>
        <v>639</v>
      </c>
      <c r="R465" s="9" t="str">
        <f>INDEX(Stations!B:B,MATCH(Q465,Stations!A:A,0))</f>
        <v>MANu</v>
      </c>
      <c r="S465" s="1" t="str">
        <f>INDEX(Stations!C:C,MATCH(R465,Stations!B:B,0))</f>
        <v>Mansion House</v>
      </c>
      <c r="T465" s="1" t="str">
        <f>INDEX(Nodes!$I:$I,MATCH(N465,Nodes!$A:$A,0))</f>
        <v>Cir+Dis // EB</v>
      </c>
      <c r="U465" s="1" t="s">
        <v>18</v>
      </c>
      <c r="V465" s="4" t="s">
        <v>1254</v>
      </c>
      <c r="W465" s="1">
        <v>42</v>
      </c>
      <c r="X465" s="1" t="s">
        <v>7222</v>
      </c>
      <c r="Y465" s="54" t="str">
        <f t="shared" si="33"/>
        <v>BLFu_DIS_EB&gt;MANu_DIS_EB</v>
      </c>
      <c r="Z465" s="54" t="s">
        <v>7558</v>
      </c>
    </row>
    <row r="466" spans="1:26" x14ac:dyDescent="0.35">
      <c r="A466" s="33" t="str">
        <f t="shared" si="34"/>
        <v>MANu_DIS_EB&gt;CSTu_DIS_EB@HAM</v>
      </c>
      <c r="B466" s="25" t="str">
        <f t="shared" si="35"/>
        <v>MANu_DIS_EB&gt;CSTu_DIS_EB@HAM</v>
      </c>
      <c r="C466" s="47" t="str">
        <f t="shared" si="36"/>
        <v>MANu&gt;CSTu@HAM</v>
      </c>
      <c r="D466" s="44">
        <f>INDEX(Lines!$E:$E,MATCH(E466,Lines!$A:$A,0))</f>
        <v>14</v>
      </c>
      <c r="E466" s="38" t="s">
        <v>1407</v>
      </c>
      <c r="F466" s="38" t="str">
        <f>INDEX(Lines!$D:$D,MATCH(E466,Lines!$A:$A,0))</f>
        <v>H&amp;C and Circle</v>
      </c>
      <c r="G466" s="42">
        <v>11116</v>
      </c>
      <c r="H466" s="9" t="str">
        <f>INDEX(Nodes!B:B,MATCH($G466,Nodes!$A:$A,0))</f>
        <v>MANu_DIS_EB</v>
      </c>
      <c r="I466" s="1" t="str">
        <f>INDEX(Nodes!C:C,MATCH($G466,Nodes!$A:$A,0))</f>
        <v>MANu_DIS_EB</v>
      </c>
      <c r="J466" s="37">
        <f>INDEX(Nodes!$E:$E,MATCH(G466,Nodes!$A:$A,0))</f>
        <v>639</v>
      </c>
      <c r="K466" s="9" t="str">
        <f>INDEX(Stations!B:B,MATCH(J466,Stations!A:A,0))</f>
        <v>MANu</v>
      </c>
      <c r="L466" s="1" t="str">
        <f>INDEX(Stations!C:C,MATCH(K466,Stations!B:B,0))</f>
        <v>Mansion House</v>
      </c>
      <c r="M466" s="1" t="str">
        <f>INDEX(Nodes!$I:$I,MATCH(G466,Nodes!$A:$A,0))</f>
        <v>Cir+Dis // EB</v>
      </c>
      <c r="N466" s="34">
        <v>11216</v>
      </c>
      <c r="O466" s="25" t="str">
        <f>INDEX(Nodes!B:B,MATCH($N466,Nodes!$A:$A,0))</f>
        <v>CSTu_DIS_EB</v>
      </c>
      <c r="P466" s="1" t="str">
        <f>INDEX(Nodes!C:C,MATCH($N466,Nodes!$A:$A,0))</f>
        <v>CSTu_DIS_EB</v>
      </c>
      <c r="Q466" s="37">
        <f>INDEX(Nodes!$E:$E,MATCH(N466,Nodes!$A:$A,0))</f>
        <v>536</v>
      </c>
      <c r="R466" s="9" t="str">
        <f>INDEX(Stations!B:B,MATCH(Q466,Stations!A:A,0))</f>
        <v>CSTu</v>
      </c>
      <c r="S466" s="1" t="str">
        <f>INDEX(Stations!C:C,MATCH(R466,Stations!B:B,0))</f>
        <v>Cannon Street LU</v>
      </c>
      <c r="T466" s="1" t="str">
        <f>INDEX(Nodes!$I:$I,MATCH(N466,Nodes!$A:$A,0))</f>
        <v>Cir+Dis // EB</v>
      </c>
      <c r="U466" s="1" t="s">
        <v>18</v>
      </c>
      <c r="V466" s="4" t="s">
        <v>1254</v>
      </c>
      <c r="W466" s="1">
        <v>43</v>
      </c>
      <c r="X466" s="1" t="s">
        <v>7222</v>
      </c>
      <c r="Y466" s="54" t="str">
        <f t="shared" si="33"/>
        <v>MANu_DIS_EB&gt;CSTu_DIS_EB</v>
      </c>
      <c r="Z466" s="54" t="s">
        <v>7558</v>
      </c>
    </row>
    <row r="467" spans="1:26" x14ac:dyDescent="0.35">
      <c r="A467" s="33" t="str">
        <f t="shared" si="34"/>
        <v>CSTu_DIS_EB&gt;BNKu_DIS_EB@HAM</v>
      </c>
      <c r="B467" s="25" t="str">
        <f t="shared" si="35"/>
        <v>CSTu_DIS_EB&gt;BNKu_DIS_EB@HAM</v>
      </c>
      <c r="C467" s="47" t="str">
        <f t="shared" si="36"/>
        <v>CSTu&gt;BNKu@HAM</v>
      </c>
      <c r="D467" s="44">
        <f>INDEX(Lines!$E:$E,MATCH(E467,Lines!$A:$A,0))</f>
        <v>14</v>
      </c>
      <c r="E467" s="38" t="s">
        <v>1407</v>
      </c>
      <c r="F467" s="38" t="str">
        <f>INDEX(Lines!$D:$D,MATCH(E467,Lines!$A:$A,0))</f>
        <v>H&amp;C and Circle</v>
      </c>
      <c r="G467" s="42">
        <v>11216</v>
      </c>
      <c r="H467" s="9" t="str">
        <f>INDEX(Nodes!B:B,MATCH($G467,Nodes!$A:$A,0))</f>
        <v>CSTu_DIS_EB</v>
      </c>
      <c r="I467" s="1" t="str">
        <f>INDEX(Nodes!C:C,MATCH($G467,Nodes!$A:$A,0))</f>
        <v>CSTu_DIS_EB</v>
      </c>
      <c r="J467" s="37">
        <f>INDEX(Nodes!$E:$E,MATCH(G467,Nodes!$A:$A,0))</f>
        <v>536</v>
      </c>
      <c r="K467" s="9" t="str">
        <f>INDEX(Stations!B:B,MATCH(J467,Stations!A:A,0))</f>
        <v>CSTu</v>
      </c>
      <c r="L467" s="1" t="str">
        <f>INDEX(Stations!C:C,MATCH(K467,Stations!B:B,0))</f>
        <v>Cannon Street LU</v>
      </c>
      <c r="M467" s="1" t="str">
        <f>INDEX(Nodes!$I:$I,MATCH(G467,Nodes!$A:$A,0))</f>
        <v>Cir+Dis // EB</v>
      </c>
      <c r="N467" s="34">
        <v>11316</v>
      </c>
      <c r="O467" s="25" t="str">
        <f>INDEX(Nodes!B:B,MATCH($N467,Nodes!$A:$A,0))</f>
        <v>BNKu_DIS_EB</v>
      </c>
      <c r="P467" s="1" t="str">
        <f>INDEX(Nodes!C:C,MATCH($N467,Nodes!$A:$A,0))</f>
        <v>BNKu_DIS_EB</v>
      </c>
      <c r="Q467" s="37">
        <f>INDEX(Nodes!$E:$E,MATCH(N467,Nodes!$A:$A,0))</f>
        <v>513</v>
      </c>
      <c r="R467" s="9" t="str">
        <f>INDEX(Stations!B:B,MATCH(Q467,Stations!A:A,0))</f>
        <v>BNKu</v>
      </c>
      <c r="S467" s="1" t="str">
        <f>INDEX(Stations!C:C,MATCH(R467,Stations!B:B,0))</f>
        <v>Bank and Monument</v>
      </c>
      <c r="T467" s="1" t="str">
        <f>INDEX(Nodes!$I:$I,MATCH(N467,Nodes!$A:$A,0))</f>
        <v>Cir+Dis // EB</v>
      </c>
      <c r="U467" s="1" t="s">
        <v>18</v>
      </c>
      <c r="V467" s="4" t="s">
        <v>1254</v>
      </c>
      <c r="W467" s="1">
        <v>44</v>
      </c>
      <c r="X467" s="1" t="s">
        <v>7222</v>
      </c>
      <c r="Y467" s="54" t="str">
        <f t="shared" si="33"/>
        <v>CSTu_DIS_EB&gt;BNKu_DIS_EB</v>
      </c>
      <c r="Z467" s="54" t="s">
        <v>7558</v>
      </c>
    </row>
    <row r="468" spans="1:26" x14ac:dyDescent="0.35">
      <c r="A468" s="33" t="str">
        <f t="shared" si="34"/>
        <v>BNKu_DIS_EB&gt;THLu_DIS_EB@HAM</v>
      </c>
      <c r="B468" s="25" t="str">
        <f t="shared" si="35"/>
        <v>BNKu_DIS_EB&gt;THLu_DIS_EB@HAM</v>
      </c>
      <c r="C468" s="47" t="str">
        <f t="shared" si="36"/>
        <v>BNKu&gt;THLu@HAM</v>
      </c>
      <c r="D468" s="44">
        <f>INDEX(Lines!$E:$E,MATCH(E468,Lines!$A:$A,0))</f>
        <v>14</v>
      </c>
      <c r="E468" s="38" t="s">
        <v>1407</v>
      </c>
      <c r="F468" s="38" t="str">
        <f>INDEX(Lines!$D:$D,MATCH(E468,Lines!$A:$A,0))</f>
        <v>H&amp;C and Circle</v>
      </c>
      <c r="G468" s="42">
        <v>11316</v>
      </c>
      <c r="H468" s="9" t="str">
        <f>INDEX(Nodes!B:B,MATCH($G468,Nodes!$A:$A,0))</f>
        <v>BNKu_DIS_EB</v>
      </c>
      <c r="I468" s="1" t="str">
        <f>INDEX(Nodes!C:C,MATCH($G468,Nodes!$A:$A,0))</f>
        <v>BNKu_DIS_EB</v>
      </c>
      <c r="J468" s="37">
        <f>INDEX(Nodes!$E:$E,MATCH(G468,Nodes!$A:$A,0))</f>
        <v>513</v>
      </c>
      <c r="K468" s="9" t="str">
        <f>INDEX(Stations!B:B,MATCH(J468,Stations!A:A,0))</f>
        <v>BNKu</v>
      </c>
      <c r="L468" s="1" t="str">
        <f>INDEX(Stations!C:C,MATCH(K468,Stations!B:B,0))</f>
        <v>Bank and Monument</v>
      </c>
      <c r="M468" s="1" t="str">
        <f>INDEX(Nodes!$I:$I,MATCH(G468,Nodes!$A:$A,0))</f>
        <v>Cir+Dis // EB</v>
      </c>
      <c r="N468" s="34">
        <v>11516</v>
      </c>
      <c r="O468" s="25" t="str">
        <f>INDEX(Nodes!B:B,MATCH($N468,Nodes!$A:$A,0))</f>
        <v>THLu_DIS_EB</v>
      </c>
      <c r="P468" s="1" t="str">
        <f>INDEX(Nodes!C:C,MATCH($N468,Nodes!$A:$A,0))</f>
        <v>THLu_DIS_EB</v>
      </c>
      <c r="Q468" s="37">
        <f>INDEX(Nodes!$E:$E,MATCH(N468,Nodes!$A:$A,0))</f>
        <v>731</v>
      </c>
      <c r="R468" s="9" t="str">
        <f>INDEX(Stations!B:B,MATCH(Q468,Stations!A:A,0))</f>
        <v>THLu</v>
      </c>
      <c r="S468" s="1" t="str">
        <f>INDEX(Stations!C:C,MATCH(R468,Stations!B:B,0))</f>
        <v>Tower Hill</v>
      </c>
      <c r="T468" s="1" t="str">
        <f>INDEX(Nodes!$I:$I,MATCH(N468,Nodes!$A:$A,0))</f>
        <v>Cir+Dis // EB</v>
      </c>
      <c r="U468" s="1" t="s">
        <v>18</v>
      </c>
      <c r="V468" s="4" t="s">
        <v>1254</v>
      </c>
      <c r="W468" s="1">
        <v>45</v>
      </c>
      <c r="X468" s="1" t="s">
        <v>7222</v>
      </c>
      <c r="Y468" s="54" t="str">
        <f t="shared" ref="Y468:Y531" si="41">LEFT(A468,LEN(A468)-4)</f>
        <v>BNKu_DIS_EB&gt;THLu_DIS_EB</v>
      </c>
      <c r="Z468" s="54" t="s">
        <v>7558</v>
      </c>
    </row>
    <row r="469" spans="1:26" x14ac:dyDescent="0.35">
      <c r="A469" s="33" t="str">
        <f t="shared" si="34"/>
        <v>THLu_DIS_EB&gt;ALDu_MET_NB@HAM</v>
      </c>
      <c r="B469" s="25" t="str">
        <f t="shared" si="35"/>
        <v>THLu_DIS_EB&gt;ALDu_MET_NB@HAM</v>
      </c>
      <c r="C469" s="47" t="str">
        <f t="shared" si="36"/>
        <v>THLu&gt;ALDu@HAM</v>
      </c>
      <c r="D469" s="44">
        <f>INDEX(Lines!$E:$E,MATCH(E469,Lines!$A:$A,0))</f>
        <v>14</v>
      </c>
      <c r="E469" s="38" t="s">
        <v>1407</v>
      </c>
      <c r="F469" s="38" t="str">
        <f>INDEX(Lines!$D:$D,MATCH(E469,Lines!$A:$A,0))</f>
        <v>H&amp;C and Circle</v>
      </c>
      <c r="G469" s="42">
        <v>11516</v>
      </c>
      <c r="H469" s="9" t="str">
        <f>INDEX(Nodes!B:B,MATCH($G469,Nodes!$A:$A,0))</f>
        <v>THLu_DIS_EB</v>
      </c>
      <c r="I469" s="1" t="str">
        <f>INDEX(Nodes!C:C,MATCH($G469,Nodes!$A:$A,0))</f>
        <v>THLu_DIS_EB</v>
      </c>
      <c r="J469" s="37">
        <f>INDEX(Nodes!$E:$E,MATCH(G469,Nodes!$A:$A,0))</f>
        <v>731</v>
      </c>
      <c r="K469" s="9" t="str">
        <f>INDEX(Stations!B:B,MATCH(J469,Stations!A:A,0))</f>
        <v>THLu</v>
      </c>
      <c r="L469" s="1" t="str">
        <f>INDEX(Stations!C:C,MATCH(K469,Stations!B:B,0))</f>
        <v>Tower Hill</v>
      </c>
      <c r="M469" s="1" t="str">
        <f>INDEX(Nodes!$I:$I,MATCH(G469,Nodes!$A:$A,0))</f>
        <v>Cir+Dis // EB</v>
      </c>
      <c r="N469" s="34">
        <v>10624</v>
      </c>
      <c r="O469" s="25" t="str">
        <f>INDEX(Nodes!B:B,MATCH($N469,Nodes!$A:$A,0))</f>
        <v>ALDu_MET_NB</v>
      </c>
      <c r="P469" s="1" t="str">
        <f>INDEX(Nodes!C:C,MATCH($N469,Nodes!$A:$A,0))</f>
        <v>ALDu_MET_NB</v>
      </c>
      <c r="Q469" s="37">
        <f>INDEX(Nodes!$E:$E,MATCH(N469,Nodes!$A:$A,0))</f>
        <v>502</v>
      </c>
      <c r="R469" s="9" t="str">
        <f>INDEX(Stations!B:B,MATCH(Q469,Stations!A:A,0))</f>
        <v>ALDu</v>
      </c>
      <c r="S469" s="1" t="str">
        <f>INDEX(Stations!C:C,MATCH(R469,Stations!B:B,0))</f>
        <v>Aldgate</v>
      </c>
      <c r="T469" s="1" t="str">
        <f>INDEX(Nodes!$I:$I,MATCH(N469,Nodes!$A:$A,0))</f>
        <v>Met+Cir // NB</v>
      </c>
      <c r="U469" s="1" t="s">
        <v>18</v>
      </c>
      <c r="V469" s="4" t="s">
        <v>1254</v>
      </c>
      <c r="W469" s="1">
        <v>46</v>
      </c>
      <c r="X469" s="1" t="s">
        <v>7222</v>
      </c>
      <c r="Y469" s="54" t="str">
        <f t="shared" si="41"/>
        <v>THLu_DIS_EB&gt;ALDu_MET_NB</v>
      </c>
      <c r="Z469" s="54" t="s">
        <v>18</v>
      </c>
    </row>
    <row r="470" spans="1:26" x14ac:dyDescent="0.35">
      <c r="A470" s="33" t="str">
        <f t="shared" si="34"/>
        <v>ALDu_MET_NB&gt;LSTu_MET_NB@HAM</v>
      </c>
      <c r="B470" s="25" t="str">
        <f t="shared" si="35"/>
        <v>ALDu_MET_NB&gt;LSTu_MET_NB@HAM</v>
      </c>
      <c r="C470" s="47" t="str">
        <f t="shared" si="36"/>
        <v>ALDu&gt;LSTu@HAM</v>
      </c>
      <c r="D470" s="44">
        <f>INDEX(Lines!$E:$E,MATCH(E470,Lines!$A:$A,0))</f>
        <v>14</v>
      </c>
      <c r="E470" s="38" t="s">
        <v>1407</v>
      </c>
      <c r="F470" s="38" t="str">
        <f>INDEX(Lines!$D:$D,MATCH(E470,Lines!$A:$A,0))</f>
        <v>H&amp;C and Circle</v>
      </c>
      <c r="G470" s="42">
        <v>10624</v>
      </c>
      <c r="H470" s="9" t="str">
        <f>INDEX(Nodes!B:B,MATCH($G470,Nodes!$A:$A,0))</f>
        <v>ALDu_MET_NB</v>
      </c>
      <c r="I470" s="1" t="str">
        <f>INDEX(Nodes!C:C,MATCH($G470,Nodes!$A:$A,0))</f>
        <v>ALDu_MET_NB</v>
      </c>
      <c r="J470" s="37">
        <f>INDEX(Nodes!$E:$E,MATCH(G470,Nodes!$A:$A,0))</f>
        <v>502</v>
      </c>
      <c r="K470" s="9" t="str">
        <f>INDEX(Stations!B:B,MATCH(J470,Stations!A:A,0))</f>
        <v>ALDu</v>
      </c>
      <c r="L470" s="1" t="str">
        <f>INDEX(Stations!C:C,MATCH(K470,Stations!B:B,0))</f>
        <v>Aldgate</v>
      </c>
      <c r="M470" s="1" t="str">
        <f>INDEX(Nodes!$I:$I,MATCH(G470,Nodes!$A:$A,0))</f>
        <v>Met+Cir // NB</v>
      </c>
      <c r="N470" s="34">
        <v>10324</v>
      </c>
      <c r="O470" s="25" t="str">
        <f>INDEX(Nodes!B:B,MATCH($N470,Nodes!$A:$A,0))</f>
        <v>LSTu_MET_NB</v>
      </c>
      <c r="P470" s="1" t="str">
        <f>INDEX(Nodes!C:C,MATCH($N470,Nodes!$A:$A,0))</f>
        <v>LSTu_MET_NB</v>
      </c>
      <c r="Q470" s="37">
        <f>INDEX(Nodes!$E:$E,MATCH(N470,Nodes!$A:$A,0))</f>
        <v>634</v>
      </c>
      <c r="R470" s="9" t="str">
        <f>INDEX(Stations!B:B,MATCH(Q470,Stations!A:A,0))</f>
        <v>LSTu</v>
      </c>
      <c r="S470" s="1" t="str">
        <f>INDEX(Stations!C:C,MATCH(R470,Stations!B:B,0))</f>
        <v>Liverpool Street LU</v>
      </c>
      <c r="T470" s="1" t="str">
        <f>INDEX(Nodes!$I:$I,MATCH(N470,Nodes!$A:$A,0))</f>
        <v>Met+Cir+H&amp;C // NB</v>
      </c>
      <c r="U470" s="1" t="s">
        <v>18</v>
      </c>
      <c r="V470" s="4" t="s">
        <v>1254</v>
      </c>
      <c r="W470" s="1">
        <v>47</v>
      </c>
      <c r="X470" s="1" t="s">
        <v>7222</v>
      </c>
      <c r="Y470" s="54" t="str">
        <f t="shared" si="41"/>
        <v>ALDu_MET_NB&gt;LSTu_MET_NB</v>
      </c>
      <c r="Z470" s="54" t="s">
        <v>7561</v>
      </c>
    </row>
    <row r="471" spans="1:26" x14ac:dyDescent="0.35">
      <c r="A471" s="33" t="str">
        <f t="shared" si="34"/>
        <v>LSTu_MET_SB&gt;ALDu_MET_SB@HAM</v>
      </c>
      <c r="B471" s="25" t="str">
        <f t="shared" si="35"/>
        <v>LSTu_MET_SB&gt;ALDu_MET_SB@HAM</v>
      </c>
      <c r="C471" s="47" t="str">
        <f t="shared" si="36"/>
        <v>LSTu&gt;ALDu@HAM</v>
      </c>
      <c r="D471" s="44">
        <f>INDEX(Lines!$E:$E,MATCH(E471,Lines!$A:$A,0))</f>
        <v>14</v>
      </c>
      <c r="E471" s="38" t="s">
        <v>1407</v>
      </c>
      <c r="F471" s="38" t="str">
        <f>INDEX(Lines!$D:$D,MATCH(E471,Lines!$A:$A,0))</f>
        <v>H&amp;C and Circle</v>
      </c>
      <c r="G471" s="42">
        <v>10325</v>
      </c>
      <c r="H471" s="9" t="str">
        <f>INDEX(Nodes!B:B,MATCH($G471,Nodes!$A:$A,0))</f>
        <v>LSTu_MET_SB</v>
      </c>
      <c r="I471" s="1" t="str">
        <f>INDEX(Nodes!C:C,MATCH($G471,Nodes!$A:$A,0))</f>
        <v>LSTu_MET_SB</v>
      </c>
      <c r="J471" s="37">
        <f>INDEX(Nodes!$E:$E,MATCH(G471,Nodes!$A:$A,0))</f>
        <v>634</v>
      </c>
      <c r="K471" s="9" t="str">
        <f>INDEX(Stations!B:B,MATCH(J471,Stations!A:A,0))</f>
        <v>LSTu</v>
      </c>
      <c r="L471" s="1" t="str">
        <f>INDEX(Stations!C:C,MATCH(K471,Stations!B:B,0))</f>
        <v>Liverpool Street LU</v>
      </c>
      <c r="M471" s="1" t="str">
        <f>INDEX(Nodes!$I:$I,MATCH(G471,Nodes!$A:$A,0))</f>
        <v>Met+Cir+H&amp;C // SB</v>
      </c>
      <c r="N471" s="34">
        <v>10625</v>
      </c>
      <c r="O471" s="25" t="str">
        <f>INDEX(Nodes!B:B,MATCH($N471,Nodes!$A:$A,0))</f>
        <v>ALDu_MET_SB</v>
      </c>
      <c r="P471" s="1" t="str">
        <f>INDEX(Nodes!C:C,MATCH($N471,Nodes!$A:$A,0))</f>
        <v>ALDu_MET_SB</v>
      </c>
      <c r="Q471" s="37">
        <f>INDEX(Nodes!$E:$E,MATCH(N471,Nodes!$A:$A,0))</f>
        <v>502</v>
      </c>
      <c r="R471" s="9" t="str">
        <f>INDEX(Stations!B:B,MATCH(Q471,Stations!A:A,0))</f>
        <v>ALDu</v>
      </c>
      <c r="S471" s="1" t="str">
        <f>INDEX(Stations!C:C,MATCH(R471,Stations!B:B,0))</f>
        <v>Aldgate</v>
      </c>
      <c r="T471" s="1" t="str">
        <f>INDEX(Nodes!$I:$I,MATCH(N471,Nodes!$A:$A,0))</f>
        <v>Met+Cir // SB</v>
      </c>
      <c r="U471" s="1" t="s">
        <v>18</v>
      </c>
      <c r="V471" s="4" t="s">
        <v>1256</v>
      </c>
      <c r="W471" s="1">
        <v>1</v>
      </c>
      <c r="X471" s="1" t="s">
        <v>7222</v>
      </c>
      <c r="Y471" s="54" t="str">
        <f t="shared" si="41"/>
        <v>LSTu_MET_SB&gt;ALDu_MET_SB</v>
      </c>
      <c r="Z471" s="54" t="s">
        <v>7561</v>
      </c>
    </row>
    <row r="472" spans="1:26" x14ac:dyDescent="0.35">
      <c r="A472" s="33" t="str">
        <f t="shared" si="34"/>
        <v>ALDu_MET_SB&gt;THLu_DIS_WB@HAM</v>
      </c>
      <c r="B472" s="25" t="str">
        <f t="shared" si="35"/>
        <v>ALDu_MET_SB&gt;THLu_DIS_WB@HAM</v>
      </c>
      <c r="C472" s="47" t="str">
        <f t="shared" si="36"/>
        <v>ALDu&gt;THLu@HAM</v>
      </c>
      <c r="D472" s="44">
        <f>INDEX(Lines!$E:$E,MATCH(E472,Lines!$A:$A,0))</f>
        <v>14</v>
      </c>
      <c r="E472" s="38" t="s">
        <v>1407</v>
      </c>
      <c r="F472" s="38" t="str">
        <f>INDEX(Lines!$D:$D,MATCH(E472,Lines!$A:$A,0))</f>
        <v>H&amp;C and Circle</v>
      </c>
      <c r="G472" s="42">
        <v>10625</v>
      </c>
      <c r="H472" s="9" t="str">
        <f>INDEX(Nodes!B:B,MATCH($G472,Nodes!$A:$A,0))</f>
        <v>ALDu_MET_SB</v>
      </c>
      <c r="I472" s="1" t="str">
        <f>INDEX(Nodes!C:C,MATCH($G472,Nodes!$A:$A,0))</f>
        <v>ALDu_MET_SB</v>
      </c>
      <c r="J472" s="37">
        <f>INDEX(Nodes!$E:$E,MATCH(G472,Nodes!$A:$A,0))</f>
        <v>502</v>
      </c>
      <c r="K472" s="9" t="str">
        <f>INDEX(Stations!B:B,MATCH(J472,Stations!A:A,0))</f>
        <v>ALDu</v>
      </c>
      <c r="L472" s="1" t="str">
        <f>INDEX(Stations!C:C,MATCH(K472,Stations!B:B,0))</f>
        <v>Aldgate</v>
      </c>
      <c r="M472" s="1" t="str">
        <f>INDEX(Nodes!$I:$I,MATCH(G472,Nodes!$A:$A,0))</f>
        <v>Met+Cir // SB</v>
      </c>
      <c r="N472" s="34">
        <v>11517</v>
      </c>
      <c r="O472" s="25" t="str">
        <f>INDEX(Nodes!B:B,MATCH($N472,Nodes!$A:$A,0))</f>
        <v>THLu_DIS_WB</v>
      </c>
      <c r="P472" s="1" t="str">
        <f>INDEX(Nodes!C:C,MATCH($N472,Nodes!$A:$A,0))</f>
        <v>THLu_DIS_WB</v>
      </c>
      <c r="Q472" s="37">
        <f>INDEX(Nodes!$E:$E,MATCH(N472,Nodes!$A:$A,0))</f>
        <v>731</v>
      </c>
      <c r="R472" s="9" t="str">
        <f>INDEX(Stations!B:B,MATCH(Q472,Stations!A:A,0))</f>
        <v>THLu</v>
      </c>
      <c r="S472" s="1" t="str">
        <f>INDEX(Stations!C:C,MATCH(R472,Stations!B:B,0))</f>
        <v>Tower Hill</v>
      </c>
      <c r="T472" s="1" t="str">
        <f>INDEX(Nodes!$I:$I,MATCH(N472,Nodes!$A:$A,0))</f>
        <v>Cir+Dis // WB</v>
      </c>
      <c r="U472" s="1" t="s">
        <v>18</v>
      </c>
      <c r="V472" s="4" t="s">
        <v>1256</v>
      </c>
      <c r="W472" s="1">
        <v>2</v>
      </c>
      <c r="X472" s="1" t="s">
        <v>7222</v>
      </c>
      <c r="Y472" s="54" t="str">
        <f t="shared" si="41"/>
        <v>ALDu_MET_SB&gt;THLu_DIS_WB</v>
      </c>
      <c r="Z472" s="54" t="s">
        <v>18</v>
      </c>
    </row>
    <row r="473" spans="1:26" x14ac:dyDescent="0.35">
      <c r="A473" s="33" t="str">
        <f t="shared" si="34"/>
        <v>THLu_DIS_WB&gt;BNKu_DIS_WB@HAM</v>
      </c>
      <c r="B473" s="25" t="str">
        <f t="shared" si="35"/>
        <v>THLu_DIS_WB&gt;BNKu_DIS_WB@HAM</v>
      </c>
      <c r="C473" s="47" t="str">
        <f t="shared" si="36"/>
        <v>THLu&gt;BNKu@HAM</v>
      </c>
      <c r="D473" s="44">
        <f>INDEX(Lines!$E:$E,MATCH(E473,Lines!$A:$A,0))</f>
        <v>14</v>
      </c>
      <c r="E473" s="38" t="s">
        <v>1407</v>
      </c>
      <c r="F473" s="38" t="str">
        <f>INDEX(Lines!$D:$D,MATCH(E473,Lines!$A:$A,0))</f>
        <v>H&amp;C and Circle</v>
      </c>
      <c r="G473" s="42">
        <v>11517</v>
      </c>
      <c r="H473" s="9" t="str">
        <f>INDEX(Nodes!B:B,MATCH($G473,Nodes!$A:$A,0))</f>
        <v>THLu_DIS_WB</v>
      </c>
      <c r="I473" s="1" t="str">
        <f>INDEX(Nodes!C:C,MATCH($G473,Nodes!$A:$A,0))</f>
        <v>THLu_DIS_WB</v>
      </c>
      <c r="J473" s="37">
        <f>INDEX(Nodes!$E:$E,MATCH(G473,Nodes!$A:$A,0))</f>
        <v>731</v>
      </c>
      <c r="K473" s="9" t="str">
        <f>INDEX(Stations!B:B,MATCH(J473,Stations!A:A,0))</f>
        <v>THLu</v>
      </c>
      <c r="L473" s="1" t="str">
        <f>INDEX(Stations!C:C,MATCH(K473,Stations!B:B,0))</f>
        <v>Tower Hill</v>
      </c>
      <c r="M473" s="1" t="str">
        <f>INDEX(Nodes!$I:$I,MATCH(G473,Nodes!$A:$A,0))</f>
        <v>Cir+Dis // WB</v>
      </c>
      <c r="N473" s="34">
        <v>11317</v>
      </c>
      <c r="O473" s="25" t="str">
        <f>INDEX(Nodes!B:B,MATCH($N473,Nodes!$A:$A,0))</f>
        <v>BNKu_DIS_WB</v>
      </c>
      <c r="P473" s="1" t="str">
        <f>INDEX(Nodes!C:C,MATCH($N473,Nodes!$A:$A,0))</f>
        <v>BNKu_DIS_WB</v>
      </c>
      <c r="Q473" s="37">
        <f>INDEX(Nodes!$E:$E,MATCH(N473,Nodes!$A:$A,0))</f>
        <v>513</v>
      </c>
      <c r="R473" s="9" t="str">
        <f>INDEX(Stations!B:B,MATCH(Q473,Stations!A:A,0))</f>
        <v>BNKu</v>
      </c>
      <c r="S473" s="1" t="str">
        <f>INDEX(Stations!C:C,MATCH(R473,Stations!B:B,0))</f>
        <v>Bank and Monument</v>
      </c>
      <c r="T473" s="1" t="str">
        <f>INDEX(Nodes!$I:$I,MATCH(N473,Nodes!$A:$A,0))</f>
        <v>Cir+Dis // WB</v>
      </c>
      <c r="U473" s="1" t="s">
        <v>18</v>
      </c>
      <c r="V473" s="4" t="s">
        <v>1256</v>
      </c>
      <c r="W473" s="1">
        <v>3</v>
      </c>
      <c r="X473" s="1" t="s">
        <v>7222</v>
      </c>
      <c r="Y473" s="54" t="str">
        <f t="shared" si="41"/>
        <v>THLu_DIS_WB&gt;BNKu_DIS_WB</v>
      </c>
      <c r="Z473" s="54" t="s">
        <v>7558</v>
      </c>
    </row>
    <row r="474" spans="1:26" x14ac:dyDescent="0.35">
      <c r="A474" s="33" t="str">
        <f t="shared" si="34"/>
        <v>BNKu_DIS_WB&gt;CSTu_DIS_WB@HAM</v>
      </c>
      <c r="B474" s="25" t="str">
        <f t="shared" si="35"/>
        <v>BNKu_DIS_WB&gt;CSTu_DIS_WB@HAM</v>
      </c>
      <c r="C474" s="47" t="str">
        <f t="shared" si="36"/>
        <v>BNKu&gt;CSTu@HAM</v>
      </c>
      <c r="D474" s="44">
        <f>INDEX(Lines!$E:$E,MATCH(E474,Lines!$A:$A,0))</f>
        <v>14</v>
      </c>
      <c r="E474" s="38" t="s">
        <v>1407</v>
      </c>
      <c r="F474" s="38" t="str">
        <f>INDEX(Lines!$D:$D,MATCH(E474,Lines!$A:$A,0))</f>
        <v>H&amp;C and Circle</v>
      </c>
      <c r="G474" s="42">
        <v>11317</v>
      </c>
      <c r="H474" s="9" t="str">
        <f>INDEX(Nodes!B:B,MATCH($G474,Nodes!$A:$A,0))</f>
        <v>BNKu_DIS_WB</v>
      </c>
      <c r="I474" s="1" t="str">
        <f>INDEX(Nodes!C:C,MATCH($G474,Nodes!$A:$A,0))</f>
        <v>BNKu_DIS_WB</v>
      </c>
      <c r="J474" s="37">
        <f>INDEX(Nodes!$E:$E,MATCH(G474,Nodes!$A:$A,0))</f>
        <v>513</v>
      </c>
      <c r="K474" s="9" t="str">
        <f>INDEX(Stations!B:B,MATCH(J474,Stations!A:A,0))</f>
        <v>BNKu</v>
      </c>
      <c r="L474" s="1" t="str">
        <f>INDEX(Stations!C:C,MATCH(K474,Stations!B:B,0))</f>
        <v>Bank and Monument</v>
      </c>
      <c r="M474" s="1" t="str">
        <f>INDEX(Nodes!$I:$I,MATCH(G474,Nodes!$A:$A,0))</f>
        <v>Cir+Dis // WB</v>
      </c>
      <c r="N474" s="34">
        <v>11217</v>
      </c>
      <c r="O474" s="25" t="str">
        <f>INDEX(Nodes!B:B,MATCH($N474,Nodes!$A:$A,0))</f>
        <v>CSTu_DIS_WB</v>
      </c>
      <c r="P474" s="1" t="str">
        <f>INDEX(Nodes!C:C,MATCH($N474,Nodes!$A:$A,0))</f>
        <v>CSTu_DIS_WB</v>
      </c>
      <c r="Q474" s="37">
        <f>INDEX(Nodes!$E:$E,MATCH(N474,Nodes!$A:$A,0))</f>
        <v>536</v>
      </c>
      <c r="R474" s="9" t="str">
        <f>INDEX(Stations!B:B,MATCH(Q474,Stations!A:A,0))</f>
        <v>CSTu</v>
      </c>
      <c r="S474" s="1" t="str">
        <f>INDEX(Stations!C:C,MATCH(R474,Stations!B:B,0))</f>
        <v>Cannon Street LU</v>
      </c>
      <c r="T474" s="1" t="str">
        <f>INDEX(Nodes!$I:$I,MATCH(N474,Nodes!$A:$A,0))</f>
        <v>Cir+Dis // WB</v>
      </c>
      <c r="U474" s="1" t="s">
        <v>18</v>
      </c>
      <c r="V474" s="4" t="s">
        <v>1256</v>
      </c>
      <c r="W474" s="1">
        <v>4</v>
      </c>
      <c r="X474" s="1" t="s">
        <v>7222</v>
      </c>
      <c r="Y474" s="54" t="str">
        <f t="shared" si="41"/>
        <v>BNKu_DIS_WB&gt;CSTu_DIS_WB</v>
      </c>
      <c r="Z474" s="54" t="s">
        <v>7558</v>
      </c>
    </row>
    <row r="475" spans="1:26" x14ac:dyDescent="0.35">
      <c r="A475" s="33" t="str">
        <f t="shared" si="34"/>
        <v>CSTu_DIS_WB&gt;MANu_DIS_WB@HAM</v>
      </c>
      <c r="B475" s="25" t="str">
        <f t="shared" si="35"/>
        <v>CSTu_DIS_WB&gt;MANu_DIS_WB@HAM</v>
      </c>
      <c r="C475" s="47" t="str">
        <f t="shared" si="36"/>
        <v>CSTu&gt;MANu@HAM</v>
      </c>
      <c r="D475" s="44">
        <f>INDEX(Lines!$E:$E,MATCH(E475,Lines!$A:$A,0))</f>
        <v>14</v>
      </c>
      <c r="E475" s="38" t="s">
        <v>1407</v>
      </c>
      <c r="F475" s="38" t="str">
        <f>INDEX(Lines!$D:$D,MATCH(E475,Lines!$A:$A,0))</f>
        <v>H&amp;C and Circle</v>
      </c>
      <c r="G475" s="42">
        <v>11217</v>
      </c>
      <c r="H475" s="9" t="str">
        <f>INDEX(Nodes!B:B,MATCH($G475,Nodes!$A:$A,0))</f>
        <v>CSTu_DIS_WB</v>
      </c>
      <c r="I475" s="1" t="str">
        <f>INDEX(Nodes!C:C,MATCH($G475,Nodes!$A:$A,0))</f>
        <v>CSTu_DIS_WB</v>
      </c>
      <c r="J475" s="37">
        <f>INDEX(Nodes!$E:$E,MATCH(G475,Nodes!$A:$A,0))</f>
        <v>536</v>
      </c>
      <c r="K475" s="9" t="str">
        <f>INDEX(Stations!B:B,MATCH(J475,Stations!A:A,0))</f>
        <v>CSTu</v>
      </c>
      <c r="L475" s="1" t="str">
        <f>INDEX(Stations!C:C,MATCH(K475,Stations!B:B,0))</f>
        <v>Cannon Street LU</v>
      </c>
      <c r="M475" s="1" t="str">
        <f>INDEX(Nodes!$I:$I,MATCH(G475,Nodes!$A:$A,0))</f>
        <v>Cir+Dis // WB</v>
      </c>
      <c r="N475" s="34">
        <v>11117</v>
      </c>
      <c r="O475" s="25" t="str">
        <f>INDEX(Nodes!B:B,MATCH($N475,Nodes!$A:$A,0))</f>
        <v>MANu_DIS_WB</v>
      </c>
      <c r="P475" s="1" t="str">
        <f>INDEX(Nodes!C:C,MATCH($N475,Nodes!$A:$A,0))</f>
        <v>MANu_DIS_WB</v>
      </c>
      <c r="Q475" s="37">
        <f>INDEX(Nodes!$E:$E,MATCH(N475,Nodes!$A:$A,0))</f>
        <v>639</v>
      </c>
      <c r="R475" s="9" t="str">
        <f>INDEX(Stations!B:B,MATCH(Q475,Stations!A:A,0))</f>
        <v>MANu</v>
      </c>
      <c r="S475" s="1" t="str">
        <f>INDEX(Stations!C:C,MATCH(R475,Stations!B:B,0))</f>
        <v>Mansion House</v>
      </c>
      <c r="T475" s="1" t="str">
        <f>INDEX(Nodes!$I:$I,MATCH(N475,Nodes!$A:$A,0))</f>
        <v>Cir+Dis // WB</v>
      </c>
      <c r="U475" s="1" t="s">
        <v>18</v>
      </c>
      <c r="V475" s="4" t="s">
        <v>1256</v>
      </c>
      <c r="W475" s="1">
        <v>5</v>
      </c>
      <c r="X475" s="1" t="s">
        <v>7222</v>
      </c>
      <c r="Y475" s="54" t="str">
        <f t="shared" si="41"/>
        <v>CSTu_DIS_WB&gt;MANu_DIS_WB</v>
      </c>
      <c r="Z475" s="54" t="s">
        <v>7558</v>
      </c>
    </row>
    <row r="476" spans="1:26" x14ac:dyDescent="0.35">
      <c r="A476" s="33" t="str">
        <f t="shared" ref="A476:A539" si="42">H476&amp;"&gt;"&amp;O476&amp;"@"&amp;U476</f>
        <v>MANu_DIS_WB&gt;BLFu_DIS_WB@HAM</v>
      </c>
      <c r="B476" s="25" t="str">
        <f t="shared" ref="B476:B539" si="43">I476&amp;"&gt;"&amp;P476&amp;"@"&amp;U476</f>
        <v>MANu_DIS_WB&gt;BLFu_DIS_WB@HAM</v>
      </c>
      <c r="C476" s="47" t="str">
        <f t="shared" ref="C476:C539" si="44">K476&amp;"&gt;"&amp;R476&amp;"@"&amp;U476</f>
        <v>MANu&gt;BLFu@HAM</v>
      </c>
      <c r="D476" s="44">
        <f>INDEX(Lines!$E:$E,MATCH(E476,Lines!$A:$A,0))</f>
        <v>14</v>
      </c>
      <c r="E476" s="38" t="s">
        <v>1407</v>
      </c>
      <c r="F476" s="38" t="str">
        <f>INDEX(Lines!$D:$D,MATCH(E476,Lines!$A:$A,0))</f>
        <v>H&amp;C and Circle</v>
      </c>
      <c r="G476" s="42">
        <v>11117</v>
      </c>
      <c r="H476" s="9" t="str">
        <f>INDEX(Nodes!B:B,MATCH($G476,Nodes!$A:$A,0))</f>
        <v>MANu_DIS_WB</v>
      </c>
      <c r="I476" s="1" t="str">
        <f>INDEX(Nodes!C:C,MATCH($G476,Nodes!$A:$A,0))</f>
        <v>MANu_DIS_WB</v>
      </c>
      <c r="J476" s="37">
        <f>INDEX(Nodes!$E:$E,MATCH(G476,Nodes!$A:$A,0))</f>
        <v>639</v>
      </c>
      <c r="K476" s="9" t="str">
        <f>INDEX(Stations!B:B,MATCH(J476,Stations!A:A,0))</f>
        <v>MANu</v>
      </c>
      <c r="L476" s="1" t="str">
        <f>INDEX(Stations!C:C,MATCH(K476,Stations!B:B,0))</f>
        <v>Mansion House</v>
      </c>
      <c r="M476" s="1" t="str">
        <f>INDEX(Nodes!$I:$I,MATCH(G476,Nodes!$A:$A,0))</f>
        <v>Cir+Dis // WB</v>
      </c>
      <c r="N476" s="34">
        <v>10917</v>
      </c>
      <c r="O476" s="25" t="str">
        <f>INDEX(Nodes!B:B,MATCH($N476,Nodes!$A:$A,0))</f>
        <v>BLFu_DIS_WB</v>
      </c>
      <c r="P476" s="1" t="str">
        <f>INDEX(Nodes!C:C,MATCH($N476,Nodes!$A:$A,0))</f>
        <v>BLFu_DIS_WB</v>
      </c>
      <c r="Q476" s="37">
        <f>INDEX(Nodes!$E:$E,MATCH(N476,Nodes!$A:$A,0))</f>
        <v>521</v>
      </c>
      <c r="R476" s="9" t="str">
        <f>INDEX(Stations!B:B,MATCH(Q476,Stations!A:A,0))</f>
        <v>BLFu</v>
      </c>
      <c r="S476" s="1" t="str">
        <f>INDEX(Stations!C:C,MATCH(R476,Stations!B:B,0))</f>
        <v>Blackfriars LU</v>
      </c>
      <c r="T476" s="1" t="str">
        <f>INDEX(Nodes!$I:$I,MATCH(N476,Nodes!$A:$A,0))</f>
        <v>Cir+Dis // WB</v>
      </c>
      <c r="U476" s="1" t="s">
        <v>18</v>
      </c>
      <c r="V476" s="4" t="s">
        <v>1256</v>
      </c>
      <c r="W476" s="1">
        <v>6</v>
      </c>
      <c r="X476" s="1" t="s">
        <v>7222</v>
      </c>
      <c r="Y476" s="54" t="str">
        <f t="shared" si="41"/>
        <v>MANu_DIS_WB&gt;BLFu_DIS_WB</v>
      </c>
      <c r="Z476" s="54" t="s">
        <v>7558</v>
      </c>
    </row>
    <row r="477" spans="1:26" x14ac:dyDescent="0.35">
      <c r="A477" s="33" t="str">
        <f t="shared" si="42"/>
        <v>BLFu_DIS_WB&gt;TEMu_DIS_WB@HAM</v>
      </c>
      <c r="B477" s="25" t="str">
        <f t="shared" si="43"/>
        <v>BLFu_DIS_WB&gt;TEMu_DIS_WB@HAM</v>
      </c>
      <c r="C477" s="47" t="str">
        <f t="shared" si="44"/>
        <v>BLFu&gt;TEMu@HAM</v>
      </c>
      <c r="D477" s="44">
        <f>INDEX(Lines!$E:$E,MATCH(E477,Lines!$A:$A,0))</f>
        <v>14</v>
      </c>
      <c r="E477" s="38" t="s">
        <v>1407</v>
      </c>
      <c r="F477" s="38" t="str">
        <f>INDEX(Lines!$D:$D,MATCH(E477,Lines!$A:$A,0))</f>
        <v>H&amp;C and Circle</v>
      </c>
      <c r="G477" s="42">
        <v>10917</v>
      </c>
      <c r="H477" s="9" t="str">
        <f>INDEX(Nodes!B:B,MATCH($G477,Nodes!$A:$A,0))</f>
        <v>BLFu_DIS_WB</v>
      </c>
      <c r="I477" s="1" t="str">
        <f>INDEX(Nodes!C:C,MATCH($G477,Nodes!$A:$A,0))</f>
        <v>BLFu_DIS_WB</v>
      </c>
      <c r="J477" s="37">
        <f>INDEX(Nodes!$E:$E,MATCH(G477,Nodes!$A:$A,0))</f>
        <v>521</v>
      </c>
      <c r="K477" s="9" t="str">
        <f>INDEX(Stations!B:B,MATCH(J477,Stations!A:A,0))</f>
        <v>BLFu</v>
      </c>
      <c r="L477" s="1" t="str">
        <f>INDEX(Stations!C:C,MATCH(K477,Stations!B:B,0))</f>
        <v>Blackfriars LU</v>
      </c>
      <c r="M477" s="1" t="str">
        <f>INDEX(Nodes!$I:$I,MATCH(G477,Nodes!$A:$A,0))</f>
        <v>Cir+Dis // WB</v>
      </c>
      <c r="N477" s="34">
        <v>20417</v>
      </c>
      <c r="O477" s="25" t="str">
        <f>INDEX(Nodes!B:B,MATCH($N477,Nodes!$A:$A,0))</f>
        <v>TEMu_DIS_WB</v>
      </c>
      <c r="P477" s="1" t="str">
        <f>INDEX(Nodes!C:C,MATCH($N477,Nodes!$A:$A,0))</f>
        <v>TEMu_DIS_WB</v>
      </c>
      <c r="Q477" s="37">
        <f>INDEX(Nodes!$E:$E,MATCH(N477,Nodes!$A:$A,0))</f>
        <v>724</v>
      </c>
      <c r="R477" s="9" t="str">
        <f>INDEX(Stations!B:B,MATCH(Q477,Stations!A:A,0))</f>
        <v>TEMu</v>
      </c>
      <c r="S477" s="1" t="str">
        <f>INDEX(Stations!C:C,MATCH(R477,Stations!B:B,0))</f>
        <v>Temple</v>
      </c>
      <c r="T477" s="1" t="str">
        <f>INDEX(Nodes!$I:$I,MATCH(N477,Nodes!$A:$A,0))</f>
        <v>Cir+Dis // WB</v>
      </c>
      <c r="U477" s="1" t="s">
        <v>18</v>
      </c>
      <c r="V477" s="4" t="s">
        <v>1256</v>
      </c>
      <c r="W477" s="1">
        <v>7</v>
      </c>
      <c r="X477" s="1" t="s">
        <v>7222</v>
      </c>
      <c r="Y477" s="54" t="str">
        <f t="shared" si="41"/>
        <v>BLFu_DIS_WB&gt;TEMu_DIS_WB</v>
      </c>
      <c r="Z477" s="54" t="s">
        <v>7558</v>
      </c>
    </row>
    <row r="478" spans="1:26" x14ac:dyDescent="0.35">
      <c r="A478" s="33" t="str">
        <f t="shared" si="42"/>
        <v>TEMu_DIS_WB&gt;EMBu_DIS_WB@HAM</v>
      </c>
      <c r="B478" s="25" t="str">
        <f t="shared" si="43"/>
        <v>TEMu_DIS_WB&gt;EMBu_DIS_WB@HAM</v>
      </c>
      <c r="C478" s="47" t="str">
        <f t="shared" si="44"/>
        <v>TEMu&gt;EMBu@HAM</v>
      </c>
      <c r="D478" s="44">
        <f>INDEX(Lines!$E:$E,MATCH(E478,Lines!$A:$A,0))</f>
        <v>14</v>
      </c>
      <c r="E478" s="38" t="s">
        <v>1407</v>
      </c>
      <c r="F478" s="38" t="str">
        <f>INDEX(Lines!$D:$D,MATCH(E478,Lines!$A:$A,0))</f>
        <v>H&amp;C and Circle</v>
      </c>
      <c r="G478" s="42">
        <v>20417</v>
      </c>
      <c r="H478" s="9" t="str">
        <f>INDEX(Nodes!B:B,MATCH($G478,Nodes!$A:$A,0))</f>
        <v>TEMu_DIS_WB</v>
      </c>
      <c r="I478" s="1" t="str">
        <f>INDEX(Nodes!C:C,MATCH($G478,Nodes!$A:$A,0))</f>
        <v>TEMu_DIS_WB</v>
      </c>
      <c r="J478" s="37">
        <f>INDEX(Nodes!$E:$E,MATCH(G478,Nodes!$A:$A,0))</f>
        <v>724</v>
      </c>
      <c r="K478" s="9" t="str">
        <f>INDEX(Stations!B:B,MATCH(J478,Stations!A:A,0))</f>
        <v>TEMu</v>
      </c>
      <c r="L478" s="1" t="str">
        <f>INDEX(Stations!C:C,MATCH(K478,Stations!B:B,0))</f>
        <v>Temple</v>
      </c>
      <c r="M478" s="1" t="str">
        <f>INDEX(Nodes!$I:$I,MATCH(G478,Nodes!$A:$A,0))</f>
        <v>Cir+Dis // WB</v>
      </c>
      <c r="N478" s="34">
        <v>20717</v>
      </c>
      <c r="O478" s="25" t="str">
        <f>INDEX(Nodes!B:B,MATCH($N478,Nodes!$A:$A,0))</f>
        <v>EMBu_DIS_WB</v>
      </c>
      <c r="P478" s="1" t="str">
        <f>INDEX(Nodes!C:C,MATCH($N478,Nodes!$A:$A,0))</f>
        <v>EMBu_DIS_WB</v>
      </c>
      <c r="Q478" s="37">
        <f>INDEX(Nodes!$E:$E,MATCH(N478,Nodes!$A:$A,0))</f>
        <v>542</v>
      </c>
      <c r="R478" s="9" t="str">
        <f>INDEX(Stations!B:B,MATCH(Q478,Stations!A:A,0))</f>
        <v>EMBu</v>
      </c>
      <c r="S478" s="1" t="str">
        <f>INDEX(Stations!C:C,MATCH(R478,Stations!B:B,0))</f>
        <v>Embankment</v>
      </c>
      <c r="T478" s="1" t="str">
        <f>INDEX(Nodes!$I:$I,MATCH(N478,Nodes!$A:$A,0))</f>
        <v>Cir+Dis // WB</v>
      </c>
      <c r="U478" s="1" t="s">
        <v>18</v>
      </c>
      <c r="V478" s="4" t="s">
        <v>1256</v>
      </c>
      <c r="W478" s="1">
        <v>8</v>
      </c>
      <c r="X478" s="1" t="s">
        <v>7222</v>
      </c>
      <c r="Y478" s="54" t="str">
        <f t="shared" si="41"/>
        <v>TEMu_DIS_WB&gt;EMBu_DIS_WB</v>
      </c>
      <c r="Z478" s="54" t="s">
        <v>7558</v>
      </c>
    </row>
    <row r="479" spans="1:26" x14ac:dyDescent="0.35">
      <c r="A479" s="33" t="str">
        <f t="shared" si="42"/>
        <v>EMBu_DIS_WB&gt;WMSu_DIS_WB@HAM</v>
      </c>
      <c r="B479" s="25" t="str">
        <f t="shared" si="43"/>
        <v>EMBu_DIS_WB&gt;WMSu_DIS_WB@HAM</v>
      </c>
      <c r="C479" s="47" t="str">
        <f t="shared" si="44"/>
        <v>EMBu&gt;WMSu@HAM</v>
      </c>
      <c r="D479" s="44">
        <f>INDEX(Lines!$E:$E,MATCH(E479,Lines!$A:$A,0))</f>
        <v>14</v>
      </c>
      <c r="E479" s="38" t="s">
        <v>1407</v>
      </c>
      <c r="F479" s="38" t="str">
        <f>INDEX(Lines!$D:$D,MATCH(E479,Lines!$A:$A,0))</f>
        <v>H&amp;C and Circle</v>
      </c>
      <c r="G479" s="42">
        <v>20717</v>
      </c>
      <c r="H479" s="9" t="str">
        <f>INDEX(Nodes!B:B,MATCH($G479,Nodes!$A:$A,0))</f>
        <v>EMBu_DIS_WB</v>
      </c>
      <c r="I479" s="1" t="str">
        <f>INDEX(Nodes!C:C,MATCH($G479,Nodes!$A:$A,0))</f>
        <v>EMBu_DIS_WB</v>
      </c>
      <c r="J479" s="37">
        <f>INDEX(Nodes!$E:$E,MATCH(G479,Nodes!$A:$A,0))</f>
        <v>542</v>
      </c>
      <c r="K479" s="9" t="str">
        <f>INDEX(Stations!B:B,MATCH(J479,Stations!A:A,0))</f>
        <v>EMBu</v>
      </c>
      <c r="L479" s="1" t="str">
        <f>INDEX(Stations!C:C,MATCH(K479,Stations!B:B,0))</f>
        <v>Embankment</v>
      </c>
      <c r="M479" s="1" t="str">
        <f>INDEX(Nodes!$I:$I,MATCH(G479,Nodes!$A:$A,0))</f>
        <v>Cir+Dis // WB</v>
      </c>
      <c r="N479" s="34">
        <v>20917</v>
      </c>
      <c r="O479" s="25" t="str">
        <f>INDEX(Nodes!B:B,MATCH($N479,Nodes!$A:$A,0))</f>
        <v>WMSu_DIS_WB</v>
      </c>
      <c r="P479" s="1" t="str">
        <f>INDEX(Nodes!C:C,MATCH($N479,Nodes!$A:$A,0))</f>
        <v>WMSu_DIS_WB</v>
      </c>
      <c r="Q479" s="37">
        <f>INDEX(Nodes!$E:$E,MATCH(N479,Nodes!$A:$A,0))</f>
        <v>761</v>
      </c>
      <c r="R479" s="9" t="str">
        <f>INDEX(Stations!B:B,MATCH(Q479,Stations!A:A,0))</f>
        <v>WMSu</v>
      </c>
      <c r="S479" s="1" t="str">
        <f>INDEX(Stations!C:C,MATCH(R479,Stations!B:B,0))</f>
        <v>Westminster</v>
      </c>
      <c r="T479" s="1" t="str">
        <f>INDEX(Nodes!$I:$I,MATCH(N479,Nodes!$A:$A,0))</f>
        <v>Cir+Dis // WB</v>
      </c>
      <c r="U479" s="1" t="s">
        <v>18</v>
      </c>
      <c r="V479" s="4" t="s">
        <v>1256</v>
      </c>
      <c r="W479" s="1">
        <v>9</v>
      </c>
      <c r="X479" s="1" t="s">
        <v>7222</v>
      </c>
      <c r="Y479" s="54" t="str">
        <f t="shared" si="41"/>
        <v>EMBu_DIS_WB&gt;WMSu_DIS_WB</v>
      </c>
      <c r="Z479" s="54" t="s">
        <v>7558</v>
      </c>
    </row>
    <row r="480" spans="1:26" x14ac:dyDescent="0.35">
      <c r="A480" s="33" t="str">
        <f t="shared" si="42"/>
        <v>WMSu_DIS_WB&gt;SJPu_DIS_WB@HAM</v>
      </c>
      <c r="B480" s="25" t="str">
        <f t="shared" si="43"/>
        <v>WMSu_DIS_WB&gt;SJPu_DIS_WB@HAM</v>
      </c>
      <c r="C480" s="47" t="str">
        <f t="shared" si="44"/>
        <v>WMSu&gt;SJPu@HAM</v>
      </c>
      <c r="D480" s="44">
        <f>INDEX(Lines!$E:$E,MATCH(E480,Lines!$A:$A,0))</f>
        <v>14</v>
      </c>
      <c r="E480" s="38" t="s">
        <v>1407</v>
      </c>
      <c r="F480" s="38" t="str">
        <f>INDEX(Lines!$D:$D,MATCH(E480,Lines!$A:$A,0))</f>
        <v>H&amp;C and Circle</v>
      </c>
      <c r="G480" s="42">
        <v>20917</v>
      </c>
      <c r="H480" s="9" t="str">
        <f>INDEX(Nodes!B:B,MATCH($G480,Nodes!$A:$A,0))</f>
        <v>WMSu_DIS_WB</v>
      </c>
      <c r="I480" s="1" t="str">
        <f>INDEX(Nodes!C:C,MATCH($G480,Nodes!$A:$A,0))</f>
        <v>WMSu_DIS_WB</v>
      </c>
      <c r="J480" s="37">
        <f>INDEX(Nodes!$E:$E,MATCH(G480,Nodes!$A:$A,0))</f>
        <v>761</v>
      </c>
      <c r="K480" s="9" t="str">
        <f>INDEX(Stations!B:B,MATCH(J480,Stations!A:A,0))</f>
        <v>WMSu</v>
      </c>
      <c r="L480" s="1" t="str">
        <f>INDEX(Stations!C:C,MATCH(K480,Stations!B:B,0))</f>
        <v>Westminster</v>
      </c>
      <c r="M480" s="1" t="str">
        <f>INDEX(Nodes!$I:$I,MATCH(G480,Nodes!$A:$A,0))</f>
        <v>Cir+Dis // WB</v>
      </c>
      <c r="N480" s="34">
        <v>40117</v>
      </c>
      <c r="O480" s="25" t="str">
        <f>INDEX(Nodes!B:B,MATCH($N480,Nodes!$A:$A,0))</f>
        <v>SJPu_DIS_WB</v>
      </c>
      <c r="P480" s="1" t="str">
        <f>INDEX(Nodes!C:C,MATCH($N480,Nodes!$A:$A,0))</f>
        <v>SJPu_DIS_WB</v>
      </c>
      <c r="Q480" s="37">
        <f>INDEX(Nodes!$E:$E,MATCH(N480,Nodes!$A:$A,0))</f>
        <v>695</v>
      </c>
      <c r="R480" s="9" t="str">
        <f>INDEX(Stations!B:B,MATCH(Q480,Stations!A:A,0))</f>
        <v>SJPu</v>
      </c>
      <c r="S480" s="1" t="str">
        <f>INDEX(Stations!C:C,MATCH(R480,Stations!B:B,0))</f>
        <v>St. James's Park</v>
      </c>
      <c r="T480" s="1" t="str">
        <f>INDEX(Nodes!$I:$I,MATCH(N480,Nodes!$A:$A,0))</f>
        <v>Cir+Dis // WB</v>
      </c>
      <c r="U480" s="1" t="s">
        <v>18</v>
      </c>
      <c r="V480" s="4" t="s">
        <v>1256</v>
      </c>
      <c r="W480" s="1">
        <v>10</v>
      </c>
      <c r="X480" s="1" t="s">
        <v>7222</v>
      </c>
      <c r="Y480" s="54" t="str">
        <f t="shared" si="41"/>
        <v>WMSu_DIS_WB&gt;SJPu_DIS_WB</v>
      </c>
      <c r="Z480" s="54" t="s">
        <v>7558</v>
      </c>
    </row>
    <row r="481" spans="1:26" x14ac:dyDescent="0.35">
      <c r="A481" s="33" t="str">
        <f t="shared" si="42"/>
        <v>SJPu_DIS_WB&gt;VICu_DIS_WB@HAM</v>
      </c>
      <c r="B481" s="25" t="str">
        <f t="shared" si="43"/>
        <v>SJPu_DIS_WB&gt;VICu_DIS_WB@HAM</v>
      </c>
      <c r="C481" s="47" t="str">
        <f t="shared" si="44"/>
        <v>SJPu&gt;VICu@HAM</v>
      </c>
      <c r="D481" s="44">
        <f>INDEX(Lines!$E:$E,MATCH(E481,Lines!$A:$A,0))</f>
        <v>14</v>
      </c>
      <c r="E481" s="38" t="s">
        <v>1407</v>
      </c>
      <c r="F481" s="38" t="str">
        <f>INDEX(Lines!$D:$D,MATCH(E481,Lines!$A:$A,0))</f>
        <v>H&amp;C and Circle</v>
      </c>
      <c r="G481" s="42">
        <v>40117</v>
      </c>
      <c r="H481" s="9" t="str">
        <f>INDEX(Nodes!B:B,MATCH($G481,Nodes!$A:$A,0))</f>
        <v>SJPu_DIS_WB</v>
      </c>
      <c r="I481" s="1" t="str">
        <f>INDEX(Nodes!C:C,MATCH($G481,Nodes!$A:$A,0))</f>
        <v>SJPu_DIS_WB</v>
      </c>
      <c r="J481" s="37">
        <f>INDEX(Nodes!$E:$E,MATCH(G481,Nodes!$A:$A,0))</f>
        <v>695</v>
      </c>
      <c r="K481" s="9" t="str">
        <f>INDEX(Stations!B:B,MATCH(J481,Stations!A:A,0))</f>
        <v>SJPu</v>
      </c>
      <c r="L481" s="1" t="str">
        <f>INDEX(Stations!C:C,MATCH(K481,Stations!B:B,0))</f>
        <v>St. James's Park</v>
      </c>
      <c r="M481" s="1" t="str">
        <f>INDEX(Nodes!$I:$I,MATCH(G481,Nodes!$A:$A,0))</f>
        <v>Cir+Dis // WB</v>
      </c>
      <c r="N481" s="34">
        <v>40217</v>
      </c>
      <c r="O481" s="25" t="str">
        <f>INDEX(Nodes!B:B,MATCH($N481,Nodes!$A:$A,0))</f>
        <v>VICu_DIS_WB</v>
      </c>
      <c r="P481" s="1" t="str">
        <f>INDEX(Nodes!C:C,MATCH($N481,Nodes!$A:$A,0))</f>
        <v>VICu_DIS_WB</v>
      </c>
      <c r="Q481" s="37">
        <f>INDEX(Nodes!$E:$E,MATCH(N481,Nodes!$A:$A,0))</f>
        <v>741</v>
      </c>
      <c r="R481" s="9" t="str">
        <f>INDEX(Stations!B:B,MATCH(Q481,Stations!A:A,0))</f>
        <v>VICu</v>
      </c>
      <c r="S481" s="1" t="str">
        <f>INDEX(Stations!C:C,MATCH(R481,Stations!B:B,0))</f>
        <v>Victoria LU</v>
      </c>
      <c r="T481" s="1" t="str">
        <f>INDEX(Nodes!$I:$I,MATCH(N481,Nodes!$A:$A,0))</f>
        <v>Cir+Dis // WB</v>
      </c>
      <c r="U481" s="1" t="s">
        <v>18</v>
      </c>
      <c r="V481" s="4" t="s">
        <v>1256</v>
      </c>
      <c r="W481" s="1">
        <v>11</v>
      </c>
      <c r="X481" s="1" t="s">
        <v>7222</v>
      </c>
      <c r="Y481" s="54" t="str">
        <f t="shared" si="41"/>
        <v>SJPu_DIS_WB&gt;VICu_DIS_WB</v>
      </c>
      <c r="Z481" s="54" t="s">
        <v>7558</v>
      </c>
    </row>
    <row r="482" spans="1:26" x14ac:dyDescent="0.35">
      <c r="A482" s="33" t="str">
        <f t="shared" si="42"/>
        <v>VICu_DIS_WB&gt;SSQu_DIS_WB@HAM</v>
      </c>
      <c r="B482" s="25" t="str">
        <f t="shared" si="43"/>
        <v>VICu_DIS_WB&gt;SSQu_DIS_WB@HAM</v>
      </c>
      <c r="C482" s="47" t="str">
        <f t="shared" si="44"/>
        <v>VICu&gt;SSQu@HAM</v>
      </c>
      <c r="D482" s="44">
        <f>INDEX(Lines!$E:$E,MATCH(E482,Lines!$A:$A,0))</f>
        <v>14</v>
      </c>
      <c r="E482" s="38" t="s">
        <v>1407</v>
      </c>
      <c r="F482" s="38" t="str">
        <f>INDEX(Lines!$D:$D,MATCH(E482,Lines!$A:$A,0))</f>
        <v>H&amp;C and Circle</v>
      </c>
      <c r="G482" s="42">
        <v>40217</v>
      </c>
      <c r="H482" s="9" t="str">
        <f>INDEX(Nodes!B:B,MATCH($G482,Nodes!$A:$A,0))</f>
        <v>VICu_DIS_WB</v>
      </c>
      <c r="I482" s="1" t="str">
        <f>INDEX(Nodes!C:C,MATCH($G482,Nodes!$A:$A,0))</f>
        <v>VICu_DIS_WB</v>
      </c>
      <c r="J482" s="37">
        <f>INDEX(Nodes!$E:$E,MATCH(G482,Nodes!$A:$A,0))</f>
        <v>741</v>
      </c>
      <c r="K482" s="9" t="str">
        <f>INDEX(Stations!B:B,MATCH(J482,Stations!A:A,0))</f>
        <v>VICu</v>
      </c>
      <c r="L482" s="1" t="str">
        <f>INDEX(Stations!C:C,MATCH(K482,Stations!B:B,0))</f>
        <v>Victoria LU</v>
      </c>
      <c r="M482" s="1" t="str">
        <f>INDEX(Nodes!$I:$I,MATCH(G482,Nodes!$A:$A,0))</f>
        <v>Cir+Dis // WB</v>
      </c>
      <c r="N482" s="34">
        <v>240217</v>
      </c>
      <c r="O482" s="25" t="str">
        <f>INDEX(Nodes!B:B,MATCH($N482,Nodes!$A:$A,0))</f>
        <v>SSQu_DIS_WB</v>
      </c>
      <c r="P482" s="1" t="str">
        <f>INDEX(Nodes!C:C,MATCH($N482,Nodes!$A:$A,0))</f>
        <v>SSQu_DIS_WB</v>
      </c>
      <c r="Q482" s="37">
        <f>INDEX(Nodes!$E:$E,MATCH(N482,Nodes!$A:$A,0))</f>
        <v>702</v>
      </c>
      <c r="R482" s="9" t="str">
        <f>INDEX(Stations!B:B,MATCH(Q482,Stations!A:A,0))</f>
        <v>SSQu</v>
      </c>
      <c r="S482" s="1" t="str">
        <f>INDEX(Stations!C:C,MATCH(R482,Stations!B:B,0))</f>
        <v>Sloane Square</v>
      </c>
      <c r="T482" s="1" t="str">
        <f>INDEX(Nodes!$I:$I,MATCH(N482,Nodes!$A:$A,0))</f>
        <v>Cir+Dis // WB</v>
      </c>
      <c r="U482" s="1" t="s">
        <v>18</v>
      </c>
      <c r="V482" s="4" t="s">
        <v>1256</v>
      </c>
      <c r="W482" s="1">
        <v>12</v>
      </c>
      <c r="X482" s="1" t="s">
        <v>7222</v>
      </c>
      <c r="Y482" s="54" t="str">
        <f t="shared" si="41"/>
        <v>VICu_DIS_WB&gt;SSQu_DIS_WB</v>
      </c>
      <c r="Z482" s="54" t="s">
        <v>7558</v>
      </c>
    </row>
    <row r="483" spans="1:26" x14ac:dyDescent="0.35">
      <c r="A483" s="33" t="str">
        <f t="shared" si="42"/>
        <v>SSQu_DIS_WB&gt;SKNu_DIS_WB@HAM</v>
      </c>
      <c r="B483" s="25" t="str">
        <f t="shared" si="43"/>
        <v>SSQu_DIS_WB&gt;SKNu_DIS_WB@HAM</v>
      </c>
      <c r="C483" s="47" t="str">
        <f t="shared" si="44"/>
        <v>SSQu&gt;SKNu@HAM</v>
      </c>
      <c r="D483" s="44">
        <f>INDEX(Lines!$E:$E,MATCH(E483,Lines!$A:$A,0))</f>
        <v>14</v>
      </c>
      <c r="E483" s="38" t="s">
        <v>1407</v>
      </c>
      <c r="F483" s="38" t="str">
        <f>INDEX(Lines!$D:$D,MATCH(E483,Lines!$A:$A,0))</f>
        <v>H&amp;C and Circle</v>
      </c>
      <c r="G483" s="42">
        <v>240217</v>
      </c>
      <c r="H483" s="9" t="str">
        <f>INDEX(Nodes!B:B,MATCH($G483,Nodes!$A:$A,0))</f>
        <v>SSQu_DIS_WB</v>
      </c>
      <c r="I483" s="1" t="str">
        <f>INDEX(Nodes!C:C,MATCH($G483,Nodes!$A:$A,0))</f>
        <v>SSQu_DIS_WB</v>
      </c>
      <c r="J483" s="37">
        <f>INDEX(Nodes!$E:$E,MATCH(G483,Nodes!$A:$A,0))</f>
        <v>702</v>
      </c>
      <c r="K483" s="9" t="str">
        <f>INDEX(Stations!B:B,MATCH(J483,Stations!A:A,0))</f>
        <v>SSQu</v>
      </c>
      <c r="L483" s="1" t="str">
        <f>INDEX(Stations!C:C,MATCH(K483,Stations!B:B,0))</f>
        <v>Sloane Square</v>
      </c>
      <c r="M483" s="1" t="str">
        <f>INDEX(Nodes!$I:$I,MATCH(G483,Nodes!$A:$A,0))</f>
        <v>Cir+Dis // WB</v>
      </c>
      <c r="N483" s="34">
        <v>260317</v>
      </c>
      <c r="O483" s="25" t="str">
        <f>INDEX(Nodes!B:B,MATCH($N483,Nodes!$A:$A,0))</f>
        <v>SKNu_DIS_WB</v>
      </c>
      <c r="P483" s="1" t="str">
        <f>INDEX(Nodes!C:C,MATCH($N483,Nodes!$A:$A,0))</f>
        <v>SKNu_DIS_WB</v>
      </c>
      <c r="Q483" s="37">
        <f>INDEX(Nodes!$E:$E,MATCH(N483,Nodes!$A:$A,0))</f>
        <v>708</v>
      </c>
      <c r="R483" s="9" t="str">
        <f>INDEX(Stations!B:B,MATCH(Q483,Stations!A:A,0))</f>
        <v>SKNu</v>
      </c>
      <c r="S483" s="1" t="str">
        <f>INDEX(Stations!C:C,MATCH(R483,Stations!B:B,0))</f>
        <v>South Kensington</v>
      </c>
      <c r="T483" s="1" t="str">
        <f>INDEX(Nodes!$I:$I,MATCH(N483,Nodes!$A:$A,0))</f>
        <v>Cir+Dis // WB</v>
      </c>
      <c r="U483" s="1" t="s">
        <v>18</v>
      </c>
      <c r="V483" s="4" t="s">
        <v>1256</v>
      </c>
      <c r="W483" s="1">
        <v>13</v>
      </c>
      <c r="X483" s="1" t="s">
        <v>7222</v>
      </c>
      <c r="Y483" s="54" t="str">
        <f t="shared" si="41"/>
        <v>SSQu_DIS_WB&gt;SKNu_DIS_WB</v>
      </c>
      <c r="Z483" s="54" t="s">
        <v>7558</v>
      </c>
    </row>
    <row r="484" spans="1:26" x14ac:dyDescent="0.35">
      <c r="A484" s="33" t="str">
        <f t="shared" si="42"/>
        <v>SKNu_DIS_WB&gt;GRDu_DIS_WB@HAM</v>
      </c>
      <c r="B484" s="25" t="str">
        <f t="shared" si="43"/>
        <v>SKNu_DIS_WB&gt;GRDu_DIS_WB@HAM</v>
      </c>
      <c r="C484" s="47" t="str">
        <f t="shared" si="44"/>
        <v>SKNu&gt;GRDu@HAM</v>
      </c>
      <c r="D484" s="44">
        <f>INDEX(Lines!$E:$E,MATCH(E484,Lines!$A:$A,0))</f>
        <v>14</v>
      </c>
      <c r="E484" s="38" t="s">
        <v>1407</v>
      </c>
      <c r="F484" s="38" t="str">
        <f>INDEX(Lines!$D:$D,MATCH(E484,Lines!$A:$A,0))</f>
        <v>H&amp;C and Circle</v>
      </c>
      <c r="G484" s="42">
        <v>260317</v>
      </c>
      <c r="H484" s="9" t="str">
        <f>INDEX(Nodes!B:B,MATCH($G484,Nodes!$A:$A,0))</f>
        <v>SKNu_DIS_WB</v>
      </c>
      <c r="I484" s="1" t="str">
        <f>INDEX(Nodes!C:C,MATCH($G484,Nodes!$A:$A,0))</f>
        <v>SKNu_DIS_WB</v>
      </c>
      <c r="J484" s="37">
        <f>INDEX(Nodes!$E:$E,MATCH(G484,Nodes!$A:$A,0))</f>
        <v>708</v>
      </c>
      <c r="K484" s="9" t="str">
        <f>INDEX(Stations!B:B,MATCH(J484,Stations!A:A,0))</f>
        <v>SKNu</v>
      </c>
      <c r="L484" s="1" t="str">
        <f>INDEX(Stations!C:C,MATCH(K484,Stations!B:B,0))</f>
        <v>South Kensington</v>
      </c>
      <c r="M484" s="1" t="str">
        <f>INDEX(Nodes!$I:$I,MATCH(G484,Nodes!$A:$A,0))</f>
        <v>Cir+Dis // WB</v>
      </c>
      <c r="N484" s="34">
        <v>260217</v>
      </c>
      <c r="O484" s="25" t="str">
        <f>INDEX(Nodes!B:B,MATCH($N484,Nodes!$A:$A,0))</f>
        <v>GRDu_DIS_WB</v>
      </c>
      <c r="P484" s="1" t="str">
        <f>INDEX(Nodes!C:C,MATCH($N484,Nodes!$A:$A,0))</f>
        <v>GRDu_DIS_WB</v>
      </c>
      <c r="Q484" s="37">
        <f>INDEX(Nodes!$E:$E,MATCH(N484,Nodes!$A:$A,0))</f>
        <v>583</v>
      </c>
      <c r="R484" s="9" t="str">
        <f>INDEX(Stations!B:B,MATCH(Q484,Stations!A:A,0))</f>
        <v>GRDu</v>
      </c>
      <c r="S484" s="1" t="str">
        <f>INDEX(Stations!C:C,MATCH(R484,Stations!B:B,0))</f>
        <v>Gloucester Road</v>
      </c>
      <c r="T484" s="1" t="str">
        <f>INDEX(Nodes!$I:$I,MATCH(N484,Nodes!$A:$A,0))</f>
        <v>Cir+Dis // WB</v>
      </c>
      <c r="U484" s="1" t="s">
        <v>18</v>
      </c>
      <c r="V484" s="4" t="s">
        <v>1256</v>
      </c>
      <c r="W484" s="1">
        <v>14</v>
      </c>
      <c r="X484" s="1" t="s">
        <v>7222</v>
      </c>
      <c r="Y484" s="54" t="str">
        <f t="shared" si="41"/>
        <v>SKNu_DIS_WB&gt;GRDu_DIS_WB</v>
      </c>
      <c r="Z484" s="54" t="s">
        <v>7558</v>
      </c>
    </row>
    <row r="485" spans="1:26" x14ac:dyDescent="0.35">
      <c r="A485" s="33" t="str">
        <f t="shared" si="42"/>
        <v>GRDu_DIS_WB&gt;HSTu_DIS_EB@HAM</v>
      </c>
      <c r="B485" s="25" t="str">
        <f t="shared" si="43"/>
        <v>GRDu_DIS_WB&gt;HSTu_DIS_EB@HAM</v>
      </c>
      <c r="C485" s="47" t="str">
        <f t="shared" si="44"/>
        <v>GRDu&gt;HSTu@HAM</v>
      </c>
      <c r="D485" s="44">
        <f>INDEX(Lines!$E:$E,MATCH(E485,Lines!$A:$A,0))</f>
        <v>14</v>
      </c>
      <c r="E485" s="38" t="s">
        <v>1407</v>
      </c>
      <c r="F485" s="38" t="str">
        <f>INDEX(Lines!$D:$D,MATCH(E485,Lines!$A:$A,0))</f>
        <v>H&amp;C and Circle</v>
      </c>
      <c r="G485" s="42">
        <v>260217</v>
      </c>
      <c r="H485" s="9" t="str">
        <f>INDEX(Nodes!B:B,MATCH($G485,Nodes!$A:$A,0))</f>
        <v>GRDu_DIS_WB</v>
      </c>
      <c r="I485" s="1" t="str">
        <f>INDEX(Nodes!C:C,MATCH($G485,Nodes!$A:$A,0))</f>
        <v>GRDu_DIS_WB</v>
      </c>
      <c r="J485" s="37">
        <f>INDEX(Nodes!$E:$E,MATCH(G485,Nodes!$A:$A,0))</f>
        <v>583</v>
      </c>
      <c r="K485" s="9" t="str">
        <f>INDEX(Stations!B:B,MATCH(J485,Stations!A:A,0))</f>
        <v>GRDu</v>
      </c>
      <c r="L485" s="1" t="str">
        <f>INDEX(Stations!C:C,MATCH(K485,Stations!B:B,0))</f>
        <v>Gloucester Road</v>
      </c>
      <c r="M485" s="1" t="str">
        <f>INDEX(Nodes!$I:$I,MATCH(G485,Nodes!$A:$A,0))</f>
        <v>Cir+Dis // WB</v>
      </c>
      <c r="N485" s="34">
        <v>260116</v>
      </c>
      <c r="O485" s="25" t="str">
        <f>INDEX(Nodes!B:B,MATCH($N485,Nodes!$A:$A,0))</f>
        <v>HSTu_DIS_EB</v>
      </c>
      <c r="P485" s="1" t="str">
        <f>INDEX(Nodes!C:C,MATCH($N485,Nodes!$A:$A,0))</f>
        <v>HSTu_DIS_EB</v>
      </c>
      <c r="Q485" s="37">
        <f>INDEX(Nodes!$E:$E,MATCH(N485,Nodes!$A:$A,0))</f>
        <v>605</v>
      </c>
      <c r="R485" s="9" t="str">
        <f>INDEX(Stations!B:B,MATCH(Q485,Stations!A:A,0))</f>
        <v>HSTu</v>
      </c>
      <c r="S485" s="1" t="str">
        <f>INDEX(Stations!C:C,MATCH(R485,Stations!B:B,0))</f>
        <v>High Street Kensington</v>
      </c>
      <c r="T485" s="1" t="str">
        <f>INDEX(Nodes!$I:$I,MATCH(N485,Nodes!$A:$A,0))</f>
        <v>Cir+Dis // EB</v>
      </c>
      <c r="U485" s="1" t="s">
        <v>18</v>
      </c>
      <c r="V485" s="4" t="s">
        <v>1256</v>
      </c>
      <c r="W485" s="1">
        <v>15</v>
      </c>
      <c r="X485" s="1" t="s">
        <v>7222</v>
      </c>
      <c r="Y485" s="54" t="str">
        <f t="shared" si="41"/>
        <v>GRDu_DIS_WB&gt;HSTu_DIS_EB</v>
      </c>
      <c r="Z485" s="54" t="s">
        <v>18</v>
      </c>
    </row>
    <row r="486" spans="1:26" x14ac:dyDescent="0.35">
      <c r="A486" s="33" t="str">
        <f t="shared" si="42"/>
        <v>HSTu_DIS_EB&gt;NHGu_DIS_EB@HAM</v>
      </c>
      <c r="B486" s="25" t="str">
        <f t="shared" si="43"/>
        <v>HSTu_DIS_EB&gt;NHGu_DIS_EB@HAM</v>
      </c>
      <c r="C486" s="47" t="str">
        <f t="shared" si="44"/>
        <v>HSTu&gt;NHGu@HAM</v>
      </c>
      <c r="D486" s="44">
        <f>INDEX(Lines!$E:$E,MATCH(E486,Lines!$A:$A,0))</f>
        <v>14</v>
      </c>
      <c r="E486" s="38" t="s">
        <v>1407</v>
      </c>
      <c r="F486" s="38" t="str">
        <f>INDEX(Lines!$D:$D,MATCH(E486,Lines!$A:$A,0))</f>
        <v>H&amp;C and Circle</v>
      </c>
      <c r="G486" s="42">
        <v>260116</v>
      </c>
      <c r="H486" s="9" t="str">
        <f>INDEX(Nodes!B:B,MATCH($G486,Nodes!$A:$A,0))</f>
        <v>HSTu_DIS_EB</v>
      </c>
      <c r="I486" s="1" t="str">
        <f>INDEX(Nodes!C:C,MATCH($G486,Nodes!$A:$A,0))</f>
        <v>HSTu_DIS_EB</v>
      </c>
      <c r="J486" s="37">
        <f>INDEX(Nodes!$E:$E,MATCH(G486,Nodes!$A:$A,0))</f>
        <v>605</v>
      </c>
      <c r="K486" s="9" t="str">
        <f>INDEX(Stations!B:B,MATCH(J486,Stations!A:A,0))</f>
        <v>HSTu</v>
      </c>
      <c r="L486" s="1" t="str">
        <f>INDEX(Stations!C:C,MATCH(K486,Stations!B:B,0))</f>
        <v>High Street Kensington</v>
      </c>
      <c r="M486" s="1" t="str">
        <f>INDEX(Nodes!$I:$I,MATCH(G486,Nodes!$A:$A,0))</f>
        <v>Cir+Dis // EB</v>
      </c>
      <c r="N486" s="34">
        <v>250316</v>
      </c>
      <c r="O486" s="25" t="str">
        <f>INDEX(Nodes!B:B,MATCH($N486,Nodes!$A:$A,0))</f>
        <v>NHGu_DIS_EB</v>
      </c>
      <c r="P486" s="1" t="str">
        <f>INDEX(Nodes!C:C,MATCH($N486,Nodes!$A:$A,0))</f>
        <v>NHGu_DIS_EB</v>
      </c>
      <c r="Q486" s="37">
        <f>INDEX(Nodes!$E:$E,MATCH(N486,Nodes!$A:$A,0))</f>
        <v>663</v>
      </c>
      <c r="R486" s="9" t="str">
        <f>INDEX(Stations!B:B,MATCH(Q486,Stations!A:A,0))</f>
        <v>NHGu</v>
      </c>
      <c r="S486" s="1" t="str">
        <f>INDEX(Stations!C:C,MATCH(R486,Stations!B:B,0))</f>
        <v>Notting Hill Gate</v>
      </c>
      <c r="T486" s="1" t="str">
        <f>INDEX(Nodes!$I:$I,MATCH(N486,Nodes!$A:$A,0))</f>
        <v>Cir+Dis // EB</v>
      </c>
      <c r="U486" s="1" t="s">
        <v>18</v>
      </c>
      <c r="V486" s="4" t="s">
        <v>1256</v>
      </c>
      <c r="W486" s="1">
        <v>16</v>
      </c>
      <c r="X486" s="1" t="s">
        <v>7222</v>
      </c>
      <c r="Y486" s="54" t="str">
        <f t="shared" si="41"/>
        <v>HSTu_DIS_EB&gt;NHGu_DIS_EB</v>
      </c>
      <c r="Z486" s="54" t="s">
        <v>7558</v>
      </c>
    </row>
    <row r="487" spans="1:26" x14ac:dyDescent="0.35">
      <c r="A487" s="33" t="str">
        <f t="shared" si="42"/>
        <v>NHGu_DIS_EB&gt;BAYu_DIS_EB@HAM</v>
      </c>
      <c r="B487" s="25" t="str">
        <f t="shared" si="43"/>
        <v>NHGu_DIS_EB&gt;BAYu_DIS_EB@HAM</v>
      </c>
      <c r="C487" s="47" t="str">
        <f t="shared" si="44"/>
        <v>NHGu&gt;BAYu@HAM</v>
      </c>
      <c r="D487" s="44">
        <f>INDEX(Lines!$E:$E,MATCH(E487,Lines!$A:$A,0))</f>
        <v>14</v>
      </c>
      <c r="E487" s="38" t="s">
        <v>1407</v>
      </c>
      <c r="F487" s="38" t="str">
        <f>INDEX(Lines!$D:$D,MATCH(E487,Lines!$A:$A,0))</f>
        <v>H&amp;C and Circle</v>
      </c>
      <c r="G487" s="42">
        <v>250316</v>
      </c>
      <c r="H487" s="9" t="str">
        <f>INDEX(Nodes!B:B,MATCH($G487,Nodes!$A:$A,0))</f>
        <v>NHGu_DIS_EB</v>
      </c>
      <c r="I487" s="1" t="str">
        <f>INDEX(Nodes!C:C,MATCH($G487,Nodes!$A:$A,0))</f>
        <v>NHGu_DIS_EB</v>
      </c>
      <c r="J487" s="37">
        <f>INDEX(Nodes!$E:$E,MATCH(G487,Nodes!$A:$A,0))</f>
        <v>663</v>
      </c>
      <c r="K487" s="9" t="str">
        <f>INDEX(Stations!B:B,MATCH(J487,Stations!A:A,0))</f>
        <v>NHGu</v>
      </c>
      <c r="L487" s="1" t="str">
        <f>INDEX(Stations!C:C,MATCH(K487,Stations!B:B,0))</f>
        <v>Notting Hill Gate</v>
      </c>
      <c r="M487" s="1" t="str">
        <f>INDEX(Nodes!$I:$I,MATCH(G487,Nodes!$A:$A,0))</f>
        <v>Cir+Dis // EB</v>
      </c>
      <c r="N487" s="34">
        <v>60616</v>
      </c>
      <c r="O487" s="25" t="str">
        <f>INDEX(Nodes!B:B,MATCH($N487,Nodes!$A:$A,0))</f>
        <v>BAYu_DIS_EB</v>
      </c>
      <c r="P487" s="1" t="str">
        <f>INDEX(Nodes!C:C,MATCH($N487,Nodes!$A:$A,0))</f>
        <v>BAYu_DIS_EB</v>
      </c>
      <c r="Q487" s="37">
        <f>INDEX(Nodes!$E:$E,MATCH(N487,Nodes!$A:$A,0))</f>
        <v>517</v>
      </c>
      <c r="R487" s="9" t="str">
        <f>INDEX(Stations!B:B,MATCH(Q487,Stations!A:A,0))</f>
        <v>BAYu</v>
      </c>
      <c r="S487" s="1" t="str">
        <f>INDEX(Stations!C:C,MATCH(R487,Stations!B:B,0))</f>
        <v>Bayswater</v>
      </c>
      <c r="T487" s="1" t="str">
        <f>INDEX(Nodes!$I:$I,MATCH(N487,Nodes!$A:$A,0))</f>
        <v>Cir+Dis // EB</v>
      </c>
      <c r="U487" s="1" t="s">
        <v>18</v>
      </c>
      <c r="V487" s="4" t="s">
        <v>1256</v>
      </c>
      <c r="W487" s="1">
        <v>17</v>
      </c>
      <c r="X487" s="1" t="s">
        <v>7222</v>
      </c>
      <c r="Y487" s="54" t="str">
        <f t="shared" si="41"/>
        <v>NHGu_DIS_EB&gt;BAYu_DIS_EB</v>
      </c>
      <c r="Z487" s="54" t="s">
        <v>7558</v>
      </c>
    </row>
    <row r="488" spans="1:26" x14ac:dyDescent="0.35">
      <c r="A488" s="33" t="str">
        <f t="shared" si="42"/>
        <v>BAYu_DIS_EB&gt;PADu_DIS_EB@HAM</v>
      </c>
      <c r="B488" s="25" t="str">
        <f t="shared" si="43"/>
        <v>BAYu_DIS_EB&gt;PADu_DIS_EB@HAM</v>
      </c>
      <c r="C488" s="47" t="str">
        <f t="shared" si="44"/>
        <v>BAYu&gt;PADu@HAM</v>
      </c>
      <c r="D488" s="44">
        <f>INDEX(Lines!$E:$E,MATCH(E488,Lines!$A:$A,0))</f>
        <v>14</v>
      </c>
      <c r="E488" s="38" t="s">
        <v>1407</v>
      </c>
      <c r="F488" s="38" t="str">
        <f>INDEX(Lines!$D:$D,MATCH(E488,Lines!$A:$A,0))</f>
        <v>H&amp;C and Circle</v>
      </c>
      <c r="G488" s="42">
        <v>60616</v>
      </c>
      <c r="H488" s="9" t="str">
        <f>INDEX(Nodes!B:B,MATCH($G488,Nodes!$A:$A,0))</f>
        <v>BAYu_DIS_EB</v>
      </c>
      <c r="I488" s="1" t="str">
        <f>INDEX(Nodes!C:C,MATCH($G488,Nodes!$A:$A,0))</f>
        <v>BAYu_DIS_EB</v>
      </c>
      <c r="J488" s="37">
        <f>INDEX(Nodes!$E:$E,MATCH(G488,Nodes!$A:$A,0))</f>
        <v>517</v>
      </c>
      <c r="K488" s="9" t="str">
        <f>INDEX(Stations!B:B,MATCH(J488,Stations!A:A,0))</f>
        <v>BAYu</v>
      </c>
      <c r="L488" s="1" t="str">
        <f>INDEX(Stations!C:C,MATCH(K488,Stations!B:B,0))</f>
        <v>Bayswater</v>
      </c>
      <c r="M488" s="1" t="str">
        <f>INDEX(Nodes!$I:$I,MATCH(G488,Nodes!$A:$A,0))</f>
        <v>Cir+Dis // EB</v>
      </c>
      <c r="N488" s="34">
        <v>50116</v>
      </c>
      <c r="O488" s="25" t="str">
        <f>INDEX(Nodes!B:B,MATCH($N488,Nodes!$A:$A,0))</f>
        <v>PADu_DIS_EB</v>
      </c>
      <c r="P488" s="1" t="str">
        <f>INDEX(Nodes!C:C,MATCH($N488,Nodes!$A:$A,0))</f>
        <v>PADu_DIS_EB</v>
      </c>
      <c r="Q488" s="37">
        <f>INDEX(Nodes!$E:$E,MATCH(N488,Nodes!$A:$A,0))</f>
        <v>670</v>
      </c>
      <c r="R488" s="9" t="str">
        <f>INDEX(Stations!B:B,MATCH(Q488,Stations!A:A,0))</f>
        <v>PADu</v>
      </c>
      <c r="S488" s="1" t="str">
        <f>INDEX(Stations!C:C,MATCH(R488,Stations!B:B,0))</f>
        <v>Paddington TfL</v>
      </c>
      <c r="T488" s="1" t="str">
        <f>INDEX(Nodes!$I:$I,MATCH(N488,Nodes!$A:$A,0))</f>
        <v>Cir+Dis // EB</v>
      </c>
      <c r="U488" s="1" t="s">
        <v>18</v>
      </c>
      <c r="V488" s="4" t="s">
        <v>1256</v>
      </c>
      <c r="W488" s="1">
        <v>18</v>
      </c>
      <c r="X488" s="1" t="s">
        <v>7222</v>
      </c>
      <c r="Y488" s="54" t="str">
        <f t="shared" si="41"/>
        <v>BAYu_DIS_EB&gt;PADu_DIS_EB</v>
      </c>
      <c r="Z488" s="54" t="s">
        <v>7558</v>
      </c>
    </row>
    <row r="489" spans="1:26" x14ac:dyDescent="0.35">
      <c r="A489" s="33" t="str">
        <f t="shared" si="42"/>
        <v>PADu_DIS_EB&gt;ERDu_DIS_EB@HAM</v>
      </c>
      <c r="B489" s="25" t="str">
        <f t="shared" si="43"/>
        <v>PADu_DIS_EB&gt;ERDu_DIS_EB@HAM</v>
      </c>
      <c r="C489" s="47" t="str">
        <f t="shared" si="44"/>
        <v>PADu&gt;ERDu@HAM</v>
      </c>
      <c r="D489" s="44">
        <f>INDEX(Lines!$E:$E,MATCH(E489,Lines!$A:$A,0))</f>
        <v>14</v>
      </c>
      <c r="E489" s="38" t="s">
        <v>1407</v>
      </c>
      <c r="F489" s="38" t="str">
        <f>INDEX(Lines!$D:$D,MATCH(E489,Lines!$A:$A,0))</f>
        <v>H&amp;C and Circle</v>
      </c>
      <c r="G489" s="42">
        <v>50116</v>
      </c>
      <c r="H489" s="9" t="str">
        <f>INDEX(Nodes!B:B,MATCH($G489,Nodes!$A:$A,0))</f>
        <v>PADu_DIS_EB</v>
      </c>
      <c r="I489" s="1" t="str">
        <f>INDEX(Nodes!C:C,MATCH($G489,Nodes!$A:$A,0))</f>
        <v>PADu_DIS_EB</v>
      </c>
      <c r="J489" s="37">
        <f>INDEX(Nodes!$E:$E,MATCH(G489,Nodes!$A:$A,0))</f>
        <v>670</v>
      </c>
      <c r="K489" s="9" t="str">
        <f>INDEX(Stations!B:B,MATCH(J489,Stations!A:A,0))</f>
        <v>PADu</v>
      </c>
      <c r="L489" s="1" t="str">
        <f>INDEX(Stations!C:C,MATCH(K489,Stations!B:B,0))</f>
        <v>Paddington TfL</v>
      </c>
      <c r="M489" s="1" t="str">
        <f>INDEX(Nodes!$I:$I,MATCH(G489,Nodes!$A:$A,0))</f>
        <v>Cir+Dis // EB</v>
      </c>
      <c r="N489" s="34">
        <v>50216</v>
      </c>
      <c r="O489" s="25" t="str">
        <f>INDEX(Nodes!B:B,MATCH($N489,Nodes!$A:$A,0))</f>
        <v>ERDu_DIS_EB</v>
      </c>
      <c r="P489" s="1" t="str">
        <f>INDEX(Nodes!C:C,MATCH($N489,Nodes!$A:$A,0))</f>
        <v>ERDu_DIS_EB</v>
      </c>
      <c r="Q489" s="37">
        <f>INDEX(Nodes!$E:$E,MATCH(N489,Nodes!$A:$A,0))</f>
        <v>569</v>
      </c>
      <c r="R489" s="9" t="str">
        <f>INDEX(Stations!B:B,MATCH(Q489,Stations!A:A,0))</f>
        <v>ERDu</v>
      </c>
      <c r="S489" s="1" t="str">
        <f>INDEX(Stations!C:C,MATCH(R489,Stations!B:B,0))</f>
        <v>Edgware Road (DIS)</v>
      </c>
      <c r="T489" s="1" t="str">
        <f>INDEX(Nodes!$I:$I,MATCH(N489,Nodes!$A:$A,0))</f>
        <v>Cir+Dis+H&amp;C // EB</v>
      </c>
      <c r="U489" s="1" t="s">
        <v>18</v>
      </c>
      <c r="V489" s="4" t="s">
        <v>1256</v>
      </c>
      <c r="W489" s="1">
        <v>19</v>
      </c>
      <c r="X489" s="1" t="s">
        <v>7222</v>
      </c>
      <c r="Y489" s="54" t="str">
        <f t="shared" si="41"/>
        <v>PADu_DIS_EB&gt;ERDu_DIS_EB</v>
      </c>
      <c r="Z489" s="54" t="s">
        <v>7558</v>
      </c>
    </row>
    <row r="490" spans="1:26" x14ac:dyDescent="0.35">
      <c r="A490" s="33" t="str">
        <f t="shared" si="42"/>
        <v>HMSu_HAM_EB&gt;GHRu_HAM_EB@HAM</v>
      </c>
      <c r="B490" s="25" t="str">
        <f t="shared" si="43"/>
        <v>HMSu_HAM_EB&gt;GHRu_HAM_EB@HAM</v>
      </c>
      <c r="C490" s="47" t="str">
        <f t="shared" si="44"/>
        <v>HMSu&gt;GHRu@HAM</v>
      </c>
      <c r="D490" s="44">
        <f>INDEX(Lines!$E:$E,MATCH(E490,Lines!$A:$A,0))</f>
        <v>14</v>
      </c>
      <c r="E490" s="38" t="s">
        <v>1407</v>
      </c>
      <c r="F490" s="38" t="str">
        <f>INDEX(Lines!$D:$D,MATCH(E490,Lines!$A:$A,0))</f>
        <v>H&amp;C and Circle</v>
      </c>
      <c r="G490" s="42">
        <v>271020</v>
      </c>
      <c r="H490" s="9" t="str">
        <f>INDEX(Nodes!B:B,MATCH($G490,Nodes!$A:$A,0))</f>
        <v>HMSu_HAM_EB</v>
      </c>
      <c r="I490" s="1" t="str">
        <f>INDEX(Nodes!C:C,MATCH($G490,Nodes!$A:$A,0))</f>
        <v>HMSu_HAM_EB</v>
      </c>
      <c r="J490" s="37">
        <f>INDEX(Nodes!$E:$E,MATCH(G490,Nodes!$A:$A,0))</f>
        <v>773</v>
      </c>
      <c r="K490" s="9" t="str">
        <f>INDEX(Stations!B:B,MATCH(J490,Stations!A:A,0))</f>
        <v>HMSu</v>
      </c>
      <c r="L490" s="1" t="str">
        <f>INDEX(Stations!C:C,MATCH(K490,Stations!B:B,0))</f>
        <v>Hammersmith (H&amp;C)</v>
      </c>
      <c r="M490" s="1" t="str">
        <f>INDEX(Nodes!$I:$I,MATCH(G490,Nodes!$A:$A,0))</f>
        <v>H&amp;C and Circle // EB</v>
      </c>
      <c r="N490" s="34">
        <v>270620</v>
      </c>
      <c r="O490" s="25" t="str">
        <f>INDEX(Nodes!B:B,MATCH($N490,Nodes!$A:$A,0))</f>
        <v>GHRu_HAM_EB</v>
      </c>
      <c r="P490" s="1" t="str">
        <f>INDEX(Nodes!C:C,MATCH($N490,Nodes!$A:$A,0))</f>
        <v>GHRu_HAM_EB</v>
      </c>
      <c r="Q490" s="37">
        <f>INDEX(Nodes!$E:$E,MATCH(N490,Nodes!$A:$A,0))</f>
        <v>585</v>
      </c>
      <c r="R490" s="9" t="str">
        <f>INDEX(Stations!B:B,MATCH(Q490,Stations!A:A,0))</f>
        <v>GHRu</v>
      </c>
      <c r="S490" s="1" t="str">
        <f>INDEX(Stations!C:C,MATCH(R490,Stations!B:B,0))</f>
        <v>Goldhawk Road</v>
      </c>
      <c r="T490" s="1" t="str">
        <f>INDEX(Nodes!$I:$I,MATCH(N490,Nodes!$A:$A,0))</f>
        <v>H&amp;C and Circle // EB</v>
      </c>
      <c r="U490" s="1" t="s">
        <v>18</v>
      </c>
      <c r="V490" s="4" t="s">
        <v>1256</v>
      </c>
      <c r="W490" s="1">
        <v>20</v>
      </c>
      <c r="X490" s="1" t="s">
        <v>7223</v>
      </c>
      <c r="Y490" s="54" t="str">
        <f t="shared" si="41"/>
        <v>HMSu_HAM_EB&gt;GHRu_HAM_EB</v>
      </c>
      <c r="Z490" s="54" t="s">
        <v>18</v>
      </c>
    </row>
    <row r="491" spans="1:26" x14ac:dyDescent="0.35">
      <c r="A491" s="33" t="str">
        <f t="shared" si="42"/>
        <v>GHRu_HAM_EB&gt;SBMu_HAM_EB@HAM</v>
      </c>
      <c r="B491" s="25" t="str">
        <f t="shared" si="43"/>
        <v>GHRu_HAM_EB&gt;SBMu_HAM_EB@HAM</v>
      </c>
      <c r="C491" s="47" t="str">
        <f t="shared" si="44"/>
        <v>GHRu&gt;SBMu@HAM</v>
      </c>
      <c r="D491" s="44">
        <f>INDEX(Lines!$E:$E,MATCH(E491,Lines!$A:$A,0))</f>
        <v>14</v>
      </c>
      <c r="E491" s="38" t="s">
        <v>1407</v>
      </c>
      <c r="F491" s="38" t="str">
        <f>INDEX(Lines!$D:$D,MATCH(E491,Lines!$A:$A,0))</f>
        <v>H&amp;C and Circle</v>
      </c>
      <c r="G491" s="42">
        <v>270620</v>
      </c>
      <c r="H491" s="9" t="str">
        <f>INDEX(Nodes!B:B,MATCH($G491,Nodes!$A:$A,0))</f>
        <v>GHRu_HAM_EB</v>
      </c>
      <c r="I491" s="1" t="str">
        <f>INDEX(Nodes!C:C,MATCH($G491,Nodes!$A:$A,0))</f>
        <v>GHRu_HAM_EB</v>
      </c>
      <c r="J491" s="37">
        <f>INDEX(Nodes!$E:$E,MATCH(G491,Nodes!$A:$A,0))</f>
        <v>585</v>
      </c>
      <c r="K491" s="9" t="str">
        <f>INDEX(Stations!B:B,MATCH(J491,Stations!A:A,0))</f>
        <v>GHRu</v>
      </c>
      <c r="L491" s="1" t="str">
        <f>INDEX(Stations!C:C,MATCH(K491,Stations!B:B,0))</f>
        <v>Goldhawk Road</v>
      </c>
      <c r="M491" s="1" t="str">
        <f>INDEX(Nodes!$I:$I,MATCH(G491,Nodes!$A:$A,0))</f>
        <v>H&amp;C and Circle // EB</v>
      </c>
      <c r="N491" s="34">
        <v>270320</v>
      </c>
      <c r="O491" s="25" t="str">
        <f>INDEX(Nodes!B:B,MATCH($N491,Nodes!$A:$A,0))</f>
        <v>SBMu_HAM_EB</v>
      </c>
      <c r="P491" s="1" t="str">
        <f>INDEX(Nodes!C:C,MATCH($N491,Nodes!$A:$A,0))</f>
        <v>SBMu_HAM_EB</v>
      </c>
      <c r="Q491" s="37">
        <f>INDEX(Nodes!$E:$E,MATCH(N491,Nodes!$A:$A,0))</f>
        <v>775</v>
      </c>
      <c r="R491" s="9" t="str">
        <f>INDEX(Stations!B:B,MATCH(Q491,Stations!A:A,0))</f>
        <v>SBMu</v>
      </c>
      <c r="S491" s="1" t="str">
        <f>INDEX(Stations!C:C,MATCH(R491,Stations!B:B,0))</f>
        <v>Shepherd's Bush Market</v>
      </c>
      <c r="T491" s="1" t="str">
        <f>INDEX(Nodes!$I:$I,MATCH(N491,Nodes!$A:$A,0))</f>
        <v>H&amp;C and Circle // EB</v>
      </c>
      <c r="U491" s="1" t="s">
        <v>18</v>
      </c>
      <c r="V491" s="4" t="s">
        <v>1256</v>
      </c>
      <c r="W491" s="1">
        <v>21</v>
      </c>
      <c r="X491" s="1" t="s">
        <v>7223</v>
      </c>
      <c r="Y491" s="54" t="str">
        <f t="shared" si="41"/>
        <v>GHRu_HAM_EB&gt;SBMu_HAM_EB</v>
      </c>
      <c r="Z491" s="54" t="s">
        <v>18</v>
      </c>
    </row>
    <row r="492" spans="1:26" x14ac:dyDescent="0.35">
      <c r="A492" s="33" t="str">
        <f t="shared" si="42"/>
        <v>SBMu_HAM_EB&gt;WDLu_HAM_EB@HAM</v>
      </c>
      <c r="B492" s="25" t="str">
        <f t="shared" si="43"/>
        <v>SBMu_HAM_EB&gt;WDLu_HAM_EB@HAM</v>
      </c>
      <c r="C492" s="47" t="str">
        <f t="shared" si="44"/>
        <v>SBMu&gt;WDLu@HAM</v>
      </c>
      <c r="D492" s="44">
        <f>INDEX(Lines!$E:$E,MATCH(E492,Lines!$A:$A,0))</f>
        <v>14</v>
      </c>
      <c r="E492" s="38" t="s">
        <v>1407</v>
      </c>
      <c r="F492" s="38" t="str">
        <f>INDEX(Lines!$D:$D,MATCH(E492,Lines!$A:$A,0))</f>
        <v>H&amp;C and Circle</v>
      </c>
      <c r="G492" s="42">
        <v>270320</v>
      </c>
      <c r="H492" s="9" t="str">
        <f>INDEX(Nodes!B:B,MATCH($G492,Nodes!$A:$A,0))</f>
        <v>SBMu_HAM_EB</v>
      </c>
      <c r="I492" s="1" t="str">
        <f>INDEX(Nodes!C:C,MATCH($G492,Nodes!$A:$A,0))</f>
        <v>SBMu_HAM_EB</v>
      </c>
      <c r="J492" s="37">
        <f>INDEX(Nodes!$E:$E,MATCH(G492,Nodes!$A:$A,0))</f>
        <v>775</v>
      </c>
      <c r="K492" s="9" t="str">
        <f>INDEX(Stations!B:B,MATCH(J492,Stations!A:A,0))</f>
        <v>SBMu</v>
      </c>
      <c r="L492" s="1" t="str">
        <f>INDEX(Stations!C:C,MATCH(K492,Stations!B:B,0))</f>
        <v>Shepherd's Bush Market</v>
      </c>
      <c r="M492" s="1" t="str">
        <f>INDEX(Nodes!$I:$I,MATCH(G492,Nodes!$A:$A,0))</f>
        <v>H&amp;C and Circle // EB</v>
      </c>
      <c r="N492" s="34">
        <v>271220</v>
      </c>
      <c r="O492" s="25" t="str">
        <f>INDEX(Nodes!B:B,MATCH($N492,Nodes!$A:$A,0))</f>
        <v>WDLu_HAM_EB</v>
      </c>
      <c r="P492" s="1" t="str">
        <f>INDEX(Nodes!C:C,MATCH($N492,Nodes!$A:$A,0))</f>
        <v>WDLu_HAM_EB</v>
      </c>
      <c r="Q492" s="37">
        <f>INDEX(Nodes!$E:$E,MATCH(N492,Nodes!$A:$A,0))</f>
        <v>599</v>
      </c>
      <c r="R492" s="9" t="str">
        <f>INDEX(Stations!B:B,MATCH(Q492,Stations!A:A,0))</f>
        <v>WDLu</v>
      </c>
      <c r="S492" s="1" t="str">
        <f>INDEX(Stations!C:C,MATCH(R492,Stations!B:B,0))</f>
        <v>Wood Lane</v>
      </c>
      <c r="T492" s="1" t="str">
        <f>INDEX(Nodes!$I:$I,MATCH(N492,Nodes!$A:$A,0))</f>
        <v>H&amp;C and Circle // EB</v>
      </c>
      <c r="U492" s="1" t="s">
        <v>18</v>
      </c>
      <c r="V492" s="4" t="s">
        <v>1256</v>
      </c>
      <c r="W492" s="1">
        <v>22</v>
      </c>
      <c r="X492" s="1" t="s">
        <v>7223</v>
      </c>
      <c r="Y492" s="54" t="str">
        <f t="shared" si="41"/>
        <v>SBMu_HAM_EB&gt;WDLu_HAM_EB</v>
      </c>
      <c r="Z492" s="54" t="s">
        <v>18</v>
      </c>
    </row>
    <row r="493" spans="1:26" x14ac:dyDescent="0.35">
      <c r="A493" s="33" t="str">
        <f t="shared" si="42"/>
        <v>WDLu_HAM_EB&gt;LATu_HAM_EB@HAM</v>
      </c>
      <c r="B493" s="25" t="str">
        <f t="shared" si="43"/>
        <v>WDLu_HAM_EB&gt;LATu_HAM_EB@HAM</v>
      </c>
      <c r="C493" s="47" t="str">
        <f t="shared" si="44"/>
        <v>WDLu&gt;LATu@HAM</v>
      </c>
      <c r="D493" s="44">
        <f>INDEX(Lines!$E:$E,MATCH(E493,Lines!$A:$A,0))</f>
        <v>14</v>
      </c>
      <c r="E493" s="38" t="s">
        <v>1407</v>
      </c>
      <c r="F493" s="38" t="str">
        <f>INDEX(Lines!$D:$D,MATCH(E493,Lines!$A:$A,0))</f>
        <v>H&amp;C and Circle</v>
      </c>
      <c r="G493" s="42">
        <v>271220</v>
      </c>
      <c r="H493" s="9" t="str">
        <f>INDEX(Nodes!B:B,MATCH($G493,Nodes!$A:$A,0))</f>
        <v>WDLu_HAM_EB</v>
      </c>
      <c r="I493" s="1" t="str">
        <f>INDEX(Nodes!C:C,MATCH($G493,Nodes!$A:$A,0))</f>
        <v>WDLu_HAM_EB</v>
      </c>
      <c r="J493" s="37">
        <f>INDEX(Nodes!$E:$E,MATCH(G493,Nodes!$A:$A,0))</f>
        <v>599</v>
      </c>
      <c r="K493" s="9" t="str">
        <f>INDEX(Stations!B:B,MATCH(J493,Stations!A:A,0))</f>
        <v>WDLu</v>
      </c>
      <c r="L493" s="1" t="str">
        <f>INDEX(Stations!C:C,MATCH(K493,Stations!B:B,0))</f>
        <v>Wood Lane</v>
      </c>
      <c r="M493" s="1" t="str">
        <f>INDEX(Nodes!$I:$I,MATCH(G493,Nodes!$A:$A,0))</f>
        <v>H&amp;C and Circle // EB</v>
      </c>
      <c r="N493" s="34">
        <v>250220</v>
      </c>
      <c r="O493" s="25" t="str">
        <f>INDEX(Nodes!B:B,MATCH($N493,Nodes!$A:$A,0))</f>
        <v>LATu_HAM_EB</v>
      </c>
      <c r="P493" s="1" t="str">
        <f>INDEX(Nodes!C:C,MATCH($N493,Nodes!$A:$A,0))</f>
        <v>LATu_HAM_EB</v>
      </c>
      <c r="Q493" s="37">
        <f>INDEX(Nodes!$E:$E,MATCH(N493,Nodes!$A:$A,0))</f>
        <v>630</v>
      </c>
      <c r="R493" s="9" t="str">
        <f>INDEX(Stations!B:B,MATCH(Q493,Stations!A:A,0))</f>
        <v>LATu</v>
      </c>
      <c r="S493" s="1" t="str">
        <f>INDEX(Stations!C:C,MATCH(R493,Stations!B:B,0))</f>
        <v>Latimer Road</v>
      </c>
      <c r="T493" s="1" t="str">
        <f>INDEX(Nodes!$I:$I,MATCH(N493,Nodes!$A:$A,0))</f>
        <v>H&amp;C and Circle // EB</v>
      </c>
      <c r="U493" s="1" t="s">
        <v>18</v>
      </c>
      <c r="V493" s="4" t="s">
        <v>1256</v>
      </c>
      <c r="W493" s="1">
        <v>23</v>
      </c>
      <c r="X493" s="1" t="s">
        <v>7223</v>
      </c>
      <c r="Y493" s="54" t="str">
        <f t="shared" si="41"/>
        <v>WDLu_HAM_EB&gt;LATu_HAM_EB</v>
      </c>
      <c r="Z493" s="54" t="s">
        <v>18</v>
      </c>
    </row>
    <row r="494" spans="1:26" x14ac:dyDescent="0.35">
      <c r="A494" s="33" t="str">
        <f t="shared" si="42"/>
        <v>LATu_HAM_EB&gt;LGRu_HAM_EB@HAM</v>
      </c>
      <c r="B494" s="25" t="str">
        <f t="shared" si="43"/>
        <v>LATu_HAM_EB&gt;LGRu_HAM_EB@HAM</v>
      </c>
      <c r="C494" s="47" t="str">
        <f t="shared" si="44"/>
        <v>LATu&gt;LGRu@HAM</v>
      </c>
      <c r="D494" s="44">
        <f>INDEX(Lines!$E:$E,MATCH(E494,Lines!$A:$A,0))</f>
        <v>14</v>
      </c>
      <c r="E494" s="38" t="s">
        <v>1407</v>
      </c>
      <c r="F494" s="38" t="str">
        <f>INDEX(Lines!$D:$D,MATCH(E494,Lines!$A:$A,0))</f>
        <v>H&amp;C and Circle</v>
      </c>
      <c r="G494" s="42">
        <v>250220</v>
      </c>
      <c r="H494" s="9" t="str">
        <f>INDEX(Nodes!B:B,MATCH($G494,Nodes!$A:$A,0))</f>
        <v>LATu_HAM_EB</v>
      </c>
      <c r="I494" s="1" t="str">
        <f>INDEX(Nodes!C:C,MATCH($G494,Nodes!$A:$A,0))</f>
        <v>LATu_HAM_EB</v>
      </c>
      <c r="J494" s="37">
        <f>INDEX(Nodes!$E:$E,MATCH(G494,Nodes!$A:$A,0))</f>
        <v>630</v>
      </c>
      <c r="K494" s="9" t="str">
        <f>INDEX(Stations!B:B,MATCH(J494,Stations!A:A,0))</f>
        <v>LATu</v>
      </c>
      <c r="L494" s="1" t="str">
        <f>INDEX(Stations!C:C,MATCH(K494,Stations!B:B,0))</f>
        <v>Latimer Road</v>
      </c>
      <c r="M494" s="1" t="str">
        <f>INDEX(Nodes!$I:$I,MATCH(G494,Nodes!$A:$A,0))</f>
        <v>H&amp;C and Circle // EB</v>
      </c>
      <c r="N494" s="34">
        <v>250120</v>
      </c>
      <c r="O494" s="25" t="str">
        <f>INDEX(Nodes!B:B,MATCH($N494,Nodes!$A:$A,0))</f>
        <v>LGRu_HAM_EB</v>
      </c>
      <c r="P494" s="1" t="str">
        <f>INDEX(Nodes!C:C,MATCH($N494,Nodes!$A:$A,0))</f>
        <v>LGRu_HAM_EB</v>
      </c>
      <c r="Q494" s="37">
        <f>INDEX(Nodes!$E:$E,MATCH(N494,Nodes!$A:$A,0))</f>
        <v>627</v>
      </c>
      <c r="R494" s="9" t="str">
        <f>INDEX(Stations!B:B,MATCH(Q494,Stations!A:A,0))</f>
        <v>LGRu</v>
      </c>
      <c r="S494" s="1" t="str">
        <f>INDEX(Stations!C:C,MATCH(R494,Stations!B:B,0))</f>
        <v>Ladbroke Grove</v>
      </c>
      <c r="T494" s="1" t="str">
        <f>INDEX(Nodes!$I:$I,MATCH(N494,Nodes!$A:$A,0))</f>
        <v>H&amp;C and Circle // EB</v>
      </c>
      <c r="U494" s="1" t="s">
        <v>18</v>
      </c>
      <c r="V494" s="4" t="s">
        <v>1256</v>
      </c>
      <c r="W494" s="1">
        <v>24</v>
      </c>
      <c r="X494" s="1" t="s">
        <v>7223</v>
      </c>
      <c r="Y494" s="54" t="str">
        <f t="shared" si="41"/>
        <v>LATu_HAM_EB&gt;LGRu_HAM_EB</v>
      </c>
      <c r="Z494" s="54" t="s">
        <v>18</v>
      </c>
    </row>
    <row r="495" spans="1:26" x14ac:dyDescent="0.35">
      <c r="A495" s="33" t="str">
        <f t="shared" si="42"/>
        <v>LGRu_HAM_EB&gt;WBPu_HAM_EB@HAM</v>
      </c>
      <c r="B495" s="25" t="str">
        <f t="shared" si="43"/>
        <v>LGRu_HAM_EB&gt;WBPu_HAM_EB@HAM</v>
      </c>
      <c r="C495" s="47" t="str">
        <f t="shared" si="44"/>
        <v>LGRu&gt;WBPu@HAM</v>
      </c>
      <c r="D495" s="44">
        <f>INDEX(Lines!$E:$E,MATCH(E495,Lines!$A:$A,0))</f>
        <v>14</v>
      </c>
      <c r="E495" s="38" t="s">
        <v>1407</v>
      </c>
      <c r="F495" s="38" t="str">
        <f>INDEX(Lines!$D:$D,MATCH(E495,Lines!$A:$A,0))</f>
        <v>H&amp;C and Circle</v>
      </c>
      <c r="G495" s="42">
        <v>250120</v>
      </c>
      <c r="H495" s="9" t="str">
        <f>INDEX(Nodes!B:B,MATCH($G495,Nodes!$A:$A,0))</f>
        <v>LGRu_HAM_EB</v>
      </c>
      <c r="I495" s="1" t="str">
        <f>INDEX(Nodes!C:C,MATCH($G495,Nodes!$A:$A,0))</f>
        <v>LGRu_HAM_EB</v>
      </c>
      <c r="J495" s="37">
        <f>INDEX(Nodes!$E:$E,MATCH(G495,Nodes!$A:$A,0))</f>
        <v>627</v>
      </c>
      <c r="K495" s="9" t="str">
        <f>INDEX(Stations!B:B,MATCH(J495,Stations!A:A,0))</f>
        <v>LGRu</v>
      </c>
      <c r="L495" s="1" t="str">
        <f>INDEX(Stations!C:C,MATCH(K495,Stations!B:B,0))</f>
        <v>Ladbroke Grove</v>
      </c>
      <c r="M495" s="1" t="str">
        <f>INDEX(Nodes!$I:$I,MATCH(G495,Nodes!$A:$A,0))</f>
        <v>H&amp;C and Circle // EB</v>
      </c>
      <c r="N495" s="34">
        <v>60320</v>
      </c>
      <c r="O495" s="25" t="str">
        <f>INDEX(Nodes!B:B,MATCH($N495,Nodes!$A:$A,0))</f>
        <v>WBPu_HAM_EB</v>
      </c>
      <c r="P495" s="1" t="str">
        <f>INDEX(Nodes!C:C,MATCH($N495,Nodes!$A:$A,0))</f>
        <v>WBPu_HAM_EB</v>
      </c>
      <c r="Q495" s="37">
        <f>INDEX(Nodes!$E:$E,MATCH(N495,Nodes!$A:$A,0))</f>
        <v>754</v>
      </c>
      <c r="R495" s="9" t="str">
        <f>INDEX(Stations!B:B,MATCH(Q495,Stations!A:A,0))</f>
        <v>WBPu</v>
      </c>
      <c r="S495" s="1" t="str">
        <f>INDEX(Stations!C:C,MATCH(R495,Stations!B:B,0))</f>
        <v>Westbourne Park</v>
      </c>
      <c r="T495" s="1" t="str">
        <f>INDEX(Nodes!$I:$I,MATCH(N495,Nodes!$A:$A,0))</f>
        <v>H&amp;C and Circle // EB</v>
      </c>
      <c r="U495" s="1" t="s">
        <v>18</v>
      </c>
      <c r="V495" s="4" t="s">
        <v>1256</v>
      </c>
      <c r="W495" s="1">
        <v>25</v>
      </c>
      <c r="X495" s="1" t="s">
        <v>7223</v>
      </c>
      <c r="Y495" s="54" t="str">
        <f t="shared" si="41"/>
        <v>LGRu_HAM_EB&gt;WBPu_HAM_EB</v>
      </c>
      <c r="Z495" s="54" t="s">
        <v>18</v>
      </c>
    </row>
    <row r="496" spans="1:26" x14ac:dyDescent="0.35">
      <c r="A496" s="33" t="str">
        <f t="shared" si="42"/>
        <v>WBPu_HAM_EB&gt;ROYu_HAM_EB@HAM</v>
      </c>
      <c r="B496" s="25" t="str">
        <f t="shared" si="43"/>
        <v>WBPu_HAM_EB&gt;ROYu_HAM_EB@HAM</v>
      </c>
      <c r="C496" s="47" t="str">
        <f t="shared" si="44"/>
        <v>WBPu&gt;ROYu@HAM</v>
      </c>
      <c r="D496" s="44">
        <f>INDEX(Lines!$E:$E,MATCH(E496,Lines!$A:$A,0))</f>
        <v>14</v>
      </c>
      <c r="E496" s="38" t="s">
        <v>1407</v>
      </c>
      <c r="F496" s="38" t="str">
        <f>INDEX(Lines!$D:$D,MATCH(E496,Lines!$A:$A,0))</f>
        <v>H&amp;C and Circle</v>
      </c>
      <c r="G496" s="42">
        <v>60320</v>
      </c>
      <c r="H496" s="9" t="str">
        <f>INDEX(Nodes!B:B,MATCH($G496,Nodes!$A:$A,0))</f>
        <v>WBPu_HAM_EB</v>
      </c>
      <c r="I496" s="1" t="str">
        <f>INDEX(Nodes!C:C,MATCH($G496,Nodes!$A:$A,0))</f>
        <v>WBPu_HAM_EB</v>
      </c>
      <c r="J496" s="37">
        <f>INDEX(Nodes!$E:$E,MATCH(G496,Nodes!$A:$A,0))</f>
        <v>754</v>
      </c>
      <c r="K496" s="9" t="str">
        <f>INDEX(Stations!B:B,MATCH(J496,Stations!A:A,0))</f>
        <v>WBPu</v>
      </c>
      <c r="L496" s="1" t="str">
        <f>INDEX(Stations!C:C,MATCH(K496,Stations!B:B,0))</f>
        <v>Westbourne Park</v>
      </c>
      <c r="M496" s="1" t="str">
        <f>INDEX(Nodes!$I:$I,MATCH(G496,Nodes!$A:$A,0))</f>
        <v>H&amp;C and Circle // EB</v>
      </c>
      <c r="N496" s="34">
        <v>60520</v>
      </c>
      <c r="O496" s="25" t="str">
        <f>INDEX(Nodes!B:B,MATCH($N496,Nodes!$A:$A,0))</f>
        <v>ROYu_HAM_EB</v>
      </c>
      <c r="P496" s="1" t="str">
        <f>INDEX(Nodes!C:C,MATCH($N496,Nodes!$A:$A,0))</f>
        <v>ROYu_HAM_EB</v>
      </c>
      <c r="Q496" s="37">
        <f>INDEX(Nodes!$E:$E,MATCH(N496,Nodes!$A:$A,0))</f>
        <v>690</v>
      </c>
      <c r="R496" s="9" t="str">
        <f>INDEX(Stations!B:B,MATCH(Q496,Stations!A:A,0))</f>
        <v>ROYu</v>
      </c>
      <c r="S496" s="1" t="str">
        <f>INDEX(Stations!C:C,MATCH(R496,Stations!B:B,0))</f>
        <v>Royal Oak</v>
      </c>
      <c r="T496" s="1" t="str">
        <f>INDEX(Nodes!$I:$I,MATCH(N496,Nodes!$A:$A,0))</f>
        <v>H&amp;C and Circle // EB</v>
      </c>
      <c r="U496" s="1" t="s">
        <v>18</v>
      </c>
      <c r="V496" s="4" t="s">
        <v>1256</v>
      </c>
      <c r="W496" s="1">
        <v>26</v>
      </c>
      <c r="X496" s="1" t="s">
        <v>7223</v>
      </c>
      <c r="Y496" s="54" t="str">
        <f t="shared" si="41"/>
        <v>WBPu_HAM_EB&gt;ROYu_HAM_EB</v>
      </c>
      <c r="Z496" s="54" t="s">
        <v>18</v>
      </c>
    </row>
    <row r="497" spans="1:26" x14ac:dyDescent="0.35">
      <c r="A497" s="33" t="str">
        <f t="shared" si="42"/>
        <v>ROYu_HAM_EB&gt;PADu_HAM_EB@HAM</v>
      </c>
      <c r="B497" s="25" t="str">
        <f t="shared" si="43"/>
        <v>ROYu_HAM_EB&gt;PADu_HAM_EB@HAM</v>
      </c>
      <c r="C497" s="47" t="str">
        <f t="shared" si="44"/>
        <v>ROYu&gt;PADu@HAM</v>
      </c>
      <c r="D497" s="44">
        <f>INDEX(Lines!$E:$E,MATCH(E497,Lines!$A:$A,0))</f>
        <v>14</v>
      </c>
      <c r="E497" s="38" t="s">
        <v>1407</v>
      </c>
      <c r="F497" s="38" t="str">
        <f>INDEX(Lines!$D:$D,MATCH(E497,Lines!$A:$A,0))</f>
        <v>H&amp;C and Circle</v>
      </c>
      <c r="G497" s="42">
        <v>60520</v>
      </c>
      <c r="H497" s="9" t="str">
        <f>INDEX(Nodes!B:B,MATCH($G497,Nodes!$A:$A,0))</f>
        <v>ROYu_HAM_EB</v>
      </c>
      <c r="I497" s="1" t="str">
        <f>INDEX(Nodes!C:C,MATCH($G497,Nodes!$A:$A,0))</f>
        <v>ROYu_HAM_EB</v>
      </c>
      <c r="J497" s="37">
        <f>INDEX(Nodes!$E:$E,MATCH(G497,Nodes!$A:$A,0))</f>
        <v>690</v>
      </c>
      <c r="K497" s="9" t="str">
        <f>INDEX(Stations!B:B,MATCH(J497,Stations!A:A,0))</f>
        <v>ROYu</v>
      </c>
      <c r="L497" s="1" t="str">
        <f>INDEX(Stations!C:C,MATCH(K497,Stations!B:B,0))</f>
        <v>Royal Oak</v>
      </c>
      <c r="M497" s="1" t="str">
        <f>INDEX(Nodes!$I:$I,MATCH(G497,Nodes!$A:$A,0))</f>
        <v>H&amp;C and Circle // EB</v>
      </c>
      <c r="N497" s="34">
        <v>50120</v>
      </c>
      <c r="O497" s="25" t="str">
        <f>INDEX(Nodes!B:B,MATCH($N497,Nodes!$A:$A,0))</f>
        <v>PADu_HAM_EB</v>
      </c>
      <c r="P497" s="1" t="str">
        <f>INDEX(Nodes!C:C,MATCH($N497,Nodes!$A:$A,0))</f>
        <v>PADu_HAM_EB</v>
      </c>
      <c r="Q497" s="37">
        <f>INDEX(Nodes!$E:$E,MATCH(N497,Nodes!$A:$A,0))</f>
        <v>670</v>
      </c>
      <c r="R497" s="9" t="str">
        <f>INDEX(Stations!B:B,MATCH(Q497,Stations!A:A,0))</f>
        <v>PADu</v>
      </c>
      <c r="S497" s="1" t="str">
        <f>INDEX(Stations!C:C,MATCH(R497,Stations!B:B,0))</f>
        <v>Paddington TfL</v>
      </c>
      <c r="T497" s="1" t="str">
        <f>INDEX(Nodes!$I:$I,MATCH(N497,Nodes!$A:$A,0))</f>
        <v>H&amp;C and Circle // EB</v>
      </c>
      <c r="U497" s="1" t="s">
        <v>18</v>
      </c>
      <c r="V497" s="4" t="s">
        <v>1256</v>
      </c>
      <c r="W497" s="1">
        <v>27</v>
      </c>
      <c r="X497" s="1" t="s">
        <v>7223</v>
      </c>
      <c r="Y497" s="54" t="str">
        <f t="shared" si="41"/>
        <v>ROYu_HAM_EB&gt;PADu_HAM_EB</v>
      </c>
      <c r="Z497" s="54" t="s">
        <v>18</v>
      </c>
    </row>
    <row r="498" spans="1:26" x14ac:dyDescent="0.35">
      <c r="A498" s="33" t="str">
        <f t="shared" si="42"/>
        <v>PADu_HAM_EB&gt;ERDu_DIS_EB@HAM</v>
      </c>
      <c r="B498" s="25" t="str">
        <f t="shared" si="43"/>
        <v>PADu_HAM_EB&gt;ERDu_DIS_EB@HAM</v>
      </c>
      <c r="C498" s="47" t="str">
        <f t="shared" si="44"/>
        <v>PADu&gt;ERDu@HAM</v>
      </c>
      <c r="D498" s="44">
        <f>INDEX(Lines!$E:$E,MATCH(E498,Lines!$A:$A,0))</f>
        <v>14</v>
      </c>
      <c r="E498" s="38" t="s">
        <v>1407</v>
      </c>
      <c r="F498" s="38" t="str">
        <f>INDEX(Lines!$D:$D,MATCH(E498,Lines!$A:$A,0))</f>
        <v>H&amp;C and Circle</v>
      </c>
      <c r="G498" s="42">
        <v>50120</v>
      </c>
      <c r="H498" s="9" t="str">
        <f>INDEX(Nodes!B:B,MATCH($G498,Nodes!$A:$A,0))</f>
        <v>PADu_HAM_EB</v>
      </c>
      <c r="I498" s="1" t="str">
        <f>INDEX(Nodes!C:C,MATCH($G498,Nodes!$A:$A,0))</f>
        <v>PADu_HAM_EB</v>
      </c>
      <c r="J498" s="37">
        <f>INDEX(Nodes!$E:$E,MATCH(G498,Nodes!$A:$A,0))</f>
        <v>670</v>
      </c>
      <c r="K498" s="9" t="str">
        <f>INDEX(Stations!B:B,MATCH(J498,Stations!A:A,0))</f>
        <v>PADu</v>
      </c>
      <c r="L498" s="1" t="str">
        <f>INDEX(Stations!C:C,MATCH(K498,Stations!B:B,0))</f>
        <v>Paddington TfL</v>
      </c>
      <c r="M498" s="1" t="str">
        <f>INDEX(Nodes!$I:$I,MATCH(G498,Nodes!$A:$A,0))</f>
        <v>H&amp;C and Circle // EB</v>
      </c>
      <c r="N498" s="34">
        <v>50216</v>
      </c>
      <c r="O498" s="25" t="str">
        <f>INDEX(Nodes!B:B,MATCH($N498,Nodes!$A:$A,0))</f>
        <v>ERDu_DIS_EB</v>
      </c>
      <c r="P498" s="1" t="str">
        <f>INDEX(Nodes!C:C,MATCH($N498,Nodes!$A:$A,0))</f>
        <v>ERDu_DIS_EB</v>
      </c>
      <c r="Q498" s="37">
        <f>INDEX(Nodes!$E:$E,MATCH(N498,Nodes!$A:$A,0))</f>
        <v>569</v>
      </c>
      <c r="R498" s="9" t="str">
        <f>INDEX(Stations!B:B,MATCH(Q498,Stations!A:A,0))</f>
        <v>ERDu</v>
      </c>
      <c r="S498" s="1" t="str">
        <f>INDEX(Stations!C:C,MATCH(R498,Stations!B:B,0))</f>
        <v>Edgware Road (DIS)</v>
      </c>
      <c r="T498" s="1" t="str">
        <f>INDEX(Nodes!$I:$I,MATCH(N498,Nodes!$A:$A,0))</f>
        <v>Cir+Dis+H&amp;C // EB</v>
      </c>
      <c r="U498" s="1" t="s">
        <v>18</v>
      </c>
      <c r="V498" s="4" t="s">
        <v>1256</v>
      </c>
      <c r="W498" s="1">
        <v>28</v>
      </c>
      <c r="X498" s="1" t="s">
        <v>7223</v>
      </c>
      <c r="Y498" s="54" t="str">
        <f t="shared" si="41"/>
        <v>PADu_HAM_EB&gt;ERDu_DIS_EB</v>
      </c>
      <c r="Z498" s="54" t="s">
        <v>18</v>
      </c>
    </row>
    <row r="499" spans="1:26" x14ac:dyDescent="0.35">
      <c r="A499" s="33" t="str">
        <f t="shared" si="42"/>
        <v>ERDu_DIS_EB&gt;BSTu_HAM_EB@HAM</v>
      </c>
      <c r="B499" s="25" t="str">
        <f t="shared" si="43"/>
        <v>ERDu_DIS_EB&gt;BSTu_HAM_EB@HAM</v>
      </c>
      <c r="C499" s="47" t="str">
        <f t="shared" si="44"/>
        <v>ERDu&gt;BSTu@HAM</v>
      </c>
      <c r="D499" s="44">
        <f>INDEX(Lines!$E:$E,MATCH(E499,Lines!$A:$A,0))</f>
        <v>14</v>
      </c>
      <c r="E499" s="38" t="s">
        <v>1407</v>
      </c>
      <c r="F499" s="38" t="str">
        <f>INDEX(Lines!$D:$D,MATCH(E499,Lines!$A:$A,0))</f>
        <v>H&amp;C and Circle</v>
      </c>
      <c r="G499" s="42">
        <v>50216</v>
      </c>
      <c r="H499" s="9" t="str">
        <f>INDEX(Nodes!B:B,MATCH($G499,Nodes!$A:$A,0))</f>
        <v>ERDu_DIS_EB</v>
      </c>
      <c r="I499" s="1" t="str">
        <f>INDEX(Nodes!C:C,MATCH($G499,Nodes!$A:$A,0))</f>
        <v>ERDu_DIS_EB</v>
      </c>
      <c r="J499" s="37">
        <f>INDEX(Nodes!$E:$E,MATCH(G499,Nodes!$A:$A,0))</f>
        <v>569</v>
      </c>
      <c r="K499" s="9" t="str">
        <f>INDEX(Stations!B:B,MATCH(J499,Stations!A:A,0))</f>
        <v>ERDu</v>
      </c>
      <c r="L499" s="1" t="str">
        <f>INDEX(Stations!C:C,MATCH(K499,Stations!B:B,0))</f>
        <v>Edgware Road (DIS)</v>
      </c>
      <c r="M499" s="1" t="str">
        <f>INDEX(Nodes!$I:$I,MATCH(G499,Nodes!$A:$A,0))</f>
        <v>Cir+Dis+H&amp;C // EB</v>
      </c>
      <c r="N499" s="34">
        <v>30120</v>
      </c>
      <c r="O499" s="25" t="str">
        <f>INDEX(Nodes!B:B,MATCH($N499,Nodes!$A:$A,0))</f>
        <v>BSTu_HAM_EB</v>
      </c>
      <c r="P499" s="1" t="str">
        <f>INDEX(Nodes!C:C,MATCH($N499,Nodes!$A:$A,0))</f>
        <v>BSTu_HAM_EB</v>
      </c>
      <c r="Q499" s="37">
        <f>INDEX(Nodes!$E:$E,MATCH(N499,Nodes!$A:$A,0))</f>
        <v>511</v>
      </c>
      <c r="R499" s="9" t="str">
        <f>INDEX(Stations!B:B,MATCH(Q499,Stations!A:A,0))</f>
        <v>BSTu</v>
      </c>
      <c r="S499" s="1" t="str">
        <f>INDEX(Stations!C:C,MATCH(R499,Stations!B:B,0))</f>
        <v>Baker Street</v>
      </c>
      <c r="T499" s="1" t="str">
        <f>INDEX(Nodes!$I:$I,MATCH(N499,Nodes!$A:$A,0))</f>
        <v>H&amp;C and Circle // EB</v>
      </c>
      <c r="U499" s="1" t="s">
        <v>18</v>
      </c>
      <c r="V499" s="4" t="s">
        <v>1256</v>
      </c>
      <c r="W499" s="1">
        <v>29</v>
      </c>
      <c r="X499" s="1" t="s">
        <v>7223</v>
      </c>
      <c r="Y499" s="54" t="str">
        <f t="shared" si="41"/>
        <v>ERDu_DIS_EB&gt;BSTu_HAM_EB</v>
      </c>
      <c r="Z499" s="54" t="s">
        <v>18</v>
      </c>
    </row>
    <row r="500" spans="1:26" x14ac:dyDescent="0.35">
      <c r="A500" s="33" t="str">
        <f t="shared" si="42"/>
        <v>BSTu_HAM_EB&gt;GPSu_MET_SB@HAM</v>
      </c>
      <c r="B500" s="25" t="str">
        <f t="shared" si="43"/>
        <v>BSTu_HAM_EB&gt;GPSu_MET_SB@HAM</v>
      </c>
      <c r="C500" s="47" t="str">
        <f t="shared" si="44"/>
        <v>BSTu&gt;GPSu@HAM</v>
      </c>
      <c r="D500" s="44">
        <f>INDEX(Lines!$E:$E,MATCH(E500,Lines!$A:$A,0))</f>
        <v>14</v>
      </c>
      <c r="E500" s="38" t="s">
        <v>1407</v>
      </c>
      <c r="F500" s="38" t="str">
        <f>INDEX(Lines!$D:$D,MATCH(E500,Lines!$A:$A,0))</f>
        <v>H&amp;C and Circle</v>
      </c>
      <c r="G500" s="42">
        <v>30120</v>
      </c>
      <c r="H500" s="9" t="str">
        <f>INDEX(Nodes!B:B,MATCH($G500,Nodes!$A:$A,0))</f>
        <v>BSTu_HAM_EB</v>
      </c>
      <c r="I500" s="1" t="str">
        <f>INDEX(Nodes!C:C,MATCH($G500,Nodes!$A:$A,0))</f>
        <v>BSTu_HAM_EB</v>
      </c>
      <c r="J500" s="37">
        <f>INDEX(Nodes!$E:$E,MATCH(G500,Nodes!$A:$A,0))</f>
        <v>511</v>
      </c>
      <c r="K500" s="9" t="str">
        <f>INDEX(Stations!B:B,MATCH(J500,Stations!A:A,0))</f>
        <v>BSTu</v>
      </c>
      <c r="L500" s="1" t="str">
        <f>INDEX(Stations!C:C,MATCH(K500,Stations!B:B,0))</f>
        <v>Baker Street</v>
      </c>
      <c r="M500" s="1" t="str">
        <f>INDEX(Nodes!$I:$I,MATCH(G500,Nodes!$A:$A,0))</f>
        <v>H&amp;C and Circle // EB</v>
      </c>
      <c r="N500" s="34">
        <v>30225</v>
      </c>
      <c r="O500" s="25" t="str">
        <f>INDEX(Nodes!B:B,MATCH($N500,Nodes!$A:$A,0))</f>
        <v>GPSu_MET_SB</v>
      </c>
      <c r="P500" s="1" t="str">
        <f>INDEX(Nodes!C:C,MATCH($N500,Nodes!$A:$A,0))</f>
        <v>GPSu_MET_SB</v>
      </c>
      <c r="Q500" s="37">
        <f>INDEX(Nodes!$E:$E,MATCH(N500,Nodes!$A:$A,0))</f>
        <v>588</v>
      </c>
      <c r="R500" s="9" t="str">
        <f>INDEX(Stations!B:B,MATCH(Q500,Stations!A:A,0))</f>
        <v>GPSu</v>
      </c>
      <c r="S500" s="1" t="str">
        <f>INDEX(Stations!C:C,MATCH(R500,Stations!B:B,0))</f>
        <v>Great Portland Street</v>
      </c>
      <c r="T500" s="1" t="str">
        <f>INDEX(Nodes!$I:$I,MATCH(N500,Nodes!$A:$A,0))</f>
        <v>Met+Cir+H&amp;C // SB</v>
      </c>
      <c r="U500" s="1" t="s">
        <v>18</v>
      </c>
      <c r="V500" s="4" t="s">
        <v>1256</v>
      </c>
      <c r="W500" s="1">
        <v>30</v>
      </c>
      <c r="X500" s="1" t="s">
        <v>7223</v>
      </c>
      <c r="Y500" s="54" t="str">
        <f t="shared" si="41"/>
        <v>BSTu_HAM_EB&gt;GPSu_MET_SB</v>
      </c>
      <c r="Z500" s="54" t="s">
        <v>18</v>
      </c>
    </row>
    <row r="501" spans="1:26" x14ac:dyDescent="0.35">
      <c r="A501" s="33" t="str">
        <f t="shared" si="42"/>
        <v>GPSu_MET_SB&gt;ESQu_MET_SB@HAM</v>
      </c>
      <c r="B501" s="25" t="str">
        <f t="shared" si="43"/>
        <v>GPSu_MET_SB&gt;ESQu_MET_SB@HAM</v>
      </c>
      <c r="C501" s="47" t="str">
        <f t="shared" si="44"/>
        <v>GPSu&gt;ESQu@HAM</v>
      </c>
      <c r="D501" s="44">
        <f>INDEX(Lines!$E:$E,MATCH(E501,Lines!$A:$A,0))</f>
        <v>14</v>
      </c>
      <c r="E501" s="38" t="s">
        <v>1407</v>
      </c>
      <c r="F501" s="38" t="str">
        <f>INDEX(Lines!$D:$D,MATCH(E501,Lines!$A:$A,0))</f>
        <v>H&amp;C and Circle</v>
      </c>
      <c r="G501" s="42">
        <v>30225</v>
      </c>
      <c r="H501" s="9" t="str">
        <f>INDEX(Nodes!B:B,MATCH($G501,Nodes!$A:$A,0))</f>
        <v>GPSu_MET_SB</v>
      </c>
      <c r="I501" s="1" t="str">
        <f>INDEX(Nodes!C:C,MATCH($G501,Nodes!$A:$A,0))</f>
        <v>GPSu_MET_SB</v>
      </c>
      <c r="J501" s="37">
        <f>INDEX(Nodes!$E:$E,MATCH(G501,Nodes!$A:$A,0))</f>
        <v>588</v>
      </c>
      <c r="K501" s="9" t="str">
        <f>INDEX(Stations!B:B,MATCH(J501,Stations!A:A,0))</f>
        <v>GPSu</v>
      </c>
      <c r="L501" s="1" t="str">
        <f>INDEX(Stations!C:C,MATCH(K501,Stations!B:B,0))</f>
        <v>Great Portland Street</v>
      </c>
      <c r="M501" s="1" t="str">
        <f>INDEX(Nodes!$I:$I,MATCH(G501,Nodes!$A:$A,0))</f>
        <v>Met+Cir+H&amp;C // SB</v>
      </c>
      <c r="N501" s="34">
        <v>210125</v>
      </c>
      <c r="O501" s="25" t="str">
        <f>INDEX(Nodes!B:B,MATCH($N501,Nodes!$A:$A,0))</f>
        <v>ESQu_MET_SB</v>
      </c>
      <c r="P501" s="1" t="str">
        <f>INDEX(Nodes!C:C,MATCH($N501,Nodes!$A:$A,0))</f>
        <v>ESQu_MET_SB</v>
      </c>
      <c r="Q501" s="37">
        <f>INDEX(Nodes!$E:$E,MATCH(N501,Nodes!$A:$A,0))</f>
        <v>575</v>
      </c>
      <c r="R501" s="9" t="str">
        <f>INDEX(Stations!B:B,MATCH(Q501,Stations!A:A,0))</f>
        <v>ESQu</v>
      </c>
      <c r="S501" s="1" t="str">
        <f>INDEX(Stations!C:C,MATCH(R501,Stations!B:B,0))</f>
        <v>Euston Square</v>
      </c>
      <c r="T501" s="1" t="str">
        <f>INDEX(Nodes!$I:$I,MATCH(N501,Nodes!$A:$A,0))</f>
        <v>Met+Cir+H&amp;C // SB</v>
      </c>
      <c r="U501" s="1" t="s">
        <v>18</v>
      </c>
      <c r="V501" s="4" t="s">
        <v>1256</v>
      </c>
      <c r="W501" s="1">
        <v>31</v>
      </c>
      <c r="X501" s="1" t="s">
        <v>7223</v>
      </c>
      <c r="Y501" s="54" t="str">
        <f t="shared" si="41"/>
        <v>GPSu_MET_SB&gt;ESQu_MET_SB</v>
      </c>
      <c r="Z501" s="54" t="s">
        <v>7561</v>
      </c>
    </row>
    <row r="502" spans="1:26" x14ac:dyDescent="0.35">
      <c r="A502" s="33" t="str">
        <f t="shared" si="42"/>
        <v>ESQu_MET_SB&gt;KXXu_MET_SB@HAM</v>
      </c>
      <c r="B502" s="25" t="str">
        <f t="shared" si="43"/>
        <v>ESQu_MET_SB&gt;KXXu_MET_SB@HAM</v>
      </c>
      <c r="C502" s="47" t="str">
        <f t="shared" si="44"/>
        <v>ESQu&gt;KXXu@HAM</v>
      </c>
      <c r="D502" s="44">
        <f>INDEX(Lines!$E:$E,MATCH(E502,Lines!$A:$A,0))</f>
        <v>14</v>
      </c>
      <c r="E502" s="38" t="s">
        <v>1407</v>
      </c>
      <c r="F502" s="38" t="str">
        <f>INDEX(Lines!$D:$D,MATCH(E502,Lines!$A:$A,0))</f>
        <v>H&amp;C and Circle</v>
      </c>
      <c r="G502" s="42">
        <v>210125</v>
      </c>
      <c r="H502" s="9" t="str">
        <f>INDEX(Nodes!B:B,MATCH($G502,Nodes!$A:$A,0))</f>
        <v>ESQu_MET_SB</v>
      </c>
      <c r="I502" s="1" t="str">
        <f>INDEX(Nodes!C:C,MATCH($G502,Nodes!$A:$A,0))</f>
        <v>ESQu_MET_SB</v>
      </c>
      <c r="J502" s="37">
        <f>INDEX(Nodes!$E:$E,MATCH(G502,Nodes!$A:$A,0))</f>
        <v>575</v>
      </c>
      <c r="K502" s="9" t="str">
        <f>INDEX(Stations!B:B,MATCH(J502,Stations!A:A,0))</f>
        <v>ESQu</v>
      </c>
      <c r="L502" s="1" t="str">
        <f>INDEX(Stations!C:C,MATCH(K502,Stations!B:B,0))</f>
        <v>Euston Square</v>
      </c>
      <c r="M502" s="1" t="str">
        <f>INDEX(Nodes!$I:$I,MATCH(G502,Nodes!$A:$A,0))</f>
        <v>Met+Cir+H&amp;C // SB</v>
      </c>
      <c r="N502" s="34">
        <v>190225</v>
      </c>
      <c r="O502" s="25" t="str">
        <f>INDEX(Nodes!B:B,MATCH($N502,Nodes!$A:$A,0))</f>
        <v>KXXu_MET_SB</v>
      </c>
      <c r="P502" s="1" t="str">
        <f>INDEX(Nodes!C:C,MATCH($N502,Nodes!$A:$A,0))</f>
        <v>KXXu_MET_SB</v>
      </c>
      <c r="Q502" s="37">
        <f>INDEX(Nodes!$E:$E,MATCH(N502,Nodes!$A:$A,0))</f>
        <v>625</v>
      </c>
      <c r="R502" s="9" t="str">
        <f>INDEX(Stations!B:B,MATCH(Q502,Stations!A:A,0))</f>
        <v>KXXu</v>
      </c>
      <c r="S502" s="1" t="str">
        <f>INDEX(Stations!C:C,MATCH(R502,Stations!B:B,0))</f>
        <v>King's Cross St. Pancras</v>
      </c>
      <c r="T502" s="1" t="str">
        <f>INDEX(Nodes!$I:$I,MATCH(N502,Nodes!$A:$A,0))</f>
        <v>Met+Cir+H&amp;C // SB</v>
      </c>
      <c r="U502" s="1" t="s">
        <v>18</v>
      </c>
      <c r="V502" s="4" t="s">
        <v>1256</v>
      </c>
      <c r="W502" s="1">
        <v>32</v>
      </c>
      <c r="X502" s="1" t="s">
        <v>7223</v>
      </c>
      <c r="Y502" s="54" t="str">
        <f t="shared" si="41"/>
        <v>ESQu_MET_SB&gt;KXXu_MET_SB</v>
      </c>
      <c r="Z502" s="54" t="s">
        <v>7561</v>
      </c>
    </row>
    <row r="503" spans="1:26" x14ac:dyDescent="0.35">
      <c r="A503" s="33" t="str">
        <f t="shared" si="42"/>
        <v>KXXu_MET_SB&gt;FARu_MET_SB@HAM</v>
      </c>
      <c r="B503" s="25" t="str">
        <f t="shared" si="43"/>
        <v>KXXu_MET_SB&gt;FARu_MET_SB@HAM</v>
      </c>
      <c r="C503" s="47" t="str">
        <f t="shared" si="44"/>
        <v>KXXu&gt;FARu@HAM</v>
      </c>
      <c r="D503" s="44">
        <f>INDEX(Lines!$E:$E,MATCH(E503,Lines!$A:$A,0))</f>
        <v>14</v>
      </c>
      <c r="E503" s="38" t="s">
        <v>1407</v>
      </c>
      <c r="F503" s="38" t="str">
        <f>INDEX(Lines!$D:$D,MATCH(E503,Lines!$A:$A,0))</f>
        <v>H&amp;C and Circle</v>
      </c>
      <c r="G503" s="42">
        <v>190225</v>
      </c>
      <c r="H503" s="9" t="str">
        <f>INDEX(Nodes!B:B,MATCH($G503,Nodes!$A:$A,0))</f>
        <v>KXXu_MET_SB</v>
      </c>
      <c r="I503" s="1" t="str">
        <f>INDEX(Nodes!C:C,MATCH($G503,Nodes!$A:$A,0))</f>
        <v>KXXu_MET_SB</v>
      </c>
      <c r="J503" s="37">
        <f>INDEX(Nodes!$E:$E,MATCH(G503,Nodes!$A:$A,0))</f>
        <v>625</v>
      </c>
      <c r="K503" s="9" t="str">
        <f>INDEX(Stations!B:B,MATCH(J503,Stations!A:A,0))</f>
        <v>KXXu</v>
      </c>
      <c r="L503" s="1" t="str">
        <f>INDEX(Stations!C:C,MATCH(K503,Stations!B:B,0))</f>
        <v>King's Cross St. Pancras</v>
      </c>
      <c r="M503" s="1" t="str">
        <f>INDEX(Nodes!$I:$I,MATCH(G503,Nodes!$A:$A,0))</f>
        <v>Met+Cir+H&amp;C // SB</v>
      </c>
      <c r="N503" s="34">
        <v>160125</v>
      </c>
      <c r="O503" s="25" t="str">
        <f>INDEX(Nodes!B:B,MATCH($N503,Nodes!$A:$A,0))</f>
        <v>FARu_MET_SB</v>
      </c>
      <c r="P503" s="1" t="str">
        <f>INDEX(Nodes!C:C,MATCH($N503,Nodes!$A:$A,0))</f>
        <v>FARu_MET_SB</v>
      </c>
      <c r="Q503" s="37">
        <f>INDEX(Nodes!$E:$E,MATCH(N503,Nodes!$A:$A,0))</f>
        <v>577</v>
      </c>
      <c r="R503" s="9" t="str">
        <f>INDEX(Stations!B:B,MATCH(Q503,Stations!A:A,0))</f>
        <v>FARu</v>
      </c>
      <c r="S503" s="1" t="str">
        <f>INDEX(Stations!C:C,MATCH(R503,Stations!B:B,0))</f>
        <v>Farringdon</v>
      </c>
      <c r="T503" s="1" t="str">
        <f>INDEX(Nodes!$I:$I,MATCH(N503,Nodes!$A:$A,0))</f>
        <v>Met+Cir+H&amp;C // SB</v>
      </c>
      <c r="U503" s="1" t="s">
        <v>18</v>
      </c>
      <c r="V503" s="4" t="s">
        <v>1256</v>
      </c>
      <c r="W503" s="1">
        <v>33</v>
      </c>
      <c r="X503" s="1" t="s">
        <v>7223</v>
      </c>
      <c r="Y503" s="54" t="str">
        <f t="shared" si="41"/>
        <v>KXXu_MET_SB&gt;FARu_MET_SB</v>
      </c>
      <c r="Z503" s="54" t="s">
        <v>7561</v>
      </c>
    </row>
    <row r="504" spans="1:26" x14ac:dyDescent="0.35">
      <c r="A504" s="33" t="str">
        <f t="shared" si="42"/>
        <v>FARu_MET_SB&gt;BARu_MET_SB@HAM</v>
      </c>
      <c r="B504" s="25" t="str">
        <f t="shared" si="43"/>
        <v>FARu_MET_SB&gt;BARu_MET_SB@HAM</v>
      </c>
      <c r="C504" s="47" t="str">
        <f t="shared" si="44"/>
        <v>FARu&gt;BARu@HAM</v>
      </c>
      <c r="D504" s="44">
        <f>INDEX(Lines!$E:$E,MATCH(E504,Lines!$A:$A,0))</f>
        <v>14</v>
      </c>
      <c r="E504" s="38" t="s">
        <v>1407</v>
      </c>
      <c r="F504" s="38" t="str">
        <f>INDEX(Lines!$D:$D,MATCH(E504,Lines!$A:$A,0))</f>
        <v>H&amp;C and Circle</v>
      </c>
      <c r="G504" s="42">
        <v>160125</v>
      </c>
      <c r="H504" s="9" t="str">
        <f>INDEX(Nodes!B:B,MATCH($G504,Nodes!$A:$A,0))</f>
        <v>FARu_MET_SB</v>
      </c>
      <c r="I504" s="1" t="str">
        <f>INDEX(Nodes!C:C,MATCH($G504,Nodes!$A:$A,0))</f>
        <v>FARu_MET_SB</v>
      </c>
      <c r="J504" s="37">
        <f>INDEX(Nodes!$E:$E,MATCH(G504,Nodes!$A:$A,0))</f>
        <v>577</v>
      </c>
      <c r="K504" s="9" t="str">
        <f>INDEX(Stations!B:B,MATCH(J504,Stations!A:A,0))</f>
        <v>FARu</v>
      </c>
      <c r="L504" s="1" t="str">
        <f>INDEX(Stations!C:C,MATCH(K504,Stations!B:B,0))</f>
        <v>Farringdon</v>
      </c>
      <c r="M504" s="1" t="str">
        <f>INDEX(Nodes!$I:$I,MATCH(G504,Nodes!$A:$A,0))</f>
        <v>Met+Cir+H&amp;C // SB</v>
      </c>
      <c r="N504" s="34">
        <v>10125</v>
      </c>
      <c r="O504" s="25" t="str">
        <f>INDEX(Nodes!B:B,MATCH($N504,Nodes!$A:$A,0))</f>
        <v>BARu_MET_SB</v>
      </c>
      <c r="P504" s="1" t="str">
        <f>INDEX(Nodes!C:C,MATCH($N504,Nodes!$A:$A,0))</f>
        <v>BARu_MET_SB</v>
      </c>
      <c r="Q504" s="37">
        <f>INDEX(Nodes!$E:$E,MATCH(N504,Nodes!$A:$A,0))</f>
        <v>501</v>
      </c>
      <c r="R504" s="9" t="str">
        <f>INDEX(Stations!B:B,MATCH(Q504,Stations!A:A,0))</f>
        <v>BARu</v>
      </c>
      <c r="S504" s="1" t="str">
        <f>INDEX(Stations!C:C,MATCH(R504,Stations!B:B,0))</f>
        <v>Barbican</v>
      </c>
      <c r="T504" s="1" t="str">
        <f>INDEX(Nodes!$I:$I,MATCH(N504,Nodes!$A:$A,0))</f>
        <v>Met+Cir+H&amp;C // SB</v>
      </c>
      <c r="U504" s="1" t="s">
        <v>18</v>
      </c>
      <c r="V504" s="4" t="s">
        <v>1256</v>
      </c>
      <c r="W504" s="1">
        <v>34</v>
      </c>
      <c r="X504" s="1" t="s">
        <v>7223</v>
      </c>
      <c r="Y504" s="54" t="str">
        <f t="shared" si="41"/>
        <v>FARu_MET_SB&gt;BARu_MET_SB</v>
      </c>
      <c r="Z504" s="54" t="s">
        <v>7561</v>
      </c>
    </row>
    <row r="505" spans="1:26" x14ac:dyDescent="0.35">
      <c r="A505" s="33" t="str">
        <f t="shared" si="42"/>
        <v>BARu_MET_SB&gt;MGTu_MET_SB@HAM</v>
      </c>
      <c r="B505" s="25" t="str">
        <f t="shared" si="43"/>
        <v>BARu_MET_SB&gt;MGTu_MET_SB@HAM</v>
      </c>
      <c r="C505" s="47" t="str">
        <f t="shared" si="44"/>
        <v>BARu&gt;MGTu@HAM</v>
      </c>
      <c r="D505" s="44">
        <f>INDEX(Lines!$E:$E,MATCH(E505,Lines!$A:$A,0))</f>
        <v>14</v>
      </c>
      <c r="E505" s="38" t="s">
        <v>1407</v>
      </c>
      <c r="F505" s="38" t="str">
        <f>INDEX(Lines!$D:$D,MATCH(E505,Lines!$A:$A,0))</f>
        <v>H&amp;C and Circle</v>
      </c>
      <c r="G505" s="42">
        <v>10125</v>
      </c>
      <c r="H505" s="9" t="str">
        <f>INDEX(Nodes!B:B,MATCH($G505,Nodes!$A:$A,0))</f>
        <v>BARu_MET_SB</v>
      </c>
      <c r="I505" s="1" t="str">
        <f>INDEX(Nodes!C:C,MATCH($G505,Nodes!$A:$A,0))</f>
        <v>BARu_MET_SB</v>
      </c>
      <c r="J505" s="37">
        <f>INDEX(Nodes!$E:$E,MATCH(G505,Nodes!$A:$A,0))</f>
        <v>501</v>
      </c>
      <c r="K505" s="9" t="str">
        <f>INDEX(Stations!B:B,MATCH(J505,Stations!A:A,0))</f>
        <v>BARu</v>
      </c>
      <c r="L505" s="1" t="str">
        <f>INDEX(Stations!C:C,MATCH(K505,Stations!B:B,0))</f>
        <v>Barbican</v>
      </c>
      <c r="M505" s="1" t="str">
        <f>INDEX(Nodes!$I:$I,MATCH(G505,Nodes!$A:$A,0))</f>
        <v>Met+Cir+H&amp;C // SB</v>
      </c>
      <c r="N505" s="34">
        <v>10225</v>
      </c>
      <c r="O505" s="25" t="str">
        <f>INDEX(Nodes!B:B,MATCH($N505,Nodes!$A:$A,0))</f>
        <v>MGTu_MET_SB</v>
      </c>
      <c r="P505" s="1" t="str">
        <f>INDEX(Nodes!C:C,MATCH($N505,Nodes!$A:$A,0))</f>
        <v>MGTu_MET_SB</v>
      </c>
      <c r="Q505" s="37">
        <f>INDEX(Nodes!$E:$E,MATCH(N505,Nodes!$A:$A,0))</f>
        <v>645</v>
      </c>
      <c r="R505" s="9" t="str">
        <f>INDEX(Stations!B:B,MATCH(Q505,Stations!A:A,0))</f>
        <v>MGTu</v>
      </c>
      <c r="S505" s="1" t="str">
        <f>INDEX(Stations!C:C,MATCH(R505,Stations!B:B,0))</f>
        <v>Moorgate</v>
      </c>
      <c r="T505" s="1" t="str">
        <f>INDEX(Nodes!$I:$I,MATCH(N505,Nodes!$A:$A,0))</f>
        <v>Met+Cir+H&amp;C // SB</v>
      </c>
      <c r="U505" s="1" t="s">
        <v>18</v>
      </c>
      <c r="V505" s="4" t="s">
        <v>1256</v>
      </c>
      <c r="W505" s="1">
        <v>35</v>
      </c>
      <c r="X505" s="1" t="s">
        <v>7223</v>
      </c>
      <c r="Y505" s="54" t="str">
        <f t="shared" si="41"/>
        <v>BARu_MET_SB&gt;MGTu_MET_SB</v>
      </c>
      <c r="Z505" s="54" t="s">
        <v>7561</v>
      </c>
    </row>
    <row r="506" spans="1:26" x14ac:dyDescent="0.35">
      <c r="A506" s="33" t="str">
        <f t="shared" si="42"/>
        <v>MGTu_MET_SB&gt;LSTu_MET_SB@HAM</v>
      </c>
      <c r="B506" s="25" t="str">
        <f t="shared" si="43"/>
        <v>MGTu_MET_SB&gt;LSTu_MET_SB@HAM</v>
      </c>
      <c r="C506" s="47" t="str">
        <f t="shared" si="44"/>
        <v>MGTu&gt;LSTu@HAM</v>
      </c>
      <c r="D506" s="44">
        <f>INDEX(Lines!$E:$E,MATCH(E506,Lines!$A:$A,0))</f>
        <v>14</v>
      </c>
      <c r="E506" s="38" t="s">
        <v>1407</v>
      </c>
      <c r="F506" s="38" t="str">
        <f>INDEX(Lines!$D:$D,MATCH(E506,Lines!$A:$A,0))</f>
        <v>H&amp;C and Circle</v>
      </c>
      <c r="G506" s="42">
        <v>10225</v>
      </c>
      <c r="H506" s="9" t="str">
        <f>INDEX(Nodes!B:B,MATCH($G506,Nodes!$A:$A,0))</f>
        <v>MGTu_MET_SB</v>
      </c>
      <c r="I506" s="1" t="str">
        <f>INDEX(Nodes!C:C,MATCH($G506,Nodes!$A:$A,0))</f>
        <v>MGTu_MET_SB</v>
      </c>
      <c r="J506" s="37">
        <f>INDEX(Nodes!$E:$E,MATCH(G506,Nodes!$A:$A,0))</f>
        <v>645</v>
      </c>
      <c r="K506" s="9" t="str">
        <f>INDEX(Stations!B:B,MATCH(J506,Stations!A:A,0))</f>
        <v>MGTu</v>
      </c>
      <c r="L506" s="1" t="str">
        <f>INDEX(Stations!C:C,MATCH(K506,Stations!B:B,0))</f>
        <v>Moorgate</v>
      </c>
      <c r="M506" s="1" t="str">
        <f>INDEX(Nodes!$I:$I,MATCH(G506,Nodes!$A:$A,0))</f>
        <v>Met+Cir+H&amp;C // SB</v>
      </c>
      <c r="N506" s="34">
        <v>10325</v>
      </c>
      <c r="O506" s="25" t="str">
        <f>INDEX(Nodes!B:B,MATCH($N506,Nodes!$A:$A,0))</f>
        <v>LSTu_MET_SB</v>
      </c>
      <c r="P506" s="1" t="str">
        <f>INDEX(Nodes!C:C,MATCH($N506,Nodes!$A:$A,0))</f>
        <v>LSTu_MET_SB</v>
      </c>
      <c r="Q506" s="37">
        <f>INDEX(Nodes!$E:$E,MATCH(N506,Nodes!$A:$A,0))</f>
        <v>634</v>
      </c>
      <c r="R506" s="9" t="str">
        <f>INDEX(Stations!B:B,MATCH(Q506,Stations!A:A,0))</f>
        <v>LSTu</v>
      </c>
      <c r="S506" s="1" t="str">
        <f>INDEX(Stations!C:C,MATCH(R506,Stations!B:B,0))</f>
        <v>Liverpool Street LU</v>
      </c>
      <c r="T506" s="1" t="str">
        <f>INDEX(Nodes!$I:$I,MATCH(N506,Nodes!$A:$A,0))</f>
        <v>Met+Cir+H&amp;C // SB</v>
      </c>
      <c r="U506" s="1" t="s">
        <v>18</v>
      </c>
      <c r="V506" s="4" t="s">
        <v>1256</v>
      </c>
      <c r="W506" s="1">
        <v>36</v>
      </c>
      <c r="X506" s="1" t="s">
        <v>7223</v>
      </c>
      <c r="Y506" s="54" t="str">
        <f t="shared" si="41"/>
        <v>MGTu_MET_SB&gt;LSTu_MET_SB</v>
      </c>
      <c r="Z506" s="54" t="s">
        <v>7561</v>
      </c>
    </row>
    <row r="507" spans="1:26" x14ac:dyDescent="0.35">
      <c r="A507" s="33" t="str">
        <f t="shared" si="42"/>
        <v>LSTu_MET_SB&gt;ALEu_DIS_EB@HAM</v>
      </c>
      <c r="B507" s="25" t="str">
        <f t="shared" si="43"/>
        <v>LSTu_MET_SB&gt;ALEu_DIS_EB@HAM</v>
      </c>
      <c r="C507" s="47" t="str">
        <f t="shared" si="44"/>
        <v>LSTu&gt;ALEu@HAM</v>
      </c>
      <c r="D507" s="44">
        <f>INDEX(Lines!$E:$E,MATCH(E507,Lines!$A:$A,0))</f>
        <v>14</v>
      </c>
      <c r="E507" s="38" t="s">
        <v>1407</v>
      </c>
      <c r="F507" s="38" t="str">
        <f>INDEX(Lines!$D:$D,MATCH(E507,Lines!$A:$A,0))</f>
        <v>H&amp;C and Circle</v>
      </c>
      <c r="G507" s="42">
        <v>10325</v>
      </c>
      <c r="H507" s="9" t="str">
        <f>INDEX(Nodes!B:B,MATCH($G507,Nodes!$A:$A,0))</f>
        <v>LSTu_MET_SB</v>
      </c>
      <c r="I507" s="1" t="str">
        <f>INDEX(Nodes!C:C,MATCH($G507,Nodes!$A:$A,0))</f>
        <v>LSTu_MET_SB</v>
      </c>
      <c r="J507" s="37">
        <f>INDEX(Nodes!$E:$E,MATCH(G507,Nodes!$A:$A,0))</f>
        <v>634</v>
      </c>
      <c r="K507" s="9" t="str">
        <f>INDEX(Stations!B:B,MATCH(J507,Stations!A:A,0))</f>
        <v>LSTu</v>
      </c>
      <c r="L507" s="1" t="str">
        <f>INDEX(Stations!C:C,MATCH(K507,Stations!B:B,0))</f>
        <v>Liverpool Street LU</v>
      </c>
      <c r="M507" s="1" t="str">
        <f>INDEX(Nodes!$I:$I,MATCH(G507,Nodes!$A:$A,0))</f>
        <v>Met+Cir+H&amp;C // SB</v>
      </c>
      <c r="N507" s="34">
        <v>10816</v>
      </c>
      <c r="O507" s="25" t="str">
        <f>INDEX(Nodes!B:B,MATCH($N507,Nodes!$A:$A,0))</f>
        <v>ALEu_DIS_EB</v>
      </c>
      <c r="P507" s="1" t="str">
        <f>INDEX(Nodes!C:C,MATCH($N507,Nodes!$A:$A,0))</f>
        <v>ALEu_DIS_EB</v>
      </c>
      <c r="Q507" s="37">
        <f>INDEX(Nodes!$E:$E,MATCH(N507,Nodes!$A:$A,0))</f>
        <v>503</v>
      </c>
      <c r="R507" s="9" t="str">
        <f>INDEX(Stations!B:B,MATCH(Q507,Stations!A:A,0))</f>
        <v>ALEu</v>
      </c>
      <c r="S507" s="1" t="str">
        <f>INDEX(Stations!C:C,MATCH(R507,Stations!B:B,0))</f>
        <v>Aldgate East</v>
      </c>
      <c r="T507" s="1" t="str">
        <f>INDEX(Nodes!$I:$I,MATCH(N507,Nodes!$A:$A,0))</f>
        <v>Dis+H&amp;C // EB</v>
      </c>
      <c r="U507" s="1" t="s">
        <v>18</v>
      </c>
      <c r="V507" s="4" t="s">
        <v>1256</v>
      </c>
      <c r="W507" s="1">
        <v>37</v>
      </c>
      <c r="X507" s="1" t="s">
        <v>7223</v>
      </c>
      <c r="Y507" s="54" t="str">
        <f t="shared" si="41"/>
        <v>LSTu_MET_SB&gt;ALEu_DIS_EB</v>
      </c>
      <c r="Z507" s="54" t="s">
        <v>18</v>
      </c>
    </row>
    <row r="508" spans="1:26" x14ac:dyDescent="0.35">
      <c r="A508" s="33" t="str">
        <f t="shared" si="42"/>
        <v>ALEu_DIS_EB&gt;WCLu_DIS_EB@HAM</v>
      </c>
      <c r="B508" s="25" t="str">
        <f t="shared" si="43"/>
        <v>ALEu_DIS_EB&gt;WCLu_DIS_EB@HAM</v>
      </c>
      <c r="C508" s="47" t="str">
        <f t="shared" si="44"/>
        <v>ALEu&gt;WCLu@HAM</v>
      </c>
      <c r="D508" s="44">
        <f>INDEX(Lines!$E:$E,MATCH(E508,Lines!$A:$A,0))</f>
        <v>14</v>
      </c>
      <c r="E508" s="38" t="s">
        <v>1407</v>
      </c>
      <c r="F508" s="38" t="str">
        <f>INDEX(Lines!$D:$D,MATCH(E508,Lines!$A:$A,0))</f>
        <v>H&amp;C and Circle</v>
      </c>
      <c r="G508" s="42">
        <v>10816</v>
      </c>
      <c r="H508" s="9" t="str">
        <f>INDEX(Nodes!B:B,MATCH($G508,Nodes!$A:$A,0))</f>
        <v>ALEu_DIS_EB</v>
      </c>
      <c r="I508" s="1" t="str">
        <f>INDEX(Nodes!C:C,MATCH($G508,Nodes!$A:$A,0))</f>
        <v>ALEu_DIS_EB</v>
      </c>
      <c r="J508" s="37">
        <f>INDEX(Nodes!$E:$E,MATCH(G508,Nodes!$A:$A,0))</f>
        <v>503</v>
      </c>
      <c r="K508" s="9" t="str">
        <f>INDEX(Stations!B:B,MATCH(J508,Stations!A:A,0))</f>
        <v>ALEu</v>
      </c>
      <c r="L508" s="1" t="str">
        <f>INDEX(Stations!C:C,MATCH(K508,Stations!B:B,0))</f>
        <v>Aldgate East</v>
      </c>
      <c r="M508" s="1" t="str">
        <f>INDEX(Nodes!$I:$I,MATCH(G508,Nodes!$A:$A,0))</f>
        <v>Dis+H&amp;C // EB</v>
      </c>
      <c r="N508" s="34">
        <v>90716</v>
      </c>
      <c r="O508" s="25" t="str">
        <f>INDEX(Nodes!B:B,MATCH($N508,Nodes!$A:$A,0))</f>
        <v>WCLu_DIS_EB</v>
      </c>
      <c r="P508" s="1" t="str">
        <f>INDEX(Nodes!C:C,MATCH($N508,Nodes!$A:$A,0))</f>
        <v>WCLu_DIS_EB</v>
      </c>
      <c r="Q508" s="37">
        <f>INDEX(Nodes!$E:$E,MATCH(N508,Nodes!$A:$A,0))</f>
        <v>763</v>
      </c>
      <c r="R508" s="9" t="str">
        <f>INDEX(Stations!B:B,MATCH(Q508,Stations!A:A,0))</f>
        <v>WCLu</v>
      </c>
      <c r="S508" s="1" t="str">
        <f>INDEX(Stations!C:C,MATCH(R508,Stations!B:B,0))</f>
        <v>Whitechapel</v>
      </c>
      <c r="T508" s="1" t="str">
        <f>INDEX(Nodes!$I:$I,MATCH(N508,Nodes!$A:$A,0))</f>
        <v>Dis+H&amp;C // EB</v>
      </c>
      <c r="U508" s="1" t="s">
        <v>18</v>
      </c>
      <c r="V508" s="4" t="s">
        <v>1256</v>
      </c>
      <c r="W508" s="1">
        <v>38</v>
      </c>
      <c r="X508" s="1" t="s">
        <v>18</v>
      </c>
      <c r="Y508" s="54" t="str">
        <f t="shared" si="41"/>
        <v>ALEu_DIS_EB&gt;WCLu_DIS_EB</v>
      </c>
      <c r="Z508" s="54" t="s">
        <v>7558</v>
      </c>
    </row>
    <row r="509" spans="1:26" x14ac:dyDescent="0.35">
      <c r="A509" s="33" t="str">
        <f t="shared" si="42"/>
        <v>WCLu_DIS_EB&gt;STGu_DIS_EB@HAM</v>
      </c>
      <c r="B509" s="25" t="str">
        <f t="shared" si="43"/>
        <v>WCLu_DIS_EB&gt;STGu_DIS_EB@HAM</v>
      </c>
      <c r="C509" s="47" t="str">
        <f t="shared" si="44"/>
        <v>WCLu&gt;STGu@HAM</v>
      </c>
      <c r="D509" s="44">
        <f>INDEX(Lines!$E:$E,MATCH(E509,Lines!$A:$A,0))</f>
        <v>14</v>
      </c>
      <c r="E509" s="38" t="s">
        <v>1407</v>
      </c>
      <c r="F509" s="38" t="str">
        <f>INDEX(Lines!$D:$D,MATCH(E509,Lines!$A:$A,0))</f>
        <v>H&amp;C and Circle</v>
      </c>
      <c r="G509" s="42">
        <v>90716</v>
      </c>
      <c r="H509" s="9" t="str">
        <f>INDEX(Nodes!B:B,MATCH($G509,Nodes!$A:$A,0))</f>
        <v>WCLu_DIS_EB</v>
      </c>
      <c r="I509" s="1" t="str">
        <f>INDEX(Nodes!C:C,MATCH($G509,Nodes!$A:$A,0))</f>
        <v>WCLu_DIS_EB</v>
      </c>
      <c r="J509" s="37">
        <f>INDEX(Nodes!$E:$E,MATCH(G509,Nodes!$A:$A,0))</f>
        <v>763</v>
      </c>
      <c r="K509" s="9" t="str">
        <f>INDEX(Stations!B:B,MATCH(J509,Stations!A:A,0))</f>
        <v>WCLu</v>
      </c>
      <c r="L509" s="1" t="str">
        <f>INDEX(Stations!C:C,MATCH(K509,Stations!B:B,0))</f>
        <v>Whitechapel</v>
      </c>
      <c r="M509" s="1" t="str">
        <f>INDEX(Nodes!$I:$I,MATCH(G509,Nodes!$A:$A,0))</f>
        <v>Dis+H&amp;C // EB</v>
      </c>
      <c r="N509" s="34">
        <v>90816</v>
      </c>
      <c r="O509" s="25" t="str">
        <f>INDEX(Nodes!B:B,MATCH($N509,Nodes!$A:$A,0))</f>
        <v>STGu_DIS_EB</v>
      </c>
      <c r="P509" s="1" t="str">
        <f>INDEX(Nodes!C:C,MATCH($N509,Nodes!$A:$A,0))</f>
        <v>STGu_DIS_EB</v>
      </c>
      <c r="Q509" s="37">
        <f>INDEX(Nodes!$E:$E,MATCH(N509,Nodes!$A:$A,0))</f>
        <v>715</v>
      </c>
      <c r="R509" s="9" t="str">
        <f>INDEX(Stations!B:B,MATCH(Q509,Stations!A:A,0))</f>
        <v>STGu</v>
      </c>
      <c r="S509" s="1" t="str">
        <f>INDEX(Stations!C:C,MATCH(R509,Stations!B:B,0))</f>
        <v>Stepney Green</v>
      </c>
      <c r="T509" s="1" t="str">
        <f>INDEX(Nodes!$I:$I,MATCH(N509,Nodes!$A:$A,0))</f>
        <v>Dis+H&amp;C // EB</v>
      </c>
      <c r="U509" s="1" t="s">
        <v>18</v>
      </c>
      <c r="V509" s="4" t="s">
        <v>1256</v>
      </c>
      <c r="W509" s="1">
        <v>39</v>
      </c>
      <c r="X509" s="1" t="s">
        <v>18</v>
      </c>
      <c r="Y509" s="54" t="str">
        <f t="shared" si="41"/>
        <v>WCLu_DIS_EB&gt;STGu_DIS_EB</v>
      </c>
      <c r="Z509" s="54" t="s">
        <v>7558</v>
      </c>
    </row>
    <row r="510" spans="1:26" x14ac:dyDescent="0.35">
      <c r="A510" s="33" t="str">
        <f t="shared" si="42"/>
        <v>STGu_DIS_EB&gt;MLEu_DIS_EB@HAM</v>
      </c>
      <c r="B510" s="25" t="str">
        <f t="shared" si="43"/>
        <v>STGu_DIS_EB&gt;MLEu_DIS_EB@HAM</v>
      </c>
      <c r="C510" s="47" t="str">
        <f t="shared" si="44"/>
        <v>STGu&gt;MLEu@HAM</v>
      </c>
      <c r="D510" s="44">
        <f>INDEX(Lines!$E:$E,MATCH(E510,Lines!$A:$A,0))</f>
        <v>14</v>
      </c>
      <c r="E510" s="38" t="s">
        <v>1407</v>
      </c>
      <c r="F510" s="38" t="str">
        <f>INDEX(Lines!$D:$D,MATCH(E510,Lines!$A:$A,0))</f>
        <v>H&amp;C and Circle</v>
      </c>
      <c r="G510" s="42">
        <v>90816</v>
      </c>
      <c r="H510" s="9" t="str">
        <f>INDEX(Nodes!B:B,MATCH($G510,Nodes!$A:$A,0))</f>
        <v>STGu_DIS_EB</v>
      </c>
      <c r="I510" s="1" t="str">
        <f>INDEX(Nodes!C:C,MATCH($G510,Nodes!$A:$A,0))</f>
        <v>STGu_DIS_EB</v>
      </c>
      <c r="J510" s="37">
        <f>INDEX(Nodes!$E:$E,MATCH(G510,Nodes!$A:$A,0))</f>
        <v>715</v>
      </c>
      <c r="K510" s="9" t="str">
        <f>INDEX(Stations!B:B,MATCH(J510,Stations!A:A,0))</f>
        <v>STGu</v>
      </c>
      <c r="L510" s="1" t="str">
        <f>INDEX(Stations!C:C,MATCH(K510,Stations!B:B,0))</f>
        <v>Stepney Green</v>
      </c>
      <c r="M510" s="1" t="str">
        <f>INDEX(Nodes!$I:$I,MATCH(G510,Nodes!$A:$A,0))</f>
        <v>Dis+H&amp;C // EB</v>
      </c>
      <c r="N510" s="34">
        <v>90916</v>
      </c>
      <c r="O510" s="25" t="str">
        <f>INDEX(Nodes!B:B,MATCH($N510,Nodes!$A:$A,0))</f>
        <v>MLEu_DIS_EB</v>
      </c>
      <c r="P510" s="1" t="str">
        <f>INDEX(Nodes!C:C,MATCH($N510,Nodes!$A:$A,0))</f>
        <v>MLEu_DIS_EB</v>
      </c>
      <c r="Q510" s="37">
        <f>INDEX(Nodes!$E:$E,MATCH(N510,Nodes!$A:$A,0))</f>
        <v>642</v>
      </c>
      <c r="R510" s="9" t="str">
        <f>INDEX(Stations!B:B,MATCH(Q510,Stations!A:A,0))</f>
        <v>MLEu</v>
      </c>
      <c r="S510" s="1" t="str">
        <f>INDEX(Stations!C:C,MATCH(R510,Stations!B:B,0))</f>
        <v>Mile End</v>
      </c>
      <c r="T510" s="1" t="str">
        <f>INDEX(Nodes!$I:$I,MATCH(N510,Nodes!$A:$A,0))</f>
        <v>Dis+H&amp;C // EB</v>
      </c>
      <c r="U510" s="1" t="s">
        <v>18</v>
      </c>
      <c r="V510" s="4" t="s">
        <v>1256</v>
      </c>
      <c r="W510" s="1">
        <v>40</v>
      </c>
      <c r="X510" s="1" t="s">
        <v>18</v>
      </c>
      <c r="Y510" s="54" t="str">
        <f t="shared" si="41"/>
        <v>STGu_DIS_EB&gt;MLEu_DIS_EB</v>
      </c>
      <c r="Z510" s="54" t="s">
        <v>7558</v>
      </c>
    </row>
    <row r="511" spans="1:26" x14ac:dyDescent="0.35">
      <c r="A511" s="33" t="str">
        <f t="shared" si="42"/>
        <v>MLEu_DIS_EB&gt;BWRu_DIS_EB@HAM</v>
      </c>
      <c r="B511" s="25" t="str">
        <f t="shared" si="43"/>
        <v>MLEu_DIS_EB&gt;BWRu_DIS_EB@HAM</v>
      </c>
      <c r="C511" s="47" t="str">
        <f t="shared" si="44"/>
        <v>MLEu&gt;BWRu@HAM</v>
      </c>
      <c r="D511" s="44">
        <f>INDEX(Lines!$E:$E,MATCH(E511,Lines!$A:$A,0))</f>
        <v>14</v>
      </c>
      <c r="E511" s="38" t="s">
        <v>1407</v>
      </c>
      <c r="F511" s="38" t="str">
        <f>INDEX(Lines!$D:$D,MATCH(E511,Lines!$A:$A,0))</f>
        <v>H&amp;C and Circle</v>
      </c>
      <c r="G511" s="42">
        <v>90916</v>
      </c>
      <c r="H511" s="9" t="str">
        <f>INDEX(Nodes!B:B,MATCH($G511,Nodes!$A:$A,0))</f>
        <v>MLEu_DIS_EB</v>
      </c>
      <c r="I511" s="1" t="str">
        <f>INDEX(Nodes!C:C,MATCH($G511,Nodes!$A:$A,0))</f>
        <v>MLEu_DIS_EB</v>
      </c>
      <c r="J511" s="37">
        <f>INDEX(Nodes!$E:$E,MATCH(G511,Nodes!$A:$A,0))</f>
        <v>642</v>
      </c>
      <c r="K511" s="9" t="str">
        <f>INDEX(Stations!B:B,MATCH(J511,Stations!A:A,0))</f>
        <v>MLEu</v>
      </c>
      <c r="L511" s="1" t="str">
        <f>INDEX(Stations!C:C,MATCH(K511,Stations!B:B,0))</f>
        <v>Mile End</v>
      </c>
      <c r="M511" s="1" t="str">
        <f>INDEX(Nodes!$I:$I,MATCH(G511,Nodes!$A:$A,0))</f>
        <v>Dis+H&amp;C // EB</v>
      </c>
      <c r="N511" s="34">
        <v>91016</v>
      </c>
      <c r="O511" s="25" t="str">
        <f>INDEX(Nodes!B:B,MATCH($N511,Nodes!$A:$A,0))</f>
        <v>BWRu_DIS_EB</v>
      </c>
      <c r="P511" s="1" t="str">
        <f>INDEX(Nodes!C:C,MATCH($N511,Nodes!$A:$A,0))</f>
        <v>BWRu_DIS_EB</v>
      </c>
      <c r="Q511" s="37">
        <f>INDEX(Nodes!$E:$E,MATCH(N511,Nodes!$A:$A,0))</f>
        <v>528</v>
      </c>
      <c r="R511" s="9" t="str">
        <f>INDEX(Stations!B:B,MATCH(Q511,Stations!A:A,0))</f>
        <v>BWRu</v>
      </c>
      <c r="S511" s="1" t="str">
        <f>INDEX(Stations!C:C,MATCH(R511,Stations!B:B,0))</f>
        <v>Bow Road</v>
      </c>
      <c r="T511" s="1" t="str">
        <f>INDEX(Nodes!$I:$I,MATCH(N511,Nodes!$A:$A,0))</f>
        <v>Dis+H&amp;C // EB</v>
      </c>
      <c r="U511" s="1" t="s">
        <v>18</v>
      </c>
      <c r="V511" s="4" t="s">
        <v>1256</v>
      </c>
      <c r="W511" s="1">
        <v>41</v>
      </c>
      <c r="X511" s="1" t="s">
        <v>18</v>
      </c>
      <c r="Y511" s="54" t="str">
        <f t="shared" si="41"/>
        <v>MLEu_DIS_EB&gt;BWRu_DIS_EB</v>
      </c>
      <c r="Z511" s="54" t="s">
        <v>7558</v>
      </c>
    </row>
    <row r="512" spans="1:26" x14ac:dyDescent="0.35">
      <c r="A512" s="33" t="str">
        <f t="shared" si="42"/>
        <v>BWRu_DIS_EB&gt;BBBu_DIS_EB@HAM</v>
      </c>
      <c r="B512" s="25" t="str">
        <f t="shared" si="43"/>
        <v>BWRu_DIS_EB&gt;BBBu_DIS_EB@HAM</v>
      </c>
      <c r="C512" s="47" t="str">
        <f t="shared" si="44"/>
        <v>BWRu&gt;BBBu@HAM</v>
      </c>
      <c r="D512" s="44">
        <f>INDEX(Lines!$E:$E,MATCH(E512,Lines!$A:$A,0))</f>
        <v>14</v>
      </c>
      <c r="E512" s="38" t="s">
        <v>1407</v>
      </c>
      <c r="F512" s="38" t="str">
        <f>INDEX(Lines!$D:$D,MATCH(E512,Lines!$A:$A,0))</f>
        <v>H&amp;C and Circle</v>
      </c>
      <c r="G512" s="42">
        <v>91016</v>
      </c>
      <c r="H512" s="9" t="str">
        <f>INDEX(Nodes!B:B,MATCH($G512,Nodes!$A:$A,0))</f>
        <v>BWRu_DIS_EB</v>
      </c>
      <c r="I512" s="1" t="str">
        <f>INDEX(Nodes!C:C,MATCH($G512,Nodes!$A:$A,0))</f>
        <v>BWRu_DIS_EB</v>
      </c>
      <c r="J512" s="37">
        <f>INDEX(Nodes!$E:$E,MATCH(G512,Nodes!$A:$A,0))</f>
        <v>528</v>
      </c>
      <c r="K512" s="9" t="str">
        <f>INDEX(Stations!B:B,MATCH(J512,Stations!A:A,0))</f>
        <v>BWRu</v>
      </c>
      <c r="L512" s="1" t="str">
        <f>INDEX(Stations!C:C,MATCH(K512,Stations!B:B,0))</f>
        <v>Bow Road</v>
      </c>
      <c r="M512" s="1" t="str">
        <f>INDEX(Nodes!$I:$I,MATCH(G512,Nodes!$A:$A,0))</f>
        <v>Dis+H&amp;C // EB</v>
      </c>
      <c r="N512" s="34">
        <v>91216</v>
      </c>
      <c r="O512" s="25" t="str">
        <f>INDEX(Nodes!B:B,MATCH($N512,Nodes!$A:$A,0))</f>
        <v>BBBu_DIS_EB</v>
      </c>
      <c r="P512" s="1" t="str">
        <f>INDEX(Nodes!C:C,MATCH($N512,Nodes!$A:$A,0))</f>
        <v>BBBu_DIS_EB</v>
      </c>
      <c r="Q512" s="37">
        <f>INDEX(Nodes!$E:$E,MATCH(N512,Nodes!$A:$A,0))</f>
        <v>530</v>
      </c>
      <c r="R512" s="9" t="str">
        <f>INDEX(Stations!B:B,MATCH(Q512,Stations!A:A,0))</f>
        <v>BBBu</v>
      </c>
      <c r="S512" s="1" t="str">
        <f>INDEX(Stations!C:C,MATCH(R512,Stations!B:B,0))</f>
        <v>Bromley-by-Bow</v>
      </c>
      <c r="T512" s="1" t="str">
        <f>INDEX(Nodes!$I:$I,MATCH(N512,Nodes!$A:$A,0))</f>
        <v>Dis+H&amp;C // EB</v>
      </c>
      <c r="U512" s="1" t="s">
        <v>18</v>
      </c>
      <c r="V512" s="4" t="s">
        <v>1256</v>
      </c>
      <c r="W512" s="1">
        <v>42</v>
      </c>
      <c r="X512" s="1" t="s">
        <v>18</v>
      </c>
      <c r="Y512" s="54" t="str">
        <f t="shared" si="41"/>
        <v>BWRu_DIS_EB&gt;BBBu_DIS_EB</v>
      </c>
      <c r="Z512" s="54" t="s">
        <v>7558</v>
      </c>
    </row>
    <row r="513" spans="1:26" x14ac:dyDescent="0.35">
      <c r="A513" s="33" t="str">
        <f t="shared" si="42"/>
        <v>BBBu_DIS_EB&gt;WHMu_DIS_EB@HAM</v>
      </c>
      <c r="B513" s="25" t="str">
        <f t="shared" si="43"/>
        <v>BBBu_DIS_EB&gt;WHMu_DIS_EB@HAM</v>
      </c>
      <c r="C513" s="47" t="str">
        <f t="shared" si="44"/>
        <v>BBBu&gt;WHMu@HAM</v>
      </c>
      <c r="D513" s="44">
        <f>INDEX(Lines!$E:$E,MATCH(E513,Lines!$A:$A,0))</f>
        <v>14</v>
      </c>
      <c r="E513" s="38" t="s">
        <v>1407</v>
      </c>
      <c r="F513" s="38" t="str">
        <f>INDEX(Lines!$D:$D,MATCH(E513,Lines!$A:$A,0))</f>
        <v>H&amp;C and Circle</v>
      </c>
      <c r="G513" s="42">
        <v>91216</v>
      </c>
      <c r="H513" s="9" t="str">
        <f>INDEX(Nodes!B:B,MATCH($G513,Nodes!$A:$A,0))</f>
        <v>BBBu_DIS_EB</v>
      </c>
      <c r="I513" s="1" t="str">
        <f>INDEX(Nodes!C:C,MATCH($G513,Nodes!$A:$A,0))</f>
        <v>BBBu_DIS_EB</v>
      </c>
      <c r="J513" s="37">
        <f>INDEX(Nodes!$E:$E,MATCH(G513,Nodes!$A:$A,0))</f>
        <v>530</v>
      </c>
      <c r="K513" s="9" t="str">
        <f>INDEX(Stations!B:B,MATCH(J513,Stations!A:A,0))</f>
        <v>BBBu</v>
      </c>
      <c r="L513" s="1" t="str">
        <f>INDEX(Stations!C:C,MATCH(K513,Stations!B:B,0))</f>
        <v>Bromley-by-Bow</v>
      </c>
      <c r="M513" s="1" t="str">
        <f>INDEX(Nodes!$I:$I,MATCH(G513,Nodes!$A:$A,0))</f>
        <v>Dis+H&amp;C // EB</v>
      </c>
      <c r="N513" s="34">
        <v>110916</v>
      </c>
      <c r="O513" s="25" t="str">
        <f>INDEX(Nodes!B:B,MATCH($N513,Nodes!$A:$A,0))</f>
        <v>WHMu_DIS_EB</v>
      </c>
      <c r="P513" s="1" t="str">
        <f>INDEX(Nodes!C:C,MATCH($N513,Nodes!$A:$A,0))</f>
        <v>WHMu_DIS_EB</v>
      </c>
      <c r="Q513" s="37">
        <f>INDEX(Nodes!$E:$E,MATCH(N513,Nodes!$A:$A,0))</f>
        <v>757</v>
      </c>
      <c r="R513" s="9" t="str">
        <f>INDEX(Stations!B:B,MATCH(Q513,Stations!A:A,0))</f>
        <v>WHMu</v>
      </c>
      <c r="S513" s="1" t="str">
        <f>INDEX(Stations!C:C,MATCH(R513,Stations!B:B,0))</f>
        <v>West Ham</v>
      </c>
      <c r="T513" s="1" t="str">
        <f>INDEX(Nodes!$I:$I,MATCH(N513,Nodes!$A:$A,0))</f>
        <v>Dis+H&amp;C // EB</v>
      </c>
      <c r="U513" s="1" t="s">
        <v>18</v>
      </c>
      <c r="V513" s="4" t="s">
        <v>1256</v>
      </c>
      <c r="W513" s="1">
        <v>43</v>
      </c>
      <c r="X513" s="1" t="s">
        <v>18</v>
      </c>
      <c r="Y513" s="54" t="str">
        <f t="shared" si="41"/>
        <v>BBBu_DIS_EB&gt;WHMu_DIS_EB</v>
      </c>
      <c r="Z513" s="54" t="s">
        <v>7558</v>
      </c>
    </row>
    <row r="514" spans="1:26" x14ac:dyDescent="0.35">
      <c r="A514" s="33" t="str">
        <f t="shared" si="42"/>
        <v>WHMu_DIS_EB&gt;PLWu_DIS_EB@HAM</v>
      </c>
      <c r="B514" s="25" t="str">
        <f t="shared" si="43"/>
        <v>WHMu_DIS_EB&gt;PLWu_DIS_EB@HAM</v>
      </c>
      <c r="C514" s="47" t="str">
        <f t="shared" si="44"/>
        <v>WHMu&gt;PLWu@HAM</v>
      </c>
      <c r="D514" s="44">
        <f>INDEX(Lines!$E:$E,MATCH(E514,Lines!$A:$A,0))</f>
        <v>14</v>
      </c>
      <c r="E514" s="38" t="s">
        <v>1407</v>
      </c>
      <c r="F514" s="38" t="str">
        <f>INDEX(Lines!$D:$D,MATCH(E514,Lines!$A:$A,0))</f>
        <v>H&amp;C and Circle</v>
      </c>
      <c r="G514" s="42">
        <v>110916</v>
      </c>
      <c r="H514" s="9" t="str">
        <f>INDEX(Nodes!B:B,MATCH($G514,Nodes!$A:$A,0))</f>
        <v>WHMu_DIS_EB</v>
      </c>
      <c r="I514" s="1" t="str">
        <f>INDEX(Nodes!C:C,MATCH($G514,Nodes!$A:$A,0))</f>
        <v>WHMu_DIS_EB</v>
      </c>
      <c r="J514" s="37">
        <f>INDEX(Nodes!$E:$E,MATCH(G514,Nodes!$A:$A,0))</f>
        <v>757</v>
      </c>
      <c r="K514" s="9" t="str">
        <f>INDEX(Stations!B:B,MATCH(J514,Stations!A:A,0))</f>
        <v>WHMu</v>
      </c>
      <c r="L514" s="1" t="str">
        <f>INDEX(Stations!C:C,MATCH(K514,Stations!B:B,0))</f>
        <v>West Ham</v>
      </c>
      <c r="M514" s="1" t="str">
        <f>INDEX(Nodes!$I:$I,MATCH(G514,Nodes!$A:$A,0))</f>
        <v>Dis+H&amp;C // EB</v>
      </c>
      <c r="N514" s="34">
        <v>110816</v>
      </c>
      <c r="O514" s="25" t="str">
        <f>INDEX(Nodes!B:B,MATCH($N514,Nodes!$A:$A,0))</f>
        <v>PLWu_DIS_EB</v>
      </c>
      <c r="P514" s="1" t="str">
        <f>INDEX(Nodes!C:C,MATCH($N514,Nodes!$A:$A,0))</f>
        <v>PLWu_DIS_EB</v>
      </c>
      <c r="Q514" s="37">
        <f>INDEX(Nodes!$E:$E,MATCH(N514,Nodes!$A:$A,0))</f>
        <v>676</v>
      </c>
      <c r="R514" s="9" t="str">
        <f>INDEX(Stations!B:B,MATCH(Q514,Stations!A:A,0))</f>
        <v>PLWu</v>
      </c>
      <c r="S514" s="1" t="str">
        <f>INDEX(Stations!C:C,MATCH(R514,Stations!B:B,0))</f>
        <v>Plaistow</v>
      </c>
      <c r="T514" s="1" t="str">
        <f>INDEX(Nodes!$I:$I,MATCH(N514,Nodes!$A:$A,0))</f>
        <v>Dis+H&amp;C // EB</v>
      </c>
      <c r="U514" s="1" t="s">
        <v>18</v>
      </c>
      <c r="V514" s="4" t="s">
        <v>1256</v>
      </c>
      <c r="W514" s="1">
        <v>44</v>
      </c>
      <c r="X514" s="1" t="s">
        <v>18</v>
      </c>
      <c r="Y514" s="54" t="str">
        <f t="shared" si="41"/>
        <v>WHMu_DIS_EB&gt;PLWu_DIS_EB</v>
      </c>
      <c r="Z514" s="54" t="s">
        <v>7558</v>
      </c>
    </row>
    <row r="515" spans="1:26" x14ac:dyDescent="0.35">
      <c r="A515" s="33" t="str">
        <f t="shared" si="42"/>
        <v>PLWu_DIS_EB&gt;UPKu_DIS_EB@HAM</v>
      </c>
      <c r="B515" s="25" t="str">
        <f t="shared" si="43"/>
        <v>PLWu_DIS_EB&gt;UPKu_DIS_EB@HAM</v>
      </c>
      <c r="C515" s="47" t="str">
        <f t="shared" si="44"/>
        <v>PLWu&gt;UPKu@HAM</v>
      </c>
      <c r="D515" s="44">
        <f>INDEX(Lines!$E:$E,MATCH(E515,Lines!$A:$A,0))</f>
        <v>14</v>
      </c>
      <c r="E515" s="38" t="s">
        <v>1407</v>
      </c>
      <c r="F515" s="38" t="str">
        <f>INDEX(Lines!$D:$D,MATCH(E515,Lines!$A:$A,0))</f>
        <v>H&amp;C and Circle</v>
      </c>
      <c r="G515" s="42">
        <v>110816</v>
      </c>
      <c r="H515" s="9" t="str">
        <f>INDEX(Nodes!B:B,MATCH($G515,Nodes!$A:$A,0))</f>
        <v>PLWu_DIS_EB</v>
      </c>
      <c r="I515" s="1" t="str">
        <f>INDEX(Nodes!C:C,MATCH($G515,Nodes!$A:$A,0))</f>
        <v>PLWu_DIS_EB</v>
      </c>
      <c r="J515" s="37">
        <f>INDEX(Nodes!$E:$E,MATCH(G515,Nodes!$A:$A,0))</f>
        <v>676</v>
      </c>
      <c r="K515" s="9" t="str">
        <f>INDEX(Stations!B:B,MATCH(J515,Stations!A:A,0))</f>
        <v>PLWu</v>
      </c>
      <c r="L515" s="1" t="str">
        <f>INDEX(Stations!C:C,MATCH(K515,Stations!B:B,0))</f>
        <v>Plaistow</v>
      </c>
      <c r="M515" s="1" t="str">
        <f>INDEX(Nodes!$I:$I,MATCH(G515,Nodes!$A:$A,0))</f>
        <v>Dis+H&amp;C // EB</v>
      </c>
      <c r="N515" s="34">
        <v>120116</v>
      </c>
      <c r="O515" s="25" t="str">
        <f>INDEX(Nodes!B:B,MATCH($N515,Nodes!$A:$A,0))</f>
        <v>UPKu_DIS_EB</v>
      </c>
      <c r="P515" s="1" t="str">
        <f>INDEX(Nodes!C:C,MATCH($N515,Nodes!$A:$A,0))</f>
        <v>UPKu_DIS_EB</v>
      </c>
      <c r="Q515" s="37">
        <f>INDEX(Nodes!$E:$E,MATCH(N515,Nodes!$A:$A,0))</f>
        <v>739</v>
      </c>
      <c r="R515" s="9" t="str">
        <f>INDEX(Stations!B:B,MATCH(Q515,Stations!A:A,0))</f>
        <v>UPKu</v>
      </c>
      <c r="S515" s="1" t="str">
        <f>INDEX(Stations!C:C,MATCH(R515,Stations!B:B,0))</f>
        <v>Upton Park</v>
      </c>
      <c r="T515" s="1" t="str">
        <f>INDEX(Nodes!$I:$I,MATCH(N515,Nodes!$A:$A,0))</f>
        <v>Dis+H&amp;C // EB</v>
      </c>
      <c r="U515" s="1" t="s">
        <v>18</v>
      </c>
      <c r="V515" s="4" t="s">
        <v>1256</v>
      </c>
      <c r="W515" s="1">
        <v>45</v>
      </c>
      <c r="X515" s="1" t="s">
        <v>18</v>
      </c>
      <c r="Y515" s="54" t="str">
        <f t="shared" si="41"/>
        <v>PLWu_DIS_EB&gt;UPKu_DIS_EB</v>
      </c>
      <c r="Z515" s="54" t="s">
        <v>7558</v>
      </c>
    </row>
    <row r="516" spans="1:26" x14ac:dyDescent="0.35">
      <c r="A516" s="33" t="str">
        <f t="shared" si="42"/>
        <v>UPKu_DIS_EB&gt;EHMu_DIS_EB@HAM</v>
      </c>
      <c r="B516" s="25" t="str">
        <f t="shared" si="43"/>
        <v>UPKu_DIS_EB&gt;EHMu_DIS_EB@HAM</v>
      </c>
      <c r="C516" s="47" t="str">
        <f t="shared" si="44"/>
        <v>UPKu&gt;EHMu@HAM</v>
      </c>
      <c r="D516" s="44">
        <f>INDEX(Lines!$E:$E,MATCH(E516,Lines!$A:$A,0))</f>
        <v>14</v>
      </c>
      <c r="E516" s="38" t="s">
        <v>1407</v>
      </c>
      <c r="F516" s="38" t="str">
        <f>INDEX(Lines!$D:$D,MATCH(E516,Lines!$A:$A,0))</f>
        <v>H&amp;C and Circle</v>
      </c>
      <c r="G516" s="42">
        <v>120116</v>
      </c>
      <c r="H516" s="9" t="str">
        <f>INDEX(Nodes!B:B,MATCH($G516,Nodes!$A:$A,0))</f>
        <v>UPKu_DIS_EB</v>
      </c>
      <c r="I516" s="1" t="str">
        <f>INDEX(Nodes!C:C,MATCH($G516,Nodes!$A:$A,0))</f>
        <v>UPKu_DIS_EB</v>
      </c>
      <c r="J516" s="37">
        <f>INDEX(Nodes!$E:$E,MATCH(G516,Nodes!$A:$A,0))</f>
        <v>739</v>
      </c>
      <c r="K516" s="9" t="str">
        <f>INDEX(Stations!B:B,MATCH(J516,Stations!A:A,0))</f>
        <v>UPKu</v>
      </c>
      <c r="L516" s="1" t="str">
        <f>INDEX(Stations!C:C,MATCH(K516,Stations!B:B,0))</f>
        <v>Upton Park</v>
      </c>
      <c r="M516" s="1" t="str">
        <f>INDEX(Nodes!$I:$I,MATCH(G516,Nodes!$A:$A,0))</f>
        <v>Dis+H&amp;C // EB</v>
      </c>
      <c r="N516" s="34">
        <v>120216</v>
      </c>
      <c r="O516" s="25" t="str">
        <f>INDEX(Nodes!B:B,MATCH($N516,Nodes!$A:$A,0))</f>
        <v>EHMu_DIS_EB</v>
      </c>
      <c r="P516" s="1" t="str">
        <f>INDEX(Nodes!C:C,MATCH($N516,Nodes!$A:$A,0))</f>
        <v>EHMu_DIS_EB</v>
      </c>
      <c r="Q516" s="37">
        <f>INDEX(Nodes!$E:$E,MATCH(N516,Nodes!$A:$A,0))</f>
        <v>566</v>
      </c>
      <c r="R516" s="9" t="str">
        <f>INDEX(Stations!B:B,MATCH(Q516,Stations!A:A,0))</f>
        <v>EHMu</v>
      </c>
      <c r="S516" s="1" t="str">
        <f>INDEX(Stations!C:C,MATCH(R516,Stations!B:B,0))</f>
        <v>East Ham</v>
      </c>
      <c r="T516" s="1" t="str">
        <f>INDEX(Nodes!$I:$I,MATCH(N516,Nodes!$A:$A,0))</f>
        <v>Dis+H&amp;C // EB</v>
      </c>
      <c r="U516" s="1" t="s">
        <v>18</v>
      </c>
      <c r="V516" s="4" t="s">
        <v>1256</v>
      </c>
      <c r="W516" s="1">
        <v>46</v>
      </c>
      <c r="X516" s="1" t="s">
        <v>18</v>
      </c>
      <c r="Y516" s="54" t="str">
        <f t="shared" si="41"/>
        <v>UPKu_DIS_EB&gt;EHMu_DIS_EB</v>
      </c>
      <c r="Z516" s="54" t="s">
        <v>7558</v>
      </c>
    </row>
    <row r="517" spans="1:26" x14ac:dyDescent="0.35">
      <c r="A517" s="33" t="str">
        <f t="shared" si="42"/>
        <v>EHMu_DIS_EB&gt;BKGu_DIS_EB@HAM</v>
      </c>
      <c r="B517" s="25" t="str">
        <f t="shared" si="43"/>
        <v>EHMu_DIS_EB&gt;BKGu_DIS_EB@HAM</v>
      </c>
      <c r="C517" s="47" t="str">
        <f t="shared" si="44"/>
        <v>EHMu&gt;BKGu@HAM</v>
      </c>
      <c r="D517" s="44">
        <f>INDEX(Lines!$E:$E,MATCH(E517,Lines!$A:$A,0))</f>
        <v>14</v>
      </c>
      <c r="E517" s="38" t="s">
        <v>1407</v>
      </c>
      <c r="F517" s="38" t="str">
        <f>INDEX(Lines!$D:$D,MATCH(E517,Lines!$A:$A,0))</f>
        <v>H&amp;C and Circle</v>
      </c>
      <c r="G517" s="42">
        <v>120216</v>
      </c>
      <c r="H517" s="9" t="str">
        <f>INDEX(Nodes!B:B,MATCH($G517,Nodes!$A:$A,0))</f>
        <v>EHMu_DIS_EB</v>
      </c>
      <c r="I517" s="1" t="str">
        <f>INDEX(Nodes!C:C,MATCH($G517,Nodes!$A:$A,0))</f>
        <v>EHMu_DIS_EB</v>
      </c>
      <c r="J517" s="37">
        <f>INDEX(Nodes!$E:$E,MATCH(G517,Nodes!$A:$A,0))</f>
        <v>566</v>
      </c>
      <c r="K517" s="9" t="str">
        <f>INDEX(Stations!B:B,MATCH(J517,Stations!A:A,0))</f>
        <v>EHMu</v>
      </c>
      <c r="L517" s="1" t="str">
        <f>INDEX(Stations!C:C,MATCH(K517,Stations!B:B,0))</f>
        <v>East Ham</v>
      </c>
      <c r="M517" s="1" t="str">
        <f>INDEX(Nodes!$I:$I,MATCH(G517,Nodes!$A:$A,0))</f>
        <v>Dis+H&amp;C // EB</v>
      </c>
      <c r="N517" s="34">
        <v>420316</v>
      </c>
      <c r="O517" s="25" t="str">
        <f>INDEX(Nodes!B:B,MATCH($N517,Nodes!$A:$A,0))</f>
        <v>BKGu_DIS_EB</v>
      </c>
      <c r="P517" s="1" t="str">
        <f>INDEX(Nodes!C:C,MATCH($N517,Nodes!$A:$A,0))</f>
        <v>BKGu_DIS_EB</v>
      </c>
      <c r="Q517" s="37">
        <f>INDEX(Nodes!$E:$E,MATCH(N517,Nodes!$A:$A,0))</f>
        <v>514</v>
      </c>
      <c r="R517" s="9" t="str">
        <f>INDEX(Stations!B:B,MATCH(Q517,Stations!A:A,0))</f>
        <v>BKGu</v>
      </c>
      <c r="S517" s="1" t="str">
        <f>INDEX(Stations!C:C,MATCH(R517,Stations!B:B,0))</f>
        <v>Barking</v>
      </c>
      <c r="T517" s="1" t="str">
        <f>INDEX(Nodes!$I:$I,MATCH(N517,Nodes!$A:$A,0))</f>
        <v>Dis+H&amp;C // EB</v>
      </c>
      <c r="U517" s="1" t="s">
        <v>18</v>
      </c>
      <c r="V517" s="4" t="s">
        <v>1256</v>
      </c>
      <c r="W517" s="1">
        <v>47</v>
      </c>
      <c r="X517" s="1" t="s">
        <v>18</v>
      </c>
      <c r="Y517" s="54" t="str">
        <f t="shared" si="41"/>
        <v>EHMu_DIS_EB&gt;BKGu_DIS_EB</v>
      </c>
      <c r="Z517" s="54" t="s">
        <v>7558</v>
      </c>
    </row>
    <row r="518" spans="1:26" x14ac:dyDescent="0.35">
      <c r="A518" s="33" t="str">
        <f t="shared" si="42"/>
        <v>SFDu_JUB_NB&gt;WHMu_JUB_NB@JUB</v>
      </c>
      <c r="B518" s="25" t="str">
        <f t="shared" si="43"/>
        <v>SFDu_JUB_NB&gt;WHMu_JUB_NB@JUB</v>
      </c>
      <c r="C518" s="47" t="str">
        <f t="shared" si="44"/>
        <v>SFDu&gt;WHMu@JUB</v>
      </c>
      <c r="D518" s="44">
        <f>INDEX(Lines!$E:$E,MATCH(E518,Lines!$A:$A,0))</f>
        <v>15</v>
      </c>
      <c r="E518" s="38" t="s">
        <v>1408</v>
      </c>
      <c r="F518" s="38" t="str">
        <f>INDEX(Lines!$D:$D,MATCH(E518,Lines!$A:$A,0))</f>
        <v>Jubilee</v>
      </c>
      <c r="G518" s="42">
        <v>110522</v>
      </c>
      <c r="H518" s="9" t="str">
        <f>INDEX(Nodes!B:B,MATCH($G518,Nodes!$A:$A,0))</f>
        <v>SFDu_JUB_NB</v>
      </c>
      <c r="I518" s="1" t="str">
        <f>INDEX(Nodes!C:C,MATCH($G518,Nodes!$A:$A,0))</f>
        <v>SFDu_JUB_NB</v>
      </c>
      <c r="J518" s="37">
        <f>INDEX(Nodes!$E:$E,MATCH(G518,Nodes!$A:$A,0))</f>
        <v>719</v>
      </c>
      <c r="K518" s="9" t="str">
        <f>INDEX(Stations!B:B,MATCH(J518,Stations!A:A,0))</f>
        <v>SFDu</v>
      </c>
      <c r="L518" s="1" t="str">
        <f>INDEX(Stations!C:C,MATCH(K518,Stations!B:B,0))</f>
        <v>Stratford</v>
      </c>
      <c r="M518" s="1" t="str">
        <f>INDEX(Nodes!$I:$I,MATCH(G518,Nodes!$A:$A,0))</f>
        <v>Jubilee // NB</v>
      </c>
      <c r="N518" s="34">
        <v>110922</v>
      </c>
      <c r="O518" s="25" t="str">
        <f>INDEX(Nodes!B:B,MATCH($N518,Nodes!$A:$A,0))</f>
        <v>WHMu_JUB_NB</v>
      </c>
      <c r="P518" s="1" t="str">
        <f>INDEX(Nodes!C:C,MATCH($N518,Nodes!$A:$A,0))</f>
        <v>WHMu_JUB_NB</v>
      </c>
      <c r="Q518" s="37">
        <f>INDEX(Nodes!$E:$E,MATCH(N518,Nodes!$A:$A,0))</f>
        <v>757</v>
      </c>
      <c r="R518" s="9" t="str">
        <f>INDEX(Stations!B:B,MATCH(Q518,Stations!A:A,0))</f>
        <v>WHMu</v>
      </c>
      <c r="S518" s="1" t="str">
        <f>INDEX(Stations!C:C,MATCH(R518,Stations!B:B,0))</f>
        <v>West Ham</v>
      </c>
      <c r="T518" s="1" t="str">
        <f>INDEX(Nodes!$I:$I,MATCH(N518,Nodes!$A:$A,0))</f>
        <v>Jubilee // NB</v>
      </c>
      <c r="U518" s="1" t="s">
        <v>19</v>
      </c>
      <c r="V518" s="4" t="s">
        <v>1255</v>
      </c>
      <c r="W518" s="1">
        <v>1</v>
      </c>
      <c r="X518" s="1"/>
      <c r="Y518" s="54" t="str">
        <f t="shared" si="41"/>
        <v>SFDu_JUB_NB&gt;WHMu_JUB_NB</v>
      </c>
      <c r="Z518" s="54" t="s">
        <v>19</v>
      </c>
    </row>
    <row r="519" spans="1:26" x14ac:dyDescent="0.35">
      <c r="A519" s="33" t="str">
        <f t="shared" si="42"/>
        <v>WHMu_JUB_NB&gt;CNTu_JUB_NB@JUB</v>
      </c>
      <c r="B519" s="25" t="str">
        <f t="shared" si="43"/>
        <v>WHMu_JUB_NB&gt;CNTu_JUB_NB@JUB</v>
      </c>
      <c r="C519" s="47" t="str">
        <f t="shared" si="44"/>
        <v>WHMu&gt;CNTu@JUB</v>
      </c>
      <c r="D519" s="44">
        <f>INDEX(Lines!$E:$E,MATCH(E519,Lines!$A:$A,0))</f>
        <v>15</v>
      </c>
      <c r="E519" s="38" t="s">
        <v>1408</v>
      </c>
      <c r="F519" s="38" t="str">
        <f>INDEX(Lines!$D:$D,MATCH(E519,Lines!$A:$A,0))</f>
        <v>Jubilee</v>
      </c>
      <c r="G519" s="42">
        <v>110922</v>
      </c>
      <c r="H519" s="9" t="str">
        <f>INDEX(Nodes!B:B,MATCH($G519,Nodes!$A:$A,0))</f>
        <v>WHMu_JUB_NB</v>
      </c>
      <c r="I519" s="1" t="str">
        <f>INDEX(Nodes!C:C,MATCH($G519,Nodes!$A:$A,0))</f>
        <v>WHMu_JUB_NB</v>
      </c>
      <c r="J519" s="37">
        <f>INDEX(Nodes!$E:$E,MATCH(G519,Nodes!$A:$A,0))</f>
        <v>757</v>
      </c>
      <c r="K519" s="9" t="str">
        <f>INDEX(Stations!B:B,MATCH(J519,Stations!A:A,0))</f>
        <v>WHMu</v>
      </c>
      <c r="L519" s="1" t="str">
        <f>INDEX(Stations!C:C,MATCH(K519,Stations!B:B,0))</f>
        <v>West Ham</v>
      </c>
      <c r="M519" s="1" t="str">
        <f>INDEX(Nodes!$I:$I,MATCH(G519,Nodes!$A:$A,0))</f>
        <v>Jubilee // NB</v>
      </c>
      <c r="N519" s="34">
        <v>120322</v>
      </c>
      <c r="O519" s="25" t="str">
        <f>INDEX(Nodes!B:B,MATCH($N519,Nodes!$A:$A,0))</f>
        <v>CNTu_JUB_NB</v>
      </c>
      <c r="P519" s="1" t="str">
        <f>INDEX(Nodes!C:C,MATCH($N519,Nodes!$A:$A,0))</f>
        <v>CNTu_JUB_NB</v>
      </c>
      <c r="Q519" s="37">
        <f>INDEX(Nodes!$E:$E,MATCH(N519,Nodes!$A:$A,0))</f>
        <v>884</v>
      </c>
      <c r="R519" s="9" t="str">
        <f>INDEX(Stations!B:B,MATCH(Q519,Stations!A:A,0))</f>
        <v>CNTu</v>
      </c>
      <c r="S519" s="1" t="str">
        <f>INDEX(Stations!C:C,MATCH(R519,Stations!B:B,0))</f>
        <v>Canning Town</v>
      </c>
      <c r="T519" s="1" t="str">
        <f>INDEX(Nodes!$I:$I,MATCH(N519,Nodes!$A:$A,0))</f>
        <v>Jubilee // NB</v>
      </c>
      <c r="U519" s="1" t="s">
        <v>19</v>
      </c>
      <c r="V519" s="4" t="s">
        <v>1255</v>
      </c>
      <c r="W519" s="1">
        <v>2</v>
      </c>
      <c r="X519" s="1"/>
      <c r="Y519" s="54" t="str">
        <f t="shared" si="41"/>
        <v>WHMu_JUB_NB&gt;CNTu_JUB_NB</v>
      </c>
      <c r="Z519" s="54" t="s">
        <v>19</v>
      </c>
    </row>
    <row r="520" spans="1:26" x14ac:dyDescent="0.35">
      <c r="A520" s="33" t="str">
        <f t="shared" si="42"/>
        <v>CNTu_JUB_NB&gt;NOGu_JUB_NB@JUB</v>
      </c>
      <c r="B520" s="25" t="str">
        <f t="shared" si="43"/>
        <v>CNTu_JUB_NB&gt;NOGu_JUB_NB@JUB</v>
      </c>
      <c r="C520" s="47" t="str">
        <f t="shared" si="44"/>
        <v>CNTu&gt;NOGu@JUB</v>
      </c>
      <c r="D520" s="44">
        <f>INDEX(Lines!$E:$E,MATCH(E520,Lines!$A:$A,0))</f>
        <v>15</v>
      </c>
      <c r="E520" s="38" t="s">
        <v>1408</v>
      </c>
      <c r="F520" s="38" t="str">
        <f>INDEX(Lines!$D:$D,MATCH(E520,Lines!$A:$A,0))</f>
        <v>Jubilee</v>
      </c>
      <c r="G520" s="42">
        <v>120322</v>
      </c>
      <c r="H520" s="9" t="str">
        <f>INDEX(Nodes!B:B,MATCH($G520,Nodes!$A:$A,0))</f>
        <v>CNTu_JUB_NB</v>
      </c>
      <c r="I520" s="1" t="str">
        <f>INDEX(Nodes!C:C,MATCH($G520,Nodes!$A:$A,0))</f>
        <v>CNTu_JUB_NB</v>
      </c>
      <c r="J520" s="37">
        <f>INDEX(Nodes!$E:$E,MATCH(G520,Nodes!$A:$A,0))</f>
        <v>884</v>
      </c>
      <c r="K520" s="9" t="str">
        <f>INDEX(Stations!B:B,MATCH(J520,Stations!A:A,0))</f>
        <v>CNTu</v>
      </c>
      <c r="L520" s="1" t="str">
        <f>INDEX(Stations!C:C,MATCH(K520,Stations!B:B,0))</f>
        <v>Canning Town</v>
      </c>
      <c r="M520" s="1" t="str">
        <f>INDEX(Nodes!$I:$I,MATCH(G520,Nodes!$A:$A,0))</f>
        <v>Jubilee // NB</v>
      </c>
      <c r="N520" s="34">
        <v>820322</v>
      </c>
      <c r="O520" s="25" t="str">
        <f>INDEX(Nodes!B:B,MATCH($N520,Nodes!$A:$A,0))</f>
        <v>NOGu_JUB_NB</v>
      </c>
      <c r="P520" s="1" t="str">
        <f>INDEX(Nodes!C:C,MATCH($N520,Nodes!$A:$A,0))</f>
        <v>NOGu_JUB_NB</v>
      </c>
      <c r="Q520" s="37">
        <f>INDEX(Nodes!$E:$E,MATCH(N520,Nodes!$A:$A,0))</f>
        <v>789</v>
      </c>
      <c r="R520" s="9" t="str">
        <f>INDEX(Stations!B:B,MATCH(Q520,Stations!A:A,0))</f>
        <v>NOGu</v>
      </c>
      <c r="S520" s="1" t="str">
        <f>INDEX(Stations!C:C,MATCH(R520,Stations!B:B,0))</f>
        <v>North Greenwich</v>
      </c>
      <c r="T520" s="1" t="str">
        <f>INDEX(Nodes!$I:$I,MATCH(N520,Nodes!$A:$A,0))</f>
        <v>Jubilee // NB</v>
      </c>
      <c r="U520" s="1" t="s">
        <v>19</v>
      </c>
      <c r="V520" s="4" t="s">
        <v>1255</v>
      </c>
      <c r="W520" s="1">
        <v>3</v>
      </c>
      <c r="X520" s="1"/>
      <c r="Y520" s="54" t="str">
        <f t="shared" si="41"/>
        <v>CNTu_JUB_NB&gt;NOGu_JUB_NB</v>
      </c>
      <c r="Z520" s="54" t="s">
        <v>19</v>
      </c>
    </row>
    <row r="521" spans="1:26" x14ac:dyDescent="0.35">
      <c r="A521" s="33" t="str">
        <f t="shared" si="42"/>
        <v>NOGu_JUB_NB&gt;CWFu_JUB_NB@JUB</v>
      </c>
      <c r="B521" s="25" t="str">
        <f t="shared" si="43"/>
        <v>NOGu_JUB_NB&gt;CWFu_JUB_NB@JUB</v>
      </c>
      <c r="C521" s="47" t="str">
        <f t="shared" si="44"/>
        <v>NOGu&gt;CWFu@JUB</v>
      </c>
      <c r="D521" s="44">
        <f>INDEX(Lines!$E:$E,MATCH(E521,Lines!$A:$A,0))</f>
        <v>15</v>
      </c>
      <c r="E521" s="38" t="s">
        <v>1408</v>
      </c>
      <c r="F521" s="38" t="str">
        <f>INDEX(Lines!$D:$D,MATCH(E521,Lines!$A:$A,0))</f>
        <v>Jubilee</v>
      </c>
      <c r="G521" s="42">
        <v>820322</v>
      </c>
      <c r="H521" s="9" t="str">
        <f>INDEX(Nodes!B:B,MATCH($G521,Nodes!$A:$A,0))</f>
        <v>NOGu_JUB_NB</v>
      </c>
      <c r="I521" s="1" t="str">
        <f>INDEX(Nodes!C:C,MATCH($G521,Nodes!$A:$A,0))</f>
        <v>NOGu_JUB_NB</v>
      </c>
      <c r="J521" s="37">
        <f>INDEX(Nodes!$E:$E,MATCH(G521,Nodes!$A:$A,0))</f>
        <v>789</v>
      </c>
      <c r="K521" s="9" t="str">
        <f>INDEX(Stations!B:B,MATCH(J521,Stations!A:A,0))</f>
        <v>NOGu</v>
      </c>
      <c r="L521" s="1" t="str">
        <f>INDEX(Stations!C:C,MATCH(K521,Stations!B:B,0))</f>
        <v>North Greenwich</v>
      </c>
      <c r="M521" s="1" t="str">
        <f>INDEX(Nodes!$I:$I,MATCH(G521,Nodes!$A:$A,0))</f>
        <v>Jubilee // NB</v>
      </c>
      <c r="N521" s="34">
        <v>80722</v>
      </c>
      <c r="O521" s="25" t="str">
        <f>INDEX(Nodes!B:B,MATCH($N521,Nodes!$A:$A,0))</f>
        <v>CWFu_JUB_NB</v>
      </c>
      <c r="P521" s="1" t="str">
        <f>INDEX(Nodes!C:C,MATCH($N521,Nodes!$A:$A,0))</f>
        <v>CWFu_JUB_NB</v>
      </c>
      <c r="Q521" s="37">
        <f>INDEX(Nodes!$E:$E,MATCH(N521,Nodes!$A:$A,0))</f>
        <v>852</v>
      </c>
      <c r="R521" s="9" t="str">
        <f>INDEX(Stations!B:B,MATCH(Q521,Stations!A:A,0))</f>
        <v>CWFu</v>
      </c>
      <c r="S521" s="1" t="str">
        <f>INDEX(Stations!C:C,MATCH(R521,Stations!B:B,0))</f>
        <v>Canary Wharf LU</v>
      </c>
      <c r="T521" s="1" t="str">
        <f>INDEX(Nodes!$I:$I,MATCH(N521,Nodes!$A:$A,0))</f>
        <v>Jubilee // NB</v>
      </c>
      <c r="U521" s="1" t="s">
        <v>19</v>
      </c>
      <c r="V521" s="4" t="s">
        <v>1255</v>
      </c>
      <c r="W521" s="1">
        <v>4</v>
      </c>
      <c r="X521" s="1"/>
      <c r="Y521" s="54" t="str">
        <f t="shared" si="41"/>
        <v>NOGu_JUB_NB&gt;CWFu_JUB_NB</v>
      </c>
      <c r="Z521" s="54" t="s">
        <v>19</v>
      </c>
    </row>
    <row r="522" spans="1:26" x14ac:dyDescent="0.35">
      <c r="A522" s="33" t="str">
        <f t="shared" si="42"/>
        <v>CWFu_JUB_NB&gt;CWRu_JUB_NB@JUB</v>
      </c>
      <c r="B522" s="25" t="str">
        <f t="shared" si="43"/>
        <v>CWFu_JUB_NB&gt;CWRu_JUB_NB@JUB</v>
      </c>
      <c r="C522" s="47" t="str">
        <f t="shared" si="44"/>
        <v>CWFu&gt;CWRu@JUB</v>
      </c>
      <c r="D522" s="44">
        <f>INDEX(Lines!$E:$E,MATCH(E522,Lines!$A:$A,0))</f>
        <v>15</v>
      </c>
      <c r="E522" s="38" t="s">
        <v>1408</v>
      </c>
      <c r="F522" s="38" t="str">
        <f>INDEX(Lines!$D:$D,MATCH(E522,Lines!$A:$A,0))</f>
        <v>Jubilee</v>
      </c>
      <c r="G522" s="42">
        <v>80722</v>
      </c>
      <c r="H522" s="9" t="str">
        <f>INDEX(Nodes!B:B,MATCH($G522,Nodes!$A:$A,0))</f>
        <v>CWFu_JUB_NB</v>
      </c>
      <c r="I522" s="1" t="str">
        <f>INDEX(Nodes!C:C,MATCH($G522,Nodes!$A:$A,0))</f>
        <v>CWFu_JUB_NB</v>
      </c>
      <c r="J522" s="37">
        <f>INDEX(Nodes!$E:$E,MATCH(G522,Nodes!$A:$A,0))</f>
        <v>852</v>
      </c>
      <c r="K522" s="9" t="str">
        <f>INDEX(Stations!B:B,MATCH(J522,Stations!A:A,0))</f>
        <v>CWFu</v>
      </c>
      <c r="L522" s="1" t="str">
        <f>INDEX(Stations!C:C,MATCH(K522,Stations!B:B,0))</f>
        <v>Canary Wharf LU</v>
      </c>
      <c r="M522" s="1" t="str">
        <f>INDEX(Nodes!$I:$I,MATCH(G522,Nodes!$A:$A,0))</f>
        <v>Jubilee // NB</v>
      </c>
      <c r="N522" s="34">
        <v>360322</v>
      </c>
      <c r="O522" s="25" t="str">
        <f>INDEX(Nodes!B:B,MATCH($N522,Nodes!$A:$A,0))</f>
        <v>CWRu_JUB_NB</v>
      </c>
      <c r="P522" s="1" t="str">
        <f>INDEX(Nodes!C:C,MATCH($N522,Nodes!$A:$A,0))</f>
        <v>CWRu_JUB_NB</v>
      </c>
      <c r="Q522" s="37">
        <f>INDEX(Nodes!$E:$E,MATCH(N522,Nodes!$A:$A,0))</f>
        <v>788</v>
      </c>
      <c r="R522" s="9" t="str">
        <f>INDEX(Stations!B:B,MATCH(Q522,Stations!A:A,0))</f>
        <v>CWRu</v>
      </c>
      <c r="S522" s="1" t="str">
        <f>INDEX(Stations!C:C,MATCH(R522,Stations!B:B,0))</f>
        <v>Canada Water</v>
      </c>
      <c r="T522" s="1" t="str">
        <f>INDEX(Nodes!$I:$I,MATCH(N522,Nodes!$A:$A,0))</f>
        <v>Jubilee // NB</v>
      </c>
      <c r="U522" s="1" t="s">
        <v>19</v>
      </c>
      <c r="V522" s="4" t="s">
        <v>1255</v>
      </c>
      <c r="W522" s="1">
        <v>5</v>
      </c>
      <c r="X522" s="1"/>
      <c r="Y522" s="54" t="str">
        <f t="shared" si="41"/>
        <v>CWFu_JUB_NB&gt;CWRu_JUB_NB</v>
      </c>
      <c r="Z522" s="54" t="s">
        <v>19</v>
      </c>
    </row>
    <row r="523" spans="1:26" x14ac:dyDescent="0.35">
      <c r="A523" s="33" t="str">
        <f t="shared" si="42"/>
        <v>CWRu_JUB_NB&gt;BERu_JUB_NB@JUB</v>
      </c>
      <c r="B523" s="25" t="str">
        <f t="shared" si="43"/>
        <v>CWRu_JUB_NB&gt;BERu_JUB_NB@JUB</v>
      </c>
      <c r="C523" s="47" t="str">
        <f t="shared" si="44"/>
        <v>CWRu&gt;BERu@JUB</v>
      </c>
      <c r="D523" s="44">
        <f>INDEX(Lines!$E:$E,MATCH(E523,Lines!$A:$A,0))</f>
        <v>15</v>
      </c>
      <c r="E523" s="38" t="s">
        <v>1408</v>
      </c>
      <c r="F523" s="38" t="str">
        <f>INDEX(Lines!$D:$D,MATCH(E523,Lines!$A:$A,0))</f>
        <v>Jubilee</v>
      </c>
      <c r="G523" s="42">
        <v>360322</v>
      </c>
      <c r="H523" s="9" t="str">
        <f>INDEX(Nodes!B:B,MATCH($G523,Nodes!$A:$A,0))</f>
        <v>CWRu_JUB_NB</v>
      </c>
      <c r="I523" s="1" t="str">
        <f>INDEX(Nodes!C:C,MATCH($G523,Nodes!$A:$A,0))</f>
        <v>CWRu_JUB_NB</v>
      </c>
      <c r="J523" s="37">
        <f>INDEX(Nodes!$E:$E,MATCH(G523,Nodes!$A:$A,0))</f>
        <v>788</v>
      </c>
      <c r="K523" s="9" t="str">
        <f>INDEX(Stations!B:B,MATCH(J523,Stations!A:A,0))</f>
        <v>CWRu</v>
      </c>
      <c r="L523" s="1" t="str">
        <f>INDEX(Stations!C:C,MATCH(K523,Stations!B:B,0))</f>
        <v>Canada Water</v>
      </c>
      <c r="M523" s="1" t="str">
        <f>INDEX(Nodes!$I:$I,MATCH(G523,Nodes!$A:$A,0))</f>
        <v>Jubilee // NB</v>
      </c>
      <c r="N523" s="34">
        <v>360122</v>
      </c>
      <c r="O523" s="25" t="str">
        <f>INDEX(Nodes!B:B,MATCH($N523,Nodes!$A:$A,0))</f>
        <v>BERu_JUB_NB</v>
      </c>
      <c r="P523" s="1" t="str">
        <f>INDEX(Nodes!C:C,MATCH($N523,Nodes!$A:$A,0))</f>
        <v>BERu_JUB_NB</v>
      </c>
      <c r="Q523" s="37">
        <f>INDEX(Nodes!$E:$E,MATCH(N523,Nodes!$A:$A,0))</f>
        <v>787</v>
      </c>
      <c r="R523" s="9" t="str">
        <f>INDEX(Stations!B:B,MATCH(Q523,Stations!A:A,0))</f>
        <v>BERu</v>
      </c>
      <c r="S523" s="1" t="str">
        <f>INDEX(Stations!C:C,MATCH(R523,Stations!B:B,0))</f>
        <v>Bermondsey</v>
      </c>
      <c r="T523" s="1" t="str">
        <f>INDEX(Nodes!$I:$I,MATCH(N523,Nodes!$A:$A,0))</f>
        <v>Jubilee // NB</v>
      </c>
      <c r="U523" s="1" t="s">
        <v>19</v>
      </c>
      <c r="V523" s="4" t="s">
        <v>1255</v>
      </c>
      <c r="W523" s="1">
        <v>6</v>
      </c>
      <c r="X523" s="1"/>
      <c r="Y523" s="54" t="str">
        <f t="shared" si="41"/>
        <v>CWRu_JUB_NB&gt;BERu_JUB_NB</v>
      </c>
      <c r="Z523" s="54" t="s">
        <v>19</v>
      </c>
    </row>
    <row r="524" spans="1:26" x14ac:dyDescent="0.35">
      <c r="A524" s="33" t="str">
        <f t="shared" si="42"/>
        <v>BERu_JUB_NB&gt;LONu_JUB_NB@JUB</v>
      </c>
      <c r="B524" s="25" t="str">
        <f t="shared" si="43"/>
        <v>BERu_JUB_NB&gt;LONu_JUB_NB@JUB</v>
      </c>
      <c r="C524" s="47" t="str">
        <f t="shared" si="44"/>
        <v>BERu&gt;LONu@JUB</v>
      </c>
      <c r="D524" s="44">
        <f>INDEX(Lines!$E:$E,MATCH(E524,Lines!$A:$A,0))</f>
        <v>15</v>
      </c>
      <c r="E524" s="38" t="s">
        <v>1408</v>
      </c>
      <c r="F524" s="38" t="str">
        <f>INDEX(Lines!$D:$D,MATCH(E524,Lines!$A:$A,0))</f>
        <v>Jubilee</v>
      </c>
      <c r="G524" s="42">
        <v>360122</v>
      </c>
      <c r="H524" s="9" t="str">
        <f>INDEX(Nodes!B:B,MATCH($G524,Nodes!$A:$A,0))</f>
        <v>BERu_JUB_NB</v>
      </c>
      <c r="I524" s="1" t="str">
        <f>INDEX(Nodes!C:C,MATCH($G524,Nodes!$A:$A,0))</f>
        <v>BERu_JUB_NB</v>
      </c>
      <c r="J524" s="37">
        <f>INDEX(Nodes!$E:$E,MATCH(G524,Nodes!$A:$A,0))</f>
        <v>787</v>
      </c>
      <c r="K524" s="9" t="str">
        <f>INDEX(Stations!B:B,MATCH(J524,Stations!A:A,0))</f>
        <v>BERu</v>
      </c>
      <c r="L524" s="1" t="str">
        <f>INDEX(Stations!C:C,MATCH(K524,Stations!B:B,0))</f>
        <v>Bermondsey</v>
      </c>
      <c r="M524" s="1" t="str">
        <f>INDEX(Nodes!$I:$I,MATCH(G524,Nodes!$A:$A,0))</f>
        <v>Jubilee // NB</v>
      </c>
      <c r="N524" s="34">
        <v>350222</v>
      </c>
      <c r="O524" s="25" t="str">
        <f>INDEX(Nodes!B:B,MATCH($N524,Nodes!$A:$A,0))</f>
        <v>LONu_JUB_NB</v>
      </c>
      <c r="P524" s="1" t="str">
        <f>INDEX(Nodes!C:C,MATCH($N524,Nodes!$A:$A,0))</f>
        <v>LONu_JUB_NB</v>
      </c>
      <c r="Q524" s="37">
        <f>INDEX(Nodes!$E:$E,MATCH(N524,Nodes!$A:$A,0))</f>
        <v>635</v>
      </c>
      <c r="R524" s="9" t="str">
        <f>INDEX(Stations!B:B,MATCH(Q524,Stations!A:A,0))</f>
        <v>LONu</v>
      </c>
      <c r="S524" s="1" t="str">
        <f>INDEX(Stations!C:C,MATCH(R524,Stations!B:B,0))</f>
        <v>London Bridge LU</v>
      </c>
      <c r="T524" s="1" t="str">
        <f>INDEX(Nodes!$I:$I,MATCH(N524,Nodes!$A:$A,0))</f>
        <v>Jubilee // NB</v>
      </c>
      <c r="U524" s="1" t="s">
        <v>19</v>
      </c>
      <c r="V524" s="4" t="s">
        <v>1255</v>
      </c>
      <c r="W524" s="1">
        <v>7</v>
      </c>
      <c r="X524" s="1"/>
      <c r="Y524" s="54" t="str">
        <f t="shared" si="41"/>
        <v>BERu_JUB_NB&gt;LONu_JUB_NB</v>
      </c>
      <c r="Z524" s="54" t="s">
        <v>19</v>
      </c>
    </row>
    <row r="525" spans="1:26" x14ac:dyDescent="0.35">
      <c r="A525" s="33" t="str">
        <f t="shared" si="42"/>
        <v>LONu_JUB_NB&gt;SWKu_JUB_NB@JUB</v>
      </c>
      <c r="B525" s="25" t="str">
        <f t="shared" si="43"/>
        <v>LONu_JUB_NB&gt;SWKu_JUB_NB@JUB</v>
      </c>
      <c r="C525" s="47" t="str">
        <f t="shared" si="44"/>
        <v>LONu&gt;SWKu@JUB</v>
      </c>
      <c r="D525" s="44">
        <f>INDEX(Lines!$E:$E,MATCH(E525,Lines!$A:$A,0))</f>
        <v>15</v>
      </c>
      <c r="E525" s="38" t="s">
        <v>1408</v>
      </c>
      <c r="F525" s="38" t="str">
        <f>INDEX(Lines!$D:$D,MATCH(E525,Lines!$A:$A,0))</f>
        <v>Jubilee</v>
      </c>
      <c r="G525" s="42">
        <v>350222</v>
      </c>
      <c r="H525" s="9" t="str">
        <f>INDEX(Nodes!B:B,MATCH($G525,Nodes!$A:$A,0))</f>
        <v>LONu_JUB_NB</v>
      </c>
      <c r="I525" s="1" t="str">
        <f>INDEX(Nodes!C:C,MATCH($G525,Nodes!$A:$A,0))</f>
        <v>LONu_JUB_NB</v>
      </c>
      <c r="J525" s="37">
        <f>INDEX(Nodes!$E:$E,MATCH(G525,Nodes!$A:$A,0))</f>
        <v>635</v>
      </c>
      <c r="K525" s="9" t="str">
        <f>INDEX(Stations!B:B,MATCH(J525,Stations!A:A,0))</f>
        <v>LONu</v>
      </c>
      <c r="L525" s="1" t="str">
        <f>INDEX(Stations!C:C,MATCH(K525,Stations!B:B,0))</f>
        <v>London Bridge LU</v>
      </c>
      <c r="M525" s="1" t="str">
        <f>INDEX(Nodes!$I:$I,MATCH(G525,Nodes!$A:$A,0))</f>
        <v>Jubilee // NB</v>
      </c>
      <c r="N525" s="34">
        <v>350122</v>
      </c>
      <c r="O525" s="25" t="str">
        <f>INDEX(Nodes!B:B,MATCH($N525,Nodes!$A:$A,0))</f>
        <v>SWKu_JUB_NB</v>
      </c>
      <c r="P525" s="1" t="str">
        <f>INDEX(Nodes!C:C,MATCH($N525,Nodes!$A:$A,0))</f>
        <v>SWKu_JUB_NB</v>
      </c>
      <c r="Q525" s="37">
        <f>INDEX(Nodes!$E:$E,MATCH(N525,Nodes!$A:$A,0))</f>
        <v>784</v>
      </c>
      <c r="R525" s="9" t="str">
        <f>INDEX(Stations!B:B,MATCH(Q525,Stations!A:A,0))</f>
        <v>SWKu</v>
      </c>
      <c r="S525" s="1" t="str">
        <f>INDEX(Stations!C:C,MATCH(R525,Stations!B:B,0))</f>
        <v>Southwark</v>
      </c>
      <c r="T525" s="1" t="str">
        <f>INDEX(Nodes!$I:$I,MATCH(N525,Nodes!$A:$A,0))</f>
        <v>Jubilee // NB</v>
      </c>
      <c r="U525" s="1" t="s">
        <v>19</v>
      </c>
      <c r="V525" s="4" t="s">
        <v>1255</v>
      </c>
      <c r="W525" s="1">
        <v>8</v>
      </c>
      <c r="X525" s="1"/>
      <c r="Y525" s="54" t="str">
        <f t="shared" si="41"/>
        <v>LONu_JUB_NB&gt;SWKu_JUB_NB</v>
      </c>
      <c r="Z525" s="54" t="s">
        <v>19</v>
      </c>
    </row>
    <row r="526" spans="1:26" x14ac:dyDescent="0.35">
      <c r="A526" s="33" t="str">
        <f t="shared" si="42"/>
        <v>SWKu_JUB_NB&gt;WLOu_JUB_NB@JUB</v>
      </c>
      <c r="B526" s="25" t="str">
        <f t="shared" si="43"/>
        <v>SWKu_JUB_NB&gt;WLOu_JUB_NB@JUB</v>
      </c>
      <c r="C526" s="47" t="str">
        <f t="shared" si="44"/>
        <v>SWKu&gt;WLOu@JUB</v>
      </c>
      <c r="D526" s="44">
        <f>INDEX(Lines!$E:$E,MATCH(E526,Lines!$A:$A,0))</f>
        <v>15</v>
      </c>
      <c r="E526" s="38" t="s">
        <v>1408</v>
      </c>
      <c r="F526" s="38" t="str">
        <f>INDEX(Lines!$D:$D,MATCH(E526,Lines!$A:$A,0))</f>
        <v>Jubilee</v>
      </c>
      <c r="G526" s="42">
        <v>350122</v>
      </c>
      <c r="H526" s="9" t="str">
        <f>INDEX(Nodes!B:B,MATCH($G526,Nodes!$A:$A,0))</f>
        <v>SWKu_JUB_NB</v>
      </c>
      <c r="I526" s="1" t="str">
        <f>INDEX(Nodes!C:C,MATCH($G526,Nodes!$A:$A,0))</f>
        <v>SWKu_JUB_NB</v>
      </c>
      <c r="J526" s="37">
        <f>INDEX(Nodes!$E:$E,MATCH(G526,Nodes!$A:$A,0))</f>
        <v>784</v>
      </c>
      <c r="K526" s="9" t="str">
        <f>INDEX(Stations!B:B,MATCH(J526,Stations!A:A,0))</f>
        <v>SWKu</v>
      </c>
      <c r="L526" s="1" t="str">
        <f>INDEX(Stations!C:C,MATCH(K526,Stations!B:B,0))</f>
        <v>Southwark</v>
      </c>
      <c r="M526" s="1" t="str">
        <f>INDEX(Nodes!$I:$I,MATCH(G526,Nodes!$A:$A,0))</f>
        <v>Jubilee // NB</v>
      </c>
      <c r="N526" s="34">
        <v>310122</v>
      </c>
      <c r="O526" s="25" t="str">
        <f>INDEX(Nodes!B:B,MATCH($N526,Nodes!$A:$A,0))</f>
        <v>WLOu_JUB_NB</v>
      </c>
      <c r="P526" s="1" t="str">
        <f>INDEX(Nodes!C:C,MATCH($N526,Nodes!$A:$A,0))</f>
        <v>WLOu_JUB_NB</v>
      </c>
      <c r="Q526" s="37">
        <f>INDEX(Nodes!$E:$E,MATCH(N526,Nodes!$A:$A,0))</f>
        <v>747</v>
      </c>
      <c r="R526" s="9" t="str">
        <f>INDEX(Stations!B:B,MATCH(Q526,Stations!A:A,0))</f>
        <v>WLOu</v>
      </c>
      <c r="S526" s="1" t="str">
        <f>INDEX(Stations!C:C,MATCH(R526,Stations!B:B,0))</f>
        <v>Waterloo LU</v>
      </c>
      <c r="T526" s="1" t="str">
        <f>INDEX(Nodes!$I:$I,MATCH(N526,Nodes!$A:$A,0))</f>
        <v>Jubilee // NB</v>
      </c>
      <c r="U526" s="1" t="s">
        <v>19</v>
      </c>
      <c r="V526" s="4" t="s">
        <v>1255</v>
      </c>
      <c r="W526" s="1">
        <v>9</v>
      </c>
      <c r="X526" s="1"/>
      <c r="Y526" s="54" t="str">
        <f t="shared" si="41"/>
        <v>SWKu_JUB_NB&gt;WLOu_JUB_NB</v>
      </c>
      <c r="Z526" s="54" t="s">
        <v>19</v>
      </c>
    </row>
    <row r="527" spans="1:26" x14ac:dyDescent="0.35">
      <c r="A527" s="33" t="str">
        <f t="shared" si="42"/>
        <v>WLOu_JUB_NB&gt;WMSu_JUB_NB@JUB</v>
      </c>
      <c r="B527" s="25" t="str">
        <f t="shared" si="43"/>
        <v>WLOu_JUB_NB&gt;WMSu_JUB_NB@JUB</v>
      </c>
      <c r="C527" s="47" t="str">
        <f t="shared" si="44"/>
        <v>WLOu&gt;WMSu@JUB</v>
      </c>
      <c r="D527" s="44">
        <f>INDEX(Lines!$E:$E,MATCH(E527,Lines!$A:$A,0))</f>
        <v>15</v>
      </c>
      <c r="E527" s="38" t="s">
        <v>1408</v>
      </c>
      <c r="F527" s="38" t="str">
        <f>INDEX(Lines!$D:$D,MATCH(E527,Lines!$A:$A,0))</f>
        <v>Jubilee</v>
      </c>
      <c r="G527" s="42">
        <v>310122</v>
      </c>
      <c r="H527" s="9" t="str">
        <f>INDEX(Nodes!B:B,MATCH($G527,Nodes!$A:$A,0))</f>
        <v>WLOu_JUB_NB</v>
      </c>
      <c r="I527" s="1" t="str">
        <f>INDEX(Nodes!C:C,MATCH($G527,Nodes!$A:$A,0))</f>
        <v>WLOu_JUB_NB</v>
      </c>
      <c r="J527" s="37">
        <f>INDEX(Nodes!$E:$E,MATCH(G527,Nodes!$A:$A,0))</f>
        <v>747</v>
      </c>
      <c r="K527" s="9" t="str">
        <f>INDEX(Stations!B:B,MATCH(J527,Stations!A:A,0))</f>
        <v>WLOu</v>
      </c>
      <c r="L527" s="1" t="str">
        <f>INDEX(Stations!C:C,MATCH(K527,Stations!B:B,0))</f>
        <v>Waterloo LU</v>
      </c>
      <c r="M527" s="1" t="str">
        <f>INDEX(Nodes!$I:$I,MATCH(G527,Nodes!$A:$A,0))</f>
        <v>Jubilee // NB</v>
      </c>
      <c r="N527" s="34">
        <v>20922</v>
      </c>
      <c r="O527" s="25" t="str">
        <f>INDEX(Nodes!B:B,MATCH($N527,Nodes!$A:$A,0))</f>
        <v>WMSu_JUB_NB</v>
      </c>
      <c r="P527" s="1" t="str">
        <f>INDEX(Nodes!C:C,MATCH($N527,Nodes!$A:$A,0))</f>
        <v>WMSu_JUB_NB</v>
      </c>
      <c r="Q527" s="37">
        <f>INDEX(Nodes!$E:$E,MATCH(N527,Nodes!$A:$A,0))</f>
        <v>761</v>
      </c>
      <c r="R527" s="9" t="str">
        <f>INDEX(Stations!B:B,MATCH(Q527,Stations!A:A,0))</f>
        <v>WMSu</v>
      </c>
      <c r="S527" s="1" t="str">
        <f>INDEX(Stations!C:C,MATCH(R527,Stations!B:B,0))</f>
        <v>Westminster</v>
      </c>
      <c r="T527" s="1" t="str">
        <f>INDEX(Nodes!$I:$I,MATCH(N527,Nodes!$A:$A,0))</f>
        <v>Jubilee // NB</v>
      </c>
      <c r="U527" s="1" t="s">
        <v>19</v>
      </c>
      <c r="V527" s="4" t="s">
        <v>1255</v>
      </c>
      <c r="W527" s="1">
        <v>10</v>
      </c>
      <c r="X527" s="1"/>
      <c r="Y527" s="54" t="str">
        <f t="shared" si="41"/>
        <v>WLOu_JUB_NB&gt;WMSu_JUB_NB</v>
      </c>
      <c r="Z527" s="54" t="s">
        <v>19</v>
      </c>
    </row>
    <row r="528" spans="1:26" x14ac:dyDescent="0.35">
      <c r="A528" s="33" t="str">
        <f t="shared" si="42"/>
        <v>WMSu_JUB_NB&gt;GPKu_JUB_NB@JUB</v>
      </c>
      <c r="B528" s="25" t="str">
        <f t="shared" si="43"/>
        <v>WMSu_JUB_NB&gt;GPKu_JUB_NB@JUB</v>
      </c>
      <c r="C528" s="47" t="str">
        <f t="shared" si="44"/>
        <v>WMSu&gt;GPKu@JUB</v>
      </c>
      <c r="D528" s="44">
        <f>INDEX(Lines!$E:$E,MATCH(E528,Lines!$A:$A,0))</f>
        <v>15</v>
      </c>
      <c r="E528" s="38" t="s">
        <v>1408</v>
      </c>
      <c r="F528" s="38" t="str">
        <f>INDEX(Lines!$D:$D,MATCH(E528,Lines!$A:$A,0))</f>
        <v>Jubilee</v>
      </c>
      <c r="G528" s="42">
        <v>20922</v>
      </c>
      <c r="H528" s="9" t="str">
        <f>INDEX(Nodes!B:B,MATCH($G528,Nodes!$A:$A,0))</f>
        <v>WMSu_JUB_NB</v>
      </c>
      <c r="I528" s="1" t="str">
        <f>INDEX(Nodes!C:C,MATCH($G528,Nodes!$A:$A,0))</f>
        <v>WMSu_JUB_NB</v>
      </c>
      <c r="J528" s="37">
        <f>INDEX(Nodes!$E:$E,MATCH(G528,Nodes!$A:$A,0))</f>
        <v>761</v>
      </c>
      <c r="K528" s="9" t="str">
        <f>INDEX(Stations!B:B,MATCH(J528,Stations!A:A,0))</f>
        <v>WMSu</v>
      </c>
      <c r="L528" s="1" t="str">
        <f>INDEX(Stations!C:C,MATCH(K528,Stations!B:B,0))</f>
        <v>Westminster</v>
      </c>
      <c r="M528" s="1" t="str">
        <f>INDEX(Nodes!$I:$I,MATCH(G528,Nodes!$A:$A,0))</f>
        <v>Jubilee // NB</v>
      </c>
      <c r="N528" s="34">
        <v>20522</v>
      </c>
      <c r="O528" s="25" t="str">
        <f>INDEX(Nodes!B:B,MATCH($N528,Nodes!$A:$A,0))</f>
        <v>GPKu_JUB_NB</v>
      </c>
      <c r="P528" s="1" t="str">
        <f>INDEX(Nodes!C:C,MATCH($N528,Nodes!$A:$A,0))</f>
        <v>GPKu_JUB_NB</v>
      </c>
      <c r="Q528" s="37">
        <f>INDEX(Nodes!$E:$E,MATCH(N528,Nodes!$A:$A,0))</f>
        <v>590</v>
      </c>
      <c r="R528" s="9" t="str">
        <f>INDEX(Stations!B:B,MATCH(Q528,Stations!A:A,0))</f>
        <v>GPKu</v>
      </c>
      <c r="S528" s="1" t="str">
        <f>INDEX(Stations!C:C,MATCH(R528,Stations!B:B,0))</f>
        <v>Green Park</v>
      </c>
      <c r="T528" s="1" t="str">
        <f>INDEX(Nodes!$I:$I,MATCH(N528,Nodes!$A:$A,0))</f>
        <v>Jubilee // NB</v>
      </c>
      <c r="U528" s="1" t="s">
        <v>19</v>
      </c>
      <c r="V528" s="4" t="s">
        <v>1255</v>
      </c>
      <c r="W528" s="1">
        <v>11</v>
      </c>
      <c r="X528" s="1"/>
      <c r="Y528" s="54" t="str">
        <f t="shared" si="41"/>
        <v>WMSu_JUB_NB&gt;GPKu_JUB_NB</v>
      </c>
      <c r="Z528" s="54" t="s">
        <v>19</v>
      </c>
    </row>
    <row r="529" spans="1:26" x14ac:dyDescent="0.35">
      <c r="A529" s="33" t="str">
        <f t="shared" si="42"/>
        <v>GPKu_JUB_NB&gt;BDSu_JUB_NB@JUB</v>
      </c>
      <c r="B529" s="25" t="str">
        <f t="shared" si="43"/>
        <v>GPKu_JUB_NB&gt;BDSu_JUB_NB@JUB</v>
      </c>
      <c r="C529" s="47" t="str">
        <f t="shared" si="44"/>
        <v>GPKu&gt;BDSu@JUB</v>
      </c>
      <c r="D529" s="44">
        <f>INDEX(Lines!$E:$E,MATCH(E529,Lines!$A:$A,0))</f>
        <v>15</v>
      </c>
      <c r="E529" s="38" t="s">
        <v>1408</v>
      </c>
      <c r="F529" s="38" t="str">
        <f>INDEX(Lines!$D:$D,MATCH(E529,Lines!$A:$A,0))</f>
        <v>Jubilee</v>
      </c>
      <c r="G529" s="42">
        <v>20522</v>
      </c>
      <c r="H529" s="9" t="str">
        <f>INDEX(Nodes!B:B,MATCH($G529,Nodes!$A:$A,0))</f>
        <v>GPKu_JUB_NB</v>
      </c>
      <c r="I529" s="1" t="str">
        <f>INDEX(Nodes!C:C,MATCH($G529,Nodes!$A:$A,0))</f>
        <v>GPKu_JUB_NB</v>
      </c>
      <c r="J529" s="37">
        <f>INDEX(Nodes!$E:$E,MATCH(G529,Nodes!$A:$A,0))</f>
        <v>590</v>
      </c>
      <c r="K529" s="9" t="str">
        <f>INDEX(Stations!B:B,MATCH(J529,Stations!A:A,0))</f>
        <v>GPKu</v>
      </c>
      <c r="L529" s="1" t="str">
        <f>INDEX(Stations!C:C,MATCH(K529,Stations!B:B,0))</f>
        <v>Green Park</v>
      </c>
      <c r="M529" s="1" t="str">
        <f>INDEX(Nodes!$I:$I,MATCH(G529,Nodes!$A:$A,0))</f>
        <v>Jubilee // NB</v>
      </c>
      <c r="N529" s="34">
        <v>30722</v>
      </c>
      <c r="O529" s="25" t="str">
        <f>INDEX(Nodes!B:B,MATCH($N529,Nodes!$A:$A,0))</f>
        <v>BDSu_JUB_NB</v>
      </c>
      <c r="P529" s="1" t="str">
        <f>INDEX(Nodes!C:C,MATCH($N529,Nodes!$A:$A,0))</f>
        <v>BDSu_JUB_NB</v>
      </c>
      <c r="Q529" s="37">
        <f>INDEX(Nodes!$E:$E,MATCH(N529,Nodes!$A:$A,0))</f>
        <v>524</v>
      </c>
      <c r="R529" s="9" t="str">
        <f>INDEX(Stations!B:B,MATCH(Q529,Stations!A:A,0))</f>
        <v>BDSu</v>
      </c>
      <c r="S529" s="1" t="str">
        <f>INDEX(Stations!C:C,MATCH(R529,Stations!B:B,0))</f>
        <v>Bond Street</v>
      </c>
      <c r="T529" s="1" t="str">
        <f>INDEX(Nodes!$I:$I,MATCH(N529,Nodes!$A:$A,0))</f>
        <v>Jubilee // NB</v>
      </c>
      <c r="U529" s="1" t="s">
        <v>19</v>
      </c>
      <c r="V529" s="4" t="s">
        <v>1255</v>
      </c>
      <c r="W529" s="1">
        <v>12</v>
      </c>
      <c r="X529" s="1"/>
      <c r="Y529" s="54" t="str">
        <f t="shared" si="41"/>
        <v>GPKu_JUB_NB&gt;BDSu_JUB_NB</v>
      </c>
      <c r="Z529" s="54" t="s">
        <v>19</v>
      </c>
    </row>
    <row r="530" spans="1:26" x14ac:dyDescent="0.35">
      <c r="A530" s="33" t="str">
        <f t="shared" si="42"/>
        <v>BDSu_JUB_NB&gt;BSTu_JUB_NB@JUB</v>
      </c>
      <c r="B530" s="25" t="str">
        <f t="shared" si="43"/>
        <v>BDSu_JUB_NB&gt;BSTu_JUB_NB@JUB</v>
      </c>
      <c r="C530" s="47" t="str">
        <f t="shared" si="44"/>
        <v>BDSu&gt;BSTu@JUB</v>
      </c>
      <c r="D530" s="44">
        <f>INDEX(Lines!$E:$E,MATCH(E530,Lines!$A:$A,0))</f>
        <v>15</v>
      </c>
      <c r="E530" s="38" t="s">
        <v>1408</v>
      </c>
      <c r="F530" s="38" t="str">
        <f>INDEX(Lines!$D:$D,MATCH(E530,Lines!$A:$A,0))</f>
        <v>Jubilee</v>
      </c>
      <c r="G530" s="42">
        <v>30722</v>
      </c>
      <c r="H530" s="9" t="str">
        <f>INDEX(Nodes!B:B,MATCH($G530,Nodes!$A:$A,0))</f>
        <v>BDSu_JUB_NB</v>
      </c>
      <c r="I530" s="1" t="str">
        <f>INDEX(Nodes!C:C,MATCH($G530,Nodes!$A:$A,0))</f>
        <v>BDSu_JUB_NB</v>
      </c>
      <c r="J530" s="37">
        <f>INDEX(Nodes!$E:$E,MATCH(G530,Nodes!$A:$A,0))</f>
        <v>524</v>
      </c>
      <c r="K530" s="9" t="str">
        <f>INDEX(Stations!B:B,MATCH(J530,Stations!A:A,0))</f>
        <v>BDSu</v>
      </c>
      <c r="L530" s="1" t="str">
        <f>INDEX(Stations!C:C,MATCH(K530,Stations!B:B,0))</f>
        <v>Bond Street</v>
      </c>
      <c r="M530" s="1" t="str">
        <f>INDEX(Nodes!$I:$I,MATCH(G530,Nodes!$A:$A,0))</f>
        <v>Jubilee // NB</v>
      </c>
      <c r="N530" s="34">
        <v>30122</v>
      </c>
      <c r="O530" s="25" t="str">
        <f>INDEX(Nodes!B:B,MATCH($N530,Nodes!$A:$A,0))</f>
        <v>BSTu_JUB_NB</v>
      </c>
      <c r="P530" s="1" t="str">
        <f>INDEX(Nodes!C:C,MATCH($N530,Nodes!$A:$A,0))</f>
        <v>BSTu_JUB_NB</v>
      </c>
      <c r="Q530" s="37">
        <f>INDEX(Nodes!$E:$E,MATCH(N530,Nodes!$A:$A,0))</f>
        <v>511</v>
      </c>
      <c r="R530" s="9" t="str">
        <f>INDEX(Stations!B:B,MATCH(Q530,Stations!A:A,0))</f>
        <v>BSTu</v>
      </c>
      <c r="S530" s="1" t="str">
        <f>INDEX(Stations!C:C,MATCH(R530,Stations!B:B,0))</f>
        <v>Baker Street</v>
      </c>
      <c r="T530" s="1" t="str">
        <f>INDEX(Nodes!$I:$I,MATCH(N530,Nodes!$A:$A,0))</f>
        <v>Jubilee // NB</v>
      </c>
      <c r="U530" s="1" t="s">
        <v>19</v>
      </c>
      <c r="V530" s="4" t="s">
        <v>1255</v>
      </c>
      <c r="W530" s="1">
        <v>13</v>
      </c>
      <c r="X530" s="1"/>
      <c r="Y530" s="54" t="str">
        <f t="shared" si="41"/>
        <v>BDSu_JUB_NB&gt;BSTu_JUB_NB</v>
      </c>
      <c r="Z530" s="54" t="s">
        <v>19</v>
      </c>
    </row>
    <row r="531" spans="1:26" x14ac:dyDescent="0.35">
      <c r="A531" s="33" t="str">
        <f t="shared" si="42"/>
        <v>BSTu_JUB_NB&gt;SJWu_JUB_NB@JUB</v>
      </c>
      <c r="B531" s="25" t="str">
        <f t="shared" si="43"/>
        <v>BSTu_JUB_NB&gt;SJWu_JUB_NB@JUB</v>
      </c>
      <c r="C531" s="47" t="str">
        <f t="shared" si="44"/>
        <v>BSTu&gt;SJWu@JUB</v>
      </c>
      <c r="D531" s="44">
        <f>INDEX(Lines!$E:$E,MATCH(E531,Lines!$A:$A,0))</f>
        <v>15</v>
      </c>
      <c r="E531" s="38" t="s">
        <v>1408</v>
      </c>
      <c r="F531" s="38" t="str">
        <f>INDEX(Lines!$D:$D,MATCH(E531,Lines!$A:$A,0))</f>
        <v>Jubilee</v>
      </c>
      <c r="G531" s="42">
        <v>30122</v>
      </c>
      <c r="H531" s="9" t="str">
        <f>INDEX(Nodes!B:B,MATCH($G531,Nodes!$A:$A,0))</f>
        <v>BSTu_JUB_NB</v>
      </c>
      <c r="I531" s="1" t="str">
        <f>INDEX(Nodes!C:C,MATCH($G531,Nodes!$A:$A,0))</f>
        <v>BSTu_JUB_NB</v>
      </c>
      <c r="J531" s="37">
        <f>INDEX(Nodes!$E:$E,MATCH(G531,Nodes!$A:$A,0))</f>
        <v>511</v>
      </c>
      <c r="K531" s="9" t="str">
        <f>INDEX(Stations!B:B,MATCH(J531,Stations!A:A,0))</f>
        <v>BSTu</v>
      </c>
      <c r="L531" s="1" t="str">
        <f>INDEX(Stations!C:C,MATCH(K531,Stations!B:B,0))</f>
        <v>Baker Street</v>
      </c>
      <c r="M531" s="1" t="str">
        <f>INDEX(Nodes!$I:$I,MATCH(G531,Nodes!$A:$A,0))</f>
        <v>Jubilee // NB</v>
      </c>
      <c r="N531" s="34">
        <v>60122</v>
      </c>
      <c r="O531" s="25" t="str">
        <f>INDEX(Nodes!B:B,MATCH($N531,Nodes!$A:$A,0))</f>
        <v>SJWu_JUB_NB</v>
      </c>
      <c r="P531" s="1" t="str">
        <f>INDEX(Nodes!C:C,MATCH($N531,Nodes!$A:$A,0))</f>
        <v>SJWu_JUB_NB</v>
      </c>
      <c r="Q531" s="37">
        <f>INDEX(Nodes!$E:$E,MATCH(N531,Nodes!$A:$A,0))</f>
        <v>696</v>
      </c>
      <c r="R531" s="9" t="str">
        <f>INDEX(Stations!B:B,MATCH(Q531,Stations!A:A,0))</f>
        <v>SJWu</v>
      </c>
      <c r="S531" s="1" t="str">
        <f>INDEX(Stations!C:C,MATCH(R531,Stations!B:B,0))</f>
        <v>St. John's Wood</v>
      </c>
      <c r="T531" s="1" t="str">
        <f>INDEX(Nodes!$I:$I,MATCH(N531,Nodes!$A:$A,0))</f>
        <v>Jubilee // NB</v>
      </c>
      <c r="U531" s="1" t="s">
        <v>19</v>
      </c>
      <c r="V531" s="4" t="s">
        <v>1255</v>
      </c>
      <c r="W531" s="1">
        <v>14</v>
      </c>
      <c r="X531" s="1"/>
      <c r="Y531" s="54" t="str">
        <f t="shared" si="41"/>
        <v>BSTu_JUB_NB&gt;SJWu_JUB_NB</v>
      </c>
      <c r="Z531" s="54" t="s">
        <v>19</v>
      </c>
    </row>
    <row r="532" spans="1:26" x14ac:dyDescent="0.35">
      <c r="A532" s="33" t="str">
        <f t="shared" si="42"/>
        <v>SJWu_JUB_NB&gt;SWCu_JUB_NB@JUB</v>
      </c>
      <c r="B532" s="25" t="str">
        <f t="shared" si="43"/>
        <v>SJWu_JUB_NB&gt;SWCu_JUB_NB@JUB</v>
      </c>
      <c r="C532" s="47" t="str">
        <f t="shared" si="44"/>
        <v>SJWu&gt;SWCu@JUB</v>
      </c>
      <c r="D532" s="44">
        <f>INDEX(Lines!$E:$E,MATCH(E532,Lines!$A:$A,0))</f>
        <v>15</v>
      </c>
      <c r="E532" s="38" t="s">
        <v>1408</v>
      </c>
      <c r="F532" s="38" t="str">
        <f>INDEX(Lines!$D:$D,MATCH(E532,Lines!$A:$A,0))</f>
        <v>Jubilee</v>
      </c>
      <c r="G532" s="42">
        <v>60122</v>
      </c>
      <c r="H532" s="9" t="str">
        <f>INDEX(Nodes!B:B,MATCH($G532,Nodes!$A:$A,0))</f>
        <v>SJWu_JUB_NB</v>
      </c>
      <c r="I532" s="1" t="str">
        <f>INDEX(Nodes!C:C,MATCH($G532,Nodes!$A:$A,0))</f>
        <v>SJWu_JUB_NB</v>
      </c>
      <c r="J532" s="37">
        <f>INDEX(Nodes!$E:$E,MATCH(G532,Nodes!$A:$A,0))</f>
        <v>696</v>
      </c>
      <c r="K532" s="9" t="str">
        <f>INDEX(Stations!B:B,MATCH(J532,Stations!A:A,0))</f>
        <v>SJWu</v>
      </c>
      <c r="L532" s="1" t="str">
        <f>INDEX(Stations!C:C,MATCH(K532,Stations!B:B,0))</f>
        <v>St. John's Wood</v>
      </c>
      <c r="M532" s="1" t="str">
        <f>INDEX(Nodes!$I:$I,MATCH(G532,Nodes!$A:$A,0))</f>
        <v>Jubilee // NB</v>
      </c>
      <c r="N532" s="34">
        <v>231022</v>
      </c>
      <c r="O532" s="25" t="str">
        <f>INDEX(Nodes!B:B,MATCH($N532,Nodes!$A:$A,0))</f>
        <v>SWCu_JUB_NB</v>
      </c>
      <c r="P532" s="1" t="str">
        <f>INDEX(Nodes!C:C,MATCH($N532,Nodes!$A:$A,0))</f>
        <v>SWCu_JUB_NB</v>
      </c>
      <c r="Q532" s="37">
        <f>INDEX(Nodes!$E:$E,MATCH(N532,Nodes!$A:$A,0))</f>
        <v>723</v>
      </c>
      <c r="R532" s="9" t="str">
        <f>INDEX(Stations!B:B,MATCH(Q532,Stations!A:A,0))</f>
        <v>SWCu</v>
      </c>
      <c r="S532" s="1" t="str">
        <f>INDEX(Stations!C:C,MATCH(R532,Stations!B:B,0))</f>
        <v>Swiss Cottage</v>
      </c>
      <c r="T532" s="1" t="str">
        <f>INDEX(Nodes!$I:$I,MATCH(N532,Nodes!$A:$A,0))</f>
        <v>Jubilee // NB</v>
      </c>
      <c r="U532" s="1" t="s">
        <v>19</v>
      </c>
      <c r="V532" s="4" t="s">
        <v>1255</v>
      </c>
      <c r="W532" s="1">
        <v>15</v>
      </c>
      <c r="X532" s="1"/>
      <c r="Y532" s="54" t="str">
        <f t="shared" ref="Y532:Y595" si="45">LEFT(A532,LEN(A532)-4)</f>
        <v>SJWu_JUB_NB&gt;SWCu_JUB_NB</v>
      </c>
      <c r="Z532" s="54" t="s">
        <v>19</v>
      </c>
    </row>
    <row r="533" spans="1:26" x14ac:dyDescent="0.35">
      <c r="A533" s="33" t="str">
        <f t="shared" si="42"/>
        <v>SWCu_JUB_NB&gt;FRDu_JUB_NB@JUB</v>
      </c>
      <c r="B533" s="25" t="str">
        <f t="shared" si="43"/>
        <v>SWCu_JUB_NB&gt;FRDu_JUB_NB@JUB</v>
      </c>
      <c r="C533" s="47" t="str">
        <f t="shared" si="44"/>
        <v>SWCu&gt;FRDu@JUB</v>
      </c>
      <c r="D533" s="44">
        <f>INDEX(Lines!$E:$E,MATCH(E533,Lines!$A:$A,0))</f>
        <v>15</v>
      </c>
      <c r="E533" s="38" t="s">
        <v>1408</v>
      </c>
      <c r="F533" s="38" t="str">
        <f>INDEX(Lines!$D:$D,MATCH(E533,Lines!$A:$A,0))</f>
        <v>Jubilee</v>
      </c>
      <c r="G533" s="42">
        <v>231022</v>
      </c>
      <c r="H533" s="9" t="str">
        <f>INDEX(Nodes!B:B,MATCH($G533,Nodes!$A:$A,0))</f>
        <v>SWCu_JUB_NB</v>
      </c>
      <c r="I533" s="1" t="str">
        <f>INDEX(Nodes!C:C,MATCH($G533,Nodes!$A:$A,0))</f>
        <v>SWCu_JUB_NB</v>
      </c>
      <c r="J533" s="37">
        <f>INDEX(Nodes!$E:$E,MATCH(G533,Nodes!$A:$A,0))</f>
        <v>723</v>
      </c>
      <c r="K533" s="9" t="str">
        <f>INDEX(Stations!B:B,MATCH(J533,Stations!A:A,0))</f>
        <v>SWCu</v>
      </c>
      <c r="L533" s="1" t="str">
        <f>INDEX(Stations!C:C,MATCH(K533,Stations!B:B,0))</f>
        <v>Swiss Cottage</v>
      </c>
      <c r="M533" s="1" t="str">
        <f>INDEX(Nodes!$I:$I,MATCH(G533,Nodes!$A:$A,0))</f>
        <v>Jubilee // NB</v>
      </c>
      <c r="N533" s="34">
        <v>230522</v>
      </c>
      <c r="O533" s="25" t="str">
        <f>INDEX(Nodes!B:B,MATCH($N533,Nodes!$A:$A,0))</f>
        <v>FRDu_JUB_NB</v>
      </c>
      <c r="P533" s="1" t="str">
        <f>INDEX(Nodes!C:C,MATCH($N533,Nodes!$A:$A,0))</f>
        <v>FRDu_JUB_NB</v>
      </c>
      <c r="Q533" s="37">
        <f>INDEX(Nodes!$E:$E,MATCH(N533,Nodes!$A:$A,0))</f>
        <v>579</v>
      </c>
      <c r="R533" s="9" t="str">
        <f>INDEX(Stations!B:B,MATCH(Q533,Stations!A:A,0))</f>
        <v>FRDu</v>
      </c>
      <c r="S533" s="1" t="str">
        <f>INDEX(Stations!C:C,MATCH(R533,Stations!B:B,0))</f>
        <v>Finchley Road</v>
      </c>
      <c r="T533" s="1" t="str">
        <f>INDEX(Nodes!$I:$I,MATCH(N533,Nodes!$A:$A,0))</f>
        <v>Jubilee // NB</v>
      </c>
      <c r="U533" s="1" t="s">
        <v>19</v>
      </c>
      <c r="V533" s="4" t="s">
        <v>1255</v>
      </c>
      <c r="W533" s="1">
        <v>16</v>
      </c>
      <c r="X533" s="1"/>
      <c r="Y533" s="54" t="str">
        <f t="shared" si="45"/>
        <v>SWCu_JUB_NB&gt;FRDu_JUB_NB</v>
      </c>
      <c r="Z533" s="54" t="s">
        <v>19</v>
      </c>
    </row>
    <row r="534" spans="1:26" x14ac:dyDescent="0.35">
      <c r="A534" s="33" t="str">
        <f t="shared" si="42"/>
        <v>FRDu_JUB_NB&gt;WHDu_JUB_NB@JUB</v>
      </c>
      <c r="B534" s="25" t="str">
        <f t="shared" si="43"/>
        <v>FRDu_JUB_NB&gt;WHDu_JUB_NB@JUB</v>
      </c>
      <c r="C534" s="47" t="str">
        <f t="shared" si="44"/>
        <v>FRDu&gt;WHDu@JUB</v>
      </c>
      <c r="D534" s="44">
        <f>INDEX(Lines!$E:$E,MATCH(E534,Lines!$A:$A,0))</f>
        <v>15</v>
      </c>
      <c r="E534" s="38" t="s">
        <v>1408</v>
      </c>
      <c r="F534" s="38" t="str">
        <f>INDEX(Lines!$D:$D,MATCH(E534,Lines!$A:$A,0))</f>
        <v>Jubilee</v>
      </c>
      <c r="G534" s="42">
        <v>230522</v>
      </c>
      <c r="H534" s="9" t="str">
        <f>INDEX(Nodes!B:B,MATCH($G534,Nodes!$A:$A,0))</f>
        <v>FRDu_JUB_NB</v>
      </c>
      <c r="I534" s="1" t="str">
        <f>INDEX(Nodes!C:C,MATCH($G534,Nodes!$A:$A,0))</f>
        <v>FRDu_JUB_NB</v>
      </c>
      <c r="J534" s="37">
        <f>INDEX(Nodes!$E:$E,MATCH(G534,Nodes!$A:$A,0))</f>
        <v>579</v>
      </c>
      <c r="K534" s="9" t="str">
        <f>INDEX(Stations!B:B,MATCH(J534,Stations!A:A,0))</f>
        <v>FRDu</v>
      </c>
      <c r="L534" s="1" t="str">
        <f>INDEX(Stations!C:C,MATCH(K534,Stations!B:B,0))</f>
        <v>Finchley Road</v>
      </c>
      <c r="M534" s="1" t="str">
        <f>INDEX(Nodes!$I:$I,MATCH(G534,Nodes!$A:$A,0))</f>
        <v>Jubilee // NB</v>
      </c>
      <c r="N534" s="34">
        <v>230622</v>
      </c>
      <c r="O534" s="25" t="str">
        <f>INDEX(Nodes!B:B,MATCH($N534,Nodes!$A:$A,0))</f>
        <v>WHDu_JUB_NB</v>
      </c>
      <c r="P534" s="1" t="str">
        <f>INDEX(Nodes!C:C,MATCH($N534,Nodes!$A:$A,0))</f>
        <v>WHDu_JUB_NB</v>
      </c>
      <c r="Q534" s="37">
        <f>INDEX(Nodes!$E:$E,MATCH(N534,Nodes!$A:$A,0))</f>
        <v>758</v>
      </c>
      <c r="R534" s="9" t="str">
        <f>INDEX(Stations!B:B,MATCH(Q534,Stations!A:A,0))</f>
        <v>WHDu</v>
      </c>
      <c r="S534" s="1" t="str">
        <f>INDEX(Stations!C:C,MATCH(R534,Stations!B:B,0))</f>
        <v>West Hampstead LU</v>
      </c>
      <c r="T534" s="1" t="str">
        <f>INDEX(Nodes!$I:$I,MATCH(N534,Nodes!$A:$A,0))</f>
        <v>Jubilee // NB</v>
      </c>
      <c r="U534" s="1" t="s">
        <v>19</v>
      </c>
      <c r="V534" s="4" t="s">
        <v>1255</v>
      </c>
      <c r="W534" s="1">
        <v>17</v>
      </c>
      <c r="X534" s="1"/>
      <c r="Y534" s="54" t="str">
        <f t="shared" si="45"/>
        <v>FRDu_JUB_NB&gt;WHDu_JUB_NB</v>
      </c>
      <c r="Z534" s="54" t="s">
        <v>19</v>
      </c>
    </row>
    <row r="535" spans="1:26" x14ac:dyDescent="0.35">
      <c r="A535" s="33" t="str">
        <f t="shared" si="42"/>
        <v>WHDu_JUB_NB&gt;KILu_JUB_NB@JUB</v>
      </c>
      <c r="B535" s="25" t="str">
        <f t="shared" si="43"/>
        <v>WHDu_JUB_NB&gt;KILu_JUB_NB@JUB</v>
      </c>
      <c r="C535" s="47" t="str">
        <f t="shared" si="44"/>
        <v>WHDu&gt;KILu@JUB</v>
      </c>
      <c r="D535" s="44">
        <f>INDEX(Lines!$E:$E,MATCH(E535,Lines!$A:$A,0))</f>
        <v>15</v>
      </c>
      <c r="E535" s="38" t="s">
        <v>1408</v>
      </c>
      <c r="F535" s="38" t="str">
        <f>INDEX(Lines!$D:$D,MATCH(E535,Lines!$A:$A,0))</f>
        <v>Jubilee</v>
      </c>
      <c r="G535" s="42">
        <v>230622</v>
      </c>
      <c r="H535" s="9" t="str">
        <f>INDEX(Nodes!B:B,MATCH($G535,Nodes!$A:$A,0))</f>
        <v>WHDu_JUB_NB</v>
      </c>
      <c r="I535" s="1" t="str">
        <f>INDEX(Nodes!C:C,MATCH($G535,Nodes!$A:$A,0))</f>
        <v>WHDu_JUB_NB</v>
      </c>
      <c r="J535" s="37">
        <f>INDEX(Nodes!$E:$E,MATCH(G535,Nodes!$A:$A,0))</f>
        <v>758</v>
      </c>
      <c r="K535" s="9" t="str">
        <f>INDEX(Stations!B:B,MATCH(J535,Stations!A:A,0))</f>
        <v>WHDu</v>
      </c>
      <c r="L535" s="1" t="str">
        <f>INDEX(Stations!C:C,MATCH(K535,Stations!B:B,0))</f>
        <v>West Hampstead LU</v>
      </c>
      <c r="M535" s="1" t="str">
        <f>INDEX(Nodes!$I:$I,MATCH(G535,Nodes!$A:$A,0))</f>
        <v>Jubilee // NB</v>
      </c>
      <c r="N535" s="34">
        <v>580222</v>
      </c>
      <c r="O535" s="25" t="str">
        <f>INDEX(Nodes!B:B,MATCH($N535,Nodes!$A:$A,0))</f>
        <v>KILu_JUB_NB</v>
      </c>
      <c r="P535" s="1" t="str">
        <f>INDEX(Nodes!C:C,MATCH($N535,Nodes!$A:$A,0))</f>
        <v>KILu_JUB_NB</v>
      </c>
      <c r="Q535" s="37">
        <f>INDEX(Nodes!$E:$E,MATCH(N535,Nodes!$A:$A,0))</f>
        <v>622</v>
      </c>
      <c r="R535" s="9" t="str">
        <f>INDEX(Stations!B:B,MATCH(Q535,Stations!A:A,0))</f>
        <v>KILu</v>
      </c>
      <c r="S535" s="1" t="str">
        <f>INDEX(Stations!C:C,MATCH(R535,Stations!B:B,0))</f>
        <v>Kilburn</v>
      </c>
      <c r="T535" s="1" t="str">
        <f>INDEX(Nodes!$I:$I,MATCH(N535,Nodes!$A:$A,0))</f>
        <v>Jubilee // NB</v>
      </c>
      <c r="U535" s="1" t="s">
        <v>19</v>
      </c>
      <c r="V535" s="4" t="s">
        <v>1255</v>
      </c>
      <c r="W535" s="1">
        <v>18</v>
      </c>
      <c r="X535" s="1"/>
      <c r="Y535" s="54" t="str">
        <f t="shared" si="45"/>
        <v>WHDu_JUB_NB&gt;KILu_JUB_NB</v>
      </c>
      <c r="Z535" s="54" t="s">
        <v>19</v>
      </c>
    </row>
    <row r="536" spans="1:26" x14ac:dyDescent="0.35">
      <c r="A536" s="33" t="str">
        <f t="shared" si="42"/>
        <v>KILu_JUB_NB&gt;WLGu_JUB_NB@JUB</v>
      </c>
      <c r="B536" s="25" t="str">
        <f t="shared" si="43"/>
        <v>KILu_JUB_NB&gt;WLGu_JUB_NB@JUB</v>
      </c>
      <c r="C536" s="47" t="str">
        <f t="shared" si="44"/>
        <v>KILu&gt;WLGu@JUB</v>
      </c>
      <c r="D536" s="44">
        <f>INDEX(Lines!$E:$E,MATCH(E536,Lines!$A:$A,0))</f>
        <v>15</v>
      </c>
      <c r="E536" s="38" t="s">
        <v>1408</v>
      </c>
      <c r="F536" s="38" t="str">
        <f>INDEX(Lines!$D:$D,MATCH(E536,Lines!$A:$A,0))</f>
        <v>Jubilee</v>
      </c>
      <c r="G536" s="42">
        <v>580222</v>
      </c>
      <c r="H536" s="9" t="str">
        <f>INDEX(Nodes!B:B,MATCH($G536,Nodes!$A:$A,0))</f>
        <v>KILu_JUB_NB</v>
      </c>
      <c r="I536" s="1" t="str">
        <f>INDEX(Nodes!C:C,MATCH($G536,Nodes!$A:$A,0))</f>
        <v>KILu_JUB_NB</v>
      </c>
      <c r="J536" s="37">
        <f>INDEX(Nodes!$E:$E,MATCH(G536,Nodes!$A:$A,0))</f>
        <v>622</v>
      </c>
      <c r="K536" s="9" t="str">
        <f>INDEX(Stations!B:B,MATCH(J536,Stations!A:A,0))</f>
        <v>KILu</v>
      </c>
      <c r="L536" s="1" t="str">
        <f>INDEX(Stations!C:C,MATCH(K536,Stations!B:B,0))</f>
        <v>Kilburn</v>
      </c>
      <c r="M536" s="1" t="str">
        <f>INDEX(Nodes!$I:$I,MATCH(G536,Nodes!$A:$A,0))</f>
        <v>Jubilee // NB</v>
      </c>
      <c r="N536" s="34">
        <v>580122</v>
      </c>
      <c r="O536" s="25" t="str">
        <f>INDEX(Nodes!B:B,MATCH($N536,Nodes!$A:$A,0))</f>
        <v>WLGu_JUB_NB</v>
      </c>
      <c r="P536" s="1" t="str">
        <f>INDEX(Nodes!C:C,MATCH($N536,Nodes!$A:$A,0))</f>
        <v>WLGu_JUB_NB</v>
      </c>
      <c r="Q536" s="37">
        <f>INDEX(Nodes!$E:$E,MATCH(N536,Nodes!$A:$A,0))</f>
        <v>765</v>
      </c>
      <c r="R536" s="9" t="str">
        <f>INDEX(Stations!B:B,MATCH(Q536,Stations!A:A,0))</f>
        <v>WLGu</v>
      </c>
      <c r="S536" s="1" t="str">
        <f>INDEX(Stations!C:C,MATCH(R536,Stations!B:B,0))</f>
        <v>Willesden Green</v>
      </c>
      <c r="T536" s="1" t="str">
        <f>INDEX(Nodes!$I:$I,MATCH(N536,Nodes!$A:$A,0))</f>
        <v>Jubilee // NB</v>
      </c>
      <c r="U536" s="1" t="s">
        <v>19</v>
      </c>
      <c r="V536" s="4" t="s">
        <v>1255</v>
      </c>
      <c r="W536" s="1">
        <v>19</v>
      </c>
      <c r="X536" s="1"/>
      <c r="Y536" s="54" t="str">
        <f t="shared" si="45"/>
        <v>KILu_JUB_NB&gt;WLGu_JUB_NB</v>
      </c>
      <c r="Z536" s="54" t="s">
        <v>19</v>
      </c>
    </row>
    <row r="537" spans="1:26" x14ac:dyDescent="0.35">
      <c r="A537" s="33" t="str">
        <f t="shared" si="42"/>
        <v>WLGu_JUB_NB&gt;DHLu_JUB_NB@JUB</v>
      </c>
      <c r="B537" s="25" t="str">
        <f t="shared" si="43"/>
        <v>WLGu_JUB_NB&gt;DHLu_JUB_NB@JUB</v>
      </c>
      <c r="C537" s="47" t="str">
        <f t="shared" si="44"/>
        <v>WLGu&gt;DHLu@JUB</v>
      </c>
      <c r="D537" s="44">
        <f>INDEX(Lines!$E:$E,MATCH(E537,Lines!$A:$A,0))</f>
        <v>15</v>
      </c>
      <c r="E537" s="38" t="s">
        <v>1408</v>
      </c>
      <c r="F537" s="38" t="str">
        <f>INDEX(Lines!$D:$D,MATCH(E537,Lines!$A:$A,0))</f>
        <v>Jubilee</v>
      </c>
      <c r="G537" s="42">
        <v>580122</v>
      </c>
      <c r="H537" s="9" t="str">
        <f>INDEX(Nodes!B:B,MATCH($G537,Nodes!$A:$A,0))</f>
        <v>WLGu_JUB_NB</v>
      </c>
      <c r="I537" s="1" t="str">
        <f>INDEX(Nodes!C:C,MATCH($G537,Nodes!$A:$A,0))</f>
        <v>WLGu_JUB_NB</v>
      </c>
      <c r="J537" s="37">
        <f>INDEX(Nodes!$E:$E,MATCH(G537,Nodes!$A:$A,0))</f>
        <v>765</v>
      </c>
      <c r="K537" s="9" t="str">
        <f>INDEX(Stations!B:B,MATCH(J537,Stations!A:A,0))</f>
        <v>WLGu</v>
      </c>
      <c r="L537" s="1" t="str">
        <f>INDEX(Stations!C:C,MATCH(K537,Stations!B:B,0))</f>
        <v>Willesden Green</v>
      </c>
      <c r="M537" s="1" t="str">
        <f>INDEX(Nodes!$I:$I,MATCH(G537,Nodes!$A:$A,0))</f>
        <v>Jubilee // NB</v>
      </c>
      <c r="N537" s="34">
        <v>580322</v>
      </c>
      <c r="O537" s="25" t="str">
        <f>INDEX(Nodes!B:B,MATCH($N537,Nodes!$A:$A,0))</f>
        <v>DHLu_JUB_NB</v>
      </c>
      <c r="P537" s="1" t="str">
        <f>INDEX(Nodes!C:C,MATCH($N537,Nodes!$A:$A,0))</f>
        <v>DHLu_JUB_NB</v>
      </c>
      <c r="Q537" s="37">
        <f>INDEX(Nodes!$E:$E,MATCH(N537,Nodes!$A:$A,0))</f>
        <v>558</v>
      </c>
      <c r="R537" s="9" t="str">
        <f>INDEX(Stations!B:B,MATCH(Q537,Stations!A:A,0))</f>
        <v>DHLu</v>
      </c>
      <c r="S537" s="1" t="str">
        <f>INDEX(Stations!C:C,MATCH(R537,Stations!B:B,0))</f>
        <v>Dollis Hill</v>
      </c>
      <c r="T537" s="1" t="str">
        <f>INDEX(Nodes!$I:$I,MATCH(N537,Nodes!$A:$A,0))</f>
        <v>Jubilee // NB</v>
      </c>
      <c r="U537" s="1" t="s">
        <v>19</v>
      </c>
      <c r="V537" s="4" t="s">
        <v>1255</v>
      </c>
      <c r="W537" s="1">
        <v>20</v>
      </c>
      <c r="X537" s="1"/>
      <c r="Y537" s="54" t="str">
        <f t="shared" si="45"/>
        <v>WLGu_JUB_NB&gt;DHLu_JUB_NB</v>
      </c>
      <c r="Z537" s="54" t="s">
        <v>19</v>
      </c>
    </row>
    <row r="538" spans="1:26" x14ac:dyDescent="0.35">
      <c r="A538" s="33" t="str">
        <f t="shared" si="42"/>
        <v>DHLu_JUB_NB&gt;NEAu_JUB_NB@JUB</v>
      </c>
      <c r="B538" s="25" t="str">
        <f t="shared" si="43"/>
        <v>DHLu_JUB_NB&gt;NEAu_JUB_NB@JUB</v>
      </c>
      <c r="C538" s="47" t="str">
        <f t="shared" si="44"/>
        <v>DHLu&gt;NEAu@JUB</v>
      </c>
      <c r="D538" s="44">
        <f>INDEX(Lines!$E:$E,MATCH(E538,Lines!$A:$A,0))</f>
        <v>15</v>
      </c>
      <c r="E538" s="38" t="s">
        <v>1408</v>
      </c>
      <c r="F538" s="38" t="str">
        <f>INDEX(Lines!$D:$D,MATCH(E538,Lines!$A:$A,0))</f>
        <v>Jubilee</v>
      </c>
      <c r="G538" s="42">
        <v>580322</v>
      </c>
      <c r="H538" s="9" t="str">
        <f>INDEX(Nodes!B:B,MATCH($G538,Nodes!$A:$A,0))</f>
        <v>DHLu_JUB_NB</v>
      </c>
      <c r="I538" s="1" t="str">
        <f>INDEX(Nodes!C:C,MATCH($G538,Nodes!$A:$A,0))</f>
        <v>DHLu_JUB_NB</v>
      </c>
      <c r="J538" s="37">
        <f>INDEX(Nodes!$E:$E,MATCH(G538,Nodes!$A:$A,0))</f>
        <v>558</v>
      </c>
      <c r="K538" s="9" t="str">
        <f>INDEX(Stations!B:B,MATCH(J538,Stations!A:A,0))</f>
        <v>DHLu</v>
      </c>
      <c r="L538" s="1" t="str">
        <f>INDEX(Stations!C:C,MATCH(K538,Stations!B:B,0))</f>
        <v>Dollis Hill</v>
      </c>
      <c r="M538" s="1" t="str">
        <f>INDEX(Nodes!$I:$I,MATCH(G538,Nodes!$A:$A,0))</f>
        <v>Jubilee // NB</v>
      </c>
      <c r="N538" s="34">
        <v>560322</v>
      </c>
      <c r="O538" s="25" t="str">
        <f>INDEX(Nodes!B:B,MATCH($N538,Nodes!$A:$A,0))</f>
        <v>NEAu_JUB_NB</v>
      </c>
      <c r="P538" s="1" t="str">
        <f>INDEX(Nodes!C:C,MATCH($N538,Nodes!$A:$A,0))</f>
        <v>NEAu_JUB_NB</v>
      </c>
      <c r="Q538" s="37">
        <f>INDEX(Nodes!$E:$E,MATCH(N538,Nodes!$A:$A,0))</f>
        <v>649</v>
      </c>
      <c r="R538" s="9" t="str">
        <f>INDEX(Stations!B:B,MATCH(Q538,Stations!A:A,0))</f>
        <v>NEAu</v>
      </c>
      <c r="S538" s="1" t="str">
        <f>INDEX(Stations!C:C,MATCH(R538,Stations!B:B,0))</f>
        <v>Neasden</v>
      </c>
      <c r="T538" s="1" t="str">
        <f>INDEX(Nodes!$I:$I,MATCH(N538,Nodes!$A:$A,0))</f>
        <v>Jubilee // NB</v>
      </c>
      <c r="U538" s="1" t="s">
        <v>19</v>
      </c>
      <c r="V538" s="4" t="s">
        <v>1255</v>
      </c>
      <c r="W538" s="1">
        <v>21</v>
      </c>
      <c r="X538" s="1"/>
      <c r="Y538" s="54" t="str">
        <f t="shared" si="45"/>
        <v>DHLu_JUB_NB&gt;NEAu_JUB_NB</v>
      </c>
      <c r="Z538" s="54" t="s">
        <v>19</v>
      </c>
    </row>
    <row r="539" spans="1:26" x14ac:dyDescent="0.35">
      <c r="A539" s="33" t="str">
        <f t="shared" si="42"/>
        <v>NEAu_JUB_NB&gt;WPKu_JUB_NB@JUB</v>
      </c>
      <c r="B539" s="25" t="str">
        <f t="shared" si="43"/>
        <v>NEAu_JUB_NB&gt;WPKu_JUB_NB@JUB</v>
      </c>
      <c r="C539" s="47" t="str">
        <f t="shared" si="44"/>
        <v>NEAu&gt;WPKu@JUB</v>
      </c>
      <c r="D539" s="44">
        <f>INDEX(Lines!$E:$E,MATCH(E539,Lines!$A:$A,0))</f>
        <v>15</v>
      </c>
      <c r="E539" s="38" t="s">
        <v>1408</v>
      </c>
      <c r="F539" s="38" t="str">
        <f>INDEX(Lines!$D:$D,MATCH(E539,Lines!$A:$A,0))</f>
        <v>Jubilee</v>
      </c>
      <c r="G539" s="42">
        <v>560322</v>
      </c>
      <c r="H539" s="9" t="str">
        <f>INDEX(Nodes!B:B,MATCH($G539,Nodes!$A:$A,0))</f>
        <v>NEAu_JUB_NB</v>
      </c>
      <c r="I539" s="1" t="str">
        <f>INDEX(Nodes!C:C,MATCH($G539,Nodes!$A:$A,0))</f>
        <v>NEAu_JUB_NB</v>
      </c>
      <c r="J539" s="37">
        <f>INDEX(Nodes!$E:$E,MATCH(G539,Nodes!$A:$A,0))</f>
        <v>649</v>
      </c>
      <c r="K539" s="9" t="str">
        <f>INDEX(Stations!B:B,MATCH(J539,Stations!A:A,0))</f>
        <v>NEAu</v>
      </c>
      <c r="L539" s="1" t="str">
        <f>INDEX(Stations!C:C,MATCH(K539,Stations!B:B,0))</f>
        <v>Neasden</v>
      </c>
      <c r="M539" s="1" t="str">
        <f>INDEX(Nodes!$I:$I,MATCH(G539,Nodes!$A:$A,0))</f>
        <v>Jubilee // NB</v>
      </c>
      <c r="N539" s="34">
        <v>570522</v>
      </c>
      <c r="O539" s="25" t="str">
        <f>INDEX(Nodes!B:B,MATCH($N539,Nodes!$A:$A,0))</f>
        <v>WPKu_JUB_NB</v>
      </c>
      <c r="P539" s="1" t="str">
        <f>INDEX(Nodes!C:C,MATCH($N539,Nodes!$A:$A,0))</f>
        <v>WPKu_JUB_NB</v>
      </c>
      <c r="Q539" s="37">
        <f>INDEX(Nodes!$E:$E,MATCH(N539,Nodes!$A:$A,0))</f>
        <v>752</v>
      </c>
      <c r="R539" s="9" t="str">
        <f>INDEX(Stations!B:B,MATCH(Q539,Stations!A:A,0))</f>
        <v>WPKu</v>
      </c>
      <c r="S539" s="1" t="str">
        <f>INDEX(Stations!C:C,MATCH(R539,Stations!B:B,0))</f>
        <v>Wembley Park</v>
      </c>
      <c r="T539" s="1" t="str">
        <f>INDEX(Nodes!$I:$I,MATCH(N539,Nodes!$A:$A,0))</f>
        <v>Jubilee // NB</v>
      </c>
      <c r="U539" s="1" t="s">
        <v>19</v>
      </c>
      <c r="V539" s="4" t="s">
        <v>1255</v>
      </c>
      <c r="W539" s="1">
        <v>22</v>
      </c>
      <c r="X539" s="1"/>
      <c r="Y539" s="54" t="str">
        <f t="shared" si="45"/>
        <v>NEAu_JUB_NB&gt;WPKu_JUB_NB</v>
      </c>
      <c r="Z539" s="54" t="s">
        <v>19</v>
      </c>
    </row>
    <row r="540" spans="1:26" x14ac:dyDescent="0.35">
      <c r="A540" s="33" t="str">
        <f t="shared" ref="A540:A603" si="46">H540&amp;"&gt;"&amp;O540&amp;"@"&amp;U540</f>
        <v>WPKu_JUB_NB&gt;KBYu_JUB_NB@JUB</v>
      </c>
      <c r="B540" s="25" t="str">
        <f t="shared" ref="B540:B603" si="47">I540&amp;"&gt;"&amp;P540&amp;"@"&amp;U540</f>
        <v>WPKu_JUB_NB&gt;KBYu_JUB_NB@JUB</v>
      </c>
      <c r="C540" s="47" t="str">
        <f t="shared" ref="C540:C603" si="48">K540&amp;"&gt;"&amp;R540&amp;"@"&amp;U540</f>
        <v>WPKu&gt;KBYu@JUB</v>
      </c>
      <c r="D540" s="44">
        <f>INDEX(Lines!$E:$E,MATCH(E540,Lines!$A:$A,0))</f>
        <v>15</v>
      </c>
      <c r="E540" s="38" t="s">
        <v>1408</v>
      </c>
      <c r="F540" s="38" t="str">
        <f>INDEX(Lines!$D:$D,MATCH(E540,Lines!$A:$A,0))</f>
        <v>Jubilee</v>
      </c>
      <c r="G540" s="42">
        <v>570522</v>
      </c>
      <c r="H540" s="9" t="str">
        <f>INDEX(Nodes!B:B,MATCH($G540,Nodes!$A:$A,0))</f>
        <v>WPKu_JUB_NB</v>
      </c>
      <c r="I540" s="1" t="str">
        <f>INDEX(Nodes!C:C,MATCH($G540,Nodes!$A:$A,0))</f>
        <v>WPKu_JUB_NB</v>
      </c>
      <c r="J540" s="37">
        <f>INDEX(Nodes!$E:$E,MATCH(G540,Nodes!$A:$A,0))</f>
        <v>752</v>
      </c>
      <c r="K540" s="9" t="str">
        <f>INDEX(Stations!B:B,MATCH(J540,Stations!A:A,0))</f>
        <v>WPKu</v>
      </c>
      <c r="L540" s="1" t="str">
        <f>INDEX(Stations!C:C,MATCH(K540,Stations!B:B,0))</f>
        <v>Wembley Park</v>
      </c>
      <c r="M540" s="1" t="str">
        <f>INDEX(Nodes!$I:$I,MATCH(G540,Nodes!$A:$A,0))</f>
        <v>Jubilee // NB</v>
      </c>
      <c r="N540" s="34">
        <v>560222</v>
      </c>
      <c r="O540" s="25" t="str">
        <f>INDEX(Nodes!B:B,MATCH($N540,Nodes!$A:$A,0))</f>
        <v>KBYu_JUB_NB</v>
      </c>
      <c r="P540" s="1" t="str">
        <f>INDEX(Nodes!C:C,MATCH($N540,Nodes!$A:$A,0))</f>
        <v>KBYu_JUB_NB</v>
      </c>
      <c r="Q540" s="37">
        <f>INDEX(Nodes!$E:$E,MATCH(N540,Nodes!$A:$A,0))</f>
        <v>624</v>
      </c>
      <c r="R540" s="9" t="str">
        <f>INDEX(Stations!B:B,MATCH(Q540,Stations!A:A,0))</f>
        <v>KBYu</v>
      </c>
      <c r="S540" s="1" t="str">
        <f>INDEX(Stations!C:C,MATCH(R540,Stations!B:B,0))</f>
        <v>Kingsbury</v>
      </c>
      <c r="T540" s="1" t="str">
        <f>INDEX(Nodes!$I:$I,MATCH(N540,Nodes!$A:$A,0))</f>
        <v>Jubilee // NB</v>
      </c>
      <c r="U540" s="1" t="s">
        <v>19</v>
      </c>
      <c r="V540" s="4" t="s">
        <v>1255</v>
      </c>
      <c r="W540" s="1">
        <v>23</v>
      </c>
      <c r="X540" s="1"/>
      <c r="Y540" s="54" t="str">
        <f t="shared" si="45"/>
        <v>WPKu_JUB_NB&gt;KBYu_JUB_NB</v>
      </c>
      <c r="Z540" s="54" t="s">
        <v>19</v>
      </c>
    </row>
    <row r="541" spans="1:26" x14ac:dyDescent="0.35">
      <c r="A541" s="33" t="str">
        <f t="shared" si="46"/>
        <v>KBYu_JUB_NB&gt;QBYu_JUB_NB@JUB</v>
      </c>
      <c r="B541" s="25" t="str">
        <f t="shared" si="47"/>
        <v>KBYu_JUB_NB&gt;QBYu_JUB_NB@JUB</v>
      </c>
      <c r="C541" s="47" t="str">
        <f t="shared" si="48"/>
        <v>KBYu&gt;QBYu@JUB</v>
      </c>
      <c r="D541" s="44">
        <f>INDEX(Lines!$E:$E,MATCH(E541,Lines!$A:$A,0))</f>
        <v>15</v>
      </c>
      <c r="E541" s="38" t="s">
        <v>1408</v>
      </c>
      <c r="F541" s="38" t="str">
        <f>INDEX(Lines!$D:$D,MATCH(E541,Lines!$A:$A,0))</f>
        <v>Jubilee</v>
      </c>
      <c r="G541" s="42">
        <v>560222</v>
      </c>
      <c r="H541" s="9" t="str">
        <f>INDEX(Nodes!B:B,MATCH($G541,Nodes!$A:$A,0))</f>
        <v>KBYu_JUB_NB</v>
      </c>
      <c r="I541" s="1" t="str">
        <f>INDEX(Nodes!C:C,MATCH($G541,Nodes!$A:$A,0))</f>
        <v>KBYu_JUB_NB</v>
      </c>
      <c r="J541" s="37">
        <f>INDEX(Nodes!$E:$E,MATCH(G541,Nodes!$A:$A,0))</f>
        <v>624</v>
      </c>
      <c r="K541" s="9" t="str">
        <f>INDEX(Stations!B:B,MATCH(J541,Stations!A:A,0))</f>
        <v>KBYu</v>
      </c>
      <c r="L541" s="1" t="str">
        <f>INDEX(Stations!C:C,MATCH(K541,Stations!B:B,0))</f>
        <v>Kingsbury</v>
      </c>
      <c r="M541" s="1" t="str">
        <f>INDEX(Nodes!$I:$I,MATCH(G541,Nodes!$A:$A,0))</f>
        <v>Jubilee // NB</v>
      </c>
      <c r="N541" s="34">
        <v>560122</v>
      </c>
      <c r="O541" s="25" t="str">
        <f>INDEX(Nodes!B:B,MATCH($N541,Nodes!$A:$A,0))</f>
        <v>QBYu_JUB_NB</v>
      </c>
      <c r="P541" s="1" t="str">
        <f>INDEX(Nodes!C:C,MATCH($N541,Nodes!$A:$A,0))</f>
        <v>QBYu_JUB_NB</v>
      </c>
      <c r="Q541" s="37">
        <f>INDEX(Nodes!$E:$E,MATCH(N541,Nodes!$A:$A,0))</f>
        <v>679</v>
      </c>
      <c r="R541" s="9" t="str">
        <f>INDEX(Stations!B:B,MATCH(Q541,Stations!A:A,0))</f>
        <v>QBYu</v>
      </c>
      <c r="S541" s="1" t="str">
        <f>INDEX(Stations!C:C,MATCH(R541,Stations!B:B,0))</f>
        <v>Queensbury</v>
      </c>
      <c r="T541" s="1" t="str">
        <f>INDEX(Nodes!$I:$I,MATCH(N541,Nodes!$A:$A,0))</f>
        <v>Jubilee // NB</v>
      </c>
      <c r="U541" s="1" t="s">
        <v>19</v>
      </c>
      <c r="V541" s="4" t="s">
        <v>1255</v>
      </c>
      <c r="W541" s="1">
        <v>24</v>
      </c>
      <c r="X541" s="1"/>
      <c r="Y541" s="54" t="str">
        <f t="shared" si="45"/>
        <v>KBYu_JUB_NB&gt;QBYu_JUB_NB</v>
      </c>
      <c r="Z541" s="54" t="s">
        <v>19</v>
      </c>
    </row>
    <row r="542" spans="1:26" x14ac:dyDescent="0.35">
      <c r="A542" s="33" t="str">
        <f t="shared" si="46"/>
        <v>QBYu_JUB_NB&gt;CPKu_JUB_NB@JUB</v>
      </c>
      <c r="B542" s="25" t="str">
        <f t="shared" si="47"/>
        <v>QBYu_JUB_NB&gt;CPKu_JUB_NB@JUB</v>
      </c>
      <c r="C542" s="47" t="str">
        <f t="shared" si="48"/>
        <v>QBYu&gt;CPKu@JUB</v>
      </c>
      <c r="D542" s="44">
        <f>INDEX(Lines!$E:$E,MATCH(E542,Lines!$A:$A,0))</f>
        <v>15</v>
      </c>
      <c r="E542" s="38" t="s">
        <v>1408</v>
      </c>
      <c r="F542" s="38" t="str">
        <f>INDEX(Lines!$D:$D,MATCH(E542,Lines!$A:$A,0))</f>
        <v>Jubilee</v>
      </c>
      <c r="G542" s="42">
        <v>560122</v>
      </c>
      <c r="H542" s="9" t="str">
        <f>INDEX(Nodes!B:B,MATCH($G542,Nodes!$A:$A,0))</f>
        <v>QBYu_JUB_NB</v>
      </c>
      <c r="I542" s="1" t="str">
        <f>INDEX(Nodes!C:C,MATCH($G542,Nodes!$A:$A,0))</f>
        <v>QBYu_JUB_NB</v>
      </c>
      <c r="J542" s="37">
        <f>INDEX(Nodes!$E:$E,MATCH(G542,Nodes!$A:$A,0))</f>
        <v>679</v>
      </c>
      <c r="K542" s="9" t="str">
        <f>INDEX(Stations!B:B,MATCH(J542,Stations!A:A,0))</f>
        <v>QBYu</v>
      </c>
      <c r="L542" s="1" t="str">
        <f>INDEX(Stations!C:C,MATCH(K542,Stations!B:B,0))</f>
        <v>Queensbury</v>
      </c>
      <c r="M542" s="1" t="str">
        <f>INDEX(Nodes!$I:$I,MATCH(G542,Nodes!$A:$A,0))</f>
        <v>Jubilee // NB</v>
      </c>
      <c r="N542" s="34">
        <v>590222</v>
      </c>
      <c r="O542" s="25" t="str">
        <f>INDEX(Nodes!B:B,MATCH($N542,Nodes!$A:$A,0))</f>
        <v>CPKu_JUB_NB</v>
      </c>
      <c r="P542" s="1" t="str">
        <f>INDEX(Nodes!C:C,MATCH($N542,Nodes!$A:$A,0))</f>
        <v>CPKu_JUB_NB</v>
      </c>
      <c r="Q542" s="37">
        <f>INDEX(Nodes!$E:$E,MATCH(N542,Nodes!$A:$A,0))</f>
        <v>537</v>
      </c>
      <c r="R542" s="9" t="str">
        <f>INDEX(Stations!B:B,MATCH(Q542,Stations!A:A,0))</f>
        <v>CPKu</v>
      </c>
      <c r="S542" s="1" t="str">
        <f>INDEX(Stations!C:C,MATCH(R542,Stations!B:B,0))</f>
        <v>Canons Park</v>
      </c>
      <c r="T542" s="1" t="str">
        <f>INDEX(Nodes!$I:$I,MATCH(N542,Nodes!$A:$A,0))</f>
        <v>Jubilee // NB</v>
      </c>
      <c r="U542" s="1" t="s">
        <v>19</v>
      </c>
      <c r="V542" s="4" t="s">
        <v>1255</v>
      </c>
      <c r="W542" s="1">
        <v>25</v>
      </c>
      <c r="X542" s="1"/>
      <c r="Y542" s="54" t="str">
        <f t="shared" si="45"/>
        <v>QBYu_JUB_NB&gt;CPKu_JUB_NB</v>
      </c>
      <c r="Z542" s="54" t="s">
        <v>19</v>
      </c>
    </row>
    <row r="543" spans="1:26" x14ac:dyDescent="0.35">
      <c r="A543" s="33" t="str">
        <f t="shared" si="46"/>
        <v>CPKu_JUB_NB&gt;STAu_JUB_NB@JUB</v>
      </c>
      <c r="B543" s="25" t="str">
        <f t="shared" si="47"/>
        <v>CPKu_JUB_NB&gt;STAu_JUB_NB@JUB</v>
      </c>
      <c r="C543" s="47" t="str">
        <f t="shared" si="48"/>
        <v>CPKu&gt;STAu@JUB</v>
      </c>
      <c r="D543" s="44">
        <f>INDEX(Lines!$E:$E,MATCH(E543,Lines!$A:$A,0))</f>
        <v>15</v>
      </c>
      <c r="E543" s="38" t="s">
        <v>1408</v>
      </c>
      <c r="F543" s="38" t="str">
        <f>INDEX(Lines!$D:$D,MATCH(E543,Lines!$A:$A,0))</f>
        <v>Jubilee</v>
      </c>
      <c r="G543" s="42">
        <v>590222</v>
      </c>
      <c r="H543" s="9" t="str">
        <f>INDEX(Nodes!B:B,MATCH($G543,Nodes!$A:$A,0))</f>
        <v>CPKu_JUB_NB</v>
      </c>
      <c r="I543" s="1" t="str">
        <f>INDEX(Nodes!C:C,MATCH($G543,Nodes!$A:$A,0))</f>
        <v>CPKu_JUB_NB</v>
      </c>
      <c r="J543" s="37">
        <f>INDEX(Nodes!$E:$E,MATCH(G543,Nodes!$A:$A,0))</f>
        <v>537</v>
      </c>
      <c r="K543" s="9" t="str">
        <f>INDEX(Stations!B:B,MATCH(J543,Stations!A:A,0))</f>
        <v>CPKu</v>
      </c>
      <c r="L543" s="1" t="str">
        <f>INDEX(Stations!C:C,MATCH(K543,Stations!B:B,0))</f>
        <v>Canons Park</v>
      </c>
      <c r="M543" s="1" t="str">
        <f>INDEX(Nodes!$I:$I,MATCH(G543,Nodes!$A:$A,0))</f>
        <v>Jubilee // NB</v>
      </c>
      <c r="N543" s="34">
        <v>590122</v>
      </c>
      <c r="O543" s="25" t="str">
        <f>INDEX(Nodes!B:B,MATCH($N543,Nodes!$A:$A,0))</f>
        <v>STAu_JUB_NB</v>
      </c>
      <c r="P543" s="1" t="str">
        <f>INDEX(Nodes!C:C,MATCH($N543,Nodes!$A:$A,0))</f>
        <v>STAu_JUB_NB</v>
      </c>
      <c r="Q543" s="37">
        <f>INDEX(Nodes!$E:$E,MATCH(N543,Nodes!$A:$A,0))</f>
        <v>714</v>
      </c>
      <c r="R543" s="9" t="str">
        <f>INDEX(Stations!B:B,MATCH(Q543,Stations!A:A,0))</f>
        <v>STAu</v>
      </c>
      <c r="S543" s="1" t="str">
        <f>INDEX(Stations!C:C,MATCH(R543,Stations!B:B,0))</f>
        <v>Stanmore</v>
      </c>
      <c r="T543" s="1" t="str">
        <f>INDEX(Nodes!$I:$I,MATCH(N543,Nodes!$A:$A,0))</f>
        <v>Jubilee // NB</v>
      </c>
      <c r="U543" s="1" t="s">
        <v>19</v>
      </c>
      <c r="V543" s="4" t="s">
        <v>1255</v>
      </c>
      <c r="W543" s="1">
        <v>26</v>
      </c>
      <c r="X543" s="1"/>
      <c r="Y543" s="54" t="str">
        <f t="shared" si="45"/>
        <v>CPKu_JUB_NB&gt;STAu_JUB_NB</v>
      </c>
      <c r="Z543" s="54" t="s">
        <v>19</v>
      </c>
    </row>
    <row r="544" spans="1:26" x14ac:dyDescent="0.35">
      <c r="A544" s="33" t="str">
        <f t="shared" si="46"/>
        <v>STAu_JUB_SB&gt;CPKu_JUB_SB@JUB</v>
      </c>
      <c r="B544" s="25" t="str">
        <f t="shared" si="47"/>
        <v>STAu_JUB_SB&gt;CPKu_JUB_SB@JUB</v>
      </c>
      <c r="C544" s="47" t="str">
        <f t="shared" si="48"/>
        <v>STAu&gt;CPKu@JUB</v>
      </c>
      <c r="D544" s="44">
        <f>INDEX(Lines!$E:$E,MATCH(E544,Lines!$A:$A,0))</f>
        <v>15</v>
      </c>
      <c r="E544" s="38" t="s">
        <v>1408</v>
      </c>
      <c r="F544" s="38" t="str">
        <f>INDEX(Lines!$D:$D,MATCH(E544,Lines!$A:$A,0))</f>
        <v>Jubilee</v>
      </c>
      <c r="G544" s="42">
        <v>590123</v>
      </c>
      <c r="H544" s="9" t="str">
        <f>INDEX(Nodes!B:B,MATCH($G544,Nodes!$A:$A,0))</f>
        <v>STAu_JUB_SB</v>
      </c>
      <c r="I544" s="1" t="str">
        <f>INDEX(Nodes!C:C,MATCH($G544,Nodes!$A:$A,0))</f>
        <v>STAu_JUB_SB</v>
      </c>
      <c r="J544" s="37">
        <f>INDEX(Nodes!$E:$E,MATCH(G544,Nodes!$A:$A,0))</f>
        <v>714</v>
      </c>
      <c r="K544" s="9" t="str">
        <f>INDEX(Stations!B:B,MATCH(J544,Stations!A:A,0))</f>
        <v>STAu</v>
      </c>
      <c r="L544" s="1" t="str">
        <f>INDEX(Stations!C:C,MATCH(K544,Stations!B:B,0))</f>
        <v>Stanmore</v>
      </c>
      <c r="M544" s="1" t="str">
        <f>INDEX(Nodes!$I:$I,MATCH(G544,Nodes!$A:$A,0))</f>
        <v>Jubilee // SB</v>
      </c>
      <c r="N544" s="34">
        <v>590223</v>
      </c>
      <c r="O544" s="25" t="str">
        <f>INDEX(Nodes!B:B,MATCH($N544,Nodes!$A:$A,0))</f>
        <v>CPKu_JUB_SB</v>
      </c>
      <c r="P544" s="1" t="str">
        <f>INDEX(Nodes!C:C,MATCH($N544,Nodes!$A:$A,0))</f>
        <v>CPKu_JUB_SB</v>
      </c>
      <c r="Q544" s="37">
        <f>INDEX(Nodes!$E:$E,MATCH(N544,Nodes!$A:$A,0))</f>
        <v>537</v>
      </c>
      <c r="R544" s="9" t="str">
        <f>INDEX(Stations!B:B,MATCH(Q544,Stations!A:A,0))</f>
        <v>CPKu</v>
      </c>
      <c r="S544" s="1" t="str">
        <f>INDEX(Stations!C:C,MATCH(R544,Stations!B:B,0))</f>
        <v>Canons Park</v>
      </c>
      <c r="T544" s="1" t="str">
        <f>INDEX(Nodes!$I:$I,MATCH(N544,Nodes!$A:$A,0))</f>
        <v>Jubilee // SB</v>
      </c>
      <c r="U544" s="1" t="s">
        <v>19</v>
      </c>
      <c r="V544" s="4" t="s">
        <v>1257</v>
      </c>
      <c r="W544" s="1">
        <v>1</v>
      </c>
      <c r="X544" s="1"/>
      <c r="Y544" s="54" t="str">
        <f t="shared" si="45"/>
        <v>STAu_JUB_SB&gt;CPKu_JUB_SB</v>
      </c>
      <c r="Z544" s="54" t="s">
        <v>19</v>
      </c>
    </row>
    <row r="545" spans="1:26" x14ac:dyDescent="0.35">
      <c r="A545" s="33" t="str">
        <f t="shared" si="46"/>
        <v>CPKu_JUB_SB&gt;QBYu_JUB_SB@JUB</v>
      </c>
      <c r="B545" s="25" t="str">
        <f t="shared" si="47"/>
        <v>CPKu_JUB_SB&gt;QBYu_JUB_SB@JUB</v>
      </c>
      <c r="C545" s="47" t="str">
        <f t="shared" si="48"/>
        <v>CPKu&gt;QBYu@JUB</v>
      </c>
      <c r="D545" s="44">
        <f>INDEX(Lines!$E:$E,MATCH(E545,Lines!$A:$A,0))</f>
        <v>15</v>
      </c>
      <c r="E545" s="38" t="s">
        <v>1408</v>
      </c>
      <c r="F545" s="38" t="str">
        <f>INDEX(Lines!$D:$D,MATCH(E545,Lines!$A:$A,0))</f>
        <v>Jubilee</v>
      </c>
      <c r="G545" s="42">
        <v>590223</v>
      </c>
      <c r="H545" s="9" t="str">
        <f>INDEX(Nodes!B:B,MATCH($G545,Nodes!$A:$A,0))</f>
        <v>CPKu_JUB_SB</v>
      </c>
      <c r="I545" s="1" t="str">
        <f>INDEX(Nodes!C:C,MATCH($G545,Nodes!$A:$A,0))</f>
        <v>CPKu_JUB_SB</v>
      </c>
      <c r="J545" s="37">
        <f>INDEX(Nodes!$E:$E,MATCH(G545,Nodes!$A:$A,0))</f>
        <v>537</v>
      </c>
      <c r="K545" s="9" t="str">
        <f>INDEX(Stations!B:B,MATCH(J545,Stations!A:A,0))</f>
        <v>CPKu</v>
      </c>
      <c r="L545" s="1" t="str">
        <f>INDEX(Stations!C:C,MATCH(K545,Stations!B:B,0))</f>
        <v>Canons Park</v>
      </c>
      <c r="M545" s="1" t="str">
        <f>INDEX(Nodes!$I:$I,MATCH(G545,Nodes!$A:$A,0))</f>
        <v>Jubilee // SB</v>
      </c>
      <c r="N545" s="34">
        <v>560123</v>
      </c>
      <c r="O545" s="25" t="str">
        <f>INDEX(Nodes!B:B,MATCH($N545,Nodes!$A:$A,0))</f>
        <v>QBYu_JUB_SB</v>
      </c>
      <c r="P545" s="1" t="str">
        <f>INDEX(Nodes!C:C,MATCH($N545,Nodes!$A:$A,0))</f>
        <v>QBYu_JUB_SB</v>
      </c>
      <c r="Q545" s="37">
        <f>INDEX(Nodes!$E:$E,MATCH(N545,Nodes!$A:$A,0))</f>
        <v>679</v>
      </c>
      <c r="R545" s="9" t="str">
        <f>INDEX(Stations!B:B,MATCH(Q545,Stations!A:A,0))</f>
        <v>QBYu</v>
      </c>
      <c r="S545" s="1" t="str">
        <f>INDEX(Stations!C:C,MATCH(R545,Stations!B:B,0))</f>
        <v>Queensbury</v>
      </c>
      <c r="T545" s="1" t="str">
        <f>INDEX(Nodes!$I:$I,MATCH(N545,Nodes!$A:$A,0))</f>
        <v>Jubilee // SB</v>
      </c>
      <c r="U545" s="1" t="s">
        <v>19</v>
      </c>
      <c r="V545" s="4" t="s">
        <v>1257</v>
      </c>
      <c r="W545" s="1">
        <v>2</v>
      </c>
      <c r="X545" s="1"/>
      <c r="Y545" s="54" t="str">
        <f t="shared" si="45"/>
        <v>CPKu_JUB_SB&gt;QBYu_JUB_SB</v>
      </c>
      <c r="Z545" s="54" t="s">
        <v>19</v>
      </c>
    </row>
    <row r="546" spans="1:26" x14ac:dyDescent="0.35">
      <c r="A546" s="33" t="str">
        <f t="shared" si="46"/>
        <v>QBYu_JUB_SB&gt;KBYu_JUB_SB@JUB</v>
      </c>
      <c r="B546" s="25" t="str">
        <f t="shared" si="47"/>
        <v>QBYu_JUB_SB&gt;KBYu_JUB_SB@JUB</v>
      </c>
      <c r="C546" s="47" t="str">
        <f t="shared" si="48"/>
        <v>QBYu&gt;KBYu@JUB</v>
      </c>
      <c r="D546" s="44">
        <f>INDEX(Lines!$E:$E,MATCH(E546,Lines!$A:$A,0))</f>
        <v>15</v>
      </c>
      <c r="E546" s="38" t="s">
        <v>1408</v>
      </c>
      <c r="F546" s="38" t="str">
        <f>INDEX(Lines!$D:$D,MATCH(E546,Lines!$A:$A,0))</f>
        <v>Jubilee</v>
      </c>
      <c r="G546" s="42">
        <v>560123</v>
      </c>
      <c r="H546" s="9" t="str">
        <f>INDEX(Nodes!B:B,MATCH($G546,Nodes!$A:$A,0))</f>
        <v>QBYu_JUB_SB</v>
      </c>
      <c r="I546" s="1" t="str">
        <f>INDEX(Nodes!C:C,MATCH($G546,Nodes!$A:$A,0))</f>
        <v>QBYu_JUB_SB</v>
      </c>
      <c r="J546" s="37">
        <f>INDEX(Nodes!$E:$E,MATCH(G546,Nodes!$A:$A,0))</f>
        <v>679</v>
      </c>
      <c r="K546" s="9" t="str">
        <f>INDEX(Stations!B:B,MATCH(J546,Stations!A:A,0))</f>
        <v>QBYu</v>
      </c>
      <c r="L546" s="1" t="str">
        <f>INDEX(Stations!C:C,MATCH(K546,Stations!B:B,0))</f>
        <v>Queensbury</v>
      </c>
      <c r="M546" s="1" t="str">
        <f>INDEX(Nodes!$I:$I,MATCH(G546,Nodes!$A:$A,0))</f>
        <v>Jubilee // SB</v>
      </c>
      <c r="N546" s="34">
        <v>560223</v>
      </c>
      <c r="O546" s="25" t="str">
        <f>INDEX(Nodes!B:B,MATCH($N546,Nodes!$A:$A,0))</f>
        <v>KBYu_JUB_SB</v>
      </c>
      <c r="P546" s="1" t="str">
        <f>INDEX(Nodes!C:C,MATCH($N546,Nodes!$A:$A,0))</f>
        <v>KBYu_JUB_SB</v>
      </c>
      <c r="Q546" s="37">
        <f>INDEX(Nodes!$E:$E,MATCH(N546,Nodes!$A:$A,0))</f>
        <v>624</v>
      </c>
      <c r="R546" s="9" t="str">
        <f>INDEX(Stations!B:B,MATCH(Q546,Stations!A:A,0))</f>
        <v>KBYu</v>
      </c>
      <c r="S546" s="1" t="str">
        <f>INDEX(Stations!C:C,MATCH(R546,Stations!B:B,0))</f>
        <v>Kingsbury</v>
      </c>
      <c r="T546" s="1" t="str">
        <f>INDEX(Nodes!$I:$I,MATCH(N546,Nodes!$A:$A,0))</f>
        <v>Jubilee // SB</v>
      </c>
      <c r="U546" s="1" t="s">
        <v>19</v>
      </c>
      <c r="V546" s="4" t="s">
        <v>1257</v>
      </c>
      <c r="W546" s="1">
        <v>3</v>
      </c>
      <c r="X546" s="1"/>
      <c r="Y546" s="54" t="str">
        <f t="shared" si="45"/>
        <v>QBYu_JUB_SB&gt;KBYu_JUB_SB</v>
      </c>
      <c r="Z546" s="54" t="s">
        <v>19</v>
      </c>
    </row>
    <row r="547" spans="1:26" x14ac:dyDescent="0.35">
      <c r="A547" s="33" t="str">
        <f t="shared" si="46"/>
        <v>KBYu_JUB_SB&gt;WPKu_JUB_SB@JUB</v>
      </c>
      <c r="B547" s="25" t="str">
        <f t="shared" si="47"/>
        <v>KBYu_JUB_SB&gt;WPKu_JUB_SB@JUB</v>
      </c>
      <c r="C547" s="47" t="str">
        <f t="shared" si="48"/>
        <v>KBYu&gt;WPKu@JUB</v>
      </c>
      <c r="D547" s="44">
        <f>INDEX(Lines!$E:$E,MATCH(E547,Lines!$A:$A,0))</f>
        <v>15</v>
      </c>
      <c r="E547" s="38" t="s">
        <v>1408</v>
      </c>
      <c r="F547" s="38" t="str">
        <f>INDEX(Lines!$D:$D,MATCH(E547,Lines!$A:$A,0))</f>
        <v>Jubilee</v>
      </c>
      <c r="G547" s="42">
        <v>560223</v>
      </c>
      <c r="H547" s="9" t="str">
        <f>INDEX(Nodes!B:B,MATCH($G547,Nodes!$A:$A,0))</f>
        <v>KBYu_JUB_SB</v>
      </c>
      <c r="I547" s="1" t="str">
        <f>INDEX(Nodes!C:C,MATCH($G547,Nodes!$A:$A,0))</f>
        <v>KBYu_JUB_SB</v>
      </c>
      <c r="J547" s="37">
        <f>INDEX(Nodes!$E:$E,MATCH(G547,Nodes!$A:$A,0))</f>
        <v>624</v>
      </c>
      <c r="K547" s="9" t="str">
        <f>INDEX(Stations!B:B,MATCH(J547,Stations!A:A,0))</f>
        <v>KBYu</v>
      </c>
      <c r="L547" s="1" t="str">
        <f>INDEX(Stations!C:C,MATCH(K547,Stations!B:B,0))</f>
        <v>Kingsbury</v>
      </c>
      <c r="M547" s="1" t="str">
        <f>INDEX(Nodes!$I:$I,MATCH(G547,Nodes!$A:$A,0))</f>
        <v>Jubilee // SB</v>
      </c>
      <c r="N547" s="34">
        <v>570523</v>
      </c>
      <c r="O547" s="25" t="str">
        <f>INDEX(Nodes!B:B,MATCH($N547,Nodes!$A:$A,0))</f>
        <v>WPKu_JUB_SB</v>
      </c>
      <c r="P547" s="1" t="str">
        <f>INDEX(Nodes!C:C,MATCH($N547,Nodes!$A:$A,0))</f>
        <v>WPKu_JUB_SB</v>
      </c>
      <c r="Q547" s="37">
        <f>INDEX(Nodes!$E:$E,MATCH(N547,Nodes!$A:$A,0))</f>
        <v>752</v>
      </c>
      <c r="R547" s="9" t="str">
        <f>INDEX(Stations!B:B,MATCH(Q547,Stations!A:A,0))</f>
        <v>WPKu</v>
      </c>
      <c r="S547" s="1" t="str">
        <f>INDEX(Stations!C:C,MATCH(R547,Stations!B:B,0))</f>
        <v>Wembley Park</v>
      </c>
      <c r="T547" s="1" t="str">
        <f>INDEX(Nodes!$I:$I,MATCH(N547,Nodes!$A:$A,0))</f>
        <v>Jubilee // SB</v>
      </c>
      <c r="U547" s="1" t="s">
        <v>19</v>
      </c>
      <c r="V547" s="4" t="s">
        <v>1257</v>
      </c>
      <c r="W547" s="1">
        <v>4</v>
      </c>
      <c r="X547" s="1"/>
      <c r="Y547" s="54" t="str">
        <f t="shared" si="45"/>
        <v>KBYu_JUB_SB&gt;WPKu_JUB_SB</v>
      </c>
      <c r="Z547" s="54" t="s">
        <v>19</v>
      </c>
    </row>
    <row r="548" spans="1:26" x14ac:dyDescent="0.35">
      <c r="A548" s="33" t="str">
        <f t="shared" si="46"/>
        <v>WPKu_JUB_SB&gt;NEAu_JUB_SB@JUB</v>
      </c>
      <c r="B548" s="25" t="str">
        <f t="shared" si="47"/>
        <v>WPKu_JUB_SB&gt;NEAu_JUB_SB@JUB</v>
      </c>
      <c r="C548" s="47" t="str">
        <f t="shared" si="48"/>
        <v>WPKu&gt;NEAu@JUB</v>
      </c>
      <c r="D548" s="44">
        <f>INDEX(Lines!$E:$E,MATCH(E548,Lines!$A:$A,0))</f>
        <v>15</v>
      </c>
      <c r="E548" s="38" t="s">
        <v>1408</v>
      </c>
      <c r="F548" s="38" t="str">
        <f>INDEX(Lines!$D:$D,MATCH(E548,Lines!$A:$A,0))</f>
        <v>Jubilee</v>
      </c>
      <c r="G548" s="42">
        <v>570523</v>
      </c>
      <c r="H548" s="9" t="str">
        <f>INDEX(Nodes!B:B,MATCH($G548,Nodes!$A:$A,0))</f>
        <v>WPKu_JUB_SB</v>
      </c>
      <c r="I548" s="1" t="str">
        <f>INDEX(Nodes!C:C,MATCH($G548,Nodes!$A:$A,0))</f>
        <v>WPKu_JUB_SB</v>
      </c>
      <c r="J548" s="37">
        <f>INDEX(Nodes!$E:$E,MATCH(G548,Nodes!$A:$A,0))</f>
        <v>752</v>
      </c>
      <c r="K548" s="9" t="str">
        <f>INDEX(Stations!B:B,MATCH(J548,Stations!A:A,0))</f>
        <v>WPKu</v>
      </c>
      <c r="L548" s="1" t="str">
        <f>INDEX(Stations!C:C,MATCH(K548,Stations!B:B,0))</f>
        <v>Wembley Park</v>
      </c>
      <c r="M548" s="1" t="str">
        <f>INDEX(Nodes!$I:$I,MATCH(G548,Nodes!$A:$A,0))</f>
        <v>Jubilee // SB</v>
      </c>
      <c r="N548" s="34">
        <v>560323</v>
      </c>
      <c r="O548" s="25" t="str">
        <f>INDEX(Nodes!B:B,MATCH($N548,Nodes!$A:$A,0))</f>
        <v>NEAu_JUB_SB</v>
      </c>
      <c r="P548" s="1" t="str">
        <f>INDEX(Nodes!C:C,MATCH($N548,Nodes!$A:$A,0))</f>
        <v>NEAu_JUB_SB</v>
      </c>
      <c r="Q548" s="37">
        <f>INDEX(Nodes!$E:$E,MATCH(N548,Nodes!$A:$A,0))</f>
        <v>649</v>
      </c>
      <c r="R548" s="9" t="str">
        <f>INDEX(Stations!B:B,MATCH(Q548,Stations!A:A,0))</f>
        <v>NEAu</v>
      </c>
      <c r="S548" s="1" t="str">
        <f>INDEX(Stations!C:C,MATCH(R548,Stations!B:B,0))</f>
        <v>Neasden</v>
      </c>
      <c r="T548" s="1" t="str">
        <f>INDEX(Nodes!$I:$I,MATCH(N548,Nodes!$A:$A,0))</f>
        <v>Jubilee // SB</v>
      </c>
      <c r="U548" s="1" t="s">
        <v>19</v>
      </c>
      <c r="V548" s="4" t="s">
        <v>1257</v>
      </c>
      <c r="W548" s="1">
        <v>5</v>
      </c>
      <c r="X548" s="1"/>
      <c r="Y548" s="54" t="str">
        <f t="shared" si="45"/>
        <v>WPKu_JUB_SB&gt;NEAu_JUB_SB</v>
      </c>
      <c r="Z548" s="54" t="s">
        <v>19</v>
      </c>
    </row>
    <row r="549" spans="1:26" x14ac:dyDescent="0.35">
      <c r="A549" s="33" t="str">
        <f t="shared" si="46"/>
        <v>NEAu_JUB_SB&gt;DHLu_JUB_SB@JUB</v>
      </c>
      <c r="B549" s="25" t="str">
        <f t="shared" si="47"/>
        <v>NEAu_JUB_SB&gt;DHLu_JUB_SB@JUB</v>
      </c>
      <c r="C549" s="47" t="str">
        <f t="shared" si="48"/>
        <v>NEAu&gt;DHLu@JUB</v>
      </c>
      <c r="D549" s="44">
        <f>INDEX(Lines!$E:$E,MATCH(E549,Lines!$A:$A,0))</f>
        <v>15</v>
      </c>
      <c r="E549" s="38" t="s">
        <v>1408</v>
      </c>
      <c r="F549" s="38" t="str">
        <f>INDEX(Lines!$D:$D,MATCH(E549,Lines!$A:$A,0))</f>
        <v>Jubilee</v>
      </c>
      <c r="G549" s="42">
        <v>560323</v>
      </c>
      <c r="H549" s="9" t="str">
        <f>INDEX(Nodes!B:B,MATCH($G549,Nodes!$A:$A,0))</f>
        <v>NEAu_JUB_SB</v>
      </c>
      <c r="I549" s="1" t="str">
        <f>INDEX(Nodes!C:C,MATCH($G549,Nodes!$A:$A,0))</f>
        <v>NEAu_JUB_SB</v>
      </c>
      <c r="J549" s="37">
        <f>INDEX(Nodes!$E:$E,MATCH(G549,Nodes!$A:$A,0))</f>
        <v>649</v>
      </c>
      <c r="K549" s="9" t="str">
        <f>INDEX(Stations!B:B,MATCH(J549,Stations!A:A,0))</f>
        <v>NEAu</v>
      </c>
      <c r="L549" s="1" t="str">
        <f>INDEX(Stations!C:C,MATCH(K549,Stations!B:B,0))</f>
        <v>Neasden</v>
      </c>
      <c r="M549" s="1" t="str">
        <f>INDEX(Nodes!$I:$I,MATCH(G549,Nodes!$A:$A,0))</f>
        <v>Jubilee // SB</v>
      </c>
      <c r="N549" s="34">
        <v>580323</v>
      </c>
      <c r="O549" s="25" t="str">
        <f>INDEX(Nodes!B:B,MATCH($N549,Nodes!$A:$A,0))</f>
        <v>DHLu_JUB_SB</v>
      </c>
      <c r="P549" s="1" t="str">
        <f>INDEX(Nodes!C:C,MATCH($N549,Nodes!$A:$A,0))</f>
        <v>DHLu_JUB_SB</v>
      </c>
      <c r="Q549" s="37">
        <f>INDEX(Nodes!$E:$E,MATCH(N549,Nodes!$A:$A,0))</f>
        <v>558</v>
      </c>
      <c r="R549" s="9" t="str">
        <f>INDEX(Stations!B:B,MATCH(Q549,Stations!A:A,0))</f>
        <v>DHLu</v>
      </c>
      <c r="S549" s="1" t="str">
        <f>INDEX(Stations!C:C,MATCH(R549,Stations!B:B,0))</f>
        <v>Dollis Hill</v>
      </c>
      <c r="T549" s="1" t="str">
        <f>INDEX(Nodes!$I:$I,MATCH(N549,Nodes!$A:$A,0))</f>
        <v>Jubilee // SB</v>
      </c>
      <c r="U549" s="1" t="s">
        <v>19</v>
      </c>
      <c r="V549" s="4" t="s">
        <v>1257</v>
      </c>
      <c r="W549" s="1">
        <v>6</v>
      </c>
      <c r="X549" s="1"/>
      <c r="Y549" s="54" t="str">
        <f t="shared" si="45"/>
        <v>NEAu_JUB_SB&gt;DHLu_JUB_SB</v>
      </c>
      <c r="Z549" s="54" t="s">
        <v>19</v>
      </c>
    </row>
    <row r="550" spans="1:26" x14ac:dyDescent="0.35">
      <c r="A550" s="33" t="str">
        <f t="shared" si="46"/>
        <v>DHLu_JUB_SB&gt;WLGu_JUB_SB@JUB</v>
      </c>
      <c r="B550" s="25" t="str">
        <f t="shared" si="47"/>
        <v>DHLu_JUB_SB&gt;WLGu_JUB_SB@JUB</v>
      </c>
      <c r="C550" s="47" t="str">
        <f t="shared" si="48"/>
        <v>DHLu&gt;WLGu@JUB</v>
      </c>
      <c r="D550" s="44">
        <f>INDEX(Lines!$E:$E,MATCH(E550,Lines!$A:$A,0))</f>
        <v>15</v>
      </c>
      <c r="E550" s="38" t="s">
        <v>1408</v>
      </c>
      <c r="F550" s="38" t="str">
        <f>INDEX(Lines!$D:$D,MATCH(E550,Lines!$A:$A,0))</f>
        <v>Jubilee</v>
      </c>
      <c r="G550" s="42">
        <v>580323</v>
      </c>
      <c r="H550" s="9" t="str">
        <f>INDEX(Nodes!B:B,MATCH($G550,Nodes!$A:$A,0))</f>
        <v>DHLu_JUB_SB</v>
      </c>
      <c r="I550" s="1" t="str">
        <f>INDEX(Nodes!C:C,MATCH($G550,Nodes!$A:$A,0))</f>
        <v>DHLu_JUB_SB</v>
      </c>
      <c r="J550" s="37">
        <f>INDEX(Nodes!$E:$E,MATCH(G550,Nodes!$A:$A,0))</f>
        <v>558</v>
      </c>
      <c r="K550" s="9" t="str">
        <f>INDEX(Stations!B:B,MATCH(J550,Stations!A:A,0))</f>
        <v>DHLu</v>
      </c>
      <c r="L550" s="1" t="str">
        <f>INDEX(Stations!C:C,MATCH(K550,Stations!B:B,0))</f>
        <v>Dollis Hill</v>
      </c>
      <c r="M550" s="1" t="str">
        <f>INDEX(Nodes!$I:$I,MATCH(G550,Nodes!$A:$A,0))</f>
        <v>Jubilee // SB</v>
      </c>
      <c r="N550" s="34">
        <v>580123</v>
      </c>
      <c r="O550" s="25" t="str">
        <f>INDEX(Nodes!B:B,MATCH($N550,Nodes!$A:$A,0))</f>
        <v>WLGu_JUB_SB</v>
      </c>
      <c r="P550" s="1" t="str">
        <f>INDEX(Nodes!C:C,MATCH($N550,Nodes!$A:$A,0))</f>
        <v>WLGu_JUB_SB</v>
      </c>
      <c r="Q550" s="37">
        <f>INDEX(Nodes!$E:$E,MATCH(N550,Nodes!$A:$A,0))</f>
        <v>765</v>
      </c>
      <c r="R550" s="9" t="str">
        <f>INDEX(Stations!B:B,MATCH(Q550,Stations!A:A,0))</f>
        <v>WLGu</v>
      </c>
      <c r="S550" s="1" t="str">
        <f>INDEX(Stations!C:C,MATCH(R550,Stations!B:B,0))</f>
        <v>Willesden Green</v>
      </c>
      <c r="T550" s="1" t="str">
        <f>INDEX(Nodes!$I:$I,MATCH(N550,Nodes!$A:$A,0))</f>
        <v>Jubilee // SB</v>
      </c>
      <c r="U550" s="1" t="s">
        <v>19</v>
      </c>
      <c r="V550" s="4" t="s">
        <v>1257</v>
      </c>
      <c r="W550" s="1">
        <v>7</v>
      </c>
      <c r="X550" s="1"/>
      <c r="Y550" s="54" t="str">
        <f t="shared" si="45"/>
        <v>DHLu_JUB_SB&gt;WLGu_JUB_SB</v>
      </c>
      <c r="Z550" s="54" t="s">
        <v>19</v>
      </c>
    </row>
    <row r="551" spans="1:26" x14ac:dyDescent="0.35">
      <c r="A551" s="33" t="str">
        <f t="shared" si="46"/>
        <v>WLGu_JUB_SB&gt;KILu_JUB_SB@JUB</v>
      </c>
      <c r="B551" s="25" t="str">
        <f t="shared" si="47"/>
        <v>WLGu_JUB_SB&gt;KILu_JUB_SB@JUB</v>
      </c>
      <c r="C551" s="47" t="str">
        <f t="shared" si="48"/>
        <v>WLGu&gt;KILu@JUB</v>
      </c>
      <c r="D551" s="44">
        <f>INDEX(Lines!$E:$E,MATCH(E551,Lines!$A:$A,0))</f>
        <v>15</v>
      </c>
      <c r="E551" s="38" t="s">
        <v>1408</v>
      </c>
      <c r="F551" s="38" t="str">
        <f>INDEX(Lines!$D:$D,MATCH(E551,Lines!$A:$A,0))</f>
        <v>Jubilee</v>
      </c>
      <c r="G551" s="42">
        <v>580123</v>
      </c>
      <c r="H551" s="9" t="str">
        <f>INDEX(Nodes!B:B,MATCH($G551,Nodes!$A:$A,0))</f>
        <v>WLGu_JUB_SB</v>
      </c>
      <c r="I551" s="1" t="str">
        <f>INDEX(Nodes!C:C,MATCH($G551,Nodes!$A:$A,0))</f>
        <v>WLGu_JUB_SB</v>
      </c>
      <c r="J551" s="37">
        <f>INDEX(Nodes!$E:$E,MATCH(G551,Nodes!$A:$A,0))</f>
        <v>765</v>
      </c>
      <c r="K551" s="9" t="str">
        <f>INDEX(Stations!B:B,MATCH(J551,Stations!A:A,0))</f>
        <v>WLGu</v>
      </c>
      <c r="L551" s="1" t="str">
        <f>INDEX(Stations!C:C,MATCH(K551,Stations!B:B,0))</f>
        <v>Willesden Green</v>
      </c>
      <c r="M551" s="1" t="str">
        <f>INDEX(Nodes!$I:$I,MATCH(G551,Nodes!$A:$A,0))</f>
        <v>Jubilee // SB</v>
      </c>
      <c r="N551" s="34">
        <v>580223</v>
      </c>
      <c r="O551" s="25" t="str">
        <f>INDEX(Nodes!B:B,MATCH($N551,Nodes!$A:$A,0))</f>
        <v>KILu_JUB_SB</v>
      </c>
      <c r="P551" s="1" t="str">
        <f>INDEX(Nodes!C:C,MATCH($N551,Nodes!$A:$A,0))</f>
        <v>KILu_JUB_SB</v>
      </c>
      <c r="Q551" s="37">
        <f>INDEX(Nodes!$E:$E,MATCH(N551,Nodes!$A:$A,0))</f>
        <v>622</v>
      </c>
      <c r="R551" s="9" t="str">
        <f>INDEX(Stations!B:B,MATCH(Q551,Stations!A:A,0))</f>
        <v>KILu</v>
      </c>
      <c r="S551" s="1" t="str">
        <f>INDEX(Stations!C:C,MATCH(R551,Stations!B:B,0))</f>
        <v>Kilburn</v>
      </c>
      <c r="T551" s="1" t="str">
        <f>INDEX(Nodes!$I:$I,MATCH(N551,Nodes!$A:$A,0))</f>
        <v>Jubilee // SB</v>
      </c>
      <c r="U551" s="1" t="s">
        <v>19</v>
      </c>
      <c r="V551" s="4" t="s">
        <v>1257</v>
      </c>
      <c r="W551" s="1">
        <v>8</v>
      </c>
      <c r="X551" s="1"/>
      <c r="Y551" s="54" t="str">
        <f t="shared" si="45"/>
        <v>WLGu_JUB_SB&gt;KILu_JUB_SB</v>
      </c>
      <c r="Z551" s="54" t="s">
        <v>19</v>
      </c>
    </row>
    <row r="552" spans="1:26" x14ac:dyDescent="0.35">
      <c r="A552" s="33" t="str">
        <f t="shared" si="46"/>
        <v>KILu_JUB_SB&gt;WHDu_JUB_SB@JUB</v>
      </c>
      <c r="B552" s="25" t="str">
        <f t="shared" si="47"/>
        <v>KILu_JUB_SB&gt;WHDu_JUB_SB@JUB</v>
      </c>
      <c r="C552" s="47" t="str">
        <f t="shared" si="48"/>
        <v>KILu&gt;WHDu@JUB</v>
      </c>
      <c r="D552" s="44">
        <f>INDEX(Lines!$E:$E,MATCH(E552,Lines!$A:$A,0))</f>
        <v>15</v>
      </c>
      <c r="E552" s="38" t="s">
        <v>1408</v>
      </c>
      <c r="F552" s="38" t="str">
        <f>INDEX(Lines!$D:$D,MATCH(E552,Lines!$A:$A,0))</f>
        <v>Jubilee</v>
      </c>
      <c r="G552" s="42">
        <v>580223</v>
      </c>
      <c r="H552" s="9" t="str">
        <f>INDEX(Nodes!B:B,MATCH($G552,Nodes!$A:$A,0))</f>
        <v>KILu_JUB_SB</v>
      </c>
      <c r="I552" s="1" t="str">
        <f>INDEX(Nodes!C:C,MATCH($G552,Nodes!$A:$A,0))</f>
        <v>KILu_JUB_SB</v>
      </c>
      <c r="J552" s="37">
        <f>INDEX(Nodes!$E:$E,MATCH(G552,Nodes!$A:$A,0))</f>
        <v>622</v>
      </c>
      <c r="K552" s="9" t="str">
        <f>INDEX(Stations!B:B,MATCH(J552,Stations!A:A,0))</f>
        <v>KILu</v>
      </c>
      <c r="L552" s="1" t="str">
        <f>INDEX(Stations!C:C,MATCH(K552,Stations!B:B,0))</f>
        <v>Kilburn</v>
      </c>
      <c r="M552" s="1" t="str">
        <f>INDEX(Nodes!$I:$I,MATCH(G552,Nodes!$A:$A,0))</f>
        <v>Jubilee // SB</v>
      </c>
      <c r="N552" s="34">
        <v>230623</v>
      </c>
      <c r="O552" s="25" t="str">
        <f>INDEX(Nodes!B:B,MATCH($N552,Nodes!$A:$A,0))</f>
        <v>WHDu_JUB_SB</v>
      </c>
      <c r="P552" s="1" t="str">
        <f>INDEX(Nodes!C:C,MATCH($N552,Nodes!$A:$A,0))</f>
        <v>WHDu_JUB_SB</v>
      </c>
      <c r="Q552" s="37">
        <f>INDEX(Nodes!$E:$E,MATCH(N552,Nodes!$A:$A,0))</f>
        <v>758</v>
      </c>
      <c r="R552" s="9" t="str">
        <f>INDEX(Stations!B:B,MATCH(Q552,Stations!A:A,0))</f>
        <v>WHDu</v>
      </c>
      <c r="S552" s="1" t="str">
        <f>INDEX(Stations!C:C,MATCH(R552,Stations!B:B,0))</f>
        <v>West Hampstead LU</v>
      </c>
      <c r="T552" s="1" t="str">
        <f>INDEX(Nodes!$I:$I,MATCH(N552,Nodes!$A:$A,0))</f>
        <v>Jubilee // SB</v>
      </c>
      <c r="U552" s="1" t="s">
        <v>19</v>
      </c>
      <c r="V552" s="4" t="s">
        <v>1257</v>
      </c>
      <c r="W552" s="1">
        <v>9</v>
      </c>
      <c r="X552" s="1"/>
      <c r="Y552" s="54" t="str">
        <f t="shared" si="45"/>
        <v>KILu_JUB_SB&gt;WHDu_JUB_SB</v>
      </c>
      <c r="Z552" s="54" t="s">
        <v>19</v>
      </c>
    </row>
    <row r="553" spans="1:26" x14ac:dyDescent="0.35">
      <c r="A553" s="33" t="str">
        <f t="shared" si="46"/>
        <v>WHDu_JUB_SB&gt;FRDu_JUB_SB@JUB</v>
      </c>
      <c r="B553" s="25" t="str">
        <f t="shared" si="47"/>
        <v>WHDu_JUB_SB&gt;FRDu_JUB_SB@JUB</v>
      </c>
      <c r="C553" s="47" t="str">
        <f t="shared" si="48"/>
        <v>WHDu&gt;FRDu@JUB</v>
      </c>
      <c r="D553" s="44">
        <f>INDEX(Lines!$E:$E,MATCH(E553,Lines!$A:$A,0))</f>
        <v>15</v>
      </c>
      <c r="E553" s="38" t="s">
        <v>1408</v>
      </c>
      <c r="F553" s="38" t="str">
        <f>INDEX(Lines!$D:$D,MATCH(E553,Lines!$A:$A,0))</f>
        <v>Jubilee</v>
      </c>
      <c r="G553" s="42">
        <v>230623</v>
      </c>
      <c r="H553" s="9" t="str">
        <f>INDEX(Nodes!B:B,MATCH($G553,Nodes!$A:$A,0))</f>
        <v>WHDu_JUB_SB</v>
      </c>
      <c r="I553" s="1" t="str">
        <f>INDEX(Nodes!C:C,MATCH($G553,Nodes!$A:$A,0))</f>
        <v>WHDu_JUB_SB</v>
      </c>
      <c r="J553" s="37">
        <f>INDEX(Nodes!$E:$E,MATCH(G553,Nodes!$A:$A,0))</f>
        <v>758</v>
      </c>
      <c r="K553" s="9" t="str">
        <f>INDEX(Stations!B:B,MATCH(J553,Stations!A:A,0))</f>
        <v>WHDu</v>
      </c>
      <c r="L553" s="1" t="str">
        <f>INDEX(Stations!C:C,MATCH(K553,Stations!B:B,0))</f>
        <v>West Hampstead LU</v>
      </c>
      <c r="M553" s="1" t="str">
        <f>INDEX(Nodes!$I:$I,MATCH(G553,Nodes!$A:$A,0))</f>
        <v>Jubilee // SB</v>
      </c>
      <c r="N553" s="34">
        <v>230523</v>
      </c>
      <c r="O553" s="25" t="str">
        <f>INDEX(Nodes!B:B,MATCH($N553,Nodes!$A:$A,0))</f>
        <v>FRDu_JUB_SB</v>
      </c>
      <c r="P553" s="1" t="str">
        <f>INDEX(Nodes!C:C,MATCH($N553,Nodes!$A:$A,0))</f>
        <v>FRDu_JUB_SB</v>
      </c>
      <c r="Q553" s="37">
        <f>INDEX(Nodes!$E:$E,MATCH(N553,Nodes!$A:$A,0))</f>
        <v>579</v>
      </c>
      <c r="R553" s="9" t="str">
        <f>INDEX(Stations!B:B,MATCH(Q553,Stations!A:A,0))</f>
        <v>FRDu</v>
      </c>
      <c r="S553" s="1" t="str">
        <f>INDEX(Stations!C:C,MATCH(R553,Stations!B:B,0))</f>
        <v>Finchley Road</v>
      </c>
      <c r="T553" s="1" t="str">
        <f>INDEX(Nodes!$I:$I,MATCH(N553,Nodes!$A:$A,0))</f>
        <v>Jubilee // SB</v>
      </c>
      <c r="U553" s="1" t="s">
        <v>19</v>
      </c>
      <c r="V553" s="4" t="s">
        <v>1257</v>
      </c>
      <c r="W553" s="1">
        <v>10</v>
      </c>
      <c r="X553" s="1"/>
      <c r="Y553" s="54" t="str">
        <f t="shared" si="45"/>
        <v>WHDu_JUB_SB&gt;FRDu_JUB_SB</v>
      </c>
      <c r="Z553" s="54" t="s">
        <v>19</v>
      </c>
    </row>
    <row r="554" spans="1:26" x14ac:dyDescent="0.35">
      <c r="A554" s="33" t="str">
        <f t="shared" si="46"/>
        <v>FRDu_JUB_SB&gt;SWCu_JUB_SB@JUB</v>
      </c>
      <c r="B554" s="25" t="str">
        <f t="shared" si="47"/>
        <v>FRDu_JUB_SB&gt;SWCu_JUB_SB@JUB</v>
      </c>
      <c r="C554" s="47" t="str">
        <f t="shared" si="48"/>
        <v>FRDu&gt;SWCu@JUB</v>
      </c>
      <c r="D554" s="44">
        <f>INDEX(Lines!$E:$E,MATCH(E554,Lines!$A:$A,0))</f>
        <v>15</v>
      </c>
      <c r="E554" s="38" t="s">
        <v>1408</v>
      </c>
      <c r="F554" s="38" t="str">
        <f>INDEX(Lines!$D:$D,MATCH(E554,Lines!$A:$A,0))</f>
        <v>Jubilee</v>
      </c>
      <c r="G554" s="42">
        <v>230523</v>
      </c>
      <c r="H554" s="9" t="str">
        <f>INDEX(Nodes!B:B,MATCH($G554,Nodes!$A:$A,0))</f>
        <v>FRDu_JUB_SB</v>
      </c>
      <c r="I554" s="1" t="str">
        <f>INDEX(Nodes!C:C,MATCH($G554,Nodes!$A:$A,0))</f>
        <v>FRDu_JUB_SB</v>
      </c>
      <c r="J554" s="37">
        <f>INDEX(Nodes!$E:$E,MATCH(G554,Nodes!$A:$A,0))</f>
        <v>579</v>
      </c>
      <c r="K554" s="9" t="str">
        <f>INDEX(Stations!B:B,MATCH(J554,Stations!A:A,0))</f>
        <v>FRDu</v>
      </c>
      <c r="L554" s="1" t="str">
        <f>INDEX(Stations!C:C,MATCH(K554,Stations!B:B,0))</f>
        <v>Finchley Road</v>
      </c>
      <c r="M554" s="1" t="str">
        <f>INDEX(Nodes!$I:$I,MATCH(G554,Nodes!$A:$A,0))</f>
        <v>Jubilee // SB</v>
      </c>
      <c r="N554" s="34">
        <v>231023</v>
      </c>
      <c r="O554" s="25" t="str">
        <f>INDEX(Nodes!B:B,MATCH($N554,Nodes!$A:$A,0))</f>
        <v>SWCu_JUB_SB</v>
      </c>
      <c r="P554" s="1" t="str">
        <f>INDEX(Nodes!C:C,MATCH($N554,Nodes!$A:$A,0))</f>
        <v>SWCu_JUB_SB</v>
      </c>
      <c r="Q554" s="37">
        <f>INDEX(Nodes!$E:$E,MATCH(N554,Nodes!$A:$A,0))</f>
        <v>723</v>
      </c>
      <c r="R554" s="9" t="str">
        <f>INDEX(Stations!B:B,MATCH(Q554,Stations!A:A,0))</f>
        <v>SWCu</v>
      </c>
      <c r="S554" s="1" t="str">
        <f>INDEX(Stations!C:C,MATCH(R554,Stations!B:B,0))</f>
        <v>Swiss Cottage</v>
      </c>
      <c r="T554" s="1" t="str">
        <f>INDEX(Nodes!$I:$I,MATCH(N554,Nodes!$A:$A,0))</f>
        <v>Jubilee // SB</v>
      </c>
      <c r="U554" s="1" t="s">
        <v>19</v>
      </c>
      <c r="V554" s="4" t="s">
        <v>1257</v>
      </c>
      <c r="W554" s="1">
        <v>11</v>
      </c>
      <c r="X554" s="1"/>
      <c r="Y554" s="54" t="str">
        <f t="shared" si="45"/>
        <v>FRDu_JUB_SB&gt;SWCu_JUB_SB</v>
      </c>
      <c r="Z554" s="54" t="s">
        <v>19</v>
      </c>
    </row>
    <row r="555" spans="1:26" x14ac:dyDescent="0.35">
      <c r="A555" s="33" t="str">
        <f t="shared" si="46"/>
        <v>SWCu_JUB_SB&gt;SJWu_JUB_SB@JUB</v>
      </c>
      <c r="B555" s="25" t="str">
        <f t="shared" si="47"/>
        <v>SWCu_JUB_SB&gt;SJWu_JUB_SB@JUB</v>
      </c>
      <c r="C555" s="47" t="str">
        <f t="shared" si="48"/>
        <v>SWCu&gt;SJWu@JUB</v>
      </c>
      <c r="D555" s="44">
        <f>INDEX(Lines!$E:$E,MATCH(E555,Lines!$A:$A,0))</f>
        <v>15</v>
      </c>
      <c r="E555" s="38" t="s">
        <v>1408</v>
      </c>
      <c r="F555" s="38" t="str">
        <f>INDEX(Lines!$D:$D,MATCH(E555,Lines!$A:$A,0))</f>
        <v>Jubilee</v>
      </c>
      <c r="G555" s="42">
        <v>231023</v>
      </c>
      <c r="H555" s="9" t="str">
        <f>INDEX(Nodes!B:B,MATCH($G555,Nodes!$A:$A,0))</f>
        <v>SWCu_JUB_SB</v>
      </c>
      <c r="I555" s="1" t="str">
        <f>INDEX(Nodes!C:C,MATCH($G555,Nodes!$A:$A,0))</f>
        <v>SWCu_JUB_SB</v>
      </c>
      <c r="J555" s="37">
        <f>INDEX(Nodes!$E:$E,MATCH(G555,Nodes!$A:$A,0))</f>
        <v>723</v>
      </c>
      <c r="K555" s="9" t="str">
        <f>INDEX(Stations!B:B,MATCH(J555,Stations!A:A,0))</f>
        <v>SWCu</v>
      </c>
      <c r="L555" s="1" t="str">
        <f>INDEX(Stations!C:C,MATCH(K555,Stations!B:B,0))</f>
        <v>Swiss Cottage</v>
      </c>
      <c r="M555" s="1" t="str">
        <f>INDEX(Nodes!$I:$I,MATCH(G555,Nodes!$A:$A,0))</f>
        <v>Jubilee // SB</v>
      </c>
      <c r="N555" s="34">
        <v>60123</v>
      </c>
      <c r="O555" s="25" t="str">
        <f>INDEX(Nodes!B:B,MATCH($N555,Nodes!$A:$A,0))</f>
        <v>SJWu_JUB_SB</v>
      </c>
      <c r="P555" s="1" t="str">
        <f>INDEX(Nodes!C:C,MATCH($N555,Nodes!$A:$A,0))</f>
        <v>SJWu_JUB_SB</v>
      </c>
      <c r="Q555" s="37">
        <f>INDEX(Nodes!$E:$E,MATCH(N555,Nodes!$A:$A,0))</f>
        <v>696</v>
      </c>
      <c r="R555" s="9" t="str">
        <f>INDEX(Stations!B:B,MATCH(Q555,Stations!A:A,0))</f>
        <v>SJWu</v>
      </c>
      <c r="S555" s="1" t="str">
        <f>INDEX(Stations!C:C,MATCH(R555,Stations!B:B,0))</f>
        <v>St. John's Wood</v>
      </c>
      <c r="T555" s="1" t="str">
        <f>INDEX(Nodes!$I:$I,MATCH(N555,Nodes!$A:$A,0))</f>
        <v>Jubilee // SB</v>
      </c>
      <c r="U555" s="1" t="s">
        <v>19</v>
      </c>
      <c r="V555" s="4" t="s">
        <v>1257</v>
      </c>
      <c r="W555" s="1">
        <v>12</v>
      </c>
      <c r="X555" s="1"/>
      <c r="Y555" s="54" t="str">
        <f t="shared" si="45"/>
        <v>SWCu_JUB_SB&gt;SJWu_JUB_SB</v>
      </c>
      <c r="Z555" s="54" t="s">
        <v>19</v>
      </c>
    </row>
    <row r="556" spans="1:26" x14ac:dyDescent="0.35">
      <c r="A556" s="33" t="str">
        <f t="shared" si="46"/>
        <v>SJWu_JUB_SB&gt;BSTu_JUB_SB@JUB</v>
      </c>
      <c r="B556" s="25" t="str">
        <f t="shared" si="47"/>
        <v>SJWu_JUB_SB&gt;BSTu_JUB_SB@JUB</v>
      </c>
      <c r="C556" s="47" t="str">
        <f t="shared" si="48"/>
        <v>SJWu&gt;BSTu@JUB</v>
      </c>
      <c r="D556" s="44">
        <f>INDEX(Lines!$E:$E,MATCH(E556,Lines!$A:$A,0))</f>
        <v>15</v>
      </c>
      <c r="E556" s="38" t="s">
        <v>1408</v>
      </c>
      <c r="F556" s="38" t="str">
        <f>INDEX(Lines!$D:$D,MATCH(E556,Lines!$A:$A,0))</f>
        <v>Jubilee</v>
      </c>
      <c r="G556" s="42">
        <v>60123</v>
      </c>
      <c r="H556" s="9" t="str">
        <f>INDEX(Nodes!B:B,MATCH($G556,Nodes!$A:$A,0))</f>
        <v>SJWu_JUB_SB</v>
      </c>
      <c r="I556" s="1" t="str">
        <f>INDEX(Nodes!C:C,MATCH($G556,Nodes!$A:$A,0))</f>
        <v>SJWu_JUB_SB</v>
      </c>
      <c r="J556" s="37">
        <f>INDEX(Nodes!$E:$E,MATCH(G556,Nodes!$A:$A,0))</f>
        <v>696</v>
      </c>
      <c r="K556" s="9" t="str">
        <f>INDEX(Stations!B:B,MATCH(J556,Stations!A:A,0))</f>
        <v>SJWu</v>
      </c>
      <c r="L556" s="1" t="str">
        <f>INDEX(Stations!C:C,MATCH(K556,Stations!B:B,0))</f>
        <v>St. John's Wood</v>
      </c>
      <c r="M556" s="1" t="str">
        <f>INDEX(Nodes!$I:$I,MATCH(G556,Nodes!$A:$A,0))</f>
        <v>Jubilee // SB</v>
      </c>
      <c r="N556" s="34">
        <v>30123</v>
      </c>
      <c r="O556" s="25" t="str">
        <f>INDEX(Nodes!B:B,MATCH($N556,Nodes!$A:$A,0))</f>
        <v>BSTu_JUB_SB</v>
      </c>
      <c r="P556" s="1" t="str">
        <f>INDEX(Nodes!C:C,MATCH($N556,Nodes!$A:$A,0))</f>
        <v>BSTu_JUB_SB</v>
      </c>
      <c r="Q556" s="37">
        <f>INDEX(Nodes!$E:$E,MATCH(N556,Nodes!$A:$A,0))</f>
        <v>511</v>
      </c>
      <c r="R556" s="9" t="str">
        <f>INDEX(Stations!B:B,MATCH(Q556,Stations!A:A,0))</f>
        <v>BSTu</v>
      </c>
      <c r="S556" s="1" t="str">
        <f>INDEX(Stations!C:C,MATCH(R556,Stations!B:B,0))</f>
        <v>Baker Street</v>
      </c>
      <c r="T556" s="1" t="str">
        <f>INDEX(Nodes!$I:$I,MATCH(N556,Nodes!$A:$A,0))</f>
        <v>Jubilee // SB</v>
      </c>
      <c r="U556" s="1" t="s">
        <v>19</v>
      </c>
      <c r="V556" s="4" t="s">
        <v>1257</v>
      </c>
      <c r="W556" s="1">
        <v>13</v>
      </c>
      <c r="X556" s="1"/>
      <c r="Y556" s="54" t="str">
        <f t="shared" si="45"/>
        <v>SJWu_JUB_SB&gt;BSTu_JUB_SB</v>
      </c>
      <c r="Z556" s="54" t="s">
        <v>19</v>
      </c>
    </row>
    <row r="557" spans="1:26" x14ac:dyDescent="0.35">
      <c r="A557" s="33" t="str">
        <f t="shared" si="46"/>
        <v>BSTu_JUB_SB&gt;BDSu_JUB_SB@JUB</v>
      </c>
      <c r="B557" s="25" t="str">
        <f t="shared" si="47"/>
        <v>BSTu_JUB_SB&gt;BDSu_JUB_SB@JUB</v>
      </c>
      <c r="C557" s="47" t="str">
        <f t="shared" si="48"/>
        <v>BSTu&gt;BDSu@JUB</v>
      </c>
      <c r="D557" s="44">
        <f>INDEX(Lines!$E:$E,MATCH(E557,Lines!$A:$A,0))</f>
        <v>15</v>
      </c>
      <c r="E557" s="38" t="s">
        <v>1408</v>
      </c>
      <c r="F557" s="38" t="str">
        <f>INDEX(Lines!$D:$D,MATCH(E557,Lines!$A:$A,0))</f>
        <v>Jubilee</v>
      </c>
      <c r="G557" s="42">
        <v>30123</v>
      </c>
      <c r="H557" s="9" t="str">
        <f>INDEX(Nodes!B:B,MATCH($G557,Nodes!$A:$A,0))</f>
        <v>BSTu_JUB_SB</v>
      </c>
      <c r="I557" s="1" t="str">
        <f>INDEX(Nodes!C:C,MATCH($G557,Nodes!$A:$A,0))</f>
        <v>BSTu_JUB_SB</v>
      </c>
      <c r="J557" s="37">
        <f>INDEX(Nodes!$E:$E,MATCH(G557,Nodes!$A:$A,0))</f>
        <v>511</v>
      </c>
      <c r="K557" s="9" t="str">
        <f>INDEX(Stations!B:B,MATCH(J557,Stations!A:A,0))</f>
        <v>BSTu</v>
      </c>
      <c r="L557" s="1" t="str">
        <f>INDEX(Stations!C:C,MATCH(K557,Stations!B:B,0))</f>
        <v>Baker Street</v>
      </c>
      <c r="M557" s="1" t="str">
        <f>INDEX(Nodes!$I:$I,MATCH(G557,Nodes!$A:$A,0))</f>
        <v>Jubilee // SB</v>
      </c>
      <c r="N557" s="34">
        <v>30723</v>
      </c>
      <c r="O557" s="25" t="str">
        <f>INDEX(Nodes!B:B,MATCH($N557,Nodes!$A:$A,0))</f>
        <v>BDSu_JUB_SB</v>
      </c>
      <c r="P557" s="1" t="str">
        <f>INDEX(Nodes!C:C,MATCH($N557,Nodes!$A:$A,0))</f>
        <v>BDSu_JUB_SB</v>
      </c>
      <c r="Q557" s="37">
        <f>INDEX(Nodes!$E:$E,MATCH(N557,Nodes!$A:$A,0))</f>
        <v>524</v>
      </c>
      <c r="R557" s="9" t="str">
        <f>INDEX(Stations!B:B,MATCH(Q557,Stations!A:A,0))</f>
        <v>BDSu</v>
      </c>
      <c r="S557" s="1" t="str">
        <f>INDEX(Stations!C:C,MATCH(R557,Stations!B:B,0))</f>
        <v>Bond Street</v>
      </c>
      <c r="T557" s="1" t="str">
        <f>INDEX(Nodes!$I:$I,MATCH(N557,Nodes!$A:$A,0))</f>
        <v>Jubilee // SB</v>
      </c>
      <c r="U557" s="1" t="s">
        <v>19</v>
      </c>
      <c r="V557" s="4" t="s">
        <v>1257</v>
      </c>
      <c r="W557" s="1">
        <v>14</v>
      </c>
      <c r="X557" s="1"/>
      <c r="Y557" s="54" t="str">
        <f t="shared" si="45"/>
        <v>BSTu_JUB_SB&gt;BDSu_JUB_SB</v>
      </c>
      <c r="Z557" s="54" t="s">
        <v>19</v>
      </c>
    </row>
    <row r="558" spans="1:26" x14ac:dyDescent="0.35">
      <c r="A558" s="33" t="str">
        <f t="shared" si="46"/>
        <v>BDSu_JUB_SB&gt;GPKu_JUB_SB@JUB</v>
      </c>
      <c r="B558" s="25" t="str">
        <f t="shared" si="47"/>
        <v>BDSu_JUB_SB&gt;GPKu_JUB_SB@JUB</v>
      </c>
      <c r="C558" s="47" t="str">
        <f t="shared" si="48"/>
        <v>BDSu&gt;GPKu@JUB</v>
      </c>
      <c r="D558" s="44">
        <f>INDEX(Lines!$E:$E,MATCH(E558,Lines!$A:$A,0))</f>
        <v>15</v>
      </c>
      <c r="E558" s="38" t="s">
        <v>1408</v>
      </c>
      <c r="F558" s="38" t="str">
        <f>INDEX(Lines!$D:$D,MATCH(E558,Lines!$A:$A,0))</f>
        <v>Jubilee</v>
      </c>
      <c r="G558" s="42">
        <v>30723</v>
      </c>
      <c r="H558" s="9" t="str">
        <f>INDEX(Nodes!B:B,MATCH($G558,Nodes!$A:$A,0))</f>
        <v>BDSu_JUB_SB</v>
      </c>
      <c r="I558" s="1" t="str">
        <f>INDEX(Nodes!C:C,MATCH($G558,Nodes!$A:$A,0))</f>
        <v>BDSu_JUB_SB</v>
      </c>
      <c r="J558" s="37">
        <f>INDEX(Nodes!$E:$E,MATCH(G558,Nodes!$A:$A,0))</f>
        <v>524</v>
      </c>
      <c r="K558" s="9" t="str">
        <f>INDEX(Stations!B:B,MATCH(J558,Stations!A:A,0))</f>
        <v>BDSu</v>
      </c>
      <c r="L558" s="1" t="str">
        <f>INDEX(Stations!C:C,MATCH(K558,Stations!B:B,0))</f>
        <v>Bond Street</v>
      </c>
      <c r="M558" s="1" t="str">
        <f>INDEX(Nodes!$I:$I,MATCH(G558,Nodes!$A:$A,0))</f>
        <v>Jubilee // SB</v>
      </c>
      <c r="N558" s="34">
        <v>20523</v>
      </c>
      <c r="O558" s="25" t="str">
        <f>INDEX(Nodes!B:B,MATCH($N558,Nodes!$A:$A,0))</f>
        <v>GPKu_JUB_SB</v>
      </c>
      <c r="P558" s="1" t="str">
        <f>INDEX(Nodes!C:C,MATCH($N558,Nodes!$A:$A,0))</f>
        <v>GPKu_JUB_SB</v>
      </c>
      <c r="Q558" s="37">
        <f>INDEX(Nodes!$E:$E,MATCH(N558,Nodes!$A:$A,0))</f>
        <v>590</v>
      </c>
      <c r="R558" s="9" t="str">
        <f>INDEX(Stations!B:B,MATCH(Q558,Stations!A:A,0))</f>
        <v>GPKu</v>
      </c>
      <c r="S558" s="1" t="str">
        <f>INDEX(Stations!C:C,MATCH(R558,Stations!B:B,0))</f>
        <v>Green Park</v>
      </c>
      <c r="T558" s="1" t="str">
        <f>INDEX(Nodes!$I:$I,MATCH(N558,Nodes!$A:$A,0))</f>
        <v>Jubilee // SB</v>
      </c>
      <c r="U558" s="1" t="s">
        <v>19</v>
      </c>
      <c r="V558" s="4" t="s">
        <v>1257</v>
      </c>
      <c r="W558" s="1">
        <v>15</v>
      </c>
      <c r="X558" s="1"/>
      <c r="Y558" s="54" t="str">
        <f t="shared" si="45"/>
        <v>BDSu_JUB_SB&gt;GPKu_JUB_SB</v>
      </c>
      <c r="Z558" s="54" t="s">
        <v>19</v>
      </c>
    </row>
    <row r="559" spans="1:26" x14ac:dyDescent="0.35">
      <c r="A559" s="33" t="str">
        <f t="shared" si="46"/>
        <v>GPKu_JUB_SB&gt;WMSu_JUB_SB@JUB</v>
      </c>
      <c r="B559" s="25" t="str">
        <f t="shared" si="47"/>
        <v>GPKu_JUB_SB&gt;WMSu_JUB_SB@JUB</v>
      </c>
      <c r="C559" s="47" t="str">
        <f t="shared" si="48"/>
        <v>GPKu&gt;WMSu@JUB</v>
      </c>
      <c r="D559" s="44">
        <f>INDEX(Lines!$E:$E,MATCH(E559,Lines!$A:$A,0))</f>
        <v>15</v>
      </c>
      <c r="E559" s="38" t="s">
        <v>1408</v>
      </c>
      <c r="F559" s="38" t="str">
        <f>INDEX(Lines!$D:$D,MATCH(E559,Lines!$A:$A,0))</f>
        <v>Jubilee</v>
      </c>
      <c r="G559" s="42">
        <v>20523</v>
      </c>
      <c r="H559" s="9" t="str">
        <f>INDEX(Nodes!B:B,MATCH($G559,Nodes!$A:$A,0))</f>
        <v>GPKu_JUB_SB</v>
      </c>
      <c r="I559" s="1" t="str">
        <f>INDEX(Nodes!C:C,MATCH($G559,Nodes!$A:$A,0))</f>
        <v>GPKu_JUB_SB</v>
      </c>
      <c r="J559" s="37">
        <f>INDEX(Nodes!$E:$E,MATCH(G559,Nodes!$A:$A,0))</f>
        <v>590</v>
      </c>
      <c r="K559" s="9" t="str">
        <f>INDEX(Stations!B:B,MATCH(J559,Stations!A:A,0))</f>
        <v>GPKu</v>
      </c>
      <c r="L559" s="1" t="str">
        <f>INDEX(Stations!C:C,MATCH(K559,Stations!B:B,0))</f>
        <v>Green Park</v>
      </c>
      <c r="M559" s="1" t="str">
        <f>INDEX(Nodes!$I:$I,MATCH(G559,Nodes!$A:$A,0))</f>
        <v>Jubilee // SB</v>
      </c>
      <c r="N559" s="34">
        <v>20923</v>
      </c>
      <c r="O559" s="25" t="str">
        <f>INDEX(Nodes!B:B,MATCH($N559,Nodes!$A:$A,0))</f>
        <v>WMSu_JUB_SB</v>
      </c>
      <c r="P559" s="1" t="str">
        <f>INDEX(Nodes!C:C,MATCH($N559,Nodes!$A:$A,0))</f>
        <v>WMSu_JUB_SB</v>
      </c>
      <c r="Q559" s="37">
        <f>INDEX(Nodes!$E:$E,MATCH(N559,Nodes!$A:$A,0))</f>
        <v>761</v>
      </c>
      <c r="R559" s="9" t="str">
        <f>INDEX(Stations!B:B,MATCH(Q559,Stations!A:A,0))</f>
        <v>WMSu</v>
      </c>
      <c r="S559" s="1" t="str">
        <f>INDEX(Stations!C:C,MATCH(R559,Stations!B:B,0))</f>
        <v>Westminster</v>
      </c>
      <c r="T559" s="1" t="str">
        <f>INDEX(Nodes!$I:$I,MATCH(N559,Nodes!$A:$A,0))</f>
        <v>Jubilee // SB</v>
      </c>
      <c r="U559" s="1" t="s">
        <v>19</v>
      </c>
      <c r="V559" s="4" t="s">
        <v>1257</v>
      </c>
      <c r="W559" s="1">
        <v>16</v>
      </c>
      <c r="X559" s="1"/>
      <c r="Y559" s="54" t="str">
        <f t="shared" si="45"/>
        <v>GPKu_JUB_SB&gt;WMSu_JUB_SB</v>
      </c>
      <c r="Z559" s="54" t="s">
        <v>19</v>
      </c>
    </row>
    <row r="560" spans="1:26" x14ac:dyDescent="0.35">
      <c r="A560" s="33" t="str">
        <f t="shared" si="46"/>
        <v>WMSu_JUB_SB&gt;WLOu_JUB_SB@JUB</v>
      </c>
      <c r="B560" s="25" t="str">
        <f t="shared" si="47"/>
        <v>WMSu_JUB_SB&gt;WLOu_JUB_SB@JUB</v>
      </c>
      <c r="C560" s="47" t="str">
        <f t="shared" si="48"/>
        <v>WMSu&gt;WLOu@JUB</v>
      </c>
      <c r="D560" s="44">
        <f>INDEX(Lines!$E:$E,MATCH(E560,Lines!$A:$A,0))</f>
        <v>15</v>
      </c>
      <c r="E560" s="38" t="s">
        <v>1408</v>
      </c>
      <c r="F560" s="38" t="str">
        <f>INDEX(Lines!$D:$D,MATCH(E560,Lines!$A:$A,0))</f>
        <v>Jubilee</v>
      </c>
      <c r="G560" s="42">
        <v>20923</v>
      </c>
      <c r="H560" s="9" t="str">
        <f>INDEX(Nodes!B:B,MATCH($G560,Nodes!$A:$A,0))</f>
        <v>WMSu_JUB_SB</v>
      </c>
      <c r="I560" s="1" t="str">
        <f>INDEX(Nodes!C:C,MATCH($G560,Nodes!$A:$A,0))</f>
        <v>WMSu_JUB_SB</v>
      </c>
      <c r="J560" s="37">
        <f>INDEX(Nodes!$E:$E,MATCH(G560,Nodes!$A:$A,0))</f>
        <v>761</v>
      </c>
      <c r="K560" s="9" t="str">
        <f>INDEX(Stations!B:B,MATCH(J560,Stations!A:A,0))</f>
        <v>WMSu</v>
      </c>
      <c r="L560" s="1" t="str">
        <f>INDEX(Stations!C:C,MATCH(K560,Stations!B:B,0))</f>
        <v>Westminster</v>
      </c>
      <c r="M560" s="1" t="str">
        <f>INDEX(Nodes!$I:$I,MATCH(G560,Nodes!$A:$A,0))</f>
        <v>Jubilee // SB</v>
      </c>
      <c r="N560" s="34">
        <v>310123</v>
      </c>
      <c r="O560" s="25" t="str">
        <f>INDEX(Nodes!B:B,MATCH($N560,Nodes!$A:$A,0))</f>
        <v>WLOu_JUB_SB</v>
      </c>
      <c r="P560" s="1" t="str">
        <f>INDEX(Nodes!C:C,MATCH($N560,Nodes!$A:$A,0))</f>
        <v>WLOu_JUB_SB</v>
      </c>
      <c r="Q560" s="37">
        <f>INDEX(Nodes!$E:$E,MATCH(N560,Nodes!$A:$A,0))</f>
        <v>747</v>
      </c>
      <c r="R560" s="9" t="str">
        <f>INDEX(Stations!B:B,MATCH(Q560,Stations!A:A,0))</f>
        <v>WLOu</v>
      </c>
      <c r="S560" s="1" t="str">
        <f>INDEX(Stations!C:C,MATCH(R560,Stations!B:B,0))</f>
        <v>Waterloo LU</v>
      </c>
      <c r="T560" s="1" t="str">
        <f>INDEX(Nodes!$I:$I,MATCH(N560,Nodes!$A:$A,0))</f>
        <v>Jubilee // SB</v>
      </c>
      <c r="U560" s="1" t="s">
        <v>19</v>
      </c>
      <c r="V560" s="4" t="s">
        <v>1257</v>
      </c>
      <c r="W560" s="1">
        <v>17</v>
      </c>
      <c r="X560" s="1"/>
      <c r="Y560" s="54" t="str">
        <f t="shared" si="45"/>
        <v>WMSu_JUB_SB&gt;WLOu_JUB_SB</v>
      </c>
      <c r="Z560" s="54" t="s">
        <v>19</v>
      </c>
    </row>
    <row r="561" spans="1:26" x14ac:dyDescent="0.35">
      <c r="A561" s="33" t="str">
        <f t="shared" si="46"/>
        <v>WLOu_JUB_SB&gt;SWKu_JUB_SB@JUB</v>
      </c>
      <c r="B561" s="25" t="str">
        <f t="shared" si="47"/>
        <v>WLOu_JUB_SB&gt;SWKu_JUB_SB@JUB</v>
      </c>
      <c r="C561" s="47" t="str">
        <f t="shared" si="48"/>
        <v>WLOu&gt;SWKu@JUB</v>
      </c>
      <c r="D561" s="44">
        <f>INDEX(Lines!$E:$E,MATCH(E561,Lines!$A:$A,0))</f>
        <v>15</v>
      </c>
      <c r="E561" s="38" t="s">
        <v>1408</v>
      </c>
      <c r="F561" s="38" t="str">
        <f>INDEX(Lines!$D:$D,MATCH(E561,Lines!$A:$A,0))</f>
        <v>Jubilee</v>
      </c>
      <c r="G561" s="42">
        <v>310123</v>
      </c>
      <c r="H561" s="9" t="str">
        <f>INDEX(Nodes!B:B,MATCH($G561,Nodes!$A:$A,0))</f>
        <v>WLOu_JUB_SB</v>
      </c>
      <c r="I561" s="1" t="str">
        <f>INDEX(Nodes!C:C,MATCH($G561,Nodes!$A:$A,0))</f>
        <v>WLOu_JUB_SB</v>
      </c>
      <c r="J561" s="37">
        <f>INDEX(Nodes!$E:$E,MATCH(G561,Nodes!$A:$A,0))</f>
        <v>747</v>
      </c>
      <c r="K561" s="9" t="str">
        <f>INDEX(Stations!B:B,MATCH(J561,Stations!A:A,0))</f>
        <v>WLOu</v>
      </c>
      <c r="L561" s="1" t="str">
        <f>INDEX(Stations!C:C,MATCH(K561,Stations!B:B,0))</f>
        <v>Waterloo LU</v>
      </c>
      <c r="M561" s="1" t="str">
        <f>INDEX(Nodes!$I:$I,MATCH(G561,Nodes!$A:$A,0))</f>
        <v>Jubilee // SB</v>
      </c>
      <c r="N561" s="34">
        <v>350123</v>
      </c>
      <c r="O561" s="25" t="str">
        <f>INDEX(Nodes!B:B,MATCH($N561,Nodes!$A:$A,0))</f>
        <v>SWKu_JUB_SB</v>
      </c>
      <c r="P561" s="1" t="str">
        <f>INDEX(Nodes!C:C,MATCH($N561,Nodes!$A:$A,0))</f>
        <v>SWKu_JUB_SB</v>
      </c>
      <c r="Q561" s="37">
        <f>INDEX(Nodes!$E:$E,MATCH(N561,Nodes!$A:$A,0))</f>
        <v>784</v>
      </c>
      <c r="R561" s="9" t="str">
        <f>INDEX(Stations!B:B,MATCH(Q561,Stations!A:A,0))</f>
        <v>SWKu</v>
      </c>
      <c r="S561" s="1" t="str">
        <f>INDEX(Stations!C:C,MATCH(R561,Stations!B:B,0))</f>
        <v>Southwark</v>
      </c>
      <c r="T561" s="1" t="str">
        <f>INDEX(Nodes!$I:$I,MATCH(N561,Nodes!$A:$A,0))</f>
        <v>Jubilee // SB</v>
      </c>
      <c r="U561" s="1" t="s">
        <v>19</v>
      </c>
      <c r="V561" s="4" t="s">
        <v>1257</v>
      </c>
      <c r="W561" s="1">
        <v>18</v>
      </c>
      <c r="X561" s="1"/>
      <c r="Y561" s="54" t="str">
        <f t="shared" si="45"/>
        <v>WLOu_JUB_SB&gt;SWKu_JUB_SB</v>
      </c>
      <c r="Z561" s="54" t="s">
        <v>19</v>
      </c>
    </row>
    <row r="562" spans="1:26" x14ac:dyDescent="0.35">
      <c r="A562" s="33" t="str">
        <f t="shared" si="46"/>
        <v>SWKu_JUB_SB&gt;LONu_JUB_SB@JUB</v>
      </c>
      <c r="B562" s="25" t="str">
        <f t="shared" si="47"/>
        <v>SWKu_JUB_SB&gt;LONu_JUB_SB@JUB</v>
      </c>
      <c r="C562" s="47" t="str">
        <f t="shared" si="48"/>
        <v>SWKu&gt;LONu@JUB</v>
      </c>
      <c r="D562" s="44">
        <f>INDEX(Lines!$E:$E,MATCH(E562,Lines!$A:$A,0))</f>
        <v>15</v>
      </c>
      <c r="E562" s="38" t="s">
        <v>1408</v>
      </c>
      <c r="F562" s="38" t="str">
        <f>INDEX(Lines!$D:$D,MATCH(E562,Lines!$A:$A,0))</f>
        <v>Jubilee</v>
      </c>
      <c r="G562" s="42">
        <v>350123</v>
      </c>
      <c r="H562" s="9" t="str">
        <f>INDEX(Nodes!B:B,MATCH($G562,Nodes!$A:$A,0))</f>
        <v>SWKu_JUB_SB</v>
      </c>
      <c r="I562" s="1" t="str">
        <f>INDEX(Nodes!C:C,MATCH($G562,Nodes!$A:$A,0))</f>
        <v>SWKu_JUB_SB</v>
      </c>
      <c r="J562" s="37">
        <f>INDEX(Nodes!$E:$E,MATCH(G562,Nodes!$A:$A,0))</f>
        <v>784</v>
      </c>
      <c r="K562" s="9" t="str">
        <f>INDEX(Stations!B:B,MATCH(J562,Stations!A:A,0))</f>
        <v>SWKu</v>
      </c>
      <c r="L562" s="1" t="str">
        <f>INDEX(Stations!C:C,MATCH(K562,Stations!B:B,0))</f>
        <v>Southwark</v>
      </c>
      <c r="M562" s="1" t="str">
        <f>INDEX(Nodes!$I:$I,MATCH(G562,Nodes!$A:$A,0))</f>
        <v>Jubilee // SB</v>
      </c>
      <c r="N562" s="34">
        <v>350223</v>
      </c>
      <c r="O562" s="25" t="str">
        <f>INDEX(Nodes!B:B,MATCH($N562,Nodes!$A:$A,0))</f>
        <v>LONu_JUB_SB</v>
      </c>
      <c r="P562" s="1" t="str">
        <f>INDEX(Nodes!C:C,MATCH($N562,Nodes!$A:$A,0))</f>
        <v>LONu_JUB_SB</v>
      </c>
      <c r="Q562" s="37">
        <f>INDEX(Nodes!$E:$E,MATCH(N562,Nodes!$A:$A,0))</f>
        <v>635</v>
      </c>
      <c r="R562" s="9" t="str">
        <f>INDEX(Stations!B:B,MATCH(Q562,Stations!A:A,0))</f>
        <v>LONu</v>
      </c>
      <c r="S562" s="1" t="str">
        <f>INDEX(Stations!C:C,MATCH(R562,Stations!B:B,0))</f>
        <v>London Bridge LU</v>
      </c>
      <c r="T562" s="1" t="str">
        <f>INDEX(Nodes!$I:$I,MATCH(N562,Nodes!$A:$A,0))</f>
        <v>Jubilee // SB</v>
      </c>
      <c r="U562" s="1" t="s">
        <v>19</v>
      </c>
      <c r="V562" s="4" t="s">
        <v>1257</v>
      </c>
      <c r="W562" s="1">
        <v>19</v>
      </c>
      <c r="X562" s="1"/>
      <c r="Y562" s="54" t="str">
        <f t="shared" si="45"/>
        <v>SWKu_JUB_SB&gt;LONu_JUB_SB</v>
      </c>
      <c r="Z562" s="54" t="s">
        <v>19</v>
      </c>
    </row>
    <row r="563" spans="1:26" x14ac:dyDescent="0.35">
      <c r="A563" s="33" t="str">
        <f t="shared" si="46"/>
        <v>LONu_JUB_SB&gt;BERu_JUB_SB@JUB</v>
      </c>
      <c r="B563" s="25" t="str">
        <f t="shared" si="47"/>
        <v>LONu_JUB_SB&gt;BERu_JUB_SB@JUB</v>
      </c>
      <c r="C563" s="47" t="str">
        <f t="shared" si="48"/>
        <v>LONu&gt;BERu@JUB</v>
      </c>
      <c r="D563" s="44">
        <f>INDEX(Lines!$E:$E,MATCH(E563,Lines!$A:$A,0))</f>
        <v>15</v>
      </c>
      <c r="E563" s="38" t="s">
        <v>1408</v>
      </c>
      <c r="F563" s="38" t="str">
        <f>INDEX(Lines!$D:$D,MATCH(E563,Lines!$A:$A,0))</f>
        <v>Jubilee</v>
      </c>
      <c r="G563" s="42">
        <v>350223</v>
      </c>
      <c r="H563" s="9" t="str">
        <f>INDEX(Nodes!B:B,MATCH($G563,Nodes!$A:$A,0))</f>
        <v>LONu_JUB_SB</v>
      </c>
      <c r="I563" s="1" t="str">
        <f>INDEX(Nodes!C:C,MATCH($G563,Nodes!$A:$A,0))</f>
        <v>LONu_JUB_SB</v>
      </c>
      <c r="J563" s="37">
        <f>INDEX(Nodes!$E:$E,MATCH(G563,Nodes!$A:$A,0))</f>
        <v>635</v>
      </c>
      <c r="K563" s="9" t="str">
        <f>INDEX(Stations!B:B,MATCH(J563,Stations!A:A,0))</f>
        <v>LONu</v>
      </c>
      <c r="L563" s="1" t="str">
        <f>INDEX(Stations!C:C,MATCH(K563,Stations!B:B,0))</f>
        <v>London Bridge LU</v>
      </c>
      <c r="M563" s="1" t="str">
        <f>INDEX(Nodes!$I:$I,MATCH(G563,Nodes!$A:$A,0))</f>
        <v>Jubilee // SB</v>
      </c>
      <c r="N563" s="34">
        <v>360123</v>
      </c>
      <c r="O563" s="25" t="str">
        <f>INDEX(Nodes!B:B,MATCH($N563,Nodes!$A:$A,0))</f>
        <v>BERu_JUB_SB</v>
      </c>
      <c r="P563" s="1" t="str">
        <f>INDEX(Nodes!C:C,MATCH($N563,Nodes!$A:$A,0))</f>
        <v>BERu_JUB_SB</v>
      </c>
      <c r="Q563" s="37">
        <f>INDEX(Nodes!$E:$E,MATCH(N563,Nodes!$A:$A,0))</f>
        <v>787</v>
      </c>
      <c r="R563" s="9" t="str">
        <f>INDEX(Stations!B:B,MATCH(Q563,Stations!A:A,0))</f>
        <v>BERu</v>
      </c>
      <c r="S563" s="1" t="str">
        <f>INDEX(Stations!C:C,MATCH(R563,Stations!B:B,0))</f>
        <v>Bermondsey</v>
      </c>
      <c r="T563" s="1" t="str">
        <f>INDEX(Nodes!$I:$I,MATCH(N563,Nodes!$A:$A,0))</f>
        <v>Jubilee // SB</v>
      </c>
      <c r="U563" s="1" t="s">
        <v>19</v>
      </c>
      <c r="V563" s="4" t="s">
        <v>1257</v>
      </c>
      <c r="W563" s="1">
        <v>20</v>
      </c>
      <c r="X563" s="1"/>
      <c r="Y563" s="54" t="str">
        <f t="shared" si="45"/>
        <v>LONu_JUB_SB&gt;BERu_JUB_SB</v>
      </c>
      <c r="Z563" s="54" t="s">
        <v>19</v>
      </c>
    </row>
    <row r="564" spans="1:26" x14ac:dyDescent="0.35">
      <c r="A564" s="33" t="str">
        <f t="shared" si="46"/>
        <v>BERu_JUB_SB&gt;CWRu_JUB_SB@JUB</v>
      </c>
      <c r="B564" s="25" t="str">
        <f t="shared" si="47"/>
        <v>BERu_JUB_SB&gt;CWRu_JUB_SB@JUB</v>
      </c>
      <c r="C564" s="47" t="str">
        <f t="shared" si="48"/>
        <v>BERu&gt;CWRu@JUB</v>
      </c>
      <c r="D564" s="44">
        <f>INDEX(Lines!$E:$E,MATCH(E564,Lines!$A:$A,0))</f>
        <v>15</v>
      </c>
      <c r="E564" s="38" t="s">
        <v>1408</v>
      </c>
      <c r="F564" s="38" t="str">
        <f>INDEX(Lines!$D:$D,MATCH(E564,Lines!$A:$A,0))</f>
        <v>Jubilee</v>
      </c>
      <c r="G564" s="42">
        <v>360123</v>
      </c>
      <c r="H564" s="9" t="str">
        <f>INDEX(Nodes!B:B,MATCH($G564,Nodes!$A:$A,0))</f>
        <v>BERu_JUB_SB</v>
      </c>
      <c r="I564" s="1" t="str">
        <f>INDEX(Nodes!C:C,MATCH($G564,Nodes!$A:$A,0))</f>
        <v>BERu_JUB_SB</v>
      </c>
      <c r="J564" s="37">
        <f>INDEX(Nodes!$E:$E,MATCH(G564,Nodes!$A:$A,0))</f>
        <v>787</v>
      </c>
      <c r="K564" s="9" t="str">
        <f>INDEX(Stations!B:B,MATCH(J564,Stations!A:A,0))</f>
        <v>BERu</v>
      </c>
      <c r="L564" s="1" t="str">
        <f>INDEX(Stations!C:C,MATCH(K564,Stations!B:B,0))</f>
        <v>Bermondsey</v>
      </c>
      <c r="M564" s="1" t="str">
        <f>INDEX(Nodes!$I:$I,MATCH(G564,Nodes!$A:$A,0))</f>
        <v>Jubilee // SB</v>
      </c>
      <c r="N564" s="34">
        <v>360323</v>
      </c>
      <c r="O564" s="25" t="str">
        <f>INDEX(Nodes!B:B,MATCH($N564,Nodes!$A:$A,0))</f>
        <v>CWRu_JUB_SB</v>
      </c>
      <c r="P564" s="1" t="str">
        <f>INDEX(Nodes!C:C,MATCH($N564,Nodes!$A:$A,0))</f>
        <v>CWRu_JUB_SB</v>
      </c>
      <c r="Q564" s="37">
        <f>INDEX(Nodes!$E:$E,MATCH(N564,Nodes!$A:$A,0))</f>
        <v>788</v>
      </c>
      <c r="R564" s="9" t="str">
        <f>INDEX(Stations!B:B,MATCH(Q564,Stations!A:A,0))</f>
        <v>CWRu</v>
      </c>
      <c r="S564" s="1" t="str">
        <f>INDEX(Stations!C:C,MATCH(R564,Stations!B:B,0))</f>
        <v>Canada Water</v>
      </c>
      <c r="T564" s="1" t="str">
        <f>INDEX(Nodes!$I:$I,MATCH(N564,Nodes!$A:$A,0))</f>
        <v>Jubilee // SB</v>
      </c>
      <c r="U564" s="1" t="s">
        <v>19</v>
      </c>
      <c r="V564" s="4" t="s">
        <v>1257</v>
      </c>
      <c r="W564" s="1">
        <v>21</v>
      </c>
      <c r="X564" s="1"/>
      <c r="Y564" s="54" t="str">
        <f t="shared" si="45"/>
        <v>BERu_JUB_SB&gt;CWRu_JUB_SB</v>
      </c>
      <c r="Z564" s="54" t="s">
        <v>19</v>
      </c>
    </row>
    <row r="565" spans="1:26" x14ac:dyDescent="0.35">
      <c r="A565" s="33" t="str">
        <f t="shared" si="46"/>
        <v>CWRu_JUB_SB&gt;CWFu_JUB_SB@JUB</v>
      </c>
      <c r="B565" s="25" t="str">
        <f t="shared" si="47"/>
        <v>CWRu_JUB_SB&gt;CWFu_JUB_SB@JUB</v>
      </c>
      <c r="C565" s="47" t="str">
        <f t="shared" si="48"/>
        <v>CWRu&gt;CWFu@JUB</v>
      </c>
      <c r="D565" s="44">
        <f>INDEX(Lines!$E:$E,MATCH(E565,Lines!$A:$A,0))</f>
        <v>15</v>
      </c>
      <c r="E565" s="38" t="s">
        <v>1408</v>
      </c>
      <c r="F565" s="38" t="str">
        <f>INDEX(Lines!$D:$D,MATCH(E565,Lines!$A:$A,0))</f>
        <v>Jubilee</v>
      </c>
      <c r="G565" s="42">
        <v>360323</v>
      </c>
      <c r="H565" s="9" t="str">
        <f>INDEX(Nodes!B:B,MATCH($G565,Nodes!$A:$A,0))</f>
        <v>CWRu_JUB_SB</v>
      </c>
      <c r="I565" s="1" t="str">
        <f>INDEX(Nodes!C:C,MATCH($G565,Nodes!$A:$A,0))</f>
        <v>CWRu_JUB_SB</v>
      </c>
      <c r="J565" s="37">
        <f>INDEX(Nodes!$E:$E,MATCH(G565,Nodes!$A:$A,0))</f>
        <v>788</v>
      </c>
      <c r="K565" s="9" t="str">
        <f>INDEX(Stations!B:B,MATCH(J565,Stations!A:A,0))</f>
        <v>CWRu</v>
      </c>
      <c r="L565" s="1" t="str">
        <f>INDEX(Stations!C:C,MATCH(K565,Stations!B:B,0))</f>
        <v>Canada Water</v>
      </c>
      <c r="M565" s="1" t="str">
        <f>INDEX(Nodes!$I:$I,MATCH(G565,Nodes!$A:$A,0))</f>
        <v>Jubilee // SB</v>
      </c>
      <c r="N565" s="34">
        <v>80723</v>
      </c>
      <c r="O565" s="25" t="str">
        <f>INDEX(Nodes!B:B,MATCH($N565,Nodes!$A:$A,0))</f>
        <v>CWFu_JUB_SB</v>
      </c>
      <c r="P565" s="1" t="str">
        <f>INDEX(Nodes!C:C,MATCH($N565,Nodes!$A:$A,0))</f>
        <v>CWFu_JUB_SB</v>
      </c>
      <c r="Q565" s="37">
        <f>INDEX(Nodes!$E:$E,MATCH(N565,Nodes!$A:$A,0))</f>
        <v>852</v>
      </c>
      <c r="R565" s="9" t="str">
        <f>INDEX(Stations!B:B,MATCH(Q565,Stations!A:A,0))</f>
        <v>CWFu</v>
      </c>
      <c r="S565" s="1" t="str">
        <f>INDEX(Stations!C:C,MATCH(R565,Stations!B:B,0))</f>
        <v>Canary Wharf LU</v>
      </c>
      <c r="T565" s="1" t="str">
        <f>INDEX(Nodes!$I:$I,MATCH(N565,Nodes!$A:$A,0))</f>
        <v>Jubilee // SB</v>
      </c>
      <c r="U565" s="1" t="s">
        <v>19</v>
      </c>
      <c r="V565" s="4" t="s">
        <v>1257</v>
      </c>
      <c r="W565" s="1">
        <v>22</v>
      </c>
      <c r="X565" s="1"/>
      <c r="Y565" s="54" t="str">
        <f t="shared" si="45"/>
        <v>CWRu_JUB_SB&gt;CWFu_JUB_SB</v>
      </c>
      <c r="Z565" s="54" t="s">
        <v>19</v>
      </c>
    </row>
    <row r="566" spans="1:26" x14ac:dyDescent="0.35">
      <c r="A566" s="33" t="str">
        <f t="shared" si="46"/>
        <v>CWFu_JUB_SB&gt;NOGu_JUB_SB@JUB</v>
      </c>
      <c r="B566" s="25" t="str">
        <f t="shared" si="47"/>
        <v>CWFu_JUB_SB&gt;NOGu_JUB_SB@JUB</v>
      </c>
      <c r="C566" s="47" t="str">
        <f t="shared" si="48"/>
        <v>CWFu&gt;NOGu@JUB</v>
      </c>
      <c r="D566" s="44">
        <f>INDEX(Lines!$E:$E,MATCH(E566,Lines!$A:$A,0))</f>
        <v>15</v>
      </c>
      <c r="E566" s="38" t="s">
        <v>1408</v>
      </c>
      <c r="F566" s="38" t="str">
        <f>INDEX(Lines!$D:$D,MATCH(E566,Lines!$A:$A,0))</f>
        <v>Jubilee</v>
      </c>
      <c r="G566" s="42">
        <v>80723</v>
      </c>
      <c r="H566" s="9" t="str">
        <f>INDEX(Nodes!B:B,MATCH($G566,Nodes!$A:$A,0))</f>
        <v>CWFu_JUB_SB</v>
      </c>
      <c r="I566" s="1" t="str">
        <f>INDEX(Nodes!C:C,MATCH($G566,Nodes!$A:$A,0))</f>
        <v>CWFu_JUB_SB</v>
      </c>
      <c r="J566" s="37">
        <f>INDEX(Nodes!$E:$E,MATCH(G566,Nodes!$A:$A,0))</f>
        <v>852</v>
      </c>
      <c r="K566" s="9" t="str">
        <f>INDEX(Stations!B:B,MATCH(J566,Stations!A:A,0))</f>
        <v>CWFu</v>
      </c>
      <c r="L566" s="1" t="str">
        <f>INDEX(Stations!C:C,MATCH(K566,Stations!B:B,0))</f>
        <v>Canary Wharf LU</v>
      </c>
      <c r="M566" s="1" t="str">
        <f>INDEX(Nodes!$I:$I,MATCH(G566,Nodes!$A:$A,0))</f>
        <v>Jubilee // SB</v>
      </c>
      <c r="N566" s="34">
        <v>820323</v>
      </c>
      <c r="O566" s="25" t="str">
        <f>INDEX(Nodes!B:B,MATCH($N566,Nodes!$A:$A,0))</f>
        <v>NOGu_JUB_SB</v>
      </c>
      <c r="P566" s="1" t="str">
        <f>INDEX(Nodes!C:C,MATCH($N566,Nodes!$A:$A,0))</f>
        <v>NOGu_JUB_SB</v>
      </c>
      <c r="Q566" s="37">
        <f>INDEX(Nodes!$E:$E,MATCH(N566,Nodes!$A:$A,0))</f>
        <v>789</v>
      </c>
      <c r="R566" s="9" t="str">
        <f>INDEX(Stations!B:B,MATCH(Q566,Stations!A:A,0))</f>
        <v>NOGu</v>
      </c>
      <c r="S566" s="1" t="str">
        <f>INDEX(Stations!C:C,MATCH(R566,Stations!B:B,0))</f>
        <v>North Greenwich</v>
      </c>
      <c r="T566" s="1" t="str">
        <f>INDEX(Nodes!$I:$I,MATCH(N566,Nodes!$A:$A,0))</f>
        <v>Jubilee // SB</v>
      </c>
      <c r="U566" s="1" t="s">
        <v>19</v>
      </c>
      <c r="V566" s="4" t="s">
        <v>1257</v>
      </c>
      <c r="W566" s="1">
        <v>23</v>
      </c>
      <c r="X566" s="1"/>
      <c r="Y566" s="54" t="str">
        <f t="shared" si="45"/>
        <v>CWFu_JUB_SB&gt;NOGu_JUB_SB</v>
      </c>
      <c r="Z566" s="54" t="s">
        <v>19</v>
      </c>
    </row>
    <row r="567" spans="1:26" x14ac:dyDescent="0.35">
      <c r="A567" s="33" t="str">
        <f t="shared" si="46"/>
        <v>NOGu_JUB_SB&gt;CNTu_JUB_SB@JUB</v>
      </c>
      <c r="B567" s="25" t="str">
        <f t="shared" si="47"/>
        <v>NOGu_JUB_SB&gt;CNTu_JUB_SB@JUB</v>
      </c>
      <c r="C567" s="47" t="str">
        <f t="shared" si="48"/>
        <v>NOGu&gt;CNTu@JUB</v>
      </c>
      <c r="D567" s="44">
        <f>INDEX(Lines!$E:$E,MATCH(E567,Lines!$A:$A,0))</f>
        <v>15</v>
      </c>
      <c r="E567" s="38" t="s">
        <v>1408</v>
      </c>
      <c r="F567" s="38" t="str">
        <f>INDEX(Lines!$D:$D,MATCH(E567,Lines!$A:$A,0))</f>
        <v>Jubilee</v>
      </c>
      <c r="G567" s="42">
        <v>820323</v>
      </c>
      <c r="H567" s="9" t="str">
        <f>INDEX(Nodes!B:B,MATCH($G567,Nodes!$A:$A,0))</f>
        <v>NOGu_JUB_SB</v>
      </c>
      <c r="I567" s="1" t="str">
        <f>INDEX(Nodes!C:C,MATCH($G567,Nodes!$A:$A,0))</f>
        <v>NOGu_JUB_SB</v>
      </c>
      <c r="J567" s="37">
        <f>INDEX(Nodes!$E:$E,MATCH(G567,Nodes!$A:$A,0))</f>
        <v>789</v>
      </c>
      <c r="K567" s="9" t="str">
        <f>INDEX(Stations!B:B,MATCH(J567,Stations!A:A,0))</f>
        <v>NOGu</v>
      </c>
      <c r="L567" s="1" t="str">
        <f>INDEX(Stations!C:C,MATCH(K567,Stations!B:B,0))</f>
        <v>North Greenwich</v>
      </c>
      <c r="M567" s="1" t="str">
        <f>INDEX(Nodes!$I:$I,MATCH(G567,Nodes!$A:$A,0))</f>
        <v>Jubilee // SB</v>
      </c>
      <c r="N567" s="34">
        <v>120323</v>
      </c>
      <c r="O567" s="25" t="str">
        <f>INDEX(Nodes!B:B,MATCH($N567,Nodes!$A:$A,0))</f>
        <v>CNTu_JUB_SB</v>
      </c>
      <c r="P567" s="1" t="str">
        <f>INDEX(Nodes!C:C,MATCH($N567,Nodes!$A:$A,0))</f>
        <v>CNTu_JUB_SB</v>
      </c>
      <c r="Q567" s="37">
        <f>INDEX(Nodes!$E:$E,MATCH(N567,Nodes!$A:$A,0))</f>
        <v>884</v>
      </c>
      <c r="R567" s="9" t="str">
        <f>INDEX(Stations!B:B,MATCH(Q567,Stations!A:A,0))</f>
        <v>CNTu</v>
      </c>
      <c r="S567" s="1" t="str">
        <f>INDEX(Stations!C:C,MATCH(R567,Stations!B:B,0))</f>
        <v>Canning Town</v>
      </c>
      <c r="T567" s="1" t="str">
        <f>INDEX(Nodes!$I:$I,MATCH(N567,Nodes!$A:$A,0))</f>
        <v>Jubilee // SB</v>
      </c>
      <c r="U567" s="1" t="s">
        <v>19</v>
      </c>
      <c r="V567" s="4" t="s">
        <v>1257</v>
      </c>
      <c r="W567" s="1">
        <v>24</v>
      </c>
      <c r="X567" s="1"/>
      <c r="Y567" s="54" t="str">
        <f t="shared" si="45"/>
        <v>NOGu_JUB_SB&gt;CNTu_JUB_SB</v>
      </c>
      <c r="Z567" s="54" t="s">
        <v>19</v>
      </c>
    </row>
    <row r="568" spans="1:26" x14ac:dyDescent="0.35">
      <c r="A568" s="33" t="str">
        <f t="shared" si="46"/>
        <v>CNTu_JUB_SB&gt;WHMu_JUB_SB@JUB</v>
      </c>
      <c r="B568" s="25" t="str">
        <f t="shared" si="47"/>
        <v>CNTu_JUB_SB&gt;WHMu_JUB_SB@JUB</v>
      </c>
      <c r="C568" s="47" t="str">
        <f t="shared" si="48"/>
        <v>CNTu&gt;WHMu@JUB</v>
      </c>
      <c r="D568" s="44">
        <f>INDEX(Lines!$E:$E,MATCH(E568,Lines!$A:$A,0))</f>
        <v>15</v>
      </c>
      <c r="E568" s="38" t="s">
        <v>1408</v>
      </c>
      <c r="F568" s="38" t="str">
        <f>INDEX(Lines!$D:$D,MATCH(E568,Lines!$A:$A,0))</f>
        <v>Jubilee</v>
      </c>
      <c r="G568" s="42">
        <v>120323</v>
      </c>
      <c r="H568" s="9" t="str">
        <f>INDEX(Nodes!B:B,MATCH($G568,Nodes!$A:$A,0))</f>
        <v>CNTu_JUB_SB</v>
      </c>
      <c r="I568" s="1" t="str">
        <f>INDEX(Nodes!C:C,MATCH($G568,Nodes!$A:$A,0))</f>
        <v>CNTu_JUB_SB</v>
      </c>
      <c r="J568" s="37">
        <f>INDEX(Nodes!$E:$E,MATCH(G568,Nodes!$A:$A,0))</f>
        <v>884</v>
      </c>
      <c r="K568" s="9" t="str">
        <f>INDEX(Stations!B:B,MATCH(J568,Stations!A:A,0))</f>
        <v>CNTu</v>
      </c>
      <c r="L568" s="1" t="str">
        <f>INDEX(Stations!C:C,MATCH(K568,Stations!B:B,0))</f>
        <v>Canning Town</v>
      </c>
      <c r="M568" s="1" t="str">
        <f>INDEX(Nodes!$I:$I,MATCH(G568,Nodes!$A:$A,0))</f>
        <v>Jubilee // SB</v>
      </c>
      <c r="N568" s="34">
        <v>110923</v>
      </c>
      <c r="O568" s="25" t="str">
        <f>INDEX(Nodes!B:B,MATCH($N568,Nodes!$A:$A,0))</f>
        <v>WHMu_JUB_SB</v>
      </c>
      <c r="P568" s="1" t="str">
        <f>INDEX(Nodes!C:C,MATCH($N568,Nodes!$A:$A,0))</f>
        <v>WHMu_JUB_SB</v>
      </c>
      <c r="Q568" s="37">
        <f>INDEX(Nodes!$E:$E,MATCH(N568,Nodes!$A:$A,0))</f>
        <v>757</v>
      </c>
      <c r="R568" s="9" t="str">
        <f>INDEX(Stations!B:B,MATCH(Q568,Stations!A:A,0))</f>
        <v>WHMu</v>
      </c>
      <c r="S568" s="1" t="str">
        <f>INDEX(Stations!C:C,MATCH(R568,Stations!B:B,0))</f>
        <v>West Ham</v>
      </c>
      <c r="T568" s="1" t="str">
        <f>INDEX(Nodes!$I:$I,MATCH(N568,Nodes!$A:$A,0))</f>
        <v>Jubilee // SB</v>
      </c>
      <c r="U568" s="1" t="s">
        <v>19</v>
      </c>
      <c r="V568" s="4" t="s">
        <v>1257</v>
      </c>
      <c r="W568" s="1">
        <v>25</v>
      </c>
      <c r="X568" s="1"/>
      <c r="Y568" s="54" t="str">
        <f t="shared" si="45"/>
        <v>CNTu_JUB_SB&gt;WHMu_JUB_SB</v>
      </c>
      <c r="Z568" s="54" t="s">
        <v>19</v>
      </c>
    </row>
    <row r="569" spans="1:26" x14ac:dyDescent="0.35">
      <c r="A569" s="33" t="str">
        <f t="shared" si="46"/>
        <v>WHMu_JUB_SB&gt;SFDu_JUB_SB@JUB</v>
      </c>
      <c r="B569" s="25" t="str">
        <f t="shared" si="47"/>
        <v>WHMu_JUB_SB&gt;SFDu_JUB_SB@JUB</v>
      </c>
      <c r="C569" s="47" t="str">
        <f t="shared" si="48"/>
        <v>WHMu&gt;SFDu@JUB</v>
      </c>
      <c r="D569" s="44">
        <f>INDEX(Lines!$E:$E,MATCH(E569,Lines!$A:$A,0))</f>
        <v>15</v>
      </c>
      <c r="E569" s="38" t="s">
        <v>1408</v>
      </c>
      <c r="F569" s="38" t="str">
        <f>INDEX(Lines!$D:$D,MATCH(E569,Lines!$A:$A,0))</f>
        <v>Jubilee</v>
      </c>
      <c r="G569" s="42">
        <v>110923</v>
      </c>
      <c r="H569" s="9" t="str">
        <f>INDEX(Nodes!B:B,MATCH($G569,Nodes!$A:$A,0))</f>
        <v>WHMu_JUB_SB</v>
      </c>
      <c r="I569" s="1" t="str">
        <f>INDEX(Nodes!C:C,MATCH($G569,Nodes!$A:$A,0))</f>
        <v>WHMu_JUB_SB</v>
      </c>
      <c r="J569" s="37">
        <f>INDEX(Nodes!$E:$E,MATCH(G569,Nodes!$A:$A,0))</f>
        <v>757</v>
      </c>
      <c r="K569" s="9" t="str">
        <f>INDEX(Stations!B:B,MATCH(J569,Stations!A:A,0))</f>
        <v>WHMu</v>
      </c>
      <c r="L569" s="1" t="str">
        <f>INDEX(Stations!C:C,MATCH(K569,Stations!B:B,0))</f>
        <v>West Ham</v>
      </c>
      <c r="M569" s="1" t="str">
        <f>INDEX(Nodes!$I:$I,MATCH(G569,Nodes!$A:$A,0))</f>
        <v>Jubilee // SB</v>
      </c>
      <c r="N569" s="34">
        <v>110523</v>
      </c>
      <c r="O569" s="25" t="str">
        <f>INDEX(Nodes!B:B,MATCH($N569,Nodes!$A:$A,0))</f>
        <v>SFDu_JUB_SB</v>
      </c>
      <c r="P569" s="1" t="str">
        <f>INDEX(Nodes!C:C,MATCH($N569,Nodes!$A:$A,0))</f>
        <v>SFDu_JUB_SB</v>
      </c>
      <c r="Q569" s="37">
        <f>INDEX(Nodes!$E:$E,MATCH(N569,Nodes!$A:$A,0))</f>
        <v>719</v>
      </c>
      <c r="R569" s="9" t="str">
        <f>INDEX(Stations!B:B,MATCH(Q569,Stations!A:A,0))</f>
        <v>SFDu</v>
      </c>
      <c r="S569" s="1" t="str">
        <f>INDEX(Stations!C:C,MATCH(R569,Stations!B:B,0))</f>
        <v>Stratford</v>
      </c>
      <c r="T569" s="1" t="str">
        <f>INDEX(Nodes!$I:$I,MATCH(N569,Nodes!$A:$A,0))</f>
        <v>Jubilee // SB</v>
      </c>
      <c r="U569" s="1" t="s">
        <v>19</v>
      </c>
      <c r="V569" s="4" t="s">
        <v>1257</v>
      </c>
      <c r="W569" s="1">
        <v>26</v>
      </c>
      <c r="X569" s="1"/>
      <c r="Y569" s="54" t="str">
        <f t="shared" si="45"/>
        <v>WHMu_JUB_SB&gt;SFDu_JUB_SB</v>
      </c>
      <c r="Z569" s="54" t="s">
        <v>19</v>
      </c>
    </row>
    <row r="570" spans="1:26" x14ac:dyDescent="0.35">
      <c r="A570" s="33" t="str">
        <f t="shared" si="46"/>
        <v>BAKr_ELL_NB&gt;WWRr_ELL_NB@ELL</v>
      </c>
      <c r="B570" s="25" t="str">
        <f t="shared" si="47"/>
        <v>BAKr_ELL_NB&gt;WWRr_ELL_NB@ELL</v>
      </c>
      <c r="C570" s="47" t="str">
        <f t="shared" si="48"/>
        <v>BAKr&gt;WWRr@ELL</v>
      </c>
      <c r="D570" s="44">
        <f>INDEX(Lines!$E:$E,MATCH(E570,Lines!$A:$A,0))</f>
        <v>31</v>
      </c>
      <c r="E570" s="38" t="s">
        <v>1416</v>
      </c>
      <c r="F570" s="38" t="str">
        <f>INDEX(Lines!$D:$D,MATCH(E570,Lines!$A:$A,0))</f>
        <v>LO East London</v>
      </c>
      <c r="G570" s="42">
        <v>290118</v>
      </c>
      <c r="H570" s="9" t="str">
        <f>INDEX(Nodes!B:B,MATCH($G570,Nodes!$A:$A,0))</f>
        <v>BAKr_ELL_NB</v>
      </c>
      <c r="I570" s="1" t="str">
        <f>INDEX(Nodes!C:C,MATCH($G570,Nodes!$A:$A,0))</f>
        <v>BAKr_ELL_NB</v>
      </c>
      <c r="J570" s="37">
        <f>INDEX(Nodes!$E:$E,MATCH(G570,Nodes!$A:$A,0))</f>
        <v>5420</v>
      </c>
      <c r="K570" s="9" t="str">
        <f>INDEX(Stations!B:B,MATCH(J570,Stations!A:A,0))</f>
        <v>BAKr</v>
      </c>
      <c r="L570" s="1" t="str">
        <f>INDEX(Stations!C:C,MATCH(K570,Stations!B:B,0))</f>
        <v>Battersea Park</v>
      </c>
      <c r="M570" s="1" t="str">
        <f>INDEX(Nodes!$I:$I,MATCH(G570,Nodes!$A:$A,0))</f>
        <v>LO East London // NB</v>
      </c>
      <c r="N570" s="34">
        <v>330118</v>
      </c>
      <c r="O570" s="25" t="str">
        <f>INDEX(Nodes!B:B,MATCH($N570,Nodes!$A:$A,0))</f>
        <v>WWRr_ELL_NB</v>
      </c>
      <c r="P570" s="1" t="str">
        <f>INDEX(Nodes!C:C,MATCH($N570,Nodes!$A:$A,0))</f>
        <v>WWRr_ELL_NB</v>
      </c>
      <c r="Q570" s="37">
        <f>INDEX(Nodes!$E:$E,MATCH(N570,Nodes!$A:$A,0))</f>
        <v>5372</v>
      </c>
      <c r="R570" s="9" t="str">
        <f>INDEX(Stations!B:B,MATCH(Q570,Stations!A:A,0))</f>
        <v>WWRr</v>
      </c>
      <c r="S570" s="1" t="str">
        <f>INDEX(Stations!C:C,MATCH(R570,Stations!B:B,0))</f>
        <v>Wandsworth Road</v>
      </c>
      <c r="T570" s="1" t="str">
        <f>INDEX(Nodes!$I:$I,MATCH(N570,Nodes!$A:$A,0))</f>
        <v>LO East London // NB</v>
      </c>
      <c r="U570" s="1" t="s">
        <v>1105</v>
      </c>
      <c r="V570" s="4" t="s">
        <v>1255</v>
      </c>
      <c r="W570" s="1">
        <v>1</v>
      </c>
      <c r="X570" s="1"/>
      <c r="Y570" s="54" t="str">
        <f t="shared" si="45"/>
        <v>BAKr_ELL_NB&gt;WWRr_ELL_NB</v>
      </c>
      <c r="Z570" s="54" t="s">
        <v>26</v>
      </c>
    </row>
    <row r="571" spans="1:26" x14ac:dyDescent="0.35">
      <c r="A571" s="33" t="str">
        <f t="shared" si="46"/>
        <v>CLJr_ELL_NB&gt;WWRr_ELL_NB@ELL</v>
      </c>
      <c r="B571" s="25" t="str">
        <f t="shared" si="47"/>
        <v>CLJr_ELL_NB&gt;WWRr_ELL_NB@ELL</v>
      </c>
      <c r="C571" s="47" t="str">
        <f t="shared" si="48"/>
        <v>CLJr&gt;WWRr@ELL</v>
      </c>
      <c r="D571" s="44">
        <f>INDEX(Lines!$E:$E,MATCH(E571,Lines!$A:$A,0))</f>
        <v>31</v>
      </c>
      <c r="E571" s="38" t="s">
        <v>1416</v>
      </c>
      <c r="F571" s="38" t="str">
        <f>INDEX(Lines!$D:$D,MATCH(E571,Lines!$A:$A,0))</f>
        <v>LO East London</v>
      </c>
      <c r="G571" s="42">
        <v>290318</v>
      </c>
      <c r="H571" s="9" t="str">
        <f>INDEX(Nodes!B:B,MATCH($G571,Nodes!$A:$A,0))</f>
        <v>CLJr_ELL_NB</v>
      </c>
      <c r="I571" s="1" t="str">
        <f>INDEX(Nodes!C:C,MATCH($G571,Nodes!$A:$A,0))</f>
        <v>CLJr_ELL_NB</v>
      </c>
      <c r="J571" s="37">
        <f>INDEX(Nodes!$E:$E,MATCH(G571,Nodes!$A:$A,0))</f>
        <v>5595</v>
      </c>
      <c r="K571" s="9" t="str">
        <f>INDEX(Stations!B:B,MATCH(J571,Stations!A:A,0))</f>
        <v>CLJr</v>
      </c>
      <c r="L571" s="1" t="str">
        <f>INDEX(Stations!C:C,MATCH(K571,Stations!B:B,0))</f>
        <v>Clapham Junction</v>
      </c>
      <c r="M571" s="1" t="str">
        <f>INDEX(Nodes!$I:$I,MATCH(G571,Nodes!$A:$A,0))</f>
        <v>LO East London // NB</v>
      </c>
      <c r="N571" s="34">
        <v>330118</v>
      </c>
      <c r="O571" s="25" t="str">
        <f>INDEX(Nodes!B:B,MATCH($N571,Nodes!$A:$A,0))</f>
        <v>WWRr_ELL_NB</v>
      </c>
      <c r="P571" s="1" t="str">
        <f>INDEX(Nodes!C:C,MATCH($N571,Nodes!$A:$A,0))</f>
        <v>WWRr_ELL_NB</v>
      </c>
      <c r="Q571" s="37">
        <f>INDEX(Nodes!$E:$E,MATCH(N571,Nodes!$A:$A,0))</f>
        <v>5372</v>
      </c>
      <c r="R571" s="9" t="str">
        <f>INDEX(Stations!B:B,MATCH(Q571,Stations!A:A,0))</f>
        <v>WWRr</v>
      </c>
      <c r="S571" s="1" t="str">
        <f>INDEX(Stations!C:C,MATCH(R571,Stations!B:B,0))</f>
        <v>Wandsworth Road</v>
      </c>
      <c r="T571" s="1" t="str">
        <f>INDEX(Nodes!$I:$I,MATCH(N571,Nodes!$A:$A,0))</f>
        <v>LO East London // NB</v>
      </c>
      <c r="U571" s="1" t="s">
        <v>1105</v>
      </c>
      <c r="V571" s="4" t="s">
        <v>1255</v>
      </c>
      <c r="W571" s="1">
        <v>2</v>
      </c>
      <c r="X571" s="1"/>
      <c r="Y571" s="54" t="str">
        <f t="shared" si="45"/>
        <v>CLJr_ELL_NB&gt;WWRr_ELL_NB</v>
      </c>
      <c r="Z571" s="54" t="s">
        <v>26</v>
      </c>
    </row>
    <row r="572" spans="1:26" x14ac:dyDescent="0.35">
      <c r="A572" s="33" t="str">
        <f t="shared" si="46"/>
        <v>WWRr_ELL_NB&gt;CLPr_ELL_NB@ELL</v>
      </c>
      <c r="B572" s="25" t="str">
        <f t="shared" si="47"/>
        <v>WWRr_ELL_NB&gt;CLPr_ELL_NB@ELL</v>
      </c>
      <c r="C572" s="47" t="str">
        <f t="shared" si="48"/>
        <v>WWRr&gt;CLPr@ELL</v>
      </c>
      <c r="D572" s="44">
        <f>INDEX(Lines!$E:$E,MATCH(E572,Lines!$A:$A,0))</f>
        <v>31</v>
      </c>
      <c r="E572" s="38" t="s">
        <v>1416</v>
      </c>
      <c r="F572" s="38" t="str">
        <f>INDEX(Lines!$D:$D,MATCH(E572,Lines!$A:$A,0))</f>
        <v>LO East London</v>
      </c>
      <c r="G572" s="42">
        <v>330118</v>
      </c>
      <c r="H572" s="9" t="str">
        <f>INDEX(Nodes!B:B,MATCH($G572,Nodes!$A:$A,0))</f>
        <v>WWRr_ELL_NB</v>
      </c>
      <c r="I572" s="1" t="str">
        <f>INDEX(Nodes!C:C,MATCH($G572,Nodes!$A:$A,0))</f>
        <v>WWRr_ELL_NB</v>
      </c>
      <c r="J572" s="37">
        <f>INDEX(Nodes!$E:$E,MATCH(G572,Nodes!$A:$A,0))</f>
        <v>5372</v>
      </c>
      <c r="K572" s="9" t="str">
        <f>INDEX(Stations!B:B,MATCH(J572,Stations!A:A,0))</f>
        <v>WWRr</v>
      </c>
      <c r="L572" s="1" t="str">
        <f>INDEX(Stations!C:C,MATCH(K572,Stations!B:B,0))</f>
        <v>Wandsworth Road</v>
      </c>
      <c r="M572" s="1" t="str">
        <f>INDEX(Nodes!$I:$I,MATCH(G572,Nodes!$A:$A,0))</f>
        <v>LO East London // NB</v>
      </c>
      <c r="N572" s="34">
        <v>320518</v>
      </c>
      <c r="O572" s="25" t="str">
        <f>INDEX(Nodes!B:B,MATCH($N572,Nodes!$A:$A,0))</f>
        <v>CLPr_ELL_NB</v>
      </c>
      <c r="P572" s="1" t="str">
        <f>INDEX(Nodes!C:C,MATCH($N572,Nodes!$A:$A,0))</f>
        <v>CLPr_ELL_NB</v>
      </c>
      <c r="Q572" s="37">
        <f>INDEX(Nodes!$E:$E,MATCH(N572,Nodes!$A:$A,0))</f>
        <v>5301</v>
      </c>
      <c r="R572" s="9" t="str">
        <f>INDEX(Stations!B:B,MATCH(Q572,Stations!A:A,0))</f>
        <v>CLPr</v>
      </c>
      <c r="S572" s="1" t="str">
        <f>INDEX(Stations!C:C,MATCH(R572,Stations!B:B,0))</f>
        <v>Clapham High Street</v>
      </c>
      <c r="T572" s="1" t="str">
        <f>INDEX(Nodes!$I:$I,MATCH(N572,Nodes!$A:$A,0))</f>
        <v>LO East London // NB</v>
      </c>
      <c r="U572" s="1" t="s">
        <v>1105</v>
      </c>
      <c r="V572" s="4" t="s">
        <v>1255</v>
      </c>
      <c r="W572" s="1">
        <v>3</v>
      </c>
      <c r="X572" s="1"/>
      <c r="Y572" s="54" t="str">
        <f t="shared" si="45"/>
        <v>WWRr_ELL_NB&gt;CLPr_ELL_NB</v>
      </c>
      <c r="Z572" s="54" t="s">
        <v>26</v>
      </c>
    </row>
    <row r="573" spans="1:26" x14ac:dyDescent="0.35">
      <c r="A573" s="33" t="str">
        <f t="shared" si="46"/>
        <v>CLPr_ELL_NB&gt;DMKr_ELL_NB@ELL</v>
      </c>
      <c r="B573" s="25" t="str">
        <f t="shared" si="47"/>
        <v>CLPr_ELL_NB&gt;DMKr_ELL_NB@ELL</v>
      </c>
      <c r="C573" s="47" t="str">
        <f t="shared" si="48"/>
        <v>CLPr&gt;DMKr@ELL</v>
      </c>
      <c r="D573" s="44">
        <f>INDEX(Lines!$E:$E,MATCH(E573,Lines!$A:$A,0))</f>
        <v>31</v>
      </c>
      <c r="E573" s="38" t="s">
        <v>1416</v>
      </c>
      <c r="F573" s="38" t="str">
        <f>INDEX(Lines!$D:$D,MATCH(E573,Lines!$A:$A,0))</f>
        <v>LO East London</v>
      </c>
      <c r="G573" s="42">
        <v>320518</v>
      </c>
      <c r="H573" s="9" t="str">
        <f>INDEX(Nodes!B:B,MATCH($G573,Nodes!$A:$A,0))</f>
        <v>CLPr_ELL_NB</v>
      </c>
      <c r="I573" s="1" t="str">
        <f>INDEX(Nodes!C:C,MATCH($G573,Nodes!$A:$A,0))</f>
        <v>CLPr_ELL_NB</v>
      </c>
      <c r="J573" s="37">
        <f>INDEX(Nodes!$E:$E,MATCH(G573,Nodes!$A:$A,0))</f>
        <v>5301</v>
      </c>
      <c r="K573" s="9" t="str">
        <f>INDEX(Stations!B:B,MATCH(J573,Stations!A:A,0))</f>
        <v>CLPr</v>
      </c>
      <c r="L573" s="1" t="str">
        <f>INDEX(Stations!C:C,MATCH(K573,Stations!B:B,0))</f>
        <v>Clapham High Street</v>
      </c>
      <c r="M573" s="1" t="str">
        <f>INDEX(Nodes!$I:$I,MATCH(G573,Nodes!$A:$A,0))</f>
        <v>LO East London // NB</v>
      </c>
      <c r="N573" s="34">
        <v>380218</v>
      </c>
      <c r="O573" s="25" t="str">
        <f>INDEX(Nodes!B:B,MATCH($N573,Nodes!$A:$A,0))</f>
        <v>DMKr_ELL_NB</v>
      </c>
      <c r="P573" s="1" t="str">
        <f>INDEX(Nodes!C:C,MATCH($N573,Nodes!$A:$A,0))</f>
        <v>DMKr_ELL_NB</v>
      </c>
      <c r="Q573" s="37">
        <f>INDEX(Nodes!$E:$E,MATCH(N573,Nodes!$A:$A,0))</f>
        <v>5421</v>
      </c>
      <c r="R573" s="9" t="str">
        <f>INDEX(Stations!B:B,MATCH(Q573,Stations!A:A,0))</f>
        <v>DMKr</v>
      </c>
      <c r="S573" s="1" t="str">
        <f>INDEX(Stations!C:C,MATCH(R573,Stations!B:B,0))</f>
        <v>Denmark Hill</v>
      </c>
      <c r="T573" s="1" t="str">
        <f>INDEX(Nodes!$I:$I,MATCH(N573,Nodes!$A:$A,0))</f>
        <v>LO East London // NB</v>
      </c>
      <c r="U573" s="1" t="s">
        <v>1105</v>
      </c>
      <c r="V573" s="4" t="s">
        <v>1255</v>
      </c>
      <c r="W573" s="1">
        <v>4</v>
      </c>
      <c r="X573" s="1"/>
      <c r="Y573" s="54" t="str">
        <f t="shared" si="45"/>
        <v>CLPr_ELL_NB&gt;DMKr_ELL_NB</v>
      </c>
      <c r="Z573" s="54" t="s">
        <v>26</v>
      </c>
    </row>
    <row r="574" spans="1:26" x14ac:dyDescent="0.35">
      <c r="A574" s="33" t="str">
        <f t="shared" si="46"/>
        <v>DMKr_ELL_NB&gt;PMRr_ELL_NB@ELL</v>
      </c>
      <c r="B574" s="25" t="str">
        <f t="shared" si="47"/>
        <v>DMKr_ELL_NB&gt;PMRr_ELL_NB@ELL</v>
      </c>
      <c r="C574" s="47" t="str">
        <f t="shared" si="48"/>
        <v>DMKr&gt;PMRr@ELL</v>
      </c>
      <c r="D574" s="44">
        <f>INDEX(Lines!$E:$E,MATCH(E574,Lines!$A:$A,0))</f>
        <v>31</v>
      </c>
      <c r="E574" s="38" t="s">
        <v>1416</v>
      </c>
      <c r="F574" s="38" t="str">
        <f>INDEX(Lines!$D:$D,MATCH(E574,Lines!$A:$A,0))</f>
        <v>LO East London</v>
      </c>
      <c r="G574" s="42">
        <v>380218</v>
      </c>
      <c r="H574" s="9" t="str">
        <f>INDEX(Nodes!B:B,MATCH($G574,Nodes!$A:$A,0))</f>
        <v>DMKr_ELL_NB</v>
      </c>
      <c r="I574" s="1" t="str">
        <f>INDEX(Nodes!C:C,MATCH($G574,Nodes!$A:$A,0))</f>
        <v>DMKr_ELL_NB</v>
      </c>
      <c r="J574" s="37">
        <f>INDEX(Nodes!$E:$E,MATCH(G574,Nodes!$A:$A,0))</f>
        <v>5421</v>
      </c>
      <c r="K574" s="9" t="str">
        <f>INDEX(Stations!B:B,MATCH(J574,Stations!A:A,0))</f>
        <v>DMKr</v>
      </c>
      <c r="L574" s="1" t="str">
        <f>INDEX(Stations!C:C,MATCH(K574,Stations!B:B,0))</f>
        <v>Denmark Hill</v>
      </c>
      <c r="M574" s="1" t="str">
        <f>INDEX(Nodes!$I:$I,MATCH(G574,Nodes!$A:$A,0))</f>
        <v>LO East London // NB</v>
      </c>
      <c r="N574" s="34">
        <v>380318</v>
      </c>
      <c r="O574" s="25" t="str">
        <f>INDEX(Nodes!B:B,MATCH($N574,Nodes!$A:$A,0))</f>
        <v>PMRr_ELL_NB</v>
      </c>
      <c r="P574" s="1" t="str">
        <f>INDEX(Nodes!C:C,MATCH($N574,Nodes!$A:$A,0))</f>
        <v>PMRr_ELL_NB</v>
      </c>
      <c r="Q574" s="37">
        <f>INDEX(Nodes!$E:$E,MATCH(N574,Nodes!$A:$A,0))</f>
        <v>5423</v>
      </c>
      <c r="R574" s="9" t="str">
        <f>INDEX(Stations!B:B,MATCH(Q574,Stations!A:A,0))</f>
        <v>PMRr</v>
      </c>
      <c r="S574" s="1" t="str">
        <f>INDEX(Stations!C:C,MATCH(R574,Stations!B:B,0))</f>
        <v>Peckham Rye</v>
      </c>
      <c r="T574" s="1" t="str">
        <f>INDEX(Nodes!$I:$I,MATCH(N574,Nodes!$A:$A,0))</f>
        <v>LO East London // NB</v>
      </c>
      <c r="U574" s="1" t="s">
        <v>1105</v>
      </c>
      <c r="V574" s="4" t="s">
        <v>1255</v>
      </c>
      <c r="W574" s="1">
        <v>5</v>
      </c>
      <c r="X574" s="1"/>
      <c r="Y574" s="54" t="str">
        <f t="shared" si="45"/>
        <v>DMKr_ELL_NB&gt;PMRr_ELL_NB</v>
      </c>
      <c r="Z574" s="54" t="s">
        <v>26</v>
      </c>
    </row>
    <row r="575" spans="1:26" x14ac:dyDescent="0.35">
      <c r="A575" s="33" t="str">
        <f t="shared" si="46"/>
        <v>PMRr_ELL_NB&gt;QRPr_ELL_NB@ELL</v>
      </c>
      <c r="B575" s="25" t="str">
        <f t="shared" si="47"/>
        <v>PMRr_ELL_NB&gt;QRPr_ELL_NB@ELL</v>
      </c>
      <c r="C575" s="47" t="str">
        <f t="shared" si="48"/>
        <v>PMRr&gt;QRPr@ELL</v>
      </c>
      <c r="D575" s="44">
        <f>INDEX(Lines!$E:$E,MATCH(E575,Lines!$A:$A,0))</f>
        <v>31</v>
      </c>
      <c r="E575" s="38" t="s">
        <v>1416</v>
      </c>
      <c r="F575" s="38" t="str">
        <f>INDEX(Lines!$D:$D,MATCH(E575,Lines!$A:$A,0))</f>
        <v>LO East London</v>
      </c>
      <c r="G575" s="42">
        <v>380318</v>
      </c>
      <c r="H575" s="9" t="str">
        <f>INDEX(Nodes!B:B,MATCH($G575,Nodes!$A:$A,0))</f>
        <v>PMRr_ELL_NB</v>
      </c>
      <c r="I575" s="1" t="str">
        <f>INDEX(Nodes!C:C,MATCH($G575,Nodes!$A:$A,0))</f>
        <v>PMRr_ELL_NB</v>
      </c>
      <c r="J575" s="37">
        <f>INDEX(Nodes!$E:$E,MATCH(G575,Nodes!$A:$A,0))</f>
        <v>5423</v>
      </c>
      <c r="K575" s="9" t="str">
        <f>INDEX(Stations!B:B,MATCH(J575,Stations!A:A,0))</f>
        <v>PMRr</v>
      </c>
      <c r="L575" s="1" t="str">
        <f>INDEX(Stations!C:C,MATCH(K575,Stations!B:B,0))</f>
        <v>Peckham Rye</v>
      </c>
      <c r="M575" s="1" t="str">
        <f>INDEX(Nodes!$I:$I,MATCH(G575,Nodes!$A:$A,0))</f>
        <v>LO East London // NB</v>
      </c>
      <c r="N575" s="34">
        <v>370618</v>
      </c>
      <c r="O575" s="25" t="str">
        <f>INDEX(Nodes!B:B,MATCH($N575,Nodes!$A:$A,0))</f>
        <v>QRPr_ELL_NB</v>
      </c>
      <c r="P575" s="1" t="str">
        <f>INDEX(Nodes!C:C,MATCH($N575,Nodes!$A:$A,0))</f>
        <v>QRPr_ELL_NB</v>
      </c>
      <c r="Q575" s="37">
        <f>INDEX(Nodes!$E:$E,MATCH(N575,Nodes!$A:$A,0))</f>
        <v>5424</v>
      </c>
      <c r="R575" s="9" t="str">
        <f>INDEX(Stations!B:B,MATCH(Q575,Stations!A:A,0))</f>
        <v>QRPr</v>
      </c>
      <c r="S575" s="1" t="str">
        <f>INDEX(Stations!C:C,MATCH(R575,Stations!B:B,0))</f>
        <v>Queens Road Peckham</v>
      </c>
      <c r="T575" s="1" t="str">
        <f>INDEX(Nodes!$I:$I,MATCH(N575,Nodes!$A:$A,0))</f>
        <v>LO East London // NB</v>
      </c>
      <c r="U575" s="1" t="s">
        <v>1105</v>
      </c>
      <c r="V575" s="4" t="s">
        <v>1255</v>
      </c>
      <c r="W575" s="1">
        <v>6</v>
      </c>
      <c r="X575" s="1"/>
      <c r="Y575" s="54" t="str">
        <f t="shared" si="45"/>
        <v>PMRr_ELL_NB&gt;QRPr_ELL_NB</v>
      </c>
      <c r="Z575" s="54" t="s">
        <v>26</v>
      </c>
    </row>
    <row r="576" spans="1:26" x14ac:dyDescent="0.35">
      <c r="A576" s="33" t="str">
        <f t="shared" si="46"/>
        <v>QRPr_ELL_NB&gt;SQEr_ELL_NB@ELL</v>
      </c>
      <c r="B576" s="25" t="str">
        <f t="shared" si="47"/>
        <v>QRPr_ELL_NB&gt;SQEr_ELL_NB@ELL</v>
      </c>
      <c r="C576" s="47" t="str">
        <f t="shared" si="48"/>
        <v>QRPr&gt;SQEr@ELL</v>
      </c>
      <c r="D576" s="44">
        <f>INDEX(Lines!$E:$E,MATCH(E576,Lines!$A:$A,0))</f>
        <v>31</v>
      </c>
      <c r="E576" s="38" t="s">
        <v>1416</v>
      </c>
      <c r="F576" s="38" t="str">
        <f>INDEX(Lines!$D:$D,MATCH(E576,Lines!$A:$A,0))</f>
        <v>LO East London</v>
      </c>
      <c r="G576" s="42">
        <v>370618</v>
      </c>
      <c r="H576" s="9" t="str">
        <f>INDEX(Nodes!B:B,MATCH($G576,Nodes!$A:$A,0))</f>
        <v>QRPr_ELL_NB</v>
      </c>
      <c r="I576" s="1" t="str">
        <f>INDEX(Nodes!C:C,MATCH($G576,Nodes!$A:$A,0))</f>
        <v>QRPr_ELL_NB</v>
      </c>
      <c r="J576" s="37">
        <f>INDEX(Nodes!$E:$E,MATCH(G576,Nodes!$A:$A,0))</f>
        <v>5424</v>
      </c>
      <c r="K576" s="9" t="str">
        <f>INDEX(Stations!B:B,MATCH(J576,Stations!A:A,0))</f>
        <v>QRPr</v>
      </c>
      <c r="L576" s="1" t="str">
        <f>INDEX(Stations!C:C,MATCH(K576,Stations!B:B,0))</f>
        <v>Queens Road Peckham</v>
      </c>
      <c r="M576" s="1" t="str">
        <f>INDEX(Nodes!$I:$I,MATCH(G576,Nodes!$A:$A,0))</f>
        <v>LO East London // NB</v>
      </c>
      <c r="N576" s="34">
        <v>360418</v>
      </c>
      <c r="O576" s="25" t="str">
        <f>INDEX(Nodes!B:B,MATCH($N576,Nodes!$A:$A,0))</f>
        <v>SQEr_ELL_NB</v>
      </c>
      <c r="P576" s="1" t="str">
        <f>INDEX(Nodes!C:C,MATCH($N576,Nodes!$A:$A,0))</f>
        <v>SQEr_ELL_NB</v>
      </c>
      <c r="Q576" s="37">
        <f>INDEX(Nodes!$E:$E,MATCH(N576,Nodes!$A:$A,0))</f>
        <v>1083</v>
      </c>
      <c r="R576" s="9" t="str">
        <f>INDEX(Stations!B:B,MATCH(Q576,Stations!A:A,0))</f>
        <v>SQEr</v>
      </c>
      <c r="S576" s="1" t="str">
        <f>INDEX(Stations!C:C,MATCH(R576,Stations!B:B,0))</f>
        <v>Surrey Quays</v>
      </c>
      <c r="T576" s="1" t="str">
        <f>INDEX(Nodes!$I:$I,MATCH(N576,Nodes!$A:$A,0))</f>
        <v>LO East London // NB</v>
      </c>
      <c r="U576" s="1" t="s">
        <v>1105</v>
      </c>
      <c r="V576" s="4" t="s">
        <v>1255</v>
      </c>
      <c r="W576" s="1">
        <v>7</v>
      </c>
      <c r="X576" s="1"/>
      <c r="Y576" s="54" t="str">
        <f t="shared" si="45"/>
        <v>QRPr_ELL_NB&gt;SQEr_ELL_NB</v>
      </c>
      <c r="Z576" s="54" t="s">
        <v>26</v>
      </c>
    </row>
    <row r="577" spans="1:26" x14ac:dyDescent="0.35">
      <c r="A577" s="33" t="str">
        <f t="shared" si="46"/>
        <v>CYPr_ELL_NB&gt;SYDr_ELL_NB@ELL</v>
      </c>
      <c r="B577" s="25" t="str">
        <f t="shared" si="47"/>
        <v>CYPr_ELL_NB&gt;SYDr_ELL_NB@ELL</v>
      </c>
      <c r="C577" s="47" t="str">
        <f t="shared" si="48"/>
        <v>CYPr&gt;SYDr@ELL</v>
      </c>
      <c r="D577" s="44">
        <f>INDEX(Lines!$E:$E,MATCH(E577,Lines!$A:$A,0))</f>
        <v>31</v>
      </c>
      <c r="E577" s="38" t="s">
        <v>1416</v>
      </c>
      <c r="F577" s="38" t="str">
        <f>INDEX(Lines!$D:$D,MATCH(E577,Lines!$A:$A,0))</f>
        <v>LO East London</v>
      </c>
      <c r="G577" s="42">
        <v>790418</v>
      </c>
      <c r="H577" s="9" t="str">
        <f>INDEX(Nodes!B:B,MATCH($G577,Nodes!$A:$A,0))</f>
        <v>CYPr_ELL_NB</v>
      </c>
      <c r="I577" s="1" t="str">
        <f>INDEX(Nodes!C:C,MATCH($G577,Nodes!$A:$A,0))</f>
        <v>CYPr_ELL_NB</v>
      </c>
      <c r="J577" s="37">
        <f>INDEX(Nodes!$E:$E,MATCH(G577,Nodes!$A:$A,0))</f>
        <v>5356</v>
      </c>
      <c r="K577" s="9" t="str">
        <f>INDEX(Stations!B:B,MATCH(J577,Stations!A:A,0))</f>
        <v>CYPr</v>
      </c>
      <c r="L577" s="1" t="str">
        <f>INDEX(Stations!C:C,MATCH(K577,Stations!B:B,0))</f>
        <v>Crystal Palace</v>
      </c>
      <c r="M577" s="1" t="str">
        <f>INDEX(Nodes!$I:$I,MATCH(G577,Nodes!$A:$A,0))</f>
        <v>LO East London // NB</v>
      </c>
      <c r="N577" s="34">
        <v>410618</v>
      </c>
      <c r="O577" s="25" t="str">
        <f>INDEX(Nodes!B:B,MATCH($N577,Nodes!$A:$A,0))</f>
        <v>SYDr_ELL_NB</v>
      </c>
      <c r="P577" s="1" t="str">
        <f>INDEX(Nodes!C:C,MATCH($N577,Nodes!$A:$A,0))</f>
        <v>SYDr_ELL_NB</v>
      </c>
      <c r="Q577" s="37">
        <f>INDEX(Nodes!$E:$E,MATCH(N577,Nodes!$A:$A,0))</f>
        <v>5437</v>
      </c>
      <c r="R577" s="9" t="str">
        <f>INDEX(Stations!B:B,MATCH(Q577,Stations!A:A,0))</f>
        <v>SYDr</v>
      </c>
      <c r="S577" s="1" t="str">
        <f>INDEX(Stations!C:C,MATCH(R577,Stations!B:B,0))</f>
        <v>Sydenham</v>
      </c>
      <c r="T577" s="1" t="str">
        <f>INDEX(Nodes!$I:$I,MATCH(N577,Nodes!$A:$A,0))</f>
        <v>LO East London // NB</v>
      </c>
      <c r="U577" s="1" t="s">
        <v>1105</v>
      </c>
      <c r="V577" s="4" t="s">
        <v>1255</v>
      </c>
      <c r="W577" s="1">
        <v>8</v>
      </c>
      <c r="X577" s="1"/>
      <c r="Y577" s="54" t="str">
        <f t="shared" si="45"/>
        <v>CYPr_ELL_NB&gt;SYDr_ELL_NB</v>
      </c>
      <c r="Z577" s="54" t="s">
        <v>26</v>
      </c>
    </row>
    <row r="578" spans="1:26" x14ac:dyDescent="0.35">
      <c r="A578" s="33" t="str">
        <f t="shared" si="46"/>
        <v>WCYr_ELL_NB&gt;NWDr_ELL_NB@ELL</v>
      </c>
      <c r="B578" s="25" t="str">
        <f t="shared" si="47"/>
        <v>WCYr_ELL_NB&gt;NWDr_ELL_NB@ELL</v>
      </c>
      <c r="C578" s="47" t="str">
        <f t="shared" si="48"/>
        <v>WCYr&gt;NWDr@ELL</v>
      </c>
      <c r="D578" s="44">
        <f>INDEX(Lines!$E:$E,MATCH(E578,Lines!$A:$A,0))</f>
        <v>31</v>
      </c>
      <c r="E578" s="38" t="s">
        <v>1416</v>
      </c>
      <c r="F578" s="38" t="str">
        <f>INDEX(Lines!$D:$D,MATCH(E578,Lines!$A:$A,0))</f>
        <v>LO East London</v>
      </c>
      <c r="G578" s="42">
        <v>770318</v>
      </c>
      <c r="H578" s="9" t="str">
        <f>INDEX(Nodes!B:B,MATCH($G578,Nodes!$A:$A,0))</f>
        <v>WCYr_ELL_NB</v>
      </c>
      <c r="I578" s="1" t="str">
        <f>INDEX(Nodes!C:C,MATCH($G578,Nodes!$A:$A,0))</f>
        <v>WCYr_ELL_NB</v>
      </c>
      <c r="J578" s="37">
        <f>INDEX(Nodes!$E:$E,MATCH(G578,Nodes!$A:$A,0))</f>
        <v>5411</v>
      </c>
      <c r="K578" s="9" t="str">
        <f>INDEX(Stations!B:B,MATCH(J578,Stations!A:A,0))</f>
        <v>WCYr</v>
      </c>
      <c r="L578" s="1" t="str">
        <f>INDEX(Stations!C:C,MATCH(K578,Stations!B:B,0))</f>
        <v>West Croydon NR</v>
      </c>
      <c r="M578" s="1" t="str">
        <f>INDEX(Nodes!$I:$I,MATCH(G578,Nodes!$A:$A,0))</f>
        <v>LO East London // NB</v>
      </c>
      <c r="N578" s="34">
        <v>760318</v>
      </c>
      <c r="O578" s="25" t="str">
        <f>INDEX(Nodes!B:B,MATCH($N578,Nodes!$A:$A,0))</f>
        <v>NWDr_ELL_NB</v>
      </c>
      <c r="P578" s="1" t="str">
        <f>INDEX(Nodes!C:C,MATCH($N578,Nodes!$A:$A,0))</f>
        <v>NWDr_ELL_NB</v>
      </c>
      <c r="Q578" s="37">
        <f>INDEX(Nodes!$E:$E,MATCH(N578,Nodes!$A:$A,0))</f>
        <v>5376</v>
      </c>
      <c r="R578" s="9" t="str">
        <f>INDEX(Stations!B:B,MATCH(Q578,Stations!A:A,0))</f>
        <v>NWDr</v>
      </c>
      <c r="S578" s="1" t="str">
        <f>INDEX(Stations!C:C,MATCH(R578,Stations!B:B,0))</f>
        <v>Norwood Junction</v>
      </c>
      <c r="T578" s="1" t="str">
        <f>INDEX(Nodes!$I:$I,MATCH(N578,Nodes!$A:$A,0))</f>
        <v>LO East London // NB</v>
      </c>
      <c r="U578" s="1" t="s">
        <v>1105</v>
      </c>
      <c r="V578" s="4" t="s">
        <v>1255</v>
      </c>
      <c r="W578" s="1">
        <v>9</v>
      </c>
      <c r="X578" s="1"/>
      <c r="Y578" s="54" t="str">
        <f t="shared" si="45"/>
        <v>WCYr_ELL_NB&gt;NWDr_ELL_NB</v>
      </c>
      <c r="Z578" s="54" t="s">
        <v>26</v>
      </c>
    </row>
    <row r="579" spans="1:26" x14ac:dyDescent="0.35">
      <c r="A579" s="33" t="str">
        <f t="shared" si="46"/>
        <v>NWDr_ELL_NB&gt;ANYr_ELL_NB@ELL</v>
      </c>
      <c r="B579" s="25" t="str">
        <f t="shared" si="47"/>
        <v>NWDr_ELL_NB&gt;ANYr_ELL_NB@ELL</v>
      </c>
      <c r="C579" s="47" t="str">
        <f t="shared" si="48"/>
        <v>NWDr&gt;ANYr@ELL</v>
      </c>
      <c r="D579" s="44">
        <f>INDEX(Lines!$E:$E,MATCH(E579,Lines!$A:$A,0))</f>
        <v>31</v>
      </c>
      <c r="E579" s="38" t="s">
        <v>1416</v>
      </c>
      <c r="F579" s="38" t="str">
        <f>INDEX(Lines!$D:$D,MATCH(E579,Lines!$A:$A,0))</f>
        <v>LO East London</v>
      </c>
      <c r="G579" s="42">
        <v>760318</v>
      </c>
      <c r="H579" s="9" t="str">
        <f>INDEX(Nodes!B:B,MATCH($G579,Nodes!$A:$A,0))</f>
        <v>NWDr_ELL_NB</v>
      </c>
      <c r="I579" s="1" t="str">
        <f>INDEX(Nodes!C:C,MATCH($G579,Nodes!$A:$A,0))</f>
        <v>NWDr_ELL_NB</v>
      </c>
      <c r="J579" s="37">
        <f>INDEX(Nodes!$E:$E,MATCH(G579,Nodes!$A:$A,0))</f>
        <v>5376</v>
      </c>
      <c r="K579" s="9" t="str">
        <f>INDEX(Stations!B:B,MATCH(J579,Stations!A:A,0))</f>
        <v>NWDr</v>
      </c>
      <c r="L579" s="1" t="str">
        <f>INDEX(Stations!C:C,MATCH(K579,Stations!B:B,0))</f>
        <v>Norwood Junction</v>
      </c>
      <c r="M579" s="1" t="str">
        <f>INDEX(Nodes!$I:$I,MATCH(G579,Nodes!$A:$A,0))</f>
        <v>LO East London // NB</v>
      </c>
      <c r="N579" s="34">
        <v>791118</v>
      </c>
      <c r="O579" s="25" t="str">
        <f>INDEX(Nodes!B:B,MATCH($N579,Nodes!$A:$A,0))</f>
        <v>ANYr_ELL_NB</v>
      </c>
      <c r="P579" s="1" t="str">
        <f>INDEX(Nodes!C:C,MATCH($N579,Nodes!$A:$A,0))</f>
        <v>ANYr_ELL_NB</v>
      </c>
      <c r="Q579" s="37">
        <f>INDEX(Nodes!$E:$E,MATCH(N579,Nodes!$A:$A,0))</f>
        <v>5397</v>
      </c>
      <c r="R579" s="9" t="str">
        <f>INDEX(Stations!B:B,MATCH(Q579,Stations!A:A,0))</f>
        <v>ANYr</v>
      </c>
      <c r="S579" s="1" t="str">
        <f>INDEX(Stations!C:C,MATCH(R579,Stations!B:B,0))</f>
        <v>Anerley</v>
      </c>
      <c r="T579" s="1" t="str">
        <f>INDEX(Nodes!$I:$I,MATCH(N579,Nodes!$A:$A,0))</f>
        <v>LO East London // NB</v>
      </c>
      <c r="U579" s="1" t="s">
        <v>1105</v>
      </c>
      <c r="V579" s="4" t="s">
        <v>1255</v>
      </c>
      <c r="W579" s="1">
        <v>10</v>
      </c>
      <c r="X579" s="1"/>
      <c r="Y579" s="54" t="str">
        <f t="shared" si="45"/>
        <v>NWDr_ELL_NB&gt;ANYr_ELL_NB</v>
      </c>
      <c r="Z579" s="54" t="s">
        <v>26</v>
      </c>
    </row>
    <row r="580" spans="1:26" x14ac:dyDescent="0.35">
      <c r="A580" s="33" t="str">
        <f t="shared" si="46"/>
        <v>ANYr_ELL_NB&gt;PNWr_ELL_NB@ELL</v>
      </c>
      <c r="B580" s="25" t="str">
        <f t="shared" si="47"/>
        <v>ANYr_ELL_NB&gt;PNWr_ELL_NB@ELL</v>
      </c>
      <c r="C580" s="47" t="str">
        <f t="shared" si="48"/>
        <v>ANYr&gt;PNWr@ELL</v>
      </c>
      <c r="D580" s="44">
        <f>INDEX(Lines!$E:$E,MATCH(E580,Lines!$A:$A,0))</f>
        <v>31</v>
      </c>
      <c r="E580" s="38" t="s">
        <v>1416</v>
      </c>
      <c r="F580" s="38" t="str">
        <f>INDEX(Lines!$D:$D,MATCH(E580,Lines!$A:$A,0))</f>
        <v>LO East London</v>
      </c>
      <c r="G580" s="42">
        <v>791118</v>
      </c>
      <c r="H580" s="9" t="str">
        <f>INDEX(Nodes!B:B,MATCH($G580,Nodes!$A:$A,0))</f>
        <v>ANYr_ELL_NB</v>
      </c>
      <c r="I580" s="1" t="str">
        <f>INDEX(Nodes!C:C,MATCH($G580,Nodes!$A:$A,0))</f>
        <v>ANYr_ELL_NB</v>
      </c>
      <c r="J580" s="37">
        <f>INDEX(Nodes!$E:$E,MATCH(G580,Nodes!$A:$A,0))</f>
        <v>5397</v>
      </c>
      <c r="K580" s="9" t="str">
        <f>INDEX(Stations!B:B,MATCH(J580,Stations!A:A,0))</f>
        <v>ANYr</v>
      </c>
      <c r="L580" s="1" t="str">
        <f>INDEX(Stations!C:C,MATCH(K580,Stations!B:B,0))</f>
        <v>Anerley</v>
      </c>
      <c r="M580" s="1" t="str">
        <f>INDEX(Nodes!$I:$I,MATCH(G580,Nodes!$A:$A,0))</f>
        <v>LO East London // NB</v>
      </c>
      <c r="N580" s="34">
        <v>790618</v>
      </c>
      <c r="O580" s="25" t="str">
        <f>INDEX(Nodes!B:B,MATCH($N580,Nodes!$A:$A,0))</f>
        <v>PNWr_ELL_NB</v>
      </c>
      <c r="P580" s="1" t="str">
        <f>INDEX(Nodes!C:C,MATCH($N580,Nodes!$A:$A,0))</f>
        <v>PNWr_ELL_NB</v>
      </c>
      <c r="Q580" s="37">
        <f>INDEX(Nodes!$E:$E,MATCH(N580,Nodes!$A:$A,0))</f>
        <v>5378</v>
      </c>
      <c r="R580" s="9" t="str">
        <f>INDEX(Stations!B:B,MATCH(Q580,Stations!A:A,0))</f>
        <v>PNWr</v>
      </c>
      <c r="S580" s="1" t="str">
        <f>INDEX(Stations!C:C,MATCH(R580,Stations!B:B,0))</f>
        <v>Penge West</v>
      </c>
      <c r="T580" s="1" t="str">
        <f>INDEX(Nodes!$I:$I,MATCH(N580,Nodes!$A:$A,0))</f>
        <v>LO East London // NB</v>
      </c>
      <c r="U580" s="1" t="s">
        <v>1105</v>
      </c>
      <c r="V580" s="4" t="s">
        <v>1255</v>
      </c>
      <c r="W580" s="1">
        <v>11</v>
      </c>
      <c r="X580" s="1"/>
      <c r="Y580" s="54" t="str">
        <f t="shared" si="45"/>
        <v>ANYr_ELL_NB&gt;PNWr_ELL_NB</v>
      </c>
      <c r="Z580" s="54" t="s">
        <v>26</v>
      </c>
    </row>
    <row r="581" spans="1:26" x14ac:dyDescent="0.35">
      <c r="A581" s="33" t="str">
        <f t="shared" si="46"/>
        <v>PNWr_ELL_NB&gt;SYDr_ELL_NB@ELL</v>
      </c>
      <c r="B581" s="25" t="str">
        <f t="shared" si="47"/>
        <v>PNWr_ELL_NB&gt;SYDr_ELL_NB@ELL</v>
      </c>
      <c r="C581" s="47" t="str">
        <f t="shared" si="48"/>
        <v>PNWr&gt;SYDr@ELL</v>
      </c>
      <c r="D581" s="44">
        <f>INDEX(Lines!$E:$E,MATCH(E581,Lines!$A:$A,0))</f>
        <v>31</v>
      </c>
      <c r="E581" s="38" t="s">
        <v>1416</v>
      </c>
      <c r="F581" s="38" t="str">
        <f>INDEX(Lines!$D:$D,MATCH(E581,Lines!$A:$A,0))</f>
        <v>LO East London</v>
      </c>
      <c r="G581" s="42">
        <v>790618</v>
      </c>
      <c r="H581" s="9" t="str">
        <f>INDEX(Nodes!B:B,MATCH($G581,Nodes!$A:$A,0))</f>
        <v>PNWr_ELL_NB</v>
      </c>
      <c r="I581" s="1" t="str">
        <f>INDEX(Nodes!C:C,MATCH($G581,Nodes!$A:$A,0))</f>
        <v>PNWr_ELL_NB</v>
      </c>
      <c r="J581" s="37">
        <f>INDEX(Nodes!$E:$E,MATCH(G581,Nodes!$A:$A,0))</f>
        <v>5378</v>
      </c>
      <c r="K581" s="9" t="str">
        <f>INDEX(Stations!B:B,MATCH(J581,Stations!A:A,0))</f>
        <v>PNWr</v>
      </c>
      <c r="L581" s="1" t="str">
        <f>INDEX(Stations!C:C,MATCH(K581,Stations!B:B,0))</f>
        <v>Penge West</v>
      </c>
      <c r="M581" s="1" t="str">
        <f>INDEX(Nodes!$I:$I,MATCH(G581,Nodes!$A:$A,0))</f>
        <v>LO East London // NB</v>
      </c>
      <c r="N581" s="34">
        <v>410618</v>
      </c>
      <c r="O581" s="25" t="str">
        <f>INDEX(Nodes!B:B,MATCH($N581,Nodes!$A:$A,0))</f>
        <v>SYDr_ELL_NB</v>
      </c>
      <c r="P581" s="1" t="str">
        <f>INDEX(Nodes!C:C,MATCH($N581,Nodes!$A:$A,0))</f>
        <v>SYDr_ELL_NB</v>
      </c>
      <c r="Q581" s="37">
        <f>INDEX(Nodes!$E:$E,MATCH(N581,Nodes!$A:$A,0))</f>
        <v>5437</v>
      </c>
      <c r="R581" s="9" t="str">
        <f>INDEX(Stations!B:B,MATCH(Q581,Stations!A:A,0))</f>
        <v>SYDr</v>
      </c>
      <c r="S581" s="1" t="str">
        <f>INDEX(Stations!C:C,MATCH(R581,Stations!B:B,0))</f>
        <v>Sydenham</v>
      </c>
      <c r="T581" s="1" t="str">
        <f>INDEX(Nodes!$I:$I,MATCH(N581,Nodes!$A:$A,0))</f>
        <v>LO East London // NB</v>
      </c>
      <c r="U581" s="1" t="s">
        <v>1105</v>
      </c>
      <c r="V581" s="4" t="s">
        <v>1255</v>
      </c>
      <c r="W581" s="1">
        <v>12</v>
      </c>
      <c r="X581" s="1"/>
      <c r="Y581" s="54" t="str">
        <f t="shared" si="45"/>
        <v>PNWr_ELL_NB&gt;SYDr_ELL_NB</v>
      </c>
      <c r="Z581" s="54" t="s">
        <v>26</v>
      </c>
    </row>
    <row r="582" spans="1:26" x14ac:dyDescent="0.35">
      <c r="A582" s="33" t="str">
        <f t="shared" si="46"/>
        <v>SYDr_ELL_NB&gt;FOHr_ELL_NB@ELL</v>
      </c>
      <c r="B582" s="25" t="str">
        <f t="shared" si="47"/>
        <v>SYDr_ELL_NB&gt;FOHr_ELL_NB@ELL</v>
      </c>
      <c r="C582" s="47" t="str">
        <f t="shared" si="48"/>
        <v>SYDr&gt;FOHr@ELL</v>
      </c>
      <c r="D582" s="44">
        <f>INDEX(Lines!$E:$E,MATCH(E582,Lines!$A:$A,0))</f>
        <v>31</v>
      </c>
      <c r="E582" s="38" t="s">
        <v>1416</v>
      </c>
      <c r="F582" s="38" t="str">
        <f>INDEX(Lines!$D:$D,MATCH(E582,Lines!$A:$A,0))</f>
        <v>LO East London</v>
      </c>
      <c r="G582" s="42">
        <v>410618</v>
      </c>
      <c r="H582" s="9" t="str">
        <f>INDEX(Nodes!B:B,MATCH($G582,Nodes!$A:$A,0))</f>
        <v>SYDr_ELL_NB</v>
      </c>
      <c r="I582" s="1" t="str">
        <f>INDEX(Nodes!C:C,MATCH($G582,Nodes!$A:$A,0))</f>
        <v>SYDr_ELL_NB</v>
      </c>
      <c r="J582" s="37">
        <f>INDEX(Nodes!$E:$E,MATCH(G582,Nodes!$A:$A,0))</f>
        <v>5437</v>
      </c>
      <c r="K582" s="9" t="str">
        <f>INDEX(Stations!B:B,MATCH(J582,Stations!A:A,0))</f>
        <v>SYDr</v>
      </c>
      <c r="L582" s="1" t="str">
        <f>INDEX(Stations!C:C,MATCH(K582,Stations!B:B,0))</f>
        <v>Sydenham</v>
      </c>
      <c r="M582" s="1" t="str">
        <f>INDEX(Nodes!$I:$I,MATCH(G582,Nodes!$A:$A,0))</f>
        <v>LO East London // NB</v>
      </c>
      <c r="N582" s="34">
        <v>410218</v>
      </c>
      <c r="O582" s="25" t="str">
        <f>INDEX(Nodes!B:B,MATCH($N582,Nodes!$A:$A,0))</f>
        <v>FOHr_ELL_NB</v>
      </c>
      <c r="P582" s="1" t="str">
        <f>INDEX(Nodes!C:C,MATCH($N582,Nodes!$A:$A,0))</f>
        <v>FOHr_ELL_NB</v>
      </c>
      <c r="Q582" s="37">
        <f>INDEX(Nodes!$E:$E,MATCH(N582,Nodes!$A:$A,0))</f>
        <v>5362</v>
      </c>
      <c r="R582" s="9" t="str">
        <f>INDEX(Stations!B:B,MATCH(Q582,Stations!A:A,0))</f>
        <v>FOHr</v>
      </c>
      <c r="S582" s="1" t="str">
        <f>INDEX(Stations!C:C,MATCH(R582,Stations!B:B,0))</f>
        <v>Forest Hill</v>
      </c>
      <c r="T582" s="1" t="str">
        <f>INDEX(Nodes!$I:$I,MATCH(N582,Nodes!$A:$A,0))</f>
        <v>LO East London // NB</v>
      </c>
      <c r="U582" s="1" t="s">
        <v>1105</v>
      </c>
      <c r="V582" s="4" t="s">
        <v>1255</v>
      </c>
      <c r="W582" s="1">
        <v>13</v>
      </c>
      <c r="X582" s="1"/>
      <c r="Y582" s="54" t="str">
        <f t="shared" si="45"/>
        <v>SYDr_ELL_NB&gt;FOHr_ELL_NB</v>
      </c>
      <c r="Z582" s="54" t="s">
        <v>26</v>
      </c>
    </row>
    <row r="583" spans="1:26" x14ac:dyDescent="0.35">
      <c r="A583" s="33" t="str">
        <f t="shared" si="46"/>
        <v>FOHr_ELL_NB&gt;HPAr_ELL_NB@ELL</v>
      </c>
      <c r="B583" s="25" t="str">
        <f t="shared" si="47"/>
        <v>FOHr_ELL_NB&gt;HPAr_ELL_NB@ELL</v>
      </c>
      <c r="C583" s="47" t="str">
        <f t="shared" si="48"/>
        <v>FOHr&gt;HPAr@ELL</v>
      </c>
      <c r="D583" s="44">
        <f>INDEX(Lines!$E:$E,MATCH(E583,Lines!$A:$A,0))</f>
        <v>31</v>
      </c>
      <c r="E583" s="38" t="s">
        <v>1416</v>
      </c>
      <c r="F583" s="38" t="str">
        <f>INDEX(Lines!$D:$D,MATCH(E583,Lines!$A:$A,0))</f>
        <v>LO East London</v>
      </c>
      <c r="G583" s="42">
        <v>410218</v>
      </c>
      <c r="H583" s="9" t="str">
        <f>INDEX(Nodes!B:B,MATCH($G583,Nodes!$A:$A,0))</f>
        <v>FOHr_ELL_NB</v>
      </c>
      <c r="I583" s="1" t="str">
        <f>INDEX(Nodes!C:C,MATCH($G583,Nodes!$A:$A,0))</f>
        <v>FOHr_ELL_NB</v>
      </c>
      <c r="J583" s="37">
        <f>INDEX(Nodes!$E:$E,MATCH(G583,Nodes!$A:$A,0))</f>
        <v>5362</v>
      </c>
      <c r="K583" s="9" t="str">
        <f>INDEX(Stations!B:B,MATCH(J583,Stations!A:A,0))</f>
        <v>FOHr</v>
      </c>
      <c r="L583" s="1" t="str">
        <f>INDEX(Stations!C:C,MATCH(K583,Stations!B:B,0))</f>
        <v>Forest Hill</v>
      </c>
      <c r="M583" s="1" t="str">
        <f>INDEX(Nodes!$I:$I,MATCH(G583,Nodes!$A:$A,0))</f>
        <v>LO East London // NB</v>
      </c>
      <c r="N583" s="34">
        <v>410318</v>
      </c>
      <c r="O583" s="25" t="str">
        <f>INDEX(Nodes!B:B,MATCH($N583,Nodes!$A:$A,0))</f>
        <v>HPAr_ELL_NB</v>
      </c>
      <c r="P583" s="1" t="str">
        <f>INDEX(Nodes!C:C,MATCH($N583,Nodes!$A:$A,0))</f>
        <v>HPAr_ELL_NB</v>
      </c>
      <c r="Q583" s="37">
        <f>INDEX(Nodes!$E:$E,MATCH(N583,Nodes!$A:$A,0))</f>
        <v>5418</v>
      </c>
      <c r="R583" s="9" t="str">
        <f>INDEX(Stations!B:B,MATCH(Q583,Stations!A:A,0))</f>
        <v>HPAr</v>
      </c>
      <c r="S583" s="1" t="str">
        <f>INDEX(Stations!C:C,MATCH(R583,Stations!B:B,0))</f>
        <v>Honor Oak Park</v>
      </c>
      <c r="T583" s="1" t="str">
        <f>INDEX(Nodes!$I:$I,MATCH(N583,Nodes!$A:$A,0))</f>
        <v>LO East London // NB</v>
      </c>
      <c r="U583" s="1" t="s">
        <v>1105</v>
      </c>
      <c r="V583" s="4" t="s">
        <v>1255</v>
      </c>
      <c r="W583" s="1">
        <v>14</v>
      </c>
      <c r="X583" s="1"/>
      <c r="Y583" s="54" t="str">
        <f t="shared" si="45"/>
        <v>FOHr_ELL_NB&gt;HPAr_ELL_NB</v>
      </c>
      <c r="Z583" s="54" t="s">
        <v>26</v>
      </c>
    </row>
    <row r="584" spans="1:26" x14ac:dyDescent="0.35">
      <c r="A584" s="33" t="str">
        <f t="shared" si="46"/>
        <v>HPAr_ELL_NB&gt;BCYr_ELL_NB@ELL</v>
      </c>
      <c r="B584" s="25" t="str">
        <f t="shared" si="47"/>
        <v>HPAr_ELL_NB&gt;BCYr_ELL_NB@ELL</v>
      </c>
      <c r="C584" s="47" t="str">
        <f t="shared" si="48"/>
        <v>HPAr&gt;BCYr@ELL</v>
      </c>
      <c r="D584" s="44">
        <f>INDEX(Lines!$E:$E,MATCH(E584,Lines!$A:$A,0))</f>
        <v>31</v>
      </c>
      <c r="E584" s="38" t="s">
        <v>1416</v>
      </c>
      <c r="F584" s="38" t="str">
        <f>INDEX(Lines!$D:$D,MATCH(E584,Lines!$A:$A,0))</f>
        <v>LO East London</v>
      </c>
      <c r="G584" s="42">
        <v>410318</v>
      </c>
      <c r="H584" s="9" t="str">
        <f>INDEX(Nodes!B:B,MATCH($G584,Nodes!$A:$A,0))</f>
        <v>HPAr_ELL_NB</v>
      </c>
      <c r="I584" s="1" t="str">
        <f>INDEX(Nodes!C:C,MATCH($G584,Nodes!$A:$A,0))</f>
        <v>HPAr_ELL_NB</v>
      </c>
      <c r="J584" s="37">
        <f>INDEX(Nodes!$E:$E,MATCH(G584,Nodes!$A:$A,0))</f>
        <v>5418</v>
      </c>
      <c r="K584" s="9" t="str">
        <f>INDEX(Stations!B:B,MATCH(J584,Stations!A:A,0))</f>
        <v>HPAr</v>
      </c>
      <c r="L584" s="1" t="str">
        <f>INDEX(Stations!C:C,MATCH(K584,Stations!B:B,0))</f>
        <v>Honor Oak Park</v>
      </c>
      <c r="M584" s="1" t="str">
        <f>INDEX(Nodes!$I:$I,MATCH(G584,Nodes!$A:$A,0))</f>
        <v>LO East London // NB</v>
      </c>
      <c r="N584" s="34">
        <v>390718</v>
      </c>
      <c r="O584" s="25" t="str">
        <f>INDEX(Nodes!B:B,MATCH($N584,Nodes!$A:$A,0))</f>
        <v>BCYr_ELL_NB</v>
      </c>
      <c r="P584" s="1" t="str">
        <f>INDEX(Nodes!C:C,MATCH($N584,Nodes!$A:$A,0))</f>
        <v>BCYr_ELL_NB</v>
      </c>
      <c r="Q584" s="37">
        <f>INDEX(Nodes!$E:$E,MATCH(N584,Nodes!$A:$A,0))</f>
        <v>5404</v>
      </c>
      <c r="R584" s="9" t="str">
        <f>INDEX(Stations!B:B,MATCH(Q584,Stations!A:A,0))</f>
        <v>BCYr</v>
      </c>
      <c r="S584" s="1" t="str">
        <f>INDEX(Stations!C:C,MATCH(R584,Stations!B:B,0))</f>
        <v>Brockley</v>
      </c>
      <c r="T584" s="1" t="str">
        <f>INDEX(Nodes!$I:$I,MATCH(N584,Nodes!$A:$A,0))</f>
        <v>LO East London // NB</v>
      </c>
      <c r="U584" s="1" t="s">
        <v>1105</v>
      </c>
      <c r="V584" s="4" t="s">
        <v>1255</v>
      </c>
      <c r="W584" s="1">
        <v>15</v>
      </c>
      <c r="X584" s="1"/>
      <c r="Y584" s="54" t="str">
        <f t="shared" si="45"/>
        <v>HPAr_ELL_NB&gt;BCYr_ELL_NB</v>
      </c>
      <c r="Z584" s="54" t="s">
        <v>26</v>
      </c>
    </row>
    <row r="585" spans="1:26" x14ac:dyDescent="0.35">
      <c r="A585" s="33" t="str">
        <f t="shared" si="46"/>
        <v>BCYr_ELL_NB&gt;NXGr_ELL_NB@ELL</v>
      </c>
      <c r="B585" s="25" t="str">
        <f t="shared" si="47"/>
        <v>BCYr_ELL_NB&gt;NXGr_ELL_NB@ELL</v>
      </c>
      <c r="C585" s="47" t="str">
        <f t="shared" si="48"/>
        <v>BCYr&gt;NXGr@ELL</v>
      </c>
      <c r="D585" s="44">
        <f>INDEX(Lines!$E:$E,MATCH(E585,Lines!$A:$A,0))</f>
        <v>31</v>
      </c>
      <c r="E585" s="38" t="s">
        <v>1416</v>
      </c>
      <c r="F585" s="38" t="str">
        <f>INDEX(Lines!$D:$D,MATCH(E585,Lines!$A:$A,0))</f>
        <v>LO East London</v>
      </c>
      <c r="G585" s="42">
        <v>390718</v>
      </c>
      <c r="H585" s="9" t="str">
        <f>INDEX(Nodes!B:B,MATCH($G585,Nodes!$A:$A,0))</f>
        <v>BCYr_ELL_NB</v>
      </c>
      <c r="I585" s="1" t="str">
        <f>INDEX(Nodes!C:C,MATCH($G585,Nodes!$A:$A,0))</f>
        <v>BCYr_ELL_NB</v>
      </c>
      <c r="J585" s="37">
        <f>INDEX(Nodes!$E:$E,MATCH(G585,Nodes!$A:$A,0))</f>
        <v>5404</v>
      </c>
      <c r="K585" s="9" t="str">
        <f>INDEX(Stations!B:B,MATCH(J585,Stations!A:A,0))</f>
        <v>BCYr</v>
      </c>
      <c r="L585" s="1" t="str">
        <f>INDEX(Stations!C:C,MATCH(K585,Stations!B:B,0))</f>
        <v>Brockley</v>
      </c>
      <c r="M585" s="1" t="str">
        <f>INDEX(Nodes!$I:$I,MATCH(G585,Nodes!$A:$A,0))</f>
        <v>LO East London // NB</v>
      </c>
      <c r="N585" s="34">
        <v>390118</v>
      </c>
      <c r="O585" s="25" t="str">
        <f>INDEX(Nodes!B:B,MATCH($N585,Nodes!$A:$A,0))</f>
        <v>NXGr_ELL_NB</v>
      </c>
      <c r="P585" s="1" t="str">
        <f>INDEX(Nodes!C:C,MATCH($N585,Nodes!$A:$A,0))</f>
        <v>NXGr_ELL_NB</v>
      </c>
      <c r="Q585" s="37">
        <f>INDEX(Nodes!$E:$E,MATCH(N585,Nodes!$A:$A,0))</f>
        <v>5345</v>
      </c>
      <c r="R585" s="9" t="str">
        <f>INDEX(Stations!B:B,MATCH(Q585,Stations!A:A,0))</f>
        <v>NXGr</v>
      </c>
      <c r="S585" s="1" t="str">
        <f>INDEX(Stations!C:C,MATCH(R585,Stations!B:B,0))</f>
        <v>New Cross Gate</v>
      </c>
      <c r="T585" s="1" t="str">
        <f>INDEX(Nodes!$I:$I,MATCH(N585,Nodes!$A:$A,0))</f>
        <v>LO East London // NB</v>
      </c>
      <c r="U585" s="1" t="s">
        <v>1105</v>
      </c>
      <c r="V585" s="4" t="s">
        <v>1255</v>
      </c>
      <c r="W585" s="1">
        <v>16</v>
      </c>
      <c r="X585" s="1"/>
      <c r="Y585" s="54" t="str">
        <f t="shared" si="45"/>
        <v>BCYr_ELL_NB&gt;NXGr_ELL_NB</v>
      </c>
      <c r="Z585" s="54" t="s">
        <v>26</v>
      </c>
    </row>
    <row r="586" spans="1:26" x14ac:dyDescent="0.35">
      <c r="A586" s="33" t="str">
        <f t="shared" si="46"/>
        <v>NXGr_ELL_NB&gt;SQEr_ELL_NB@ELL</v>
      </c>
      <c r="B586" s="25" t="str">
        <f t="shared" si="47"/>
        <v>NXGr_ELL_NB&gt;SQEr_ELL_NB@ELL</v>
      </c>
      <c r="C586" s="47" t="str">
        <f t="shared" si="48"/>
        <v>NXGr&gt;SQEr@ELL</v>
      </c>
      <c r="D586" s="44">
        <f>INDEX(Lines!$E:$E,MATCH(E586,Lines!$A:$A,0))</f>
        <v>31</v>
      </c>
      <c r="E586" s="38" t="s">
        <v>1416</v>
      </c>
      <c r="F586" s="38" t="str">
        <f>INDEX(Lines!$D:$D,MATCH(E586,Lines!$A:$A,0))</f>
        <v>LO East London</v>
      </c>
      <c r="G586" s="42">
        <v>390118</v>
      </c>
      <c r="H586" s="9" t="str">
        <f>INDEX(Nodes!B:B,MATCH($G586,Nodes!$A:$A,0))</f>
        <v>NXGr_ELL_NB</v>
      </c>
      <c r="I586" s="1" t="str">
        <f>INDEX(Nodes!C:C,MATCH($G586,Nodes!$A:$A,0))</f>
        <v>NXGr_ELL_NB</v>
      </c>
      <c r="J586" s="37">
        <f>INDEX(Nodes!$E:$E,MATCH(G586,Nodes!$A:$A,0))</f>
        <v>5345</v>
      </c>
      <c r="K586" s="9" t="str">
        <f>INDEX(Stations!B:B,MATCH(J586,Stations!A:A,0))</f>
        <v>NXGr</v>
      </c>
      <c r="L586" s="1" t="str">
        <f>INDEX(Stations!C:C,MATCH(K586,Stations!B:B,0))</f>
        <v>New Cross Gate</v>
      </c>
      <c r="M586" s="1" t="str">
        <f>INDEX(Nodes!$I:$I,MATCH(G586,Nodes!$A:$A,0))</f>
        <v>LO East London // NB</v>
      </c>
      <c r="N586" s="34">
        <v>360418</v>
      </c>
      <c r="O586" s="25" t="str">
        <f>INDEX(Nodes!B:B,MATCH($N586,Nodes!$A:$A,0))</f>
        <v>SQEr_ELL_NB</v>
      </c>
      <c r="P586" s="1" t="str">
        <f>INDEX(Nodes!C:C,MATCH($N586,Nodes!$A:$A,0))</f>
        <v>SQEr_ELL_NB</v>
      </c>
      <c r="Q586" s="37">
        <f>INDEX(Nodes!$E:$E,MATCH(N586,Nodes!$A:$A,0))</f>
        <v>1083</v>
      </c>
      <c r="R586" s="9" t="str">
        <f>INDEX(Stations!B:B,MATCH(Q586,Stations!A:A,0))</f>
        <v>SQEr</v>
      </c>
      <c r="S586" s="1" t="str">
        <f>INDEX(Stations!C:C,MATCH(R586,Stations!B:B,0))</f>
        <v>Surrey Quays</v>
      </c>
      <c r="T586" s="1" t="str">
        <f>INDEX(Nodes!$I:$I,MATCH(N586,Nodes!$A:$A,0))</f>
        <v>LO East London // NB</v>
      </c>
      <c r="U586" s="1" t="s">
        <v>1105</v>
      </c>
      <c r="V586" s="4" t="s">
        <v>1255</v>
      </c>
      <c r="W586" s="1">
        <v>17</v>
      </c>
      <c r="X586" s="1"/>
      <c r="Y586" s="54" t="str">
        <f t="shared" si="45"/>
        <v>NXGr_ELL_NB&gt;SQEr_ELL_NB</v>
      </c>
      <c r="Z586" s="54" t="s">
        <v>26</v>
      </c>
    </row>
    <row r="587" spans="1:26" x14ac:dyDescent="0.35">
      <c r="A587" s="33" t="str">
        <f t="shared" si="46"/>
        <v>NWXr_ELL_NB&gt;SQEr_ELL_NB@ELL</v>
      </c>
      <c r="B587" s="25" t="str">
        <f t="shared" si="47"/>
        <v>NWXr_ELL_NB&gt;SQEr_ELL_NB@ELL</v>
      </c>
      <c r="C587" s="47" t="str">
        <f t="shared" si="48"/>
        <v>NWXr&gt;SQEr@ELL</v>
      </c>
      <c r="D587" s="44">
        <f>INDEX(Lines!$E:$E,MATCH(E587,Lines!$A:$A,0))</f>
        <v>31</v>
      </c>
      <c r="E587" s="38" t="s">
        <v>1416</v>
      </c>
      <c r="F587" s="38" t="str">
        <f>INDEX(Lines!$D:$D,MATCH(E587,Lines!$A:$A,0))</f>
        <v>LO East London</v>
      </c>
      <c r="G587" s="42">
        <v>390318</v>
      </c>
      <c r="H587" s="9" t="str">
        <f>INDEX(Nodes!B:B,MATCH($G587,Nodes!$A:$A,0))</f>
        <v>NWXr_ELL_NB</v>
      </c>
      <c r="I587" s="1" t="str">
        <f>INDEX(Nodes!C:C,MATCH($G587,Nodes!$A:$A,0))</f>
        <v>NWXr_ELL_NB</v>
      </c>
      <c r="J587" s="37">
        <f>INDEX(Nodes!$E:$E,MATCH(G587,Nodes!$A:$A,0))</f>
        <v>5150</v>
      </c>
      <c r="K587" s="9" t="str">
        <f>INDEX(Stations!B:B,MATCH(J587,Stations!A:A,0))</f>
        <v>NWXr</v>
      </c>
      <c r="L587" s="1" t="str">
        <f>INDEX(Stations!C:C,MATCH(K587,Stations!B:B,0))</f>
        <v>New Cross</v>
      </c>
      <c r="M587" s="1" t="str">
        <f>INDEX(Nodes!$I:$I,MATCH(G587,Nodes!$A:$A,0))</f>
        <v>LO East London // NB</v>
      </c>
      <c r="N587" s="34">
        <v>360418</v>
      </c>
      <c r="O587" s="25" t="str">
        <f>INDEX(Nodes!B:B,MATCH($N587,Nodes!$A:$A,0))</f>
        <v>SQEr_ELL_NB</v>
      </c>
      <c r="P587" s="1" t="str">
        <f>INDEX(Nodes!C:C,MATCH($N587,Nodes!$A:$A,0))</f>
        <v>SQEr_ELL_NB</v>
      </c>
      <c r="Q587" s="37">
        <f>INDEX(Nodes!$E:$E,MATCH(N587,Nodes!$A:$A,0))</f>
        <v>1083</v>
      </c>
      <c r="R587" s="9" t="str">
        <f>INDEX(Stations!B:B,MATCH(Q587,Stations!A:A,0))</f>
        <v>SQEr</v>
      </c>
      <c r="S587" s="1" t="str">
        <f>INDEX(Stations!C:C,MATCH(R587,Stations!B:B,0))</f>
        <v>Surrey Quays</v>
      </c>
      <c r="T587" s="1" t="str">
        <f>INDEX(Nodes!$I:$I,MATCH(N587,Nodes!$A:$A,0))</f>
        <v>LO East London // NB</v>
      </c>
      <c r="U587" s="1" t="s">
        <v>1105</v>
      </c>
      <c r="V587" s="4" t="s">
        <v>1255</v>
      </c>
      <c r="W587" s="1">
        <v>18</v>
      </c>
      <c r="X587" s="1"/>
      <c r="Y587" s="54" t="str">
        <f t="shared" si="45"/>
        <v>NWXr_ELL_NB&gt;SQEr_ELL_NB</v>
      </c>
      <c r="Z587" s="54" t="s">
        <v>26</v>
      </c>
    </row>
    <row r="588" spans="1:26" x14ac:dyDescent="0.35">
      <c r="A588" s="33" t="str">
        <f t="shared" si="46"/>
        <v>SQEr_ELL_NB&gt;CWRu_ELL_NB@ELL</v>
      </c>
      <c r="B588" s="25" t="str">
        <f t="shared" si="47"/>
        <v>SQEr_ELL_NB&gt;CWRu_ELL_NB@ELL</v>
      </c>
      <c r="C588" s="47" t="str">
        <f t="shared" si="48"/>
        <v>SQEr&gt;CWRu@ELL</v>
      </c>
      <c r="D588" s="44">
        <f>INDEX(Lines!$E:$E,MATCH(E588,Lines!$A:$A,0))</f>
        <v>31</v>
      </c>
      <c r="E588" s="38" t="s">
        <v>1416</v>
      </c>
      <c r="F588" s="38" t="str">
        <f>INDEX(Lines!$D:$D,MATCH(E588,Lines!$A:$A,0))</f>
        <v>LO East London</v>
      </c>
      <c r="G588" s="42">
        <v>360418</v>
      </c>
      <c r="H588" s="9" t="str">
        <f>INDEX(Nodes!B:B,MATCH($G588,Nodes!$A:$A,0))</f>
        <v>SQEr_ELL_NB</v>
      </c>
      <c r="I588" s="1" t="str">
        <f>INDEX(Nodes!C:C,MATCH($G588,Nodes!$A:$A,0))</f>
        <v>SQEr_ELL_NB</v>
      </c>
      <c r="J588" s="37">
        <f>INDEX(Nodes!$E:$E,MATCH(G588,Nodes!$A:$A,0))</f>
        <v>1083</v>
      </c>
      <c r="K588" s="9" t="str">
        <f>INDEX(Stations!B:B,MATCH(J588,Stations!A:A,0))</f>
        <v>SQEr</v>
      </c>
      <c r="L588" s="1" t="str">
        <f>INDEX(Stations!C:C,MATCH(K588,Stations!B:B,0))</f>
        <v>Surrey Quays</v>
      </c>
      <c r="M588" s="1" t="str">
        <f>INDEX(Nodes!$I:$I,MATCH(G588,Nodes!$A:$A,0))</f>
        <v>LO East London // NB</v>
      </c>
      <c r="N588" s="34">
        <v>360318</v>
      </c>
      <c r="O588" s="25" t="str">
        <f>INDEX(Nodes!B:B,MATCH($N588,Nodes!$A:$A,0))</f>
        <v>CWRu_ELL_NB</v>
      </c>
      <c r="P588" s="1" t="str">
        <f>INDEX(Nodes!C:C,MATCH($N588,Nodes!$A:$A,0))</f>
        <v>CWRu_ELL_NB</v>
      </c>
      <c r="Q588" s="37">
        <f>INDEX(Nodes!$E:$E,MATCH(N588,Nodes!$A:$A,0))</f>
        <v>788</v>
      </c>
      <c r="R588" s="9" t="str">
        <f>INDEX(Stations!B:B,MATCH(Q588,Stations!A:A,0))</f>
        <v>CWRu</v>
      </c>
      <c r="S588" s="1" t="str">
        <f>INDEX(Stations!C:C,MATCH(R588,Stations!B:B,0))</f>
        <v>Canada Water</v>
      </c>
      <c r="T588" s="1" t="str">
        <f>INDEX(Nodes!$I:$I,MATCH(N588,Nodes!$A:$A,0))</f>
        <v>LO East London // NB</v>
      </c>
      <c r="U588" s="1" t="s">
        <v>1105</v>
      </c>
      <c r="V588" s="4" t="s">
        <v>1255</v>
      </c>
      <c r="W588" s="1">
        <v>19</v>
      </c>
      <c r="X588" s="1"/>
      <c r="Y588" s="54" t="str">
        <f t="shared" si="45"/>
        <v>SQEr_ELL_NB&gt;CWRu_ELL_NB</v>
      </c>
      <c r="Z588" s="54" t="s">
        <v>26</v>
      </c>
    </row>
    <row r="589" spans="1:26" x14ac:dyDescent="0.35">
      <c r="A589" s="33" t="str">
        <f t="shared" si="46"/>
        <v>CWRu_ELL_NB&gt;ROEr_ELL_NB@ELL</v>
      </c>
      <c r="B589" s="25" t="str">
        <f t="shared" si="47"/>
        <v>CWRu_ELL_NB&gt;ROEr_ELL_NB@ELL</v>
      </c>
      <c r="C589" s="47" t="str">
        <f t="shared" si="48"/>
        <v>CWRu&gt;ROEr@ELL</v>
      </c>
      <c r="D589" s="44">
        <f>INDEX(Lines!$E:$E,MATCH(E589,Lines!$A:$A,0))</f>
        <v>31</v>
      </c>
      <c r="E589" s="38" t="s">
        <v>1416</v>
      </c>
      <c r="F589" s="38" t="str">
        <f>INDEX(Lines!$D:$D,MATCH(E589,Lines!$A:$A,0))</f>
        <v>LO East London</v>
      </c>
      <c r="G589" s="42">
        <v>360318</v>
      </c>
      <c r="H589" s="9" t="str">
        <f>INDEX(Nodes!B:B,MATCH($G589,Nodes!$A:$A,0))</f>
        <v>CWRu_ELL_NB</v>
      </c>
      <c r="I589" s="1" t="str">
        <f>INDEX(Nodes!C:C,MATCH($G589,Nodes!$A:$A,0))</f>
        <v>CWRu_ELL_NB</v>
      </c>
      <c r="J589" s="37">
        <f>INDEX(Nodes!$E:$E,MATCH(G589,Nodes!$A:$A,0))</f>
        <v>788</v>
      </c>
      <c r="K589" s="9" t="str">
        <f>INDEX(Stations!B:B,MATCH(J589,Stations!A:A,0))</f>
        <v>CWRu</v>
      </c>
      <c r="L589" s="1" t="str">
        <f>INDEX(Stations!C:C,MATCH(K589,Stations!B:B,0))</f>
        <v>Canada Water</v>
      </c>
      <c r="M589" s="1" t="str">
        <f>INDEX(Nodes!$I:$I,MATCH(G589,Nodes!$A:$A,0))</f>
        <v>LO East London // NB</v>
      </c>
      <c r="N589" s="34">
        <v>360218</v>
      </c>
      <c r="O589" s="25" t="str">
        <f>INDEX(Nodes!B:B,MATCH($N589,Nodes!$A:$A,0))</f>
        <v>ROEr_ELL_NB</v>
      </c>
      <c r="P589" s="1" t="str">
        <f>INDEX(Nodes!C:C,MATCH($N589,Nodes!$A:$A,0))</f>
        <v>ROEr_ELL_NB</v>
      </c>
      <c r="Q589" s="37">
        <f>INDEX(Nodes!$E:$E,MATCH(N589,Nodes!$A:$A,0))</f>
        <v>1039</v>
      </c>
      <c r="R589" s="9" t="str">
        <f>INDEX(Stations!B:B,MATCH(Q589,Stations!A:A,0))</f>
        <v>ROEr</v>
      </c>
      <c r="S589" s="1" t="str">
        <f>INDEX(Stations!C:C,MATCH(R589,Stations!B:B,0))</f>
        <v>Rotherhithe</v>
      </c>
      <c r="T589" s="1" t="str">
        <f>INDEX(Nodes!$I:$I,MATCH(N589,Nodes!$A:$A,0))</f>
        <v>LO East London // NB</v>
      </c>
      <c r="U589" s="1" t="s">
        <v>1105</v>
      </c>
      <c r="V589" s="4" t="s">
        <v>1255</v>
      </c>
      <c r="W589" s="1">
        <v>20</v>
      </c>
      <c r="X589" s="1"/>
      <c r="Y589" s="54" t="str">
        <f t="shared" si="45"/>
        <v>CWRu_ELL_NB&gt;ROEr_ELL_NB</v>
      </c>
      <c r="Z589" s="54" t="s">
        <v>26</v>
      </c>
    </row>
    <row r="590" spans="1:26" x14ac:dyDescent="0.35">
      <c r="A590" s="33" t="str">
        <f t="shared" si="46"/>
        <v>ROEr_ELL_NB&gt;WPEr_ELL_NB@ELL</v>
      </c>
      <c r="B590" s="25" t="str">
        <f t="shared" si="47"/>
        <v>ROEr_ELL_NB&gt;WPEr_ELL_NB@ELL</v>
      </c>
      <c r="C590" s="47" t="str">
        <f t="shared" si="48"/>
        <v>ROEr&gt;WPEr@ELL</v>
      </c>
      <c r="D590" s="44">
        <f>INDEX(Lines!$E:$E,MATCH(E590,Lines!$A:$A,0))</f>
        <v>31</v>
      </c>
      <c r="E590" s="38" t="s">
        <v>1416</v>
      </c>
      <c r="F590" s="38" t="str">
        <f>INDEX(Lines!$D:$D,MATCH(E590,Lines!$A:$A,0))</f>
        <v>LO East London</v>
      </c>
      <c r="G590" s="42">
        <v>360218</v>
      </c>
      <c r="H590" s="9" t="str">
        <f>INDEX(Nodes!B:B,MATCH($G590,Nodes!$A:$A,0))</f>
        <v>ROEr_ELL_NB</v>
      </c>
      <c r="I590" s="1" t="str">
        <f>INDEX(Nodes!C:C,MATCH($G590,Nodes!$A:$A,0))</f>
        <v>ROEr_ELL_NB</v>
      </c>
      <c r="J590" s="37">
        <f>INDEX(Nodes!$E:$E,MATCH(G590,Nodes!$A:$A,0))</f>
        <v>1039</v>
      </c>
      <c r="K590" s="9" t="str">
        <f>INDEX(Stations!B:B,MATCH(J590,Stations!A:A,0))</f>
        <v>ROEr</v>
      </c>
      <c r="L590" s="1" t="str">
        <f>INDEX(Stations!C:C,MATCH(K590,Stations!B:B,0))</f>
        <v>Rotherhithe</v>
      </c>
      <c r="M590" s="1" t="str">
        <f>INDEX(Nodes!$I:$I,MATCH(G590,Nodes!$A:$A,0))</f>
        <v>LO East London // NB</v>
      </c>
      <c r="N590" s="34">
        <v>80118</v>
      </c>
      <c r="O590" s="25" t="str">
        <f>INDEX(Nodes!B:B,MATCH($N590,Nodes!$A:$A,0))</f>
        <v>WPEr_ELL_NB</v>
      </c>
      <c r="P590" s="1" t="str">
        <f>INDEX(Nodes!C:C,MATCH($N590,Nodes!$A:$A,0))</f>
        <v>WPEr_ELL_NB</v>
      </c>
      <c r="Q590" s="37">
        <f>INDEX(Nodes!$E:$E,MATCH(N590,Nodes!$A:$A,0))</f>
        <v>1085</v>
      </c>
      <c r="R590" s="9" t="str">
        <f>INDEX(Stations!B:B,MATCH(Q590,Stations!A:A,0))</f>
        <v>WPEr</v>
      </c>
      <c r="S590" s="1" t="str">
        <f>INDEX(Stations!C:C,MATCH(R590,Stations!B:B,0))</f>
        <v>Wapping</v>
      </c>
      <c r="T590" s="1" t="str">
        <f>INDEX(Nodes!$I:$I,MATCH(N590,Nodes!$A:$A,0))</f>
        <v>LO East London // NB</v>
      </c>
      <c r="U590" s="1" t="s">
        <v>1105</v>
      </c>
      <c r="V590" s="4" t="s">
        <v>1255</v>
      </c>
      <c r="W590" s="1">
        <v>21</v>
      </c>
      <c r="X590" s="1"/>
      <c r="Y590" s="54" t="str">
        <f t="shared" si="45"/>
        <v>ROEr_ELL_NB&gt;WPEr_ELL_NB</v>
      </c>
      <c r="Z590" s="54" t="s">
        <v>26</v>
      </c>
    </row>
    <row r="591" spans="1:26" x14ac:dyDescent="0.35">
      <c r="A591" s="33" t="str">
        <f t="shared" si="46"/>
        <v>WPEr_ELL_NB&gt;SDEr_ELL_NB@ELL</v>
      </c>
      <c r="B591" s="25" t="str">
        <f t="shared" si="47"/>
        <v>WPEr_ELL_NB&gt;SDEr_ELL_NB@ELL</v>
      </c>
      <c r="C591" s="47" t="str">
        <f t="shared" si="48"/>
        <v>WPEr&gt;SDEr@ELL</v>
      </c>
      <c r="D591" s="44">
        <f>INDEX(Lines!$E:$E,MATCH(E591,Lines!$A:$A,0))</f>
        <v>31</v>
      </c>
      <c r="E591" s="38" t="s">
        <v>1416</v>
      </c>
      <c r="F591" s="38" t="str">
        <f>INDEX(Lines!$D:$D,MATCH(E591,Lines!$A:$A,0))</f>
        <v>LO East London</v>
      </c>
      <c r="G591" s="42">
        <v>80118</v>
      </c>
      <c r="H591" s="9" t="str">
        <f>INDEX(Nodes!B:B,MATCH($G591,Nodes!$A:$A,0))</f>
        <v>WPEr_ELL_NB</v>
      </c>
      <c r="I591" s="1" t="str">
        <f>INDEX(Nodes!C:C,MATCH($G591,Nodes!$A:$A,0))</f>
        <v>WPEr_ELL_NB</v>
      </c>
      <c r="J591" s="37">
        <f>INDEX(Nodes!$E:$E,MATCH(G591,Nodes!$A:$A,0))</f>
        <v>1085</v>
      </c>
      <c r="K591" s="9" t="str">
        <f>INDEX(Stations!B:B,MATCH(J591,Stations!A:A,0))</f>
        <v>WPEr</v>
      </c>
      <c r="L591" s="1" t="str">
        <f>INDEX(Stations!C:C,MATCH(K591,Stations!B:B,0))</f>
        <v>Wapping</v>
      </c>
      <c r="M591" s="1" t="str">
        <f>INDEX(Nodes!$I:$I,MATCH(G591,Nodes!$A:$A,0))</f>
        <v>LO East London // NB</v>
      </c>
      <c r="N591" s="34">
        <v>91318</v>
      </c>
      <c r="O591" s="25" t="str">
        <f>INDEX(Nodes!B:B,MATCH($N591,Nodes!$A:$A,0))</f>
        <v>SDEr_ELL_NB</v>
      </c>
      <c r="P591" s="1" t="str">
        <f>INDEX(Nodes!C:C,MATCH($N591,Nodes!$A:$A,0))</f>
        <v>SDEr_ELL_NB</v>
      </c>
      <c r="Q591" s="37">
        <f>INDEX(Nodes!$E:$E,MATCH(N591,Nodes!$A:$A,0))</f>
        <v>1082</v>
      </c>
      <c r="R591" s="9" t="str">
        <f>INDEX(Stations!B:B,MATCH(Q591,Stations!A:A,0))</f>
        <v>SDEr</v>
      </c>
      <c r="S591" s="1" t="str">
        <f>INDEX(Stations!C:C,MATCH(R591,Stations!B:B,0))</f>
        <v>Shadwell LO</v>
      </c>
      <c r="T591" s="1" t="str">
        <f>INDEX(Nodes!$I:$I,MATCH(N591,Nodes!$A:$A,0))</f>
        <v>LO East London // NB</v>
      </c>
      <c r="U591" s="1" t="s">
        <v>1105</v>
      </c>
      <c r="V591" s="4" t="s">
        <v>1255</v>
      </c>
      <c r="W591" s="1">
        <v>22</v>
      </c>
      <c r="X591" s="1"/>
      <c r="Y591" s="54" t="str">
        <f t="shared" si="45"/>
        <v>WPEr_ELL_NB&gt;SDEr_ELL_NB</v>
      </c>
      <c r="Z591" s="54" t="s">
        <v>26</v>
      </c>
    </row>
    <row r="592" spans="1:26" x14ac:dyDescent="0.35">
      <c r="A592" s="33" t="str">
        <f t="shared" si="46"/>
        <v>SDEr_ELL_NB&gt;WCLu_ELL_NB@ELL</v>
      </c>
      <c r="B592" s="25" t="str">
        <f t="shared" si="47"/>
        <v>SDEr_ELL_NB&gt;WCLu_ELL_NB@ELL</v>
      </c>
      <c r="C592" s="47" t="str">
        <f t="shared" si="48"/>
        <v>SDEr&gt;WCLu@ELL</v>
      </c>
      <c r="D592" s="44">
        <f>INDEX(Lines!$E:$E,MATCH(E592,Lines!$A:$A,0))</f>
        <v>31</v>
      </c>
      <c r="E592" s="38" t="s">
        <v>1416</v>
      </c>
      <c r="F592" s="38" t="str">
        <f>INDEX(Lines!$D:$D,MATCH(E592,Lines!$A:$A,0))</f>
        <v>LO East London</v>
      </c>
      <c r="G592" s="42">
        <v>91318</v>
      </c>
      <c r="H592" s="9" t="str">
        <f>INDEX(Nodes!B:B,MATCH($G592,Nodes!$A:$A,0))</f>
        <v>SDEr_ELL_NB</v>
      </c>
      <c r="I592" s="1" t="str">
        <f>INDEX(Nodes!C:C,MATCH($G592,Nodes!$A:$A,0))</f>
        <v>SDEr_ELL_NB</v>
      </c>
      <c r="J592" s="37">
        <f>INDEX(Nodes!$E:$E,MATCH(G592,Nodes!$A:$A,0))</f>
        <v>1082</v>
      </c>
      <c r="K592" s="9" t="str">
        <f>INDEX(Stations!B:B,MATCH(J592,Stations!A:A,0))</f>
        <v>SDEr</v>
      </c>
      <c r="L592" s="1" t="str">
        <f>INDEX(Stations!C:C,MATCH(K592,Stations!B:B,0))</f>
        <v>Shadwell LO</v>
      </c>
      <c r="M592" s="1" t="str">
        <f>INDEX(Nodes!$I:$I,MATCH(G592,Nodes!$A:$A,0))</f>
        <v>LO East London // NB</v>
      </c>
      <c r="N592" s="34">
        <v>90718</v>
      </c>
      <c r="O592" s="25" t="str">
        <f>INDEX(Nodes!B:B,MATCH($N592,Nodes!$A:$A,0))</f>
        <v>WCLu_ELL_NB</v>
      </c>
      <c r="P592" s="1" t="str">
        <f>INDEX(Nodes!C:C,MATCH($N592,Nodes!$A:$A,0))</f>
        <v>WCLu_ELL_NB</v>
      </c>
      <c r="Q592" s="37">
        <f>INDEX(Nodes!$E:$E,MATCH(N592,Nodes!$A:$A,0))</f>
        <v>763</v>
      </c>
      <c r="R592" s="9" t="str">
        <f>INDEX(Stations!B:B,MATCH(Q592,Stations!A:A,0))</f>
        <v>WCLu</v>
      </c>
      <c r="S592" s="1" t="str">
        <f>INDEX(Stations!C:C,MATCH(R592,Stations!B:B,0))</f>
        <v>Whitechapel</v>
      </c>
      <c r="T592" s="1" t="str">
        <f>INDEX(Nodes!$I:$I,MATCH(N592,Nodes!$A:$A,0))</f>
        <v>LO East London // NB</v>
      </c>
      <c r="U592" s="1" t="s">
        <v>1105</v>
      </c>
      <c r="V592" s="4" t="s">
        <v>1255</v>
      </c>
      <c r="W592" s="1">
        <v>23</v>
      </c>
      <c r="X592" s="1"/>
      <c r="Y592" s="54" t="str">
        <f t="shared" si="45"/>
        <v>SDEr_ELL_NB&gt;WCLu_ELL_NB</v>
      </c>
      <c r="Z592" s="54" t="s">
        <v>26</v>
      </c>
    </row>
    <row r="593" spans="1:26" x14ac:dyDescent="0.35">
      <c r="A593" s="33" t="str">
        <f t="shared" si="46"/>
        <v>WCLu_ELL_NB&gt;SDCr_ELL_NB@ELL</v>
      </c>
      <c r="B593" s="25" t="str">
        <f t="shared" si="47"/>
        <v>WCLu_ELL_NB&gt;SDCr_ELL_NB@ELL</v>
      </c>
      <c r="C593" s="47" t="str">
        <f t="shared" si="48"/>
        <v>WCLu&gt;SDCr@ELL</v>
      </c>
      <c r="D593" s="44">
        <f>INDEX(Lines!$E:$E,MATCH(E593,Lines!$A:$A,0))</f>
        <v>31</v>
      </c>
      <c r="E593" s="38" t="s">
        <v>1416</v>
      </c>
      <c r="F593" s="38" t="str">
        <f>INDEX(Lines!$D:$D,MATCH(E593,Lines!$A:$A,0))</f>
        <v>LO East London</v>
      </c>
      <c r="G593" s="42">
        <v>90718</v>
      </c>
      <c r="H593" s="9" t="str">
        <f>INDEX(Nodes!B:B,MATCH($G593,Nodes!$A:$A,0))</f>
        <v>WCLu_ELL_NB</v>
      </c>
      <c r="I593" s="1" t="str">
        <f>INDEX(Nodes!C:C,MATCH($G593,Nodes!$A:$A,0))</f>
        <v>WCLu_ELL_NB</v>
      </c>
      <c r="J593" s="37">
        <f>INDEX(Nodes!$E:$E,MATCH(G593,Nodes!$A:$A,0))</f>
        <v>763</v>
      </c>
      <c r="K593" s="9" t="str">
        <f>INDEX(Stations!B:B,MATCH(J593,Stations!A:A,0))</f>
        <v>WCLu</v>
      </c>
      <c r="L593" s="1" t="str">
        <f>INDEX(Stations!C:C,MATCH(K593,Stations!B:B,0))</f>
        <v>Whitechapel</v>
      </c>
      <c r="M593" s="1" t="str">
        <f>INDEX(Nodes!$I:$I,MATCH(G593,Nodes!$A:$A,0))</f>
        <v>LO East London // NB</v>
      </c>
      <c r="N593" s="34">
        <v>90618</v>
      </c>
      <c r="O593" s="25" t="str">
        <f>INDEX(Nodes!B:B,MATCH($N593,Nodes!$A:$A,0))</f>
        <v>SDCr_ELL_NB</v>
      </c>
      <c r="P593" s="1" t="str">
        <f>INDEX(Nodes!C:C,MATCH($N593,Nodes!$A:$A,0))</f>
        <v>SDCr_ELL_NB</v>
      </c>
      <c r="Q593" s="37">
        <f>INDEX(Nodes!$E:$E,MATCH(N593,Nodes!$A:$A,0))</f>
        <v>1024</v>
      </c>
      <c r="R593" s="9" t="str">
        <f>INDEX(Stations!B:B,MATCH(Q593,Stations!A:A,0))</f>
        <v>SDCr</v>
      </c>
      <c r="S593" s="1" t="str">
        <f>INDEX(Stations!C:C,MATCH(R593,Stations!B:B,0))</f>
        <v>Shoreditch High Street</v>
      </c>
      <c r="T593" s="1" t="str">
        <f>INDEX(Nodes!$I:$I,MATCH(N593,Nodes!$A:$A,0))</f>
        <v>LO East London // NB</v>
      </c>
      <c r="U593" s="1" t="s">
        <v>1105</v>
      </c>
      <c r="V593" s="4" t="s">
        <v>1255</v>
      </c>
      <c r="W593" s="1">
        <v>24</v>
      </c>
      <c r="X593" s="1"/>
      <c r="Y593" s="54" t="str">
        <f t="shared" si="45"/>
        <v>WCLu_ELL_NB&gt;SDCr_ELL_NB</v>
      </c>
      <c r="Z593" s="54" t="s">
        <v>26</v>
      </c>
    </row>
    <row r="594" spans="1:26" x14ac:dyDescent="0.35">
      <c r="A594" s="33" t="str">
        <f t="shared" si="46"/>
        <v>SDCr_ELL_NB&gt;HOXr_ELL_NB@ELL</v>
      </c>
      <c r="B594" s="25" t="str">
        <f t="shared" si="47"/>
        <v>SDCr_ELL_NB&gt;HOXr_ELL_NB@ELL</v>
      </c>
      <c r="C594" s="47" t="str">
        <f t="shared" si="48"/>
        <v>SDCr&gt;HOXr@ELL</v>
      </c>
      <c r="D594" s="44">
        <f>INDEX(Lines!$E:$E,MATCH(E594,Lines!$A:$A,0))</f>
        <v>31</v>
      </c>
      <c r="E594" s="38" t="s">
        <v>1416</v>
      </c>
      <c r="F594" s="38" t="str">
        <f>INDEX(Lines!$D:$D,MATCH(E594,Lines!$A:$A,0))</f>
        <v>LO East London</v>
      </c>
      <c r="G594" s="42">
        <v>90618</v>
      </c>
      <c r="H594" s="9" t="str">
        <f>INDEX(Nodes!B:B,MATCH($G594,Nodes!$A:$A,0))</f>
        <v>SDCr_ELL_NB</v>
      </c>
      <c r="I594" s="1" t="str">
        <f>INDEX(Nodes!C:C,MATCH($G594,Nodes!$A:$A,0))</f>
        <v>SDCr_ELL_NB</v>
      </c>
      <c r="J594" s="37">
        <f>INDEX(Nodes!$E:$E,MATCH(G594,Nodes!$A:$A,0))</f>
        <v>1024</v>
      </c>
      <c r="K594" s="9" t="str">
        <f>INDEX(Stations!B:B,MATCH(J594,Stations!A:A,0))</f>
        <v>SDCr</v>
      </c>
      <c r="L594" s="1" t="str">
        <f>INDEX(Stations!C:C,MATCH(K594,Stations!B:B,0))</f>
        <v>Shoreditch High Street</v>
      </c>
      <c r="M594" s="1" t="str">
        <f>INDEX(Nodes!$I:$I,MATCH(G594,Nodes!$A:$A,0))</f>
        <v>LO East London // NB</v>
      </c>
      <c r="N594" s="34">
        <v>140618</v>
      </c>
      <c r="O594" s="25" t="str">
        <f>INDEX(Nodes!B:B,MATCH($N594,Nodes!$A:$A,0))</f>
        <v>HOXr_ELL_NB</v>
      </c>
      <c r="P594" s="1" t="str">
        <f>INDEX(Nodes!C:C,MATCH($N594,Nodes!$A:$A,0))</f>
        <v>HOXr_ELL_NB</v>
      </c>
      <c r="Q594" s="37">
        <f>INDEX(Nodes!$E:$E,MATCH(N594,Nodes!$A:$A,0))</f>
        <v>1023</v>
      </c>
      <c r="R594" s="9" t="str">
        <f>INDEX(Stations!B:B,MATCH(Q594,Stations!A:A,0))</f>
        <v>HOXr</v>
      </c>
      <c r="S594" s="1" t="str">
        <f>INDEX(Stations!C:C,MATCH(R594,Stations!B:B,0))</f>
        <v>Hoxton</v>
      </c>
      <c r="T594" s="1" t="str">
        <f>INDEX(Nodes!$I:$I,MATCH(N594,Nodes!$A:$A,0))</f>
        <v>LO East London // NB</v>
      </c>
      <c r="U594" s="1" t="s">
        <v>1105</v>
      </c>
      <c r="V594" s="4" t="s">
        <v>1255</v>
      </c>
      <c r="W594" s="1">
        <v>25</v>
      </c>
      <c r="X594" s="1"/>
      <c r="Y594" s="54" t="str">
        <f t="shared" si="45"/>
        <v>SDCr_ELL_NB&gt;HOXr_ELL_NB</v>
      </c>
      <c r="Z594" s="54" t="s">
        <v>26</v>
      </c>
    </row>
    <row r="595" spans="1:26" x14ac:dyDescent="0.35">
      <c r="A595" s="33" t="str">
        <f t="shared" si="46"/>
        <v>HOXr_ELL_NB&gt;HGGr_ELL_NB@ELL</v>
      </c>
      <c r="B595" s="25" t="str">
        <f t="shared" si="47"/>
        <v>HOXr_ELL_NB&gt;HGGr_ELL_NB@ELL</v>
      </c>
      <c r="C595" s="47" t="str">
        <f t="shared" si="48"/>
        <v>HOXr&gt;HGGr@ELL</v>
      </c>
      <c r="D595" s="44">
        <f>INDEX(Lines!$E:$E,MATCH(E595,Lines!$A:$A,0))</f>
        <v>31</v>
      </c>
      <c r="E595" s="38" t="s">
        <v>1416</v>
      </c>
      <c r="F595" s="38" t="str">
        <f>INDEX(Lines!$D:$D,MATCH(E595,Lines!$A:$A,0))</f>
        <v>LO East London</v>
      </c>
      <c r="G595" s="42">
        <v>140618</v>
      </c>
      <c r="H595" s="9" t="str">
        <f>INDEX(Nodes!B:B,MATCH($G595,Nodes!$A:$A,0))</f>
        <v>HOXr_ELL_NB</v>
      </c>
      <c r="I595" s="1" t="str">
        <f>INDEX(Nodes!C:C,MATCH($G595,Nodes!$A:$A,0))</f>
        <v>HOXr_ELL_NB</v>
      </c>
      <c r="J595" s="37">
        <f>INDEX(Nodes!$E:$E,MATCH(G595,Nodes!$A:$A,0))</f>
        <v>1023</v>
      </c>
      <c r="K595" s="9" t="str">
        <f>INDEX(Stations!B:B,MATCH(J595,Stations!A:A,0))</f>
        <v>HOXr</v>
      </c>
      <c r="L595" s="1" t="str">
        <f>INDEX(Stations!C:C,MATCH(K595,Stations!B:B,0))</f>
        <v>Hoxton</v>
      </c>
      <c r="M595" s="1" t="str">
        <f>INDEX(Nodes!$I:$I,MATCH(G595,Nodes!$A:$A,0))</f>
        <v>LO East London // NB</v>
      </c>
      <c r="N595" s="34">
        <v>140218</v>
      </c>
      <c r="O595" s="25" t="str">
        <f>INDEX(Nodes!B:B,MATCH($N595,Nodes!$A:$A,0))</f>
        <v>HGGr_ELL_NB</v>
      </c>
      <c r="P595" s="1" t="str">
        <f>INDEX(Nodes!C:C,MATCH($N595,Nodes!$A:$A,0))</f>
        <v>HGGr_ELL_NB</v>
      </c>
      <c r="Q595" s="37">
        <f>INDEX(Nodes!$E:$E,MATCH(N595,Nodes!$A:$A,0))</f>
        <v>1022</v>
      </c>
      <c r="R595" s="9" t="str">
        <f>INDEX(Stations!B:B,MATCH(Q595,Stations!A:A,0))</f>
        <v>HGGr</v>
      </c>
      <c r="S595" s="1" t="str">
        <f>INDEX(Stations!C:C,MATCH(R595,Stations!B:B,0))</f>
        <v>Haggerston</v>
      </c>
      <c r="T595" s="1" t="str">
        <f>INDEX(Nodes!$I:$I,MATCH(N595,Nodes!$A:$A,0))</f>
        <v>LO East London // NB</v>
      </c>
      <c r="U595" s="1" t="s">
        <v>1105</v>
      </c>
      <c r="V595" s="4" t="s">
        <v>1255</v>
      </c>
      <c r="W595" s="1">
        <v>26</v>
      </c>
      <c r="X595" s="1"/>
      <c r="Y595" s="54" t="str">
        <f t="shared" si="45"/>
        <v>HOXr_ELL_NB&gt;HGGr_ELL_NB</v>
      </c>
      <c r="Z595" s="54" t="s">
        <v>26</v>
      </c>
    </row>
    <row r="596" spans="1:26" x14ac:dyDescent="0.35">
      <c r="A596" s="33" t="str">
        <f t="shared" si="46"/>
        <v>HGGr_ELL_NB&gt;DLJr_ELL_NB@ELL</v>
      </c>
      <c r="B596" s="25" t="str">
        <f t="shared" si="47"/>
        <v>HGGr_ELL_NB&gt;DLJr_ELL_NB@ELL</v>
      </c>
      <c r="C596" s="47" t="str">
        <f t="shared" si="48"/>
        <v>HGGr&gt;DLJr@ELL</v>
      </c>
      <c r="D596" s="44">
        <f>INDEX(Lines!$E:$E,MATCH(E596,Lines!$A:$A,0))</f>
        <v>31</v>
      </c>
      <c r="E596" s="38" t="s">
        <v>1416</v>
      </c>
      <c r="F596" s="38" t="str">
        <f>INDEX(Lines!$D:$D,MATCH(E596,Lines!$A:$A,0))</f>
        <v>LO East London</v>
      </c>
      <c r="G596" s="42">
        <v>140218</v>
      </c>
      <c r="H596" s="9" t="str">
        <f>INDEX(Nodes!B:B,MATCH($G596,Nodes!$A:$A,0))</f>
        <v>HGGr_ELL_NB</v>
      </c>
      <c r="I596" s="1" t="str">
        <f>INDEX(Nodes!C:C,MATCH($G596,Nodes!$A:$A,0))</f>
        <v>HGGr_ELL_NB</v>
      </c>
      <c r="J596" s="37">
        <f>INDEX(Nodes!$E:$E,MATCH(G596,Nodes!$A:$A,0))</f>
        <v>1022</v>
      </c>
      <c r="K596" s="9" t="str">
        <f>INDEX(Stations!B:B,MATCH(J596,Stations!A:A,0))</f>
        <v>HGGr</v>
      </c>
      <c r="L596" s="1" t="str">
        <f>INDEX(Stations!C:C,MATCH(K596,Stations!B:B,0))</f>
        <v>Haggerston</v>
      </c>
      <c r="M596" s="1" t="str">
        <f>INDEX(Nodes!$I:$I,MATCH(G596,Nodes!$A:$A,0))</f>
        <v>LO East London // NB</v>
      </c>
      <c r="N596" s="34">
        <v>130718</v>
      </c>
      <c r="O596" s="25" t="str">
        <f>INDEX(Nodes!B:B,MATCH($N596,Nodes!$A:$A,0))</f>
        <v>DLJr_ELL_NB</v>
      </c>
      <c r="P596" s="1" t="str">
        <f>INDEX(Nodes!C:C,MATCH($N596,Nodes!$A:$A,0))</f>
        <v>DLJr_ELL_NB</v>
      </c>
      <c r="Q596" s="37">
        <f>INDEX(Nodes!$E:$E,MATCH(N596,Nodes!$A:$A,0))</f>
        <v>1443</v>
      </c>
      <c r="R596" s="9" t="str">
        <f>INDEX(Stations!B:B,MATCH(Q596,Stations!A:A,0))</f>
        <v>DLJr</v>
      </c>
      <c r="S596" s="1" t="str">
        <f>INDEX(Stations!C:C,MATCH(R596,Stations!B:B,0))</f>
        <v>Dalston Junction</v>
      </c>
      <c r="T596" s="1" t="str">
        <f>INDEX(Nodes!$I:$I,MATCH(N596,Nodes!$A:$A,0))</f>
        <v>LO East London // NB</v>
      </c>
      <c r="U596" s="1" t="s">
        <v>1105</v>
      </c>
      <c r="V596" s="4" t="s">
        <v>1255</v>
      </c>
      <c r="W596" s="1">
        <v>27</v>
      </c>
      <c r="X596" s="1"/>
      <c r="Y596" s="54" t="str">
        <f t="shared" ref="Y596:Y659" si="49">LEFT(A596,LEN(A596)-4)</f>
        <v>HGGr_ELL_NB&gt;DLJr_ELL_NB</v>
      </c>
      <c r="Z596" s="54" t="s">
        <v>26</v>
      </c>
    </row>
    <row r="597" spans="1:26" x14ac:dyDescent="0.35">
      <c r="A597" s="33" t="str">
        <f t="shared" si="46"/>
        <v>DLJr_ELL_NB&gt;CNNr_ELL_NB@ELL</v>
      </c>
      <c r="B597" s="25" t="str">
        <f t="shared" si="47"/>
        <v>DLJr_ELL_NB&gt;CNNr_ELL_NB@ELL</v>
      </c>
      <c r="C597" s="47" t="str">
        <f t="shared" si="48"/>
        <v>DLJr&gt;CNNr@ELL</v>
      </c>
      <c r="D597" s="44">
        <f>INDEX(Lines!$E:$E,MATCH(E597,Lines!$A:$A,0))</f>
        <v>31</v>
      </c>
      <c r="E597" s="38" t="s">
        <v>1416</v>
      </c>
      <c r="F597" s="38" t="str">
        <f>INDEX(Lines!$D:$D,MATCH(E597,Lines!$A:$A,0))</f>
        <v>LO East London</v>
      </c>
      <c r="G597" s="42">
        <v>130718</v>
      </c>
      <c r="H597" s="9" t="str">
        <f>INDEX(Nodes!B:B,MATCH($G597,Nodes!$A:$A,0))</f>
        <v>DLJr_ELL_NB</v>
      </c>
      <c r="I597" s="1" t="str">
        <f>INDEX(Nodes!C:C,MATCH($G597,Nodes!$A:$A,0))</f>
        <v>DLJr_ELL_NB</v>
      </c>
      <c r="J597" s="37">
        <f>INDEX(Nodes!$E:$E,MATCH(G597,Nodes!$A:$A,0))</f>
        <v>1443</v>
      </c>
      <c r="K597" s="9" t="str">
        <f>INDEX(Stations!B:B,MATCH(J597,Stations!A:A,0))</f>
        <v>DLJr</v>
      </c>
      <c r="L597" s="1" t="str">
        <f>INDEX(Stations!C:C,MATCH(K597,Stations!B:B,0))</f>
        <v>Dalston Junction</v>
      </c>
      <c r="M597" s="1" t="str">
        <f>INDEX(Nodes!$I:$I,MATCH(G597,Nodes!$A:$A,0))</f>
        <v>LO East London // NB</v>
      </c>
      <c r="N597" s="34">
        <v>170318</v>
      </c>
      <c r="O597" s="25" t="str">
        <f>INDEX(Nodes!B:B,MATCH($N597,Nodes!$A:$A,0))</f>
        <v>CNNr_ELL_NB</v>
      </c>
      <c r="P597" s="1" t="str">
        <f>INDEX(Nodes!C:C,MATCH($N597,Nodes!$A:$A,0))</f>
        <v>CNNr_ELL_NB</v>
      </c>
      <c r="Q597" s="37">
        <f>INDEX(Nodes!$E:$E,MATCH(N597,Nodes!$A:$A,0))</f>
        <v>1441</v>
      </c>
      <c r="R597" s="9" t="str">
        <f>INDEX(Stations!B:B,MATCH(Q597,Stations!A:A,0))</f>
        <v>CNNr</v>
      </c>
      <c r="S597" s="1" t="str">
        <f>INDEX(Stations!C:C,MATCH(R597,Stations!B:B,0))</f>
        <v>Canonbury</v>
      </c>
      <c r="T597" s="1" t="str">
        <f>INDEX(Nodes!$I:$I,MATCH(N597,Nodes!$A:$A,0))</f>
        <v>LO East London // NB</v>
      </c>
      <c r="U597" s="1" t="s">
        <v>1105</v>
      </c>
      <c r="V597" s="4" t="s">
        <v>1255</v>
      </c>
      <c r="W597" s="1">
        <v>28</v>
      </c>
      <c r="X597" s="1"/>
      <c r="Y597" s="54" t="str">
        <f t="shared" si="49"/>
        <v>DLJr_ELL_NB&gt;CNNr_ELL_NB</v>
      </c>
      <c r="Z597" s="54" t="s">
        <v>26</v>
      </c>
    </row>
    <row r="598" spans="1:26" x14ac:dyDescent="0.35">
      <c r="A598" s="33" t="str">
        <f t="shared" si="46"/>
        <v>CNNr_ELL_NB&gt;HBYu_ELL_NB@ELL</v>
      </c>
      <c r="B598" s="25" t="str">
        <f t="shared" si="47"/>
        <v>CNNr_ELL_NB&gt;HBYu_ELL_NB@ELL</v>
      </c>
      <c r="C598" s="47" t="str">
        <f t="shared" si="48"/>
        <v>CNNr&gt;HBYu@ELL</v>
      </c>
      <c r="D598" s="44">
        <f>INDEX(Lines!$E:$E,MATCH(E598,Lines!$A:$A,0))</f>
        <v>31</v>
      </c>
      <c r="E598" s="38" t="s">
        <v>1416</v>
      </c>
      <c r="F598" s="38" t="str">
        <f>INDEX(Lines!$D:$D,MATCH(E598,Lines!$A:$A,0))</f>
        <v>LO East London</v>
      </c>
      <c r="G598" s="42">
        <v>170318</v>
      </c>
      <c r="H598" s="9" t="str">
        <f>INDEX(Nodes!B:B,MATCH($G598,Nodes!$A:$A,0))</f>
        <v>CNNr_ELL_NB</v>
      </c>
      <c r="I598" s="1" t="str">
        <f>INDEX(Nodes!C:C,MATCH($G598,Nodes!$A:$A,0))</f>
        <v>CNNr_ELL_NB</v>
      </c>
      <c r="J598" s="37">
        <f>INDEX(Nodes!$E:$E,MATCH(G598,Nodes!$A:$A,0))</f>
        <v>1441</v>
      </c>
      <c r="K598" s="9" t="str">
        <f>INDEX(Stations!B:B,MATCH(J598,Stations!A:A,0))</f>
        <v>CNNr</v>
      </c>
      <c r="L598" s="1" t="str">
        <f>INDEX(Stations!C:C,MATCH(K598,Stations!B:B,0))</f>
        <v>Canonbury</v>
      </c>
      <c r="M598" s="1" t="str">
        <f>INDEX(Nodes!$I:$I,MATCH(G598,Nodes!$A:$A,0))</f>
        <v>LO East London // NB</v>
      </c>
      <c r="N598" s="34">
        <v>170218</v>
      </c>
      <c r="O598" s="25" t="str">
        <f>INDEX(Nodes!B:B,MATCH($N598,Nodes!$A:$A,0))</f>
        <v>HBYu_ELL_NB</v>
      </c>
      <c r="P598" s="1" t="str">
        <f>INDEX(Nodes!C:C,MATCH($N598,Nodes!$A:$A,0))</f>
        <v>HBYu_ELL_NB</v>
      </c>
      <c r="Q598" s="37">
        <f>INDEX(Nodes!$E:$E,MATCH(N598,Nodes!$A:$A,0))</f>
        <v>603</v>
      </c>
      <c r="R598" s="9" t="str">
        <f>INDEX(Stations!B:B,MATCH(Q598,Stations!A:A,0))</f>
        <v>HBYu</v>
      </c>
      <c r="S598" s="1" t="str">
        <f>INDEX(Stations!C:C,MATCH(R598,Stations!B:B,0))</f>
        <v>Highbury &amp; Islington</v>
      </c>
      <c r="T598" s="1" t="str">
        <f>INDEX(Nodes!$I:$I,MATCH(N598,Nodes!$A:$A,0))</f>
        <v>LO East London // NB</v>
      </c>
      <c r="U598" s="1" t="s">
        <v>1105</v>
      </c>
      <c r="V598" s="4" t="s">
        <v>1255</v>
      </c>
      <c r="W598" s="1">
        <v>29</v>
      </c>
      <c r="X598" s="1"/>
      <c r="Y598" s="54" t="str">
        <f t="shared" si="49"/>
        <v>CNNr_ELL_NB&gt;HBYu_ELL_NB</v>
      </c>
      <c r="Z598" s="54" t="s">
        <v>26</v>
      </c>
    </row>
    <row r="599" spans="1:26" x14ac:dyDescent="0.35">
      <c r="A599" s="33" t="str">
        <f t="shared" si="46"/>
        <v>HBYu_ELL_SB&gt;CNNr_ELL_SB@ELL</v>
      </c>
      <c r="B599" s="25" t="str">
        <f t="shared" si="47"/>
        <v>HBYu_ELL_SB&gt;CNNr_ELL_SB@ELL</v>
      </c>
      <c r="C599" s="47" t="str">
        <f t="shared" si="48"/>
        <v>HBYu&gt;CNNr@ELL</v>
      </c>
      <c r="D599" s="44">
        <f>INDEX(Lines!$E:$E,MATCH(E599,Lines!$A:$A,0))</f>
        <v>31</v>
      </c>
      <c r="E599" s="38" t="s">
        <v>1416</v>
      </c>
      <c r="F599" s="38" t="str">
        <f>INDEX(Lines!$D:$D,MATCH(E599,Lines!$A:$A,0))</f>
        <v>LO East London</v>
      </c>
      <c r="G599" s="42">
        <v>170219</v>
      </c>
      <c r="H599" s="9" t="str">
        <f>INDEX(Nodes!B:B,MATCH($G599,Nodes!$A:$A,0))</f>
        <v>HBYu_ELL_SB</v>
      </c>
      <c r="I599" s="1" t="str">
        <f>INDEX(Nodes!C:C,MATCH($G599,Nodes!$A:$A,0))</f>
        <v>HBYu_ELL_SB</v>
      </c>
      <c r="J599" s="37">
        <f>INDEX(Nodes!$E:$E,MATCH(G599,Nodes!$A:$A,0))</f>
        <v>603</v>
      </c>
      <c r="K599" s="9" t="str">
        <f>INDEX(Stations!B:B,MATCH(J599,Stations!A:A,0))</f>
        <v>HBYu</v>
      </c>
      <c r="L599" s="1" t="str">
        <f>INDEX(Stations!C:C,MATCH(K599,Stations!B:B,0))</f>
        <v>Highbury &amp; Islington</v>
      </c>
      <c r="M599" s="1" t="str">
        <f>INDEX(Nodes!$I:$I,MATCH(G599,Nodes!$A:$A,0))</f>
        <v>LO East London // SB</v>
      </c>
      <c r="N599" s="34">
        <v>170319</v>
      </c>
      <c r="O599" s="25" t="str">
        <f>INDEX(Nodes!B:B,MATCH($N599,Nodes!$A:$A,0))</f>
        <v>CNNr_ELL_SB</v>
      </c>
      <c r="P599" s="1" t="str">
        <f>INDEX(Nodes!C:C,MATCH($N599,Nodes!$A:$A,0))</f>
        <v>CNNr_ELL_SB</v>
      </c>
      <c r="Q599" s="37">
        <f>INDEX(Nodes!$E:$E,MATCH(N599,Nodes!$A:$A,0))</f>
        <v>1441</v>
      </c>
      <c r="R599" s="9" t="str">
        <f>INDEX(Stations!B:B,MATCH(Q599,Stations!A:A,0))</f>
        <v>CNNr</v>
      </c>
      <c r="S599" s="1" t="str">
        <f>INDEX(Stations!C:C,MATCH(R599,Stations!B:B,0))</f>
        <v>Canonbury</v>
      </c>
      <c r="T599" s="1" t="str">
        <f>INDEX(Nodes!$I:$I,MATCH(N599,Nodes!$A:$A,0))</f>
        <v>LO East London // SB</v>
      </c>
      <c r="U599" s="1" t="s">
        <v>1105</v>
      </c>
      <c r="V599" s="4" t="s">
        <v>1257</v>
      </c>
      <c r="W599" s="1">
        <v>1</v>
      </c>
      <c r="X599" s="1"/>
      <c r="Y599" s="54" t="str">
        <f t="shared" si="49"/>
        <v>HBYu_ELL_SB&gt;CNNr_ELL_SB</v>
      </c>
      <c r="Z599" s="54" t="s">
        <v>26</v>
      </c>
    </row>
    <row r="600" spans="1:26" x14ac:dyDescent="0.35">
      <c r="A600" s="33" t="str">
        <f t="shared" si="46"/>
        <v>CNNr_ELL_SB&gt;DLJr_ELL_SB@ELL</v>
      </c>
      <c r="B600" s="25" t="str">
        <f t="shared" si="47"/>
        <v>CNNr_ELL_SB&gt;DLJr_ELL_SB@ELL</v>
      </c>
      <c r="C600" s="47" t="str">
        <f t="shared" si="48"/>
        <v>CNNr&gt;DLJr@ELL</v>
      </c>
      <c r="D600" s="44">
        <f>INDEX(Lines!$E:$E,MATCH(E600,Lines!$A:$A,0))</f>
        <v>31</v>
      </c>
      <c r="E600" s="38" t="s">
        <v>1416</v>
      </c>
      <c r="F600" s="38" t="str">
        <f>INDEX(Lines!$D:$D,MATCH(E600,Lines!$A:$A,0))</f>
        <v>LO East London</v>
      </c>
      <c r="G600" s="42">
        <v>170319</v>
      </c>
      <c r="H600" s="9" t="str">
        <f>INDEX(Nodes!B:B,MATCH($G600,Nodes!$A:$A,0))</f>
        <v>CNNr_ELL_SB</v>
      </c>
      <c r="I600" s="1" t="str">
        <f>INDEX(Nodes!C:C,MATCH($G600,Nodes!$A:$A,0))</f>
        <v>CNNr_ELL_SB</v>
      </c>
      <c r="J600" s="37">
        <f>INDEX(Nodes!$E:$E,MATCH(G600,Nodes!$A:$A,0))</f>
        <v>1441</v>
      </c>
      <c r="K600" s="9" t="str">
        <f>INDEX(Stations!B:B,MATCH(J600,Stations!A:A,0))</f>
        <v>CNNr</v>
      </c>
      <c r="L600" s="1" t="str">
        <f>INDEX(Stations!C:C,MATCH(K600,Stations!B:B,0))</f>
        <v>Canonbury</v>
      </c>
      <c r="M600" s="1" t="str">
        <f>INDEX(Nodes!$I:$I,MATCH(G600,Nodes!$A:$A,0))</f>
        <v>LO East London // SB</v>
      </c>
      <c r="N600" s="34">
        <v>130719</v>
      </c>
      <c r="O600" s="25" t="str">
        <f>INDEX(Nodes!B:B,MATCH($N600,Nodes!$A:$A,0))</f>
        <v>DLJr_ELL_SB</v>
      </c>
      <c r="P600" s="1" t="str">
        <f>INDEX(Nodes!C:C,MATCH($N600,Nodes!$A:$A,0))</f>
        <v>DLJr_ELL_SB</v>
      </c>
      <c r="Q600" s="37">
        <f>INDEX(Nodes!$E:$E,MATCH(N600,Nodes!$A:$A,0))</f>
        <v>1443</v>
      </c>
      <c r="R600" s="9" t="str">
        <f>INDEX(Stations!B:B,MATCH(Q600,Stations!A:A,0))</f>
        <v>DLJr</v>
      </c>
      <c r="S600" s="1" t="str">
        <f>INDEX(Stations!C:C,MATCH(R600,Stations!B:B,0))</f>
        <v>Dalston Junction</v>
      </c>
      <c r="T600" s="1" t="str">
        <f>INDEX(Nodes!$I:$I,MATCH(N600,Nodes!$A:$A,0))</f>
        <v>LO East London // SB</v>
      </c>
      <c r="U600" s="1" t="s">
        <v>1105</v>
      </c>
      <c r="V600" s="4" t="s">
        <v>1257</v>
      </c>
      <c r="W600" s="1">
        <v>2</v>
      </c>
      <c r="X600" s="1"/>
      <c r="Y600" s="54" t="str">
        <f t="shared" si="49"/>
        <v>CNNr_ELL_SB&gt;DLJr_ELL_SB</v>
      </c>
      <c r="Z600" s="54" t="s">
        <v>26</v>
      </c>
    </row>
    <row r="601" spans="1:26" x14ac:dyDescent="0.35">
      <c r="A601" s="33" t="str">
        <f t="shared" si="46"/>
        <v>DLJr_ELL_SB&gt;HGGr_ELL_SB@ELL</v>
      </c>
      <c r="B601" s="25" t="str">
        <f t="shared" si="47"/>
        <v>DLJr_ELL_SB&gt;HGGr_ELL_SB@ELL</v>
      </c>
      <c r="C601" s="47" t="str">
        <f t="shared" si="48"/>
        <v>DLJr&gt;HGGr@ELL</v>
      </c>
      <c r="D601" s="44">
        <f>INDEX(Lines!$E:$E,MATCH(E601,Lines!$A:$A,0))</f>
        <v>31</v>
      </c>
      <c r="E601" s="38" t="s">
        <v>1416</v>
      </c>
      <c r="F601" s="38" t="str">
        <f>INDEX(Lines!$D:$D,MATCH(E601,Lines!$A:$A,0))</f>
        <v>LO East London</v>
      </c>
      <c r="G601" s="42">
        <v>130719</v>
      </c>
      <c r="H601" s="9" t="str">
        <f>INDEX(Nodes!B:B,MATCH($G601,Nodes!$A:$A,0))</f>
        <v>DLJr_ELL_SB</v>
      </c>
      <c r="I601" s="1" t="str">
        <f>INDEX(Nodes!C:C,MATCH($G601,Nodes!$A:$A,0))</f>
        <v>DLJr_ELL_SB</v>
      </c>
      <c r="J601" s="37">
        <f>INDEX(Nodes!$E:$E,MATCH(G601,Nodes!$A:$A,0))</f>
        <v>1443</v>
      </c>
      <c r="K601" s="9" t="str">
        <f>INDEX(Stations!B:B,MATCH(J601,Stations!A:A,0))</f>
        <v>DLJr</v>
      </c>
      <c r="L601" s="1" t="str">
        <f>INDEX(Stations!C:C,MATCH(K601,Stations!B:B,0))</f>
        <v>Dalston Junction</v>
      </c>
      <c r="M601" s="1" t="str">
        <f>INDEX(Nodes!$I:$I,MATCH(G601,Nodes!$A:$A,0))</f>
        <v>LO East London // SB</v>
      </c>
      <c r="N601" s="34">
        <v>140219</v>
      </c>
      <c r="O601" s="25" t="str">
        <f>INDEX(Nodes!B:B,MATCH($N601,Nodes!$A:$A,0))</f>
        <v>HGGr_ELL_SB</v>
      </c>
      <c r="P601" s="1" t="str">
        <f>INDEX(Nodes!C:C,MATCH($N601,Nodes!$A:$A,0))</f>
        <v>HGGr_ELL_SB</v>
      </c>
      <c r="Q601" s="37">
        <f>INDEX(Nodes!$E:$E,MATCH(N601,Nodes!$A:$A,0))</f>
        <v>1022</v>
      </c>
      <c r="R601" s="9" t="str">
        <f>INDEX(Stations!B:B,MATCH(Q601,Stations!A:A,0))</f>
        <v>HGGr</v>
      </c>
      <c r="S601" s="1" t="str">
        <f>INDEX(Stations!C:C,MATCH(R601,Stations!B:B,0))</f>
        <v>Haggerston</v>
      </c>
      <c r="T601" s="1" t="str">
        <f>INDEX(Nodes!$I:$I,MATCH(N601,Nodes!$A:$A,0))</f>
        <v>LO East London // SB</v>
      </c>
      <c r="U601" s="1" t="s">
        <v>1105</v>
      </c>
      <c r="V601" s="4" t="s">
        <v>1257</v>
      </c>
      <c r="W601" s="1">
        <v>3</v>
      </c>
      <c r="X601" s="1"/>
      <c r="Y601" s="54" t="str">
        <f t="shared" si="49"/>
        <v>DLJr_ELL_SB&gt;HGGr_ELL_SB</v>
      </c>
      <c r="Z601" s="54" t="s">
        <v>26</v>
      </c>
    </row>
    <row r="602" spans="1:26" x14ac:dyDescent="0.35">
      <c r="A602" s="33" t="str">
        <f t="shared" si="46"/>
        <v>HGGr_ELL_SB&gt;HOXr_ELL_SB@ELL</v>
      </c>
      <c r="B602" s="25" t="str">
        <f t="shared" si="47"/>
        <v>HGGr_ELL_SB&gt;HOXr_ELL_SB@ELL</v>
      </c>
      <c r="C602" s="47" t="str">
        <f t="shared" si="48"/>
        <v>HGGr&gt;HOXr@ELL</v>
      </c>
      <c r="D602" s="44">
        <f>INDEX(Lines!$E:$E,MATCH(E602,Lines!$A:$A,0))</f>
        <v>31</v>
      </c>
      <c r="E602" s="38" t="s">
        <v>1416</v>
      </c>
      <c r="F602" s="38" t="str">
        <f>INDEX(Lines!$D:$D,MATCH(E602,Lines!$A:$A,0))</f>
        <v>LO East London</v>
      </c>
      <c r="G602" s="42">
        <v>140219</v>
      </c>
      <c r="H602" s="9" t="str">
        <f>INDEX(Nodes!B:B,MATCH($G602,Nodes!$A:$A,0))</f>
        <v>HGGr_ELL_SB</v>
      </c>
      <c r="I602" s="1" t="str">
        <f>INDEX(Nodes!C:C,MATCH($G602,Nodes!$A:$A,0))</f>
        <v>HGGr_ELL_SB</v>
      </c>
      <c r="J602" s="37">
        <f>INDEX(Nodes!$E:$E,MATCH(G602,Nodes!$A:$A,0))</f>
        <v>1022</v>
      </c>
      <c r="K602" s="9" t="str">
        <f>INDEX(Stations!B:B,MATCH(J602,Stations!A:A,0))</f>
        <v>HGGr</v>
      </c>
      <c r="L602" s="1" t="str">
        <f>INDEX(Stations!C:C,MATCH(K602,Stations!B:B,0))</f>
        <v>Haggerston</v>
      </c>
      <c r="M602" s="1" t="str">
        <f>INDEX(Nodes!$I:$I,MATCH(G602,Nodes!$A:$A,0))</f>
        <v>LO East London // SB</v>
      </c>
      <c r="N602" s="34">
        <v>140619</v>
      </c>
      <c r="O602" s="25" t="str">
        <f>INDEX(Nodes!B:B,MATCH($N602,Nodes!$A:$A,0))</f>
        <v>HOXr_ELL_SB</v>
      </c>
      <c r="P602" s="1" t="str">
        <f>INDEX(Nodes!C:C,MATCH($N602,Nodes!$A:$A,0))</f>
        <v>HOXr_ELL_SB</v>
      </c>
      <c r="Q602" s="37">
        <f>INDEX(Nodes!$E:$E,MATCH(N602,Nodes!$A:$A,0))</f>
        <v>1023</v>
      </c>
      <c r="R602" s="9" t="str">
        <f>INDEX(Stations!B:B,MATCH(Q602,Stations!A:A,0))</f>
        <v>HOXr</v>
      </c>
      <c r="S602" s="1" t="str">
        <f>INDEX(Stations!C:C,MATCH(R602,Stations!B:B,0))</f>
        <v>Hoxton</v>
      </c>
      <c r="T602" s="1" t="str">
        <f>INDEX(Nodes!$I:$I,MATCH(N602,Nodes!$A:$A,0))</f>
        <v>LO East London // SB</v>
      </c>
      <c r="U602" s="1" t="s">
        <v>1105</v>
      </c>
      <c r="V602" s="4" t="s">
        <v>1257</v>
      </c>
      <c r="W602" s="1">
        <v>4</v>
      </c>
      <c r="X602" s="1"/>
      <c r="Y602" s="54" t="str">
        <f t="shared" si="49"/>
        <v>HGGr_ELL_SB&gt;HOXr_ELL_SB</v>
      </c>
      <c r="Z602" s="54" t="s">
        <v>26</v>
      </c>
    </row>
    <row r="603" spans="1:26" x14ac:dyDescent="0.35">
      <c r="A603" s="33" t="str">
        <f t="shared" si="46"/>
        <v>HOXr_ELL_SB&gt;SDCr_ELL_SB@ELL</v>
      </c>
      <c r="B603" s="25" t="str">
        <f t="shared" si="47"/>
        <v>HOXr_ELL_SB&gt;SDCr_ELL_SB@ELL</v>
      </c>
      <c r="C603" s="47" t="str">
        <f t="shared" si="48"/>
        <v>HOXr&gt;SDCr@ELL</v>
      </c>
      <c r="D603" s="44">
        <f>INDEX(Lines!$E:$E,MATCH(E603,Lines!$A:$A,0))</f>
        <v>31</v>
      </c>
      <c r="E603" s="38" t="s">
        <v>1416</v>
      </c>
      <c r="F603" s="38" t="str">
        <f>INDEX(Lines!$D:$D,MATCH(E603,Lines!$A:$A,0))</f>
        <v>LO East London</v>
      </c>
      <c r="G603" s="42">
        <v>140619</v>
      </c>
      <c r="H603" s="9" t="str">
        <f>INDEX(Nodes!B:B,MATCH($G603,Nodes!$A:$A,0))</f>
        <v>HOXr_ELL_SB</v>
      </c>
      <c r="I603" s="1" t="str">
        <f>INDEX(Nodes!C:C,MATCH($G603,Nodes!$A:$A,0))</f>
        <v>HOXr_ELL_SB</v>
      </c>
      <c r="J603" s="37">
        <f>INDEX(Nodes!$E:$E,MATCH(G603,Nodes!$A:$A,0))</f>
        <v>1023</v>
      </c>
      <c r="K603" s="9" t="str">
        <f>INDEX(Stations!B:B,MATCH(J603,Stations!A:A,0))</f>
        <v>HOXr</v>
      </c>
      <c r="L603" s="1" t="str">
        <f>INDEX(Stations!C:C,MATCH(K603,Stations!B:B,0))</f>
        <v>Hoxton</v>
      </c>
      <c r="M603" s="1" t="str">
        <f>INDEX(Nodes!$I:$I,MATCH(G603,Nodes!$A:$A,0))</f>
        <v>LO East London // SB</v>
      </c>
      <c r="N603" s="34">
        <v>90619</v>
      </c>
      <c r="O603" s="25" t="str">
        <f>INDEX(Nodes!B:B,MATCH($N603,Nodes!$A:$A,0))</f>
        <v>SDCr_ELL_SB</v>
      </c>
      <c r="P603" s="1" t="str">
        <f>INDEX(Nodes!C:C,MATCH($N603,Nodes!$A:$A,0))</f>
        <v>SDCr_ELL_SB</v>
      </c>
      <c r="Q603" s="37">
        <f>INDEX(Nodes!$E:$E,MATCH(N603,Nodes!$A:$A,0))</f>
        <v>1024</v>
      </c>
      <c r="R603" s="9" t="str">
        <f>INDEX(Stations!B:B,MATCH(Q603,Stations!A:A,0))</f>
        <v>SDCr</v>
      </c>
      <c r="S603" s="1" t="str">
        <f>INDEX(Stations!C:C,MATCH(R603,Stations!B:B,0))</f>
        <v>Shoreditch High Street</v>
      </c>
      <c r="T603" s="1" t="str">
        <f>INDEX(Nodes!$I:$I,MATCH(N603,Nodes!$A:$A,0))</f>
        <v>LO East London // SB</v>
      </c>
      <c r="U603" s="1" t="s">
        <v>1105</v>
      </c>
      <c r="V603" s="4" t="s">
        <v>1257</v>
      </c>
      <c r="W603" s="1">
        <v>5</v>
      </c>
      <c r="X603" s="1"/>
      <c r="Y603" s="54" t="str">
        <f t="shared" si="49"/>
        <v>HOXr_ELL_SB&gt;SDCr_ELL_SB</v>
      </c>
      <c r="Z603" s="54" t="s">
        <v>26</v>
      </c>
    </row>
    <row r="604" spans="1:26" x14ac:dyDescent="0.35">
      <c r="A604" s="33" t="str">
        <f t="shared" ref="A604:A667" si="50">H604&amp;"&gt;"&amp;O604&amp;"@"&amp;U604</f>
        <v>SDCr_ELL_SB&gt;WCLu_ELL_SB@ELL</v>
      </c>
      <c r="B604" s="25" t="str">
        <f t="shared" ref="B604:B667" si="51">I604&amp;"&gt;"&amp;P604&amp;"@"&amp;U604</f>
        <v>SDCr_ELL_SB&gt;WCLu_ELL_SB@ELL</v>
      </c>
      <c r="C604" s="47" t="str">
        <f t="shared" ref="C604:C667" si="52">K604&amp;"&gt;"&amp;R604&amp;"@"&amp;U604</f>
        <v>SDCr&gt;WCLu@ELL</v>
      </c>
      <c r="D604" s="44">
        <f>INDEX(Lines!$E:$E,MATCH(E604,Lines!$A:$A,0))</f>
        <v>31</v>
      </c>
      <c r="E604" s="38" t="s">
        <v>1416</v>
      </c>
      <c r="F604" s="38" t="str">
        <f>INDEX(Lines!$D:$D,MATCH(E604,Lines!$A:$A,0))</f>
        <v>LO East London</v>
      </c>
      <c r="G604" s="42">
        <v>90619</v>
      </c>
      <c r="H604" s="9" t="str">
        <f>INDEX(Nodes!B:B,MATCH($G604,Nodes!$A:$A,0))</f>
        <v>SDCr_ELL_SB</v>
      </c>
      <c r="I604" s="1" t="str">
        <f>INDEX(Nodes!C:C,MATCH($G604,Nodes!$A:$A,0))</f>
        <v>SDCr_ELL_SB</v>
      </c>
      <c r="J604" s="37">
        <f>INDEX(Nodes!$E:$E,MATCH(G604,Nodes!$A:$A,0))</f>
        <v>1024</v>
      </c>
      <c r="K604" s="9" t="str">
        <f>INDEX(Stations!B:B,MATCH(J604,Stations!A:A,0))</f>
        <v>SDCr</v>
      </c>
      <c r="L604" s="1" t="str">
        <f>INDEX(Stations!C:C,MATCH(K604,Stations!B:B,0))</f>
        <v>Shoreditch High Street</v>
      </c>
      <c r="M604" s="1" t="str">
        <f>INDEX(Nodes!$I:$I,MATCH(G604,Nodes!$A:$A,0))</f>
        <v>LO East London // SB</v>
      </c>
      <c r="N604" s="34">
        <v>90719</v>
      </c>
      <c r="O604" s="25" t="str">
        <f>INDEX(Nodes!B:B,MATCH($N604,Nodes!$A:$A,0))</f>
        <v>WCLu_ELL_SB</v>
      </c>
      <c r="P604" s="1" t="str">
        <f>INDEX(Nodes!C:C,MATCH($N604,Nodes!$A:$A,0))</f>
        <v>WCLu_ELL_SB</v>
      </c>
      <c r="Q604" s="37">
        <f>INDEX(Nodes!$E:$E,MATCH(N604,Nodes!$A:$A,0))</f>
        <v>763</v>
      </c>
      <c r="R604" s="9" t="str">
        <f>INDEX(Stations!B:B,MATCH(Q604,Stations!A:A,0))</f>
        <v>WCLu</v>
      </c>
      <c r="S604" s="1" t="str">
        <f>INDEX(Stations!C:C,MATCH(R604,Stations!B:B,0))</f>
        <v>Whitechapel</v>
      </c>
      <c r="T604" s="1" t="str">
        <f>INDEX(Nodes!$I:$I,MATCH(N604,Nodes!$A:$A,0))</f>
        <v>LO East London // SB</v>
      </c>
      <c r="U604" s="1" t="s">
        <v>1105</v>
      </c>
      <c r="V604" s="4" t="s">
        <v>1257</v>
      </c>
      <c r="W604" s="1">
        <v>6</v>
      </c>
      <c r="X604" s="1"/>
      <c r="Y604" s="54" t="str">
        <f t="shared" si="49"/>
        <v>SDCr_ELL_SB&gt;WCLu_ELL_SB</v>
      </c>
      <c r="Z604" s="54" t="s">
        <v>26</v>
      </c>
    </row>
    <row r="605" spans="1:26" x14ac:dyDescent="0.35">
      <c r="A605" s="33" t="str">
        <f t="shared" si="50"/>
        <v>WCLu_ELL_SB&gt;SDEr_ELL_SB@ELL</v>
      </c>
      <c r="B605" s="25" t="str">
        <f t="shared" si="51"/>
        <v>WCLu_ELL_SB&gt;SDEr_ELL_SB@ELL</v>
      </c>
      <c r="C605" s="47" t="str">
        <f t="shared" si="52"/>
        <v>WCLu&gt;SDEr@ELL</v>
      </c>
      <c r="D605" s="44">
        <f>INDEX(Lines!$E:$E,MATCH(E605,Lines!$A:$A,0))</f>
        <v>31</v>
      </c>
      <c r="E605" s="38" t="s">
        <v>1416</v>
      </c>
      <c r="F605" s="38" t="str">
        <f>INDEX(Lines!$D:$D,MATCH(E605,Lines!$A:$A,0))</f>
        <v>LO East London</v>
      </c>
      <c r="G605" s="42">
        <v>90719</v>
      </c>
      <c r="H605" s="9" t="str">
        <f>INDEX(Nodes!B:B,MATCH($G605,Nodes!$A:$A,0))</f>
        <v>WCLu_ELL_SB</v>
      </c>
      <c r="I605" s="1" t="str">
        <f>INDEX(Nodes!C:C,MATCH($G605,Nodes!$A:$A,0))</f>
        <v>WCLu_ELL_SB</v>
      </c>
      <c r="J605" s="37">
        <f>INDEX(Nodes!$E:$E,MATCH(G605,Nodes!$A:$A,0))</f>
        <v>763</v>
      </c>
      <c r="K605" s="9" t="str">
        <f>INDEX(Stations!B:B,MATCH(J605,Stations!A:A,0))</f>
        <v>WCLu</v>
      </c>
      <c r="L605" s="1" t="str">
        <f>INDEX(Stations!C:C,MATCH(K605,Stations!B:B,0))</f>
        <v>Whitechapel</v>
      </c>
      <c r="M605" s="1" t="str">
        <f>INDEX(Nodes!$I:$I,MATCH(G605,Nodes!$A:$A,0))</f>
        <v>LO East London // SB</v>
      </c>
      <c r="N605" s="34">
        <v>91319</v>
      </c>
      <c r="O605" s="25" t="str">
        <f>INDEX(Nodes!B:B,MATCH($N605,Nodes!$A:$A,0))</f>
        <v>SDEr_ELL_SB</v>
      </c>
      <c r="P605" s="1" t="str">
        <f>INDEX(Nodes!C:C,MATCH($N605,Nodes!$A:$A,0))</f>
        <v>SDEr_ELL_SB</v>
      </c>
      <c r="Q605" s="37">
        <f>INDEX(Nodes!$E:$E,MATCH(N605,Nodes!$A:$A,0))</f>
        <v>1082</v>
      </c>
      <c r="R605" s="9" t="str">
        <f>INDEX(Stations!B:B,MATCH(Q605,Stations!A:A,0))</f>
        <v>SDEr</v>
      </c>
      <c r="S605" s="1" t="str">
        <f>INDEX(Stations!C:C,MATCH(R605,Stations!B:B,0))</f>
        <v>Shadwell LO</v>
      </c>
      <c r="T605" s="1" t="str">
        <f>INDEX(Nodes!$I:$I,MATCH(N605,Nodes!$A:$A,0))</f>
        <v>LO East London // SB</v>
      </c>
      <c r="U605" s="1" t="s">
        <v>1105</v>
      </c>
      <c r="V605" s="4" t="s">
        <v>1257</v>
      </c>
      <c r="W605" s="1">
        <v>7</v>
      </c>
      <c r="X605" s="1"/>
      <c r="Y605" s="54" t="str">
        <f t="shared" si="49"/>
        <v>WCLu_ELL_SB&gt;SDEr_ELL_SB</v>
      </c>
      <c r="Z605" s="54" t="s">
        <v>26</v>
      </c>
    </row>
    <row r="606" spans="1:26" x14ac:dyDescent="0.35">
      <c r="A606" s="33" t="str">
        <f t="shared" si="50"/>
        <v>SDEr_ELL_SB&gt;WPEr_ELL_SB@ELL</v>
      </c>
      <c r="B606" s="25" t="str">
        <f t="shared" si="51"/>
        <v>SDEr_ELL_SB&gt;WPEr_ELL_SB@ELL</v>
      </c>
      <c r="C606" s="47" t="str">
        <f t="shared" si="52"/>
        <v>SDEr&gt;WPEr@ELL</v>
      </c>
      <c r="D606" s="44">
        <f>INDEX(Lines!$E:$E,MATCH(E606,Lines!$A:$A,0))</f>
        <v>31</v>
      </c>
      <c r="E606" s="38" t="s">
        <v>1416</v>
      </c>
      <c r="F606" s="38" t="str">
        <f>INDEX(Lines!$D:$D,MATCH(E606,Lines!$A:$A,0))</f>
        <v>LO East London</v>
      </c>
      <c r="G606" s="42">
        <v>91319</v>
      </c>
      <c r="H606" s="9" t="str">
        <f>INDEX(Nodes!B:B,MATCH($G606,Nodes!$A:$A,0))</f>
        <v>SDEr_ELL_SB</v>
      </c>
      <c r="I606" s="1" t="str">
        <f>INDEX(Nodes!C:C,MATCH($G606,Nodes!$A:$A,0))</f>
        <v>SDEr_ELL_SB</v>
      </c>
      <c r="J606" s="37">
        <f>INDEX(Nodes!$E:$E,MATCH(G606,Nodes!$A:$A,0))</f>
        <v>1082</v>
      </c>
      <c r="K606" s="9" t="str">
        <f>INDEX(Stations!B:B,MATCH(J606,Stations!A:A,0))</f>
        <v>SDEr</v>
      </c>
      <c r="L606" s="1" t="str">
        <f>INDEX(Stations!C:C,MATCH(K606,Stations!B:B,0))</f>
        <v>Shadwell LO</v>
      </c>
      <c r="M606" s="1" t="str">
        <f>INDEX(Nodes!$I:$I,MATCH(G606,Nodes!$A:$A,0))</f>
        <v>LO East London // SB</v>
      </c>
      <c r="N606" s="34">
        <v>80119</v>
      </c>
      <c r="O606" s="25" t="str">
        <f>INDEX(Nodes!B:B,MATCH($N606,Nodes!$A:$A,0))</f>
        <v>WPEr_ELL_SB</v>
      </c>
      <c r="P606" s="1" t="str">
        <f>INDEX(Nodes!C:C,MATCH($N606,Nodes!$A:$A,0))</f>
        <v>WPEr_ELL_SB</v>
      </c>
      <c r="Q606" s="37">
        <f>INDEX(Nodes!$E:$E,MATCH(N606,Nodes!$A:$A,0))</f>
        <v>1085</v>
      </c>
      <c r="R606" s="9" t="str">
        <f>INDEX(Stations!B:B,MATCH(Q606,Stations!A:A,0))</f>
        <v>WPEr</v>
      </c>
      <c r="S606" s="1" t="str">
        <f>INDEX(Stations!C:C,MATCH(R606,Stations!B:B,0))</f>
        <v>Wapping</v>
      </c>
      <c r="T606" s="1" t="str">
        <f>INDEX(Nodes!$I:$I,MATCH(N606,Nodes!$A:$A,0))</f>
        <v>LO East London // SB</v>
      </c>
      <c r="U606" s="1" t="s">
        <v>1105</v>
      </c>
      <c r="V606" s="4" t="s">
        <v>1257</v>
      </c>
      <c r="W606" s="1">
        <v>8</v>
      </c>
      <c r="X606" s="1"/>
      <c r="Y606" s="54" t="str">
        <f t="shared" si="49"/>
        <v>SDEr_ELL_SB&gt;WPEr_ELL_SB</v>
      </c>
      <c r="Z606" s="54" t="s">
        <v>26</v>
      </c>
    </row>
    <row r="607" spans="1:26" x14ac:dyDescent="0.35">
      <c r="A607" s="33" t="str">
        <f t="shared" si="50"/>
        <v>WPEr_ELL_SB&gt;ROEr_ELL_SB@ELL</v>
      </c>
      <c r="B607" s="25" t="str">
        <f t="shared" si="51"/>
        <v>WPEr_ELL_SB&gt;ROEr_ELL_SB@ELL</v>
      </c>
      <c r="C607" s="47" t="str">
        <f t="shared" si="52"/>
        <v>WPEr&gt;ROEr@ELL</v>
      </c>
      <c r="D607" s="44">
        <f>INDEX(Lines!$E:$E,MATCH(E607,Lines!$A:$A,0))</f>
        <v>31</v>
      </c>
      <c r="E607" s="38" t="s">
        <v>1416</v>
      </c>
      <c r="F607" s="38" t="str">
        <f>INDEX(Lines!$D:$D,MATCH(E607,Lines!$A:$A,0))</f>
        <v>LO East London</v>
      </c>
      <c r="G607" s="42">
        <v>80119</v>
      </c>
      <c r="H607" s="9" t="str">
        <f>INDEX(Nodes!B:B,MATCH($G607,Nodes!$A:$A,0))</f>
        <v>WPEr_ELL_SB</v>
      </c>
      <c r="I607" s="1" t="str">
        <f>INDEX(Nodes!C:C,MATCH($G607,Nodes!$A:$A,0))</f>
        <v>WPEr_ELL_SB</v>
      </c>
      <c r="J607" s="37">
        <f>INDEX(Nodes!$E:$E,MATCH(G607,Nodes!$A:$A,0))</f>
        <v>1085</v>
      </c>
      <c r="K607" s="9" t="str">
        <f>INDEX(Stations!B:B,MATCH(J607,Stations!A:A,0))</f>
        <v>WPEr</v>
      </c>
      <c r="L607" s="1" t="str">
        <f>INDEX(Stations!C:C,MATCH(K607,Stations!B:B,0))</f>
        <v>Wapping</v>
      </c>
      <c r="M607" s="1" t="str">
        <f>INDEX(Nodes!$I:$I,MATCH(G607,Nodes!$A:$A,0))</f>
        <v>LO East London // SB</v>
      </c>
      <c r="N607" s="34">
        <v>360219</v>
      </c>
      <c r="O607" s="25" t="str">
        <f>INDEX(Nodes!B:B,MATCH($N607,Nodes!$A:$A,0))</f>
        <v>ROEr_ELL_SB</v>
      </c>
      <c r="P607" s="1" t="str">
        <f>INDEX(Nodes!C:C,MATCH($N607,Nodes!$A:$A,0))</f>
        <v>ROEr_ELL_SB</v>
      </c>
      <c r="Q607" s="37">
        <f>INDEX(Nodes!$E:$E,MATCH(N607,Nodes!$A:$A,0))</f>
        <v>1039</v>
      </c>
      <c r="R607" s="9" t="str">
        <f>INDEX(Stations!B:B,MATCH(Q607,Stations!A:A,0))</f>
        <v>ROEr</v>
      </c>
      <c r="S607" s="1" t="str">
        <f>INDEX(Stations!C:C,MATCH(R607,Stations!B:B,0))</f>
        <v>Rotherhithe</v>
      </c>
      <c r="T607" s="1" t="str">
        <f>INDEX(Nodes!$I:$I,MATCH(N607,Nodes!$A:$A,0))</f>
        <v>LO East London // SB</v>
      </c>
      <c r="U607" s="1" t="s">
        <v>1105</v>
      </c>
      <c r="V607" s="4" t="s">
        <v>1257</v>
      </c>
      <c r="W607" s="1">
        <v>9</v>
      </c>
      <c r="X607" s="1"/>
      <c r="Y607" s="54" t="str">
        <f t="shared" si="49"/>
        <v>WPEr_ELL_SB&gt;ROEr_ELL_SB</v>
      </c>
      <c r="Z607" s="54" t="s">
        <v>26</v>
      </c>
    </row>
    <row r="608" spans="1:26" x14ac:dyDescent="0.35">
      <c r="A608" s="33" t="str">
        <f t="shared" si="50"/>
        <v>ROEr_ELL_SB&gt;CWRu_ELL_SB@ELL</v>
      </c>
      <c r="B608" s="25" t="str">
        <f t="shared" si="51"/>
        <v>ROEr_ELL_SB&gt;CWRu_ELL_SB@ELL</v>
      </c>
      <c r="C608" s="47" t="str">
        <f t="shared" si="52"/>
        <v>ROEr&gt;CWRu@ELL</v>
      </c>
      <c r="D608" s="44">
        <f>INDEX(Lines!$E:$E,MATCH(E608,Lines!$A:$A,0))</f>
        <v>31</v>
      </c>
      <c r="E608" s="38" t="s">
        <v>1416</v>
      </c>
      <c r="F608" s="38" t="str">
        <f>INDEX(Lines!$D:$D,MATCH(E608,Lines!$A:$A,0))</f>
        <v>LO East London</v>
      </c>
      <c r="G608" s="42">
        <v>360219</v>
      </c>
      <c r="H608" s="9" t="str">
        <f>INDEX(Nodes!B:B,MATCH($G608,Nodes!$A:$A,0))</f>
        <v>ROEr_ELL_SB</v>
      </c>
      <c r="I608" s="1" t="str">
        <f>INDEX(Nodes!C:C,MATCH($G608,Nodes!$A:$A,0))</f>
        <v>ROEr_ELL_SB</v>
      </c>
      <c r="J608" s="37">
        <f>INDEX(Nodes!$E:$E,MATCH(G608,Nodes!$A:$A,0))</f>
        <v>1039</v>
      </c>
      <c r="K608" s="9" t="str">
        <f>INDEX(Stations!B:B,MATCH(J608,Stations!A:A,0))</f>
        <v>ROEr</v>
      </c>
      <c r="L608" s="1" t="str">
        <f>INDEX(Stations!C:C,MATCH(K608,Stations!B:B,0))</f>
        <v>Rotherhithe</v>
      </c>
      <c r="M608" s="1" t="str">
        <f>INDEX(Nodes!$I:$I,MATCH(G608,Nodes!$A:$A,0))</f>
        <v>LO East London // SB</v>
      </c>
      <c r="N608" s="34">
        <v>360319</v>
      </c>
      <c r="O608" s="25" t="str">
        <f>INDEX(Nodes!B:B,MATCH($N608,Nodes!$A:$A,0))</f>
        <v>CWRu_ELL_SB</v>
      </c>
      <c r="P608" s="1" t="str">
        <f>INDEX(Nodes!C:C,MATCH($N608,Nodes!$A:$A,0))</f>
        <v>CWRu_ELL_SB</v>
      </c>
      <c r="Q608" s="37">
        <f>INDEX(Nodes!$E:$E,MATCH(N608,Nodes!$A:$A,0))</f>
        <v>788</v>
      </c>
      <c r="R608" s="9" t="str">
        <f>INDEX(Stations!B:B,MATCH(Q608,Stations!A:A,0))</f>
        <v>CWRu</v>
      </c>
      <c r="S608" s="1" t="str">
        <f>INDEX(Stations!C:C,MATCH(R608,Stations!B:B,0))</f>
        <v>Canada Water</v>
      </c>
      <c r="T608" s="1" t="str">
        <f>INDEX(Nodes!$I:$I,MATCH(N608,Nodes!$A:$A,0))</f>
        <v>LO East London // SB</v>
      </c>
      <c r="U608" s="1" t="s">
        <v>1105</v>
      </c>
      <c r="V608" s="4" t="s">
        <v>1257</v>
      </c>
      <c r="W608" s="1">
        <v>10</v>
      </c>
      <c r="X608" s="1"/>
      <c r="Y608" s="54" t="str">
        <f t="shared" si="49"/>
        <v>ROEr_ELL_SB&gt;CWRu_ELL_SB</v>
      </c>
      <c r="Z608" s="54" t="s">
        <v>26</v>
      </c>
    </row>
    <row r="609" spans="1:26" x14ac:dyDescent="0.35">
      <c r="A609" s="33" t="str">
        <f t="shared" si="50"/>
        <v>CWRu_ELL_SB&gt;SQEr_ELL_SB@ELL</v>
      </c>
      <c r="B609" s="25" t="str">
        <f t="shared" si="51"/>
        <v>CWRu_ELL_SB&gt;SQEr_ELL_SB@ELL</v>
      </c>
      <c r="C609" s="47" t="str">
        <f t="shared" si="52"/>
        <v>CWRu&gt;SQEr@ELL</v>
      </c>
      <c r="D609" s="44">
        <f>INDEX(Lines!$E:$E,MATCH(E609,Lines!$A:$A,0))</f>
        <v>31</v>
      </c>
      <c r="E609" s="38" t="s">
        <v>1416</v>
      </c>
      <c r="F609" s="38" t="str">
        <f>INDEX(Lines!$D:$D,MATCH(E609,Lines!$A:$A,0))</f>
        <v>LO East London</v>
      </c>
      <c r="G609" s="42">
        <v>360319</v>
      </c>
      <c r="H609" s="9" t="str">
        <f>INDEX(Nodes!B:B,MATCH($G609,Nodes!$A:$A,0))</f>
        <v>CWRu_ELL_SB</v>
      </c>
      <c r="I609" s="1" t="str">
        <f>INDEX(Nodes!C:C,MATCH($G609,Nodes!$A:$A,0))</f>
        <v>CWRu_ELL_SB</v>
      </c>
      <c r="J609" s="37">
        <f>INDEX(Nodes!$E:$E,MATCH(G609,Nodes!$A:$A,0))</f>
        <v>788</v>
      </c>
      <c r="K609" s="9" t="str">
        <f>INDEX(Stations!B:B,MATCH(J609,Stations!A:A,0))</f>
        <v>CWRu</v>
      </c>
      <c r="L609" s="1" t="str">
        <f>INDEX(Stations!C:C,MATCH(K609,Stations!B:B,0))</f>
        <v>Canada Water</v>
      </c>
      <c r="M609" s="1" t="str">
        <f>INDEX(Nodes!$I:$I,MATCH(G609,Nodes!$A:$A,0))</f>
        <v>LO East London // SB</v>
      </c>
      <c r="N609" s="34">
        <v>360419</v>
      </c>
      <c r="O609" s="25" t="str">
        <f>INDEX(Nodes!B:B,MATCH($N609,Nodes!$A:$A,0))</f>
        <v>SQEr_ELL_SB</v>
      </c>
      <c r="P609" s="1" t="str">
        <f>INDEX(Nodes!C:C,MATCH($N609,Nodes!$A:$A,0))</f>
        <v>SQEr_ELL_SB</v>
      </c>
      <c r="Q609" s="37">
        <f>INDEX(Nodes!$E:$E,MATCH(N609,Nodes!$A:$A,0))</f>
        <v>1083</v>
      </c>
      <c r="R609" s="9" t="str">
        <f>INDEX(Stations!B:B,MATCH(Q609,Stations!A:A,0))</f>
        <v>SQEr</v>
      </c>
      <c r="S609" s="1" t="str">
        <f>INDEX(Stations!C:C,MATCH(R609,Stations!B:B,0))</f>
        <v>Surrey Quays</v>
      </c>
      <c r="T609" s="1" t="str">
        <f>INDEX(Nodes!$I:$I,MATCH(N609,Nodes!$A:$A,0))</f>
        <v>LO East London // SB</v>
      </c>
      <c r="U609" s="1" t="s">
        <v>1105</v>
      </c>
      <c r="V609" s="4" t="s">
        <v>1257</v>
      </c>
      <c r="W609" s="1">
        <v>11</v>
      </c>
      <c r="X609" s="1"/>
      <c r="Y609" s="54" t="str">
        <f t="shared" si="49"/>
        <v>CWRu_ELL_SB&gt;SQEr_ELL_SB</v>
      </c>
      <c r="Z609" s="54" t="s">
        <v>26</v>
      </c>
    </row>
    <row r="610" spans="1:26" x14ac:dyDescent="0.35">
      <c r="A610" s="33" t="str">
        <f t="shared" si="50"/>
        <v>SQEr_ELL_SB&gt;NWXr_ELL_SB@ELL</v>
      </c>
      <c r="B610" s="25" t="str">
        <f t="shared" si="51"/>
        <v>SQEr_ELL_SB&gt;NWXr_ELL_SB@ELL</v>
      </c>
      <c r="C610" s="47" t="str">
        <f t="shared" si="52"/>
        <v>SQEr&gt;NWXr@ELL</v>
      </c>
      <c r="D610" s="44">
        <f>INDEX(Lines!$E:$E,MATCH(E610,Lines!$A:$A,0))</f>
        <v>31</v>
      </c>
      <c r="E610" s="38" t="s">
        <v>1416</v>
      </c>
      <c r="F610" s="38" t="str">
        <f>INDEX(Lines!$D:$D,MATCH(E610,Lines!$A:$A,0))</f>
        <v>LO East London</v>
      </c>
      <c r="G610" s="42">
        <v>360419</v>
      </c>
      <c r="H610" s="9" t="str">
        <f>INDEX(Nodes!B:B,MATCH($G610,Nodes!$A:$A,0))</f>
        <v>SQEr_ELL_SB</v>
      </c>
      <c r="I610" s="1" t="str">
        <f>INDEX(Nodes!C:C,MATCH($G610,Nodes!$A:$A,0))</f>
        <v>SQEr_ELL_SB</v>
      </c>
      <c r="J610" s="37">
        <f>INDEX(Nodes!$E:$E,MATCH(G610,Nodes!$A:$A,0))</f>
        <v>1083</v>
      </c>
      <c r="K610" s="9" t="str">
        <f>INDEX(Stations!B:B,MATCH(J610,Stations!A:A,0))</f>
        <v>SQEr</v>
      </c>
      <c r="L610" s="1" t="str">
        <f>INDEX(Stations!C:C,MATCH(K610,Stations!B:B,0))</f>
        <v>Surrey Quays</v>
      </c>
      <c r="M610" s="1" t="str">
        <f>INDEX(Nodes!$I:$I,MATCH(G610,Nodes!$A:$A,0))</f>
        <v>LO East London // SB</v>
      </c>
      <c r="N610" s="34">
        <v>390319</v>
      </c>
      <c r="O610" s="25" t="str">
        <f>INDEX(Nodes!B:B,MATCH($N610,Nodes!$A:$A,0))</f>
        <v>NWXr_ELL_SB</v>
      </c>
      <c r="P610" s="1" t="str">
        <f>INDEX(Nodes!C:C,MATCH($N610,Nodes!$A:$A,0))</f>
        <v>NWXr_ELL_SB</v>
      </c>
      <c r="Q610" s="37">
        <f>INDEX(Nodes!$E:$E,MATCH(N610,Nodes!$A:$A,0))</f>
        <v>5150</v>
      </c>
      <c r="R610" s="9" t="str">
        <f>INDEX(Stations!B:B,MATCH(Q610,Stations!A:A,0))</f>
        <v>NWXr</v>
      </c>
      <c r="S610" s="1" t="str">
        <f>INDEX(Stations!C:C,MATCH(R610,Stations!B:B,0))</f>
        <v>New Cross</v>
      </c>
      <c r="T610" s="1" t="str">
        <f>INDEX(Nodes!$I:$I,MATCH(N610,Nodes!$A:$A,0))</f>
        <v>LO East London // SB</v>
      </c>
      <c r="U610" s="1" t="s">
        <v>1105</v>
      </c>
      <c r="V610" s="4" t="s">
        <v>1257</v>
      </c>
      <c r="W610" s="1">
        <v>12</v>
      </c>
      <c r="X610" s="1"/>
      <c r="Y610" s="54" t="str">
        <f t="shared" si="49"/>
        <v>SQEr_ELL_SB&gt;NWXr_ELL_SB</v>
      </c>
      <c r="Z610" s="54" t="s">
        <v>26</v>
      </c>
    </row>
    <row r="611" spans="1:26" x14ac:dyDescent="0.35">
      <c r="A611" s="33" t="str">
        <f t="shared" si="50"/>
        <v>SQEr_ELL_SB&gt;NXGr_ELL_SB@ELL</v>
      </c>
      <c r="B611" s="25" t="str">
        <f t="shared" si="51"/>
        <v>SQEr_ELL_SB&gt;NXGr_ELL_SB@ELL</v>
      </c>
      <c r="C611" s="47" t="str">
        <f t="shared" si="52"/>
        <v>SQEr&gt;NXGr@ELL</v>
      </c>
      <c r="D611" s="44">
        <f>INDEX(Lines!$E:$E,MATCH(E611,Lines!$A:$A,0))</f>
        <v>31</v>
      </c>
      <c r="E611" s="38" t="s">
        <v>1416</v>
      </c>
      <c r="F611" s="38" t="str">
        <f>INDEX(Lines!$D:$D,MATCH(E611,Lines!$A:$A,0))</f>
        <v>LO East London</v>
      </c>
      <c r="G611" s="42">
        <v>360419</v>
      </c>
      <c r="H611" s="9" t="str">
        <f>INDEX(Nodes!B:B,MATCH($G611,Nodes!$A:$A,0))</f>
        <v>SQEr_ELL_SB</v>
      </c>
      <c r="I611" s="1" t="str">
        <f>INDEX(Nodes!C:C,MATCH($G611,Nodes!$A:$A,0))</f>
        <v>SQEr_ELL_SB</v>
      </c>
      <c r="J611" s="37">
        <f>INDEX(Nodes!$E:$E,MATCH(G611,Nodes!$A:$A,0))</f>
        <v>1083</v>
      </c>
      <c r="K611" s="9" t="str">
        <f>INDEX(Stations!B:B,MATCH(J611,Stations!A:A,0))</f>
        <v>SQEr</v>
      </c>
      <c r="L611" s="1" t="str">
        <f>INDEX(Stations!C:C,MATCH(K611,Stations!B:B,0))</f>
        <v>Surrey Quays</v>
      </c>
      <c r="M611" s="1" t="str">
        <f>INDEX(Nodes!$I:$I,MATCH(G611,Nodes!$A:$A,0))</f>
        <v>LO East London // SB</v>
      </c>
      <c r="N611" s="34">
        <v>390119</v>
      </c>
      <c r="O611" s="25" t="str">
        <f>INDEX(Nodes!B:B,MATCH($N611,Nodes!$A:$A,0))</f>
        <v>NXGr_ELL_SB</v>
      </c>
      <c r="P611" s="1" t="str">
        <f>INDEX(Nodes!C:C,MATCH($N611,Nodes!$A:$A,0))</f>
        <v>NXGr_ELL_SB</v>
      </c>
      <c r="Q611" s="37">
        <f>INDEX(Nodes!$E:$E,MATCH(N611,Nodes!$A:$A,0))</f>
        <v>5345</v>
      </c>
      <c r="R611" s="9" t="str">
        <f>INDEX(Stations!B:B,MATCH(Q611,Stations!A:A,0))</f>
        <v>NXGr</v>
      </c>
      <c r="S611" s="1" t="str">
        <f>INDEX(Stations!C:C,MATCH(R611,Stations!B:B,0))</f>
        <v>New Cross Gate</v>
      </c>
      <c r="T611" s="1" t="str">
        <f>INDEX(Nodes!$I:$I,MATCH(N611,Nodes!$A:$A,0))</f>
        <v>LO East London // SB</v>
      </c>
      <c r="U611" s="1" t="s">
        <v>1105</v>
      </c>
      <c r="V611" s="4" t="s">
        <v>1257</v>
      </c>
      <c r="W611" s="1">
        <v>13</v>
      </c>
      <c r="X611" s="1"/>
      <c r="Y611" s="54" t="str">
        <f t="shared" si="49"/>
        <v>SQEr_ELL_SB&gt;NXGr_ELL_SB</v>
      </c>
      <c r="Z611" s="54" t="s">
        <v>26</v>
      </c>
    </row>
    <row r="612" spans="1:26" x14ac:dyDescent="0.35">
      <c r="A612" s="33" t="str">
        <f t="shared" si="50"/>
        <v>NXGr_ELL_SB&gt;BCYr_ELL_SB@ELL</v>
      </c>
      <c r="B612" s="25" t="str">
        <f t="shared" si="51"/>
        <v>NXGr_ELL_SB&gt;BCYr_ELL_SB@ELL</v>
      </c>
      <c r="C612" s="47" t="str">
        <f t="shared" si="52"/>
        <v>NXGr&gt;BCYr@ELL</v>
      </c>
      <c r="D612" s="44">
        <f>INDEX(Lines!$E:$E,MATCH(E612,Lines!$A:$A,0))</f>
        <v>31</v>
      </c>
      <c r="E612" s="38" t="s">
        <v>1416</v>
      </c>
      <c r="F612" s="38" t="str">
        <f>INDEX(Lines!$D:$D,MATCH(E612,Lines!$A:$A,0))</f>
        <v>LO East London</v>
      </c>
      <c r="G612" s="42">
        <v>390119</v>
      </c>
      <c r="H612" s="9" t="str">
        <f>INDEX(Nodes!B:B,MATCH($G612,Nodes!$A:$A,0))</f>
        <v>NXGr_ELL_SB</v>
      </c>
      <c r="I612" s="1" t="str">
        <f>INDEX(Nodes!C:C,MATCH($G612,Nodes!$A:$A,0))</f>
        <v>NXGr_ELL_SB</v>
      </c>
      <c r="J612" s="37">
        <f>INDEX(Nodes!$E:$E,MATCH(G612,Nodes!$A:$A,0))</f>
        <v>5345</v>
      </c>
      <c r="K612" s="9" t="str">
        <f>INDEX(Stations!B:B,MATCH(J612,Stations!A:A,0))</f>
        <v>NXGr</v>
      </c>
      <c r="L612" s="1" t="str">
        <f>INDEX(Stations!C:C,MATCH(K612,Stations!B:B,0))</f>
        <v>New Cross Gate</v>
      </c>
      <c r="M612" s="1" t="str">
        <f>INDEX(Nodes!$I:$I,MATCH(G612,Nodes!$A:$A,0))</f>
        <v>LO East London // SB</v>
      </c>
      <c r="N612" s="34">
        <v>390719</v>
      </c>
      <c r="O612" s="25" t="str">
        <f>INDEX(Nodes!B:B,MATCH($N612,Nodes!$A:$A,0))</f>
        <v>BCYr_ELL_SB</v>
      </c>
      <c r="P612" s="1" t="str">
        <f>INDEX(Nodes!C:C,MATCH($N612,Nodes!$A:$A,0))</f>
        <v>BCYr_ELL_SB</v>
      </c>
      <c r="Q612" s="37">
        <f>INDEX(Nodes!$E:$E,MATCH(N612,Nodes!$A:$A,0))</f>
        <v>5404</v>
      </c>
      <c r="R612" s="9" t="str">
        <f>INDEX(Stations!B:B,MATCH(Q612,Stations!A:A,0))</f>
        <v>BCYr</v>
      </c>
      <c r="S612" s="1" t="str">
        <f>INDEX(Stations!C:C,MATCH(R612,Stations!B:B,0))</f>
        <v>Brockley</v>
      </c>
      <c r="T612" s="1" t="str">
        <f>INDEX(Nodes!$I:$I,MATCH(N612,Nodes!$A:$A,0))</f>
        <v>LO East London // SB</v>
      </c>
      <c r="U612" s="1" t="s">
        <v>1105</v>
      </c>
      <c r="V612" s="4" t="s">
        <v>1257</v>
      </c>
      <c r="W612" s="1">
        <v>14</v>
      </c>
      <c r="X612" s="1"/>
      <c r="Y612" s="54" t="str">
        <f t="shared" si="49"/>
        <v>NXGr_ELL_SB&gt;BCYr_ELL_SB</v>
      </c>
      <c r="Z612" s="54" t="s">
        <v>26</v>
      </c>
    </row>
    <row r="613" spans="1:26" x14ac:dyDescent="0.35">
      <c r="A613" s="33" t="str">
        <f t="shared" si="50"/>
        <v>BCYr_ELL_SB&gt;HPAr_ELL_SB@ELL</v>
      </c>
      <c r="B613" s="25" t="str">
        <f t="shared" si="51"/>
        <v>BCYr_ELL_SB&gt;HPAr_ELL_SB@ELL</v>
      </c>
      <c r="C613" s="47" t="str">
        <f t="shared" si="52"/>
        <v>BCYr&gt;HPAr@ELL</v>
      </c>
      <c r="D613" s="44">
        <f>INDEX(Lines!$E:$E,MATCH(E613,Lines!$A:$A,0))</f>
        <v>31</v>
      </c>
      <c r="E613" s="38" t="s">
        <v>1416</v>
      </c>
      <c r="F613" s="38" t="str">
        <f>INDEX(Lines!$D:$D,MATCH(E613,Lines!$A:$A,0))</f>
        <v>LO East London</v>
      </c>
      <c r="G613" s="42">
        <v>390719</v>
      </c>
      <c r="H613" s="9" t="str">
        <f>INDEX(Nodes!B:B,MATCH($G613,Nodes!$A:$A,0))</f>
        <v>BCYr_ELL_SB</v>
      </c>
      <c r="I613" s="1" t="str">
        <f>INDEX(Nodes!C:C,MATCH($G613,Nodes!$A:$A,0))</f>
        <v>BCYr_ELL_SB</v>
      </c>
      <c r="J613" s="37">
        <f>INDEX(Nodes!$E:$E,MATCH(G613,Nodes!$A:$A,0))</f>
        <v>5404</v>
      </c>
      <c r="K613" s="9" t="str">
        <f>INDEX(Stations!B:B,MATCH(J613,Stations!A:A,0))</f>
        <v>BCYr</v>
      </c>
      <c r="L613" s="1" t="str">
        <f>INDEX(Stations!C:C,MATCH(K613,Stations!B:B,0))</f>
        <v>Brockley</v>
      </c>
      <c r="M613" s="1" t="str">
        <f>INDEX(Nodes!$I:$I,MATCH(G613,Nodes!$A:$A,0))</f>
        <v>LO East London // SB</v>
      </c>
      <c r="N613" s="34">
        <v>410319</v>
      </c>
      <c r="O613" s="25" t="str">
        <f>INDEX(Nodes!B:B,MATCH($N613,Nodes!$A:$A,0))</f>
        <v>HPAr_ELL_SB</v>
      </c>
      <c r="P613" s="1" t="str">
        <f>INDEX(Nodes!C:C,MATCH($N613,Nodes!$A:$A,0))</f>
        <v>HPAr_ELL_SB</v>
      </c>
      <c r="Q613" s="37">
        <f>INDEX(Nodes!$E:$E,MATCH(N613,Nodes!$A:$A,0))</f>
        <v>5418</v>
      </c>
      <c r="R613" s="9" t="str">
        <f>INDEX(Stations!B:B,MATCH(Q613,Stations!A:A,0))</f>
        <v>HPAr</v>
      </c>
      <c r="S613" s="1" t="str">
        <f>INDEX(Stations!C:C,MATCH(R613,Stations!B:B,0))</f>
        <v>Honor Oak Park</v>
      </c>
      <c r="T613" s="1" t="str">
        <f>INDEX(Nodes!$I:$I,MATCH(N613,Nodes!$A:$A,0))</f>
        <v>LO East London // SB</v>
      </c>
      <c r="U613" s="1" t="s">
        <v>1105</v>
      </c>
      <c r="V613" s="4" t="s">
        <v>1257</v>
      </c>
      <c r="W613" s="1">
        <v>15</v>
      </c>
      <c r="X613" s="1"/>
      <c r="Y613" s="54" t="str">
        <f t="shared" si="49"/>
        <v>BCYr_ELL_SB&gt;HPAr_ELL_SB</v>
      </c>
      <c r="Z613" s="54" t="s">
        <v>26</v>
      </c>
    </row>
    <row r="614" spans="1:26" x14ac:dyDescent="0.35">
      <c r="A614" s="33" t="str">
        <f t="shared" si="50"/>
        <v>HPAr_ELL_SB&gt;FOHr_ELL_SB@ELL</v>
      </c>
      <c r="B614" s="25" t="str">
        <f t="shared" si="51"/>
        <v>HPAr_ELL_SB&gt;FOHr_ELL_SB@ELL</v>
      </c>
      <c r="C614" s="47" t="str">
        <f t="shared" si="52"/>
        <v>HPAr&gt;FOHr@ELL</v>
      </c>
      <c r="D614" s="44">
        <f>INDEX(Lines!$E:$E,MATCH(E614,Lines!$A:$A,0))</f>
        <v>31</v>
      </c>
      <c r="E614" s="38" t="s">
        <v>1416</v>
      </c>
      <c r="F614" s="38" t="str">
        <f>INDEX(Lines!$D:$D,MATCH(E614,Lines!$A:$A,0))</f>
        <v>LO East London</v>
      </c>
      <c r="G614" s="42">
        <v>410319</v>
      </c>
      <c r="H614" s="9" t="str">
        <f>INDEX(Nodes!B:B,MATCH($G614,Nodes!$A:$A,0))</f>
        <v>HPAr_ELL_SB</v>
      </c>
      <c r="I614" s="1" t="str">
        <f>INDEX(Nodes!C:C,MATCH($G614,Nodes!$A:$A,0))</f>
        <v>HPAr_ELL_SB</v>
      </c>
      <c r="J614" s="37">
        <f>INDEX(Nodes!$E:$E,MATCH(G614,Nodes!$A:$A,0))</f>
        <v>5418</v>
      </c>
      <c r="K614" s="9" t="str">
        <f>INDEX(Stations!B:B,MATCH(J614,Stations!A:A,0))</f>
        <v>HPAr</v>
      </c>
      <c r="L614" s="1" t="str">
        <f>INDEX(Stations!C:C,MATCH(K614,Stations!B:B,0))</f>
        <v>Honor Oak Park</v>
      </c>
      <c r="M614" s="1" t="str">
        <f>INDEX(Nodes!$I:$I,MATCH(G614,Nodes!$A:$A,0))</f>
        <v>LO East London // SB</v>
      </c>
      <c r="N614" s="34">
        <v>410219</v>
      </c>
      <c r="O614" s="25" t="str">
        <f>INDEX(Nodes!B:B,MATCH($N614,Nodes!$A:$A,0))</f>
        <v>FOHr_ELL_SB</v>
      </c>
      <c r="P614" s="1" t="str">
        <f>INDEX(Nodes!C:C,MATCH($N614,Nodes!$A:$A,0))</f>
        <v>FOHr_ELL_SB</v>
      </c>
      <c r="Q614" s="37">
        <f>INDEX(Nodes!$E:$E,MATCH(N614,Nodes!$A:$A,0))</f>
        <v>5362</v>
      </c>
      <c r="R614" s="9" t="str">
        <f>INDEX(Stations!B:B,MATCH(Q614,Stations!A:A,0))</f>
        <v>FOHr</v>
      </c>
      <c r="S614" s="1" t="str">
        <f>INDEX(Stations!C:C,MATCH(R614,Stations!B:B,0))</f>
        <v>Forest Hill</v>
      </c>
      <c r="T614" s="1" t="str">
        <f>INDEX(Nodes!$I:$I,MATCH(N614,Nodes!$A:$A,0))</f>
        <v>LO East London // SB</v>
      </c>
      <c r="U614" s="1" t="s">
        <v>1105</v>
      </c>
      <c r="V614" s="4" t="s">
        <v>1257</v>
      </c>
      <c r="W614" s="1">
        <v>16</v>
      </c>
      <c r="X614" s="1"/>
      <c r="Y614" s="54" t="str">
        <f t="shared" si="49"/>
        <v>HPAr_ELL_SB&gt;FOHr_ELL_SB</v>
      </c>
      <c r="Z614" s="54" t="s">
        <v>26</v>
      </c>
    </row>
    <row r="615" spans="1:26" x14ac:dyDescent="0.35">
      <c r="A615" s="33" t="str">
        <f t="shared" si="50"/>
        <v>FOHr_ELL_SB&gt;SYDr_ELL_SB@ELL</v>
      </c>
      <c r="B615" s="25" t="str">
        <f t="shared" si="51"/>
        <v>FOHr_ELL_SB&gt;SYDr_ELL_SB@ELL</v>
      </c>
      <c r="C615" s="47" t="str">
        <f t="shared" si="52"/>
        <v>FOHr&gt;SYDr@ELL</v>
      </c>
      <c r="D615" s="44">
        <f>INDEX(Lines!$E:$E,MATCH(E615,Lines!$A:$A,0))</f>
        <v>31</v>
      </c>
      <c r="E615" s="38" t="s">
        <v>1416</v>
      </c>
      <c r="F615" s="38" t="str">
        <f>INDEX(Lines!$D:$D,MATCH(E615,Lines!$A:$A,0))</f>
        <v>LO East London</v>
      </c>
      <c r="G615" s="42">
        <v>410219</v>
      </c>
      <c r="H615" s="9" t="str">
        <f>INDEX(Nodes!B:B,MATCH($G615,Nodes!$A:$A,0))</f>
        <v>FOHr_ELL_SB</v>
      </c>
      <c r="I615" s="1" t="str">
        <f>INDEX(Nodes!C:C,MATCH($G615,Nodes!$A:$A,0))</f>
        <v>FOHr_ELL_SB</v>
      </c>
      <c r="J615" s="37">
        <f>INDEX(Nodes!$E:$E,MATCH(G615,Nodes!$A:$A,0))</f>
        <v>5362</v>
      </c>
      <c r="K615" s="9" t="str">
        <f>INDEX(Stations!B:B,MATCH(J615,Stations!A:A,0))</f>
        <v>FOHr</v>
      </c>
      <c r="L615" s="1" t="str">
        <f>INDEX(Stations!C:C,MATCH(K615,Stations!B:B,0))</f>
        <v>Forest Hill</v>
      </c>
      <c r="M615" s="1" t="str">
        <f>INDEX(Nodes!$I:$I,MATCH(G615,Nodes!$A:$A,0))</f>
        <v>LO East London // SB</v>
      </c>
      <c r="N615" s="34">
        <v>410619</v>
      </c>
      <c r="O615" s="25" t="str">
        <f>INDEX(Nodes!B:B,MATCH($N615,Nodes!$A:$A,0))</f>
        <v>SYDr_ELL_SB</v>
      </c>
      <c r="P615" s="1" t="str">
        <f>INDEX(Nodes!C:C,MATCH($N615,Nodes!$A:$A,0))</f>
        <v>SYDr_ELL_SB</v>
      </c>
      <c r="Q615" s="37">
        <f>INDEX(Nodes!$E:$E,MATCH(N615,Nodes!$A:$A,0))</f>
        <v>5437</v>
      </c>
      <c r="R615" s="9" t="str">
        <f>INDEX(Stations!B:B,MATCH(Q615,Stations!A:A,0))</f>
        <v>SYDr</v>
      </c>
      <c r="S615" s="1" t="str">
        <f>INDEX(Stations!C:C,MATCH(R615,Stations!B:B,0))</f>
        <v>Sydenham</v>
      </c>
      <c r="T615" s="1" t="str">
        <f>INDEX(Nodes!$I:$I,MATCH(N615,Nodes!$A:$A,0))</f>
        <v>LO East London // SB</v>
      </c>
      <c r="U615" s="1" t="s">
        <v>1105</v>
      </c>
      <c r="V615" s="4" t="s">
        <v>1257</v>
      </c>
      <c r="W615" s="1">
        <v>17</v>
      </c>
      <c r="X615" s="1"/>
      <c r="Y615" s="54" t="str">
        <f t="shared" si="49"/>
        <v>FOHr_ELL_SB&gt;SYDr_ELL_SB</v>
      </c>
      <c r="Z615" s="54" t="s">
        <v>26</v>
      </c>
    </row>
    <row r="616" spans="1:26" x14ac:dyDescent="0.35">
      <c r="A616" s="33" t="str">
        <f t="shared" si="50"/>
        <v>SYDr_ELL_SB&gt;PNWr_ELL_SB@ELL</v>
      </c>
      <c r="B616" s="25" t="str">
        <f t="shared" si="51"/>
        <v>SYDr_ELL_SB&gt;PNWr_ELL_SB@ELL</v>
      </c>
      <c r="C616" s="47" t="str">
        <f t="shared" si="52"/>
        <v>SYDr&gt;PNWr@ELL</v>
      </c>
      <c r="D616" s="44">
        <f>INDEX(Lines!$E:$E,MATCH(E616,Lines!$A:$A,0))</f>
        <v>31</v>
      </c>
      <c r="E616" s="38" t="s">
        <v>1416</v>
      </c>
      <c r="F616" s="38" t="str">
        <f>INDEX(Lines!$D:$D,MATCH(E616,Lines!$A:$A,0))</f>
        <v>LO East London</v>
      </c>
      <c r="G616" s="42">
        <v>410619</v>
      </c>
      <c r="H616" s="9" t="str">
        <f>INDEX(Nodes!B:B,MATCH($G616,Nodes!$A:$A,0))</f>
        <v>SYDr_ELL_SB</v>
      </c>
      <c r="I616" s="1" t="str">
        <f>INDEX(Nodes!C:C,MATCH($G616,Nodes!$A:$A,0))</f>
        <v>SYDr_ELL_SB</v>
      </c>
      <c r="J616" s="37">
        <f>INDEX(Nodes!$E:$E,MATCH(G616,Nodes!$A:$A,0))</f>
        <v>5437</v>
      </c>
      <c r="K616" s="9" t="str">
        <f>INDEX(Stations!B:B,MATCH(J616,Stations!A:A,0))</f>
        <v>SYDr</v>
      </c>
      <c r="L616" s="1" t="str">
        <f>INDEX(Stations!C:C,MATCH(K616,Stations!B:B,0))</f>
        <v>Sydenham</v>
      </c>
      <c r="M616" s="1" t="str">
        <f>INDEX(Nodes!$I:$I,MATCH(G616,Nodes!$A:$A,0))</f>
        <v>LO East London // SB</v>
      </c>
      <c r="N616" s="34">
        <v>790619</v>
      </c>
      <c r="O616" s="25" t="str">
        <f>INDEX(Nodes!B:B,MATCH($N616,Nodes!$A:$A,0))</f>
        <v>PNWr_ELL_SB</v>
      </c>
      <c r="P616" s="1" t="str">
        <f>INDEX(Nodes!C:C,MATCH($N616,Nodes!$A:$A,0))</f>
        <v>PNWr_ELL_SB</v>
      </c>
      <c r="Q616" s="37">
        <f>INDEX(Nodes!$E:$E,MATCH(N616,Nodes!$A:$A,0))</f>
        <v>5378</v>
      </c>
      <c r="R616" s="9" t="str">
        <f>INDEX(Stations!B:B,MATCH(Q616,Stations!A:A,0))</f>
        <v>PNWr</v>
      </c>
      <c r="S616" s="1" t="str">
        <f>INDEX(Stations!C:C,MATCH(R616,Stations!B:B,0))</f>
        <v>Penge West</v>
      </c>
      <c r="T616" s="1" t="str">
        <f>INDEX(Nodes!$I:$I,MATCH(N616,Nodes!$A:$A,0))</f>
        <v>LO East London // SB</v>
      </c>
      <c r="U616" s="1" t="s">
        <v>1105</v>
      </c>
      <c r="V616" s="4" t="s">
        <v>1257</v>
      </c>
      <c r="W616" s="1">
        <v>18</v>
      </c>
      <c r="X616" s="1"/>
      <c r="Y616" s="54" t="str">
        <f t="shared" si="49"/>
        <v>SYDr_ELL_SB&gt;PNWr_ELL_SB</v>
      </c>
      <c r="Z616" s="54" t="s">
        <v>26</v>
      </c>
    </row>
    <row r="617" spans="1:26" x14ac:dyDescent="0.35">
      <c r="A617" s="33" t="str">
        <f t="shared" si="50"/>
        <v>PNWr_ELL_SB&gt;ANYr_ELL_SB@ELL</v>
      </c>
      <c r="B617" s="25" t="str">
        <f t="shared" si="51"/>
        <v>PNWr_ELL_SB&gt;ANYr_ELL_SB@ELL</v>
      </c>
      <c r="C617" s="47" t="str">
        <f t="shared" si="52"/>
        <v>PNWr&gt;ANYr@ELL</v>
      </c>
      <c r="D617" s="44">
        <f>INDEX(Lines!$E:$E,MATCH(E617,Lines!$A:$A,0))</f>
        <v>31</v>
      </c>
      <c r="E617" s="38" t="s">
        <v>1416</v>
      </c>
      <c r="F617" s="38" t="str">
        <f>INDEX(Lines!$D:$D,MATCH(E617,Lines!$A:$A,0))</f>
        <v>LO East London</v>
      </c>
      <c r="G617" s="42">
        <v>790619</v>
      </c>
      <c r="H617" s="9" t="str">
        <f>INDEX(Nodes!B:B,MATCH($G617,Nodes!$A:$A,0))</f>
        <v>PNWr_ELL_SB</v>
      </c>
      <c r="I617" s="1" t="str">
        <f>INDEX(Nodes!C:C,MATCH($G617,Nodes!$A:$A,0))</f>
        <v>PNWr_ELL_SB</v>
      </c>
      <c r="J617" s="37">
        <f>INDEX(Nodes!$E:$E,MATCH(G617,Nodes!$A:$A,0))</f>
        <v>5378</v>
      </c>
      <c r="K617" s="9" t="str">
        <f>INDEX(Stations!B:B,MATCH(J617,Stations!A:A,0))</f>
        <v>PNWr</v>
      </c>
      <c r="L617" s="1" t="str">
        <f>INDEX(Stations!C:C,MATCH(K617,Stations!B:B,0))</f>
        <v>Penge West</v>
      </c>
      <c r="M617" s="1" t="str">
        <f>INDEX(Nodes!$I:$I,MATCH(G617,Nodes!$A:$A,0))</f>
        <v>LO East London // SB</v>
      </c>
      <c r="N617" s="34">
        <v>791119</v>
      </c>
      <c r="O617" s="25" t="str">
        <f>INDEX(Nodes!B:B,MATCH($N617,Nodes!$A:$A,0))</f>
        <v>ANYr_ELL_SB</v>
      </c>
      <c r="P617" s="1" t="str">
        <f>INDEX(Nodes!C:C,MATCH($N617,Nodes!$A:$A,0))</f>
        <v>ANYr_ELL_SB</v>
      </c>
      <c r="Q617" s="37">
        <f>INDEX(Nodes!$E:$E,MATCH(N617,Nodes!$A:$A,0))</f>
        <v>5397</v>
      </c>
      <c r="R617" s="9" t="str">
        <f>INDEX(Stations!B:B,MATCH(Q617,Stations!A:A,0))</f>
        <v>ANYr</v>
      </c>
      <c r="S617" s="1" t="str">
        <f>INDEX(Stations!C:C,MATCH(R617,Stations!B:B,0))</f>
        <v>Anerley</v>
      </c>
      <c r="T617" s="1" t="str">
        <f>INDEX(Nodes!$I:$I,MATCH(N617,Nodes!$A:$A,0))</f>
        <v>LO East London // SB</v>
      </c>
      <c r="U617" s="1" t="s">
        <v>1105</v>
      </c>
      <c r="V617" s="4" t="s">
        <v>1257</v>
      </c>
      <c r="W617" s="1">
        <v>19</v>
      </c>
      <c r="X617" s="1"/>
      <c r="Y617" s="54" t="str">
        <f t="shared" si="49"/>
        <v>PNWr_ELL_SB&gt;ANYr_ELL_SB</v>
      </c>
      <c r="Z617" s="54" t="s">
        <v>26</v>
      </c>
    </row>
    <row r="618" spans="1:26" x14ac:dyDescent="0.35">
      <c r="A618" s="33" t="str">
        <f t="shared" si="50"/>
        <v>ANYr_ELL_SB&gt;NWDr_ELL_SB@ELL</v>
      </c>
      <c r="B618" s="25" t="str">
        <f t="shared" si="51"/>
        <v>ANYr_ELL_SB&gt;NWDr_ELL_SB@ELL</v>
      </c>
      <c r="C618" s="47" t="str">
        <f t="shared" si="52"/>
        <v>ANYr&gt;NWDr@ELL</v>
      </c>
      <c r="D618" s="44">
        <f>INDEX(Lines!$E:$E,MATCH(E618,Lines!$A:$A,0))</f>
        <v>31</v>
      </c>
      <c r="E618" s="38" t="s">
        <v>1416</v>
      </c>
      <c r="F618" s="38" t="str">
        <f>INDEX(Lines!$D:$D,MATCH(E618,Lines!$A:$A,0))</f>
        <v>LO East London</v>
      </c>
      <c r="G618" s="42">
        <v>791119</v>
      </c>
      <c r="H618" s="9" t="str">
        <f>INDEX(Nodes!B:B,MATCH($G618,Nodes!$A:$A,0))</f>
        <v>ANYr_ELL_SB</v>
      </c>
      <c r="I618" s="1" t="str">
        <f>INDEX(Nodes!C:C,MATCH($G618,Nodes!$A:$A,0))</f>
        <v>ANYr_ELL_SB</v>
      </c>
      <c r="J618" s="37">
        <f>INDEX(Nodes!$E:$E,MATCH(G618,Nodes!$A:$A,0))</f>
        <v>5397</v>
      </c>
      <c r="K618" s="9" t="str">
        <f>INDEX(Stations!B:B,MATCH(J618,Stations!A:A,0))</f>
        <v>ANYr</v>
      </c>
      <c r="L618" s="1" t="str">
        <f>INDEX(Stations!C:C,MATCH(K618,Stations!B:B,0))</f>
        <v>Anerley</v>
      </c>
      <c r="M618" s="1" t="str">
        <f>INDEX(Nodes!$I:$I,MATCH(G618,Nodes!$A:$A,0))</f>
        <v>LO East London // SB</v>
      </c>
      <c r="N618" s="34">
        <v>760319</v>
      </c>
      <c r="O618" s="25" t="str">
        <f>INDEX(Nodes!B:B,MATCH($N618,Nodes!$A:$A,0))</f>
        <v>NWDr_ELL_SB</v>
      </c>
      <c r="P618" s="1" t="str">
        <f>INDEX(Nodes!C:C,MATCH($N618,Nodes!$A:$A,0))</f>
        <v>NWDr_ELL_SB</v>
      </c>
      <c r="Q618" s="37">
        <f>INDEX(Nodes!$E:$E,MATCH(N618,Nodes!$A:$A,0))</f>
        <v>5376</v>
      </c>
      <c r="R618" s="9" t="str">
        <f>INDEX(Stations!B:B,MATCH(Q618,Stations!A:A,0))</f>
        <v>NWDr</v>
      </c>
      <c r="S618" s="1" t="str">
        <f>INDEX(Stations!C:C,MATCH(R618,Stations!B:B,0))</f>
        <v>Norwood Junction</v>
      </c>
      <c r="T618" s="1" t="str">
        <f>INDEX(Nodes!$I:$I,MATCH(N618,Nodes!$A:$A,0))</f>
        <v>LO East London // SB</v>
      </c>
      <c r="U618" s="1" t="s">
        <v>1105</v>
      </c>
      <c r="V618" s="4" t="s">
        <v>1257</v>
      </c>
      <c r="W618" s="1">
        <v>20</v>
      </c>
      <c r="X618" s="1"/>
      <c r="Y618" s="54" t="str">
        <f t="shared" si="49"/>
        <v>ANYr_ELL_SB&gt;NWDr_ELL_SB</v>
      </c>
      <c r="Z618" s="54" t="s">
        <v>26</v>
      </c>
    </row>
    <row r="619" spans="1:26" x14ac:dyDescent="0.35">
      <c r="A619" s="33" t="str">
        <f t="shared" si="50"/>
        <v>NWDr_ELL_SB&gt;WCYr_ELL_SB@ELL</v>
      </c>
      <c r="B619" s="25" t="str">
        <f t="shared" si="51"/>
        <v>NWDr_ELL_SB&gt;WCYr_ELL_SB@ELL</v>
      </c>
      <c r="C619" s="47" t="str">
        <f t="shared" si="52"/>
        <v>NWDr&gt;WCYr@ELL</v>
      </c>
      <c r="D619" s="44">
        <f>INDEX(Lines!$E:$E,MATCH(E619,Lines!$A:$A,0))</f>
        <v>31</v>
      </c>
      <c r="E619" s="38" t="s">
        <v>1416</v>
      </c>
      <c r="F619" s="38" t="str">
        <f>INDEX(Lines!$D:$D,MATCH(E619,Lines!$A:$A,0))</f>
        <v>LO East London</v>
      </c>
      <c r="G619" s="42">
        <v>760319</v>
      </c>
      <c r="H619" s="9" t="str">
        <f>INDEX(Nodes!B:B,MATCH($G619,Nodes!$A:$A,0))</f>
        <v>NWDr_ELL_SB</v>
      </c>
      <c r="I619" s="1" t="str">
        <f>INDEX(Nodes!C:C,MATCH($G619,Nodes!$A:$A,0))</f>
        <v>NWDr_ELL_SB</v>
      </c>
      <c r="J619" s="37">
        <f>INDEX(Nodes!$E:$E,MATCH(G619,Nodes!$A:$A,0))</f>
        <v>5376</v>
      </c>
      <c r="K619" s="9" t="str">
        <f>INDEX(Stations!B:B,MATCH(J619,Stations!A:A,0))</f>
        <v>NWDr</v>
      </c>
      <c r="L619" s="1" t="str">
        <f>INDEX(Stations!C:C,MATCH(K619,Stations!B:B,0))</f>
        <v>Norwood Junction</v>
      </c>
      <c r="M619" s="1" t="str">
        <f>INDEX(Nodes!$I:$I,MATCH(G619,Nodes!$A:$A,0))</f>
        <v>LO East London // SB</v>
      </c>
      <c r="N619" s="34">
        <v>770319</v>
      </c>
      <c r="O619" s="25" t="str">
        <f>INDEX(Nodes!B:B,MATCH($N619,Nodes!$A:$A,0))</f>
        <v>WCYr_ELL_SB</v>
      </c>
      <c r="P619" s="1" t="str">
        <f>INDEX(Nodes!C:C,MATCH($N619,Nodes!$A:$A,0))</f>
        <v>WCYr_ELL_SB</v>
      </c>
      <c r="Q619" s="37">
        <f>INDEX(Nodes!$E:$E,MATCH(N619,Nodes!$A:$A,0))</f>
        <v>5411</v>
      </c>
      <c r="R619" s="9" t="str">
        <f>INDEX(Stations!B:B,MATCH(Q619,Stations!A:A,0))</f>
        <v>WCYr</v>
      </c>
      <c r="S619" s="1" t="str">
        <f>INDEX(Stations!C:C,MATCH(R619,Stations!B:B,0))</f>
        <v>West Croydon NR</v>
      </c>
      <c r="T619" s="1" t="str">
        <f>INDEX(Nodes!$I:$I,MATCH(N619,Nodes!$A:$A,0))</f>
        <v>LO East London // SB</v>
      </c>
      <c r="U619" s="1" t="s">
        <v>1105</v>
      </c>
      <c r="V619" s="4" t="s">
        <v>1257</v>
      </c>
      <c r="W619" s="1">
        <v>21</v>
      </c>
      <c r="X619" s="1"/>
      <c r="Y619" s="54" t="str">
        <f t="shared" si="49"/>
        <v>NWDr_ELL_SB&gt;WCYr_ELL_SB</v>
      </c>
      <c r="Z619" s="54" t="s">
        <v>26</v>
      </c>
    </row>
    <row r="620" spans="1:26" x14ac:dyDescent="0.35">
      <c r="A620" s="33" t="str">
        <f t="shared" si="50"/>
        <v>SYDr_ELL_SB&gt;CYPr_ELL_SB@ELL</v>
      </c>
      <c r="B620" s="25" t="str">
        <f t="shared" si="51"/>
        <v>SYDr_ELL_SB&gt;CYPr_ELL_SB@ELL</v>
      </c>
      <c r="C620" s="47" t="str">
        <f t="shared" si="52"/>
        <v>SYDr&gt;CYPr@ELL</v>
      </c>
      <c r="D620" s="44">
        <f>INDEX(Lines!$E:$E,MATCH(E620,Lines!$A:$A,0))</f>
        <v>31</v>
      </c>
      <c r="E620" s="38" t="s">
        <v>1416</v>
      </c>
      <c r="F620" s="38" t="str">
        <f>INDEX(Lines!$D:$D,MATCH(E620,Lines!$A:$A,0))</f>
        <v>LO East London</v>
      </c>
      <c r="G620" s="42">
        <v>410619</v>
      </c>
      <c r="H620" s="9" t="str">
        <f>INDEX(Nodes!B:B,MATCH($G620,Nodes!$A:$A,0))</f>
        <v>SYDr_ELL_SB</v>
      </c>
      <c r="I620" s="1" t="str">
        <f>INDEX(Nodes!C:C,MATCH($G620,Nodes!$A:$A,0))</f>
        <v>SYDr_ELL_SB</v>
      </c>
      <c r="J620" s="37">
        <f>INDEX(Nodes!$E:$E,MATCH(G620,Nodes!$A:$A,0))</f>
        <v>5437</v>
      </c>
      <c r="K620" s="9" t="str">
        <f>INDEX(Stations!B:B,MATCH(J620,Stations!A:A,0))</f>
        <v>SYDr</v>
      </c>
      <c r="L620" s="1" t="str">
        <f>INDEX(Stations!C:C,MATCH(K620,Stations!B:B,0))</f>
        <v>Sydenham</v>
      </c>
      <c r="M620" s="1" t="str">
        <f>INDEX(Nodes!$I:$I,MATCH(G620,Nodes!$A:$A,0))</f>
        <v>LO East London // SB</v>
      </c>
      <c r="N620" s="34">
        <v>790419</v>
      </c>
      <c r="O620" s="25" t="str">
        <f>INDEX(Nodes!B:B,MATCH($N620,Nodes!$A:$A,0))</f>
        <v>CYPr_ELL_SB</v>
      </c>
      <c r="P620" s="1" t="str">
        <f>INDEX(Nodes!C:C,MATCH($N620,Nodes!$A:$A,0))</f>
        <v>CYPr_ELL_SB</v>
      </c>
      <c r="Q620" s="37">
        <f>INDEX(Nodes!$E:$E,MATCH(N620,Nodes!$A:$A,0))</f>
        <v>5356</v>
      </c>
      <c r="R620" s="9" t="str">
        <f>INDEX(Stations!B:B,MATCH(Q620,Stations!A:A,0))</f>
        <v>CYPr</v>
      </c>
      <c r="S620" s="1" t="str">
        <f>INDEX(Stations!C:C,MATCH(R620,Stations!B:B,0))</f>
        <v>Crystal Palace</v>
      </c>
      <c r="T620" s="1" t="str">
        <f>INDEX(Nodes!$I:$I,MATCH(N620,Nodes!$A:$A,0))</f>
        <v>LO East London // SB</v>
      </c>
      <c r="U620" s="1" t="s">
        <v>1105</v>
      </c>
      <c r="V620" s="4" t="s">
        <v>1257</v>
      </c>
      <c r="W620" s="1">
        <v>22</v>
      </c>
      <c r="X620" s="1"/>
      <c r="Y620" s="54" t="str">
        <f t="shared" si="49"/>
        <v>SYDr_ELL_SB&gt;CYPr_ELL_SB</v>
      </c>
      <c r="Z620" s="54" t="s">
        <v>26</v>
      </c>
    </row>
    <row r="621" spans="1:26" x14ac:dyDescent="0.35">
      <c r="A621" s="33" t="str">
        <f t="shared" si="50"/>
        <v>SQEr_ELL_SB&gt;QRPr_ELL_SB@ELL</v>
      </c>
      <c r="B621" s="25" t="str">
        <f t="shared" si="51"/>
        <v>SQEr_ELL_SB&gt;QRPr_ELL_SB@ELL</v>
      </c>
      <c r="C621" s="47" t="str">
        <f t="shared" si="52"/>
        <v>SQEr&gt;QRPr@ELL</v>
      </c>
      <c r="D621" s="44">
        <f>INDEX(Lines!$E:$E,MATCH(E621,Lines!$A:$A,0))</f>
        <v>31</v>
      </c>
      <c r="E621" s="38" t="s">
        <v>1416</v>
      </c>
      <c r="F621" s="38" t="str">
        <f>INDEX(Lines!$D:$D,MATCH(E621,Lines!$A:$A,0))</f>
        <v>LO East London</v>
      </c>
      <c r="G621" s="42">
        <v>360419</v>
      </c>
      <c r="H621" s="9" t="str">
        <f>INDEX(Nodes!B:B,MATCH($G621,Nodes!$A:$A,0))</f>
        <v>SQEr_ELL_SB</v>
      </c>
      <c r="I621" s="1" t="str">
        <f>INDEX(Nodes!C:C,MATCH($G621,Nodes!$A:$A,0))</f>
        <v>SQEr_ELL_SB</v>
      </c>
      <c r="J621" s="37">
        <f>INDEX(Nodes!$E:$E,MATCH(G621,Nodes!$A:$A,0))</f>
        <v>1083</v>
      </c>
      <c r="K621" s="9" t="str">
        <f>INDEX(Stations!B:B,MATCH(J621,Stations!A:A,0))</f>
        <v>SQEr</v>
      </c>
      <c r="L621" s="1" t="str">
        <f>INDEX(Stations!C:C,MATCH(K621,Stations!B:B,0))</f>
        <v>Surrey Quays</v>
      </c>
      <c r="M621" s="1" t="str">
        <f>INDEX(Nodes!$I:$I,MATCH(G621,Nodes!$A:$A,0))</f>
        <v>LO East London // SB</v>
      </c>
      <c r="N621" s="34">
        <v>370619</v>
      </c>
      <c r="O621" s="25" t="str">
        <f>INDEX(Nodes!B:B,MATCH($N621,Nodes!$A:$A,0))</f>
        <v>QRPr_ELL_SB</v>
      </c>
      <c r="P621" s="1" t="str">
        <f>INDEX(Nodes!C:C,MATCH($N621,Nodes!$A:$A,0))</f>
        <v>QRPr_ELL_SB</v>
      </c>
      <c r="Q621" s="37">
        <f>INDEX(Nodes!$E:$E,MATCH(N621,Nodes!$A:$A,0))</f>
        <v>5424</v>
      </c>
      <c r="R621" s="9" t="str">
        <f>INDEX(Stations!B:B,MATCH(Q621,Stations!A:A,0))</f>
        <v>QRPr</v>
      </c>
      <c r="S621" s="1" t="str">
        <f>INDEX(Stations!C:C,MATCH(R621,Stations!B:B,0))</f>
        <v>Queens Road Peckham</v>
      </c>
      <c r="T621" s="1" t="str">
        <f>INDEX(Nodes!$I:$I,MATCH(N621,Nodes!$A:$A,0))</f>
        <v>LO East London // SB</v>
      </c>
      <c r="U621" s="1" t="s">
        <v>1105</v>
      </c>
      <c r="V621" s="4" t="s">
        <v>1257</v>
      </c>
      <c r="W621" s="1">
        <v>23</v>
      </c>
      <c r="X621" s="1"/>
      <c r="Y621" s="54" t="str">
        <f t="shared" si="49"/>
        <v>SQEr_ELL_SB&gt;QRPr_ELL_SB</v>
      </c>
      <c r="Z621" s="54" t="s">
        <v>26</v>
      </c>
    </row>
    <row r="622" spans="1:26" x14ac:dyDescent="0.35">
      <c r="A622" s="33" t="str">
        <f t="shared" si="50"/>
        <v>QRPr_ELL_SB&gt;PMRr_ELL_SB@ELL</v>
      </c>
      <c r="B622" s="25" t="str">
        <f t="shared" si="51"/>
        <v>QRPr_ELL_SB&gt;PMRr_ELL_SB@ELL</v>
      </c>
      <c r="C622" s="47" t="str">
        <f t="shared" si="52"/>
        <v>QRPr&gt;PMRr@ELL</v>
      </c>
      <c r="D622" s="44">
        <f>INDEX(Lines!$E:$E,MATCH(E622,Lines!$A:$A,0))</f>
        <v>31</v>
      </c>
      <c r="E622" s="38" t="s">
        <v>1416</v>
      </c>
      <c r="F622" s="38" t="str">
        <f>INDEX(Lines!$D:$D,MATCH(E622,Lines!$A:$A,0))</f>
        <v>LO East London</v>
      </c>
      <c r="G622" s="42">
        <v>370619</v>
      </c>
      <c r="H622" s="9" t="str">
        <f>INDEX(Nodes!B:B,MATCH($G622,Nodes!$A:$A,0))</f>
        <v>QRPr_ELL_SB</v>
      </c>
      <c r="I622" s="1" t="str">
        <f>INDEX(Nodes!C:C,MATCH($G622,Nodes!$A:$A,0))</f>
        <v>QRPr_ELL_SB</v>
      </c>
      <c r="J622" s="37">
        <f>INDEX(Nodes!$E:$E,MATCH(G622,Nodes!$A:$A,0))</f>
        <v>5424</v>
      </c>
      <c r="K622" s="9" t="str">
        <f>INDEX(Stations!B:B,MATCH(J622,Stations!A:A,0))</f>
        <v>QRPr</v>
      </c>
      <c r="L622" s="1" t="str">
        <f>INDEX(Stations!C:C,MATCH(K622,Stations!B:B,0))</f>
        <v>Queens Road Peckham</v>
      </c>
      <c r="M622" s="1" t="str">
        <f>INDEX(Nodes!$I:$I,MATCH(G622,Nodes!$A:$A,0))</f>
        <v>LO East London // SB</v>
      </c>
      <c r="N622" s="34">
        <v>380319</v>
      </c>
      <c r="O622" s="25" t="str">
        <f>INDEX(Nodes!B:B,MATCH($N622,Nodes!$A:$A,0))</f>
        <v>PMRr_ELL_SB</v>
      </c>
      <c r="P622" s="1" t="str">
        <f>INDEX(Nodes!C:C,MATCH($N622,Nodes!$A:$A,0))</f>
        <v>PMRr_ELL_SB</v>
      </c>
      <c r="Q622" s="37">
        <f>INDEX(Nodes!$E:$E,MATCH(N622,Nodes!$A:$A,0))</f>
        <v>5423</v>
      </c>
      <c r="R622" s="9" t="str">
        <f>INDEX(Stations!B:B,MATCH(Q622,Stations!A:A,0))</f>
        <v>PMRr</v>
      </c>
      <c r="S622" s="1" t="str">
        <f>INDEX(Stations!C:C,MATCH(R622,Stations!B:B,0))</f>
        <v>Peckham Rye</v>
      </c>
      <c r="T622" s="1" t="str">
        <f>INDEX(Nodes!$I:$I,MATCH(N622,Nodes!$A:$A,0))</f>
        <v>LO East London // SB</v>
      </c>
      <c r="U622" s="1" t="s">
        <v>1105</v>
      </c>
      <c r="V622" s="4" t="s">
        <v>1257</v>
      </c>
      <c r="W622" s="1">
        <v>24</v>
      </c>
      <c r="X622" s="1"/>
      <c r="Y622" s="54" t="str">
        <f t="shared" si="49"/>
        <v>QRPr_ELL_SB&gt;PMRr_ELL_SB</v>
      </c>
      <c r="Z622" s="54" t="s">
        <v>26</v>
      </c>
    </row>
    <row r="623" spans="1:26" x14ac:dyDescent="0.35">
      <c r="A623" s="33" t="str">
        <f t="shared" si="50"/>
        <v>PMRr_ELL_SB&gt;DMKr_ELL_SB@ELL</v>
      </c>
      <c r="B623" s="25" t="str">
        <f t="shared" si="51"/>
        <v>PMRr_ELL_SB&gt;DMKr_ELL_SB@ELL</v>
      </c>
      <c r="C623" s="47" t="str">
        <f t="shared" si="52"/>
        <v>PMRr&gt;DMKr@ELL</v>
      </c>
      <c r="D623" s="44">
        <f>INDEX(Lines!$E:$E,MATCH(E623,Lines!$A:$A,0))</f>
        <v>31</v>
      </c>
      <c r="E623" s="38" t="s">
        <v>1416</v>
      </c>
      <c r="F623" s="38" t="str">
        <f>INDEX(Lines!$D:$D,MATCH(E623,Lines!$A:$A,0))</f>
        <v>LO East London</v>
      </c>
      <c r="G623" s="42">
        <v>380319</v>
      </c>
      <c r="H623" s="9" t="str">
        <f>INDEX(Nodes!B:B,MATCH($G623,Nodes!$A:$A,0))</f>
        <v>PMRr_ELL_SB</v>
      </c>
      <c r="I623" s="1" t="str">
        <f>INDEX(Nodes!C:C,MATCH($G623,Nodes!$A:$A,0))</f>
        <v>PMRr_ELL_SB</v>
      </c>
      <c r="J623" s="37">
        <f>INDEX(Nodes!$E:$E,MATCH(G623,Nodes!$A:$A,0))</f>
        <v>5423</v>
      </c>
      <c r="K623" s="9" t="str">
        <f>INDEX(Stations!B:B,MATCH(J623,Stations!A:A,0))</f>
        <v>PMRr</v>
      </c>
      <c r="L623" s="1" t="str">
        <f>INDEX(Stations!C:C,MATCH(K623,Stations!B:B,0))</f>
        <v>Peckham Rye</v>
      </c>
      <c r="M623" s="1" t="str">
        <f>INDEX(Nodes!$I:$I,MATCH(G623,Nodes!$A:$A,0))</f>
        <v>LO East London // SB</v>
      </c>
      <c r="N623" s="34">
        <v>380219</v>
      </c>
      <c r="O623" s="25" t="str">
        <f>INDEX(Nodes!B:B,MATCH($N623,Nodes!$A:$A,0))</f>
        <v>DMKr_ELL_SB</v>
      </c>
      <c r="P623" s="1" t="str">
        <f>INDEX(Nodes!C:C,MATCH($N623,Nodes!$A:$A,0))</f>
        <v>DMKr_ELL_SB</v>
      </c>
      <c r="Q623" s="37">
        <f>INDEX(Nodes!$E:$E,MATCH(N623,Nodes!$A:$A,0))</f>
        <v>5421</v>
      </c>
      <c r="R623" s="9" t="str">
        <f>INDEX(Stations!B:B,MATCH(Q623,Stations!A:A,0))</f>
        <v>DMKr</v>
      </c>
      <c r="S623" s="1" t="str">
        <f>INDEX(Stations!C:C,MATCH(R623,Stations!B:B,0))</f>
        <v>Denmark Hill</v>
      </c>
      <c r="T623" s="1" t="str">
        <f>INDEX(Nodes!$I:$I,MATCH(N623,Nodes!$A:$A,0))</f>
        <v>LO East London // SB</v>
      </c>
      <c r="U623" s="1" t="s">
        <v>1105</v>
      </c>
      <c r="V623" s="4" t="s">
        <v>1257</v>
      </c>
      <c r="W623" s="1">
        <v>25</v>
      </c>
      <c r="X623" s="1"/>
      <c r="Y623" s="54" t="str">
        <f t="shared" si="49"/>
        <v>PMRr_ELL_SB&gt;DMKr_ELL_SB</v>
      </c>
      <c r="Z623" s="54" t="s">
        <v>26</v>
      </c>
    </row>
    <row r="624" spans="1:26" x14ac:dyDescent="0.35">
      <c r="A624" s="33" t="str">
        <f t="shared" si="50"/>
        <v>DMKr_ELL_SB&gt;CLPr_ELL_SB@ELL</v>
      </c>
      <c r="B624" s="25" t="str">
        <f t="shared" si="51"/>
        <v>DMKr_ELL_SB&gt;CLPr_ELL_SB@ELL</v>
      </c>
      <c r="C624" s="47" t="str">
        <f t="shared" si="52"/>
        <v>DMKr&gt;CLPr@ELL</v>
      </c>
      <c r="D624" s="44">
        <f>INDEX(Lines!$E:$E,MATCH(E624,Lines!$A:$A,0))</f>
        <v>31</v>
      </c>
      <c r="E624" s="38" t="s">
        <v>1416</v>
      </c>
      <c r="F624" s="38" t="str">
        <f>INDEX(Lines!$D:$D,MATCH(E624,Lines!$A:$A,0))</f>
        <v>LO East London</v>
      </c>
      <c r="G624" s="42">
        <v>380219</v>
      </c>
      <c r="H624" s="9" t="str">
        <f>INDEX(Nodes!B:B,MATCH($G624,Nodes!$A:$A,0))</f>
        <v>DMKr_ELL_SB</v>
      </c>
      <c r="I624" s="1" t="str">
        <f>INDEX(Nodes!C:C,MATCH($G624,Nodes!$A:$A,0))</f>
        <v>DMKr_ELL_SB</v>
      </c>
      <c r="J624" s="37">
        <f>INDEX(Nodes!$E:$E,MATCH(G624,Nodes!$A:$A,0))</f>
        <v>5421</v>
      </c>
      <c r="K624" s="9" t="str">
        <f>INDEX(Stations!B:B,MATCH(J624,Stations!A:A,0))</f>
        <v>DMKr</v>
      </c>
      <c r="L624" s="1" t="str">
        <f>INDEX(Stations!C:C,MATCH(K624,Stations!B:B,0))</f>
        <v>Denmark Hill</v>
      </c>
      <c r="M624" s="1" t="str">
        <f>INDEX(Nodes!$I:$I,MATCH(G624,Nodes!$A:$A,0))</f>
        <v>LO East London // SB</v>
      </c>
      <c r="N624" s="34">
        <v>320519</v>
      </c>
      <c r="O624" s="25" t="str">
        <f>INDEX(Nodes!B:B,MATCH($N624,Nodes!$A:$A,0))</f>
        <v>CLPr_ELL_SB</v>
      </c>
      <c r="P624" s="1" t="str">
        <f>INDEX(Nodes!C:C,MATCH($N624,Nodes!$A:$A,0))</f>
        <v>CLPr_ELL_SB</v>
      </c>
      <c r="Q624" s="37">
        <f>INDEX(Nodes!$E:$E,MATCH(N624,Nodes!$A:$A,0))</f>
        <v>5301</v>
      </c>
      <c r="R624" s="9" t="str">
        <f>INDEX(Stations!B:B,MATCH(Q624,Stations!A:A,0))</f>
        <v>CLPr</v>
      </c>
      <c r="S624" s="1" t="str">
        <f>INDEX(Stations!C:C,MATCH(R624,Stations!B:B,0))</f>
        <v>Clapham High Street</v>
      </c>
      <c r="T624" s="1" t="str">
        <f>INDEX(Nodes!$I:$I,MATCH(N624,Nodes!$A:$A,0))</f>
        <v>LO East London // SB</v>
      </c>
      <c r="U624" s="1" t="s">
        <v>1105</v>
      </c>
      <c r="V624" s="4" t="s">
        <v>1257</v>
      </c>
      <c r="W624" s="1">
        <v>26</v>
      </c>
      <c r="X624" s="1"/>
      <c r="Y624" s="54" t="str">
        <f t="shared" si="49"/>
        <v>DMKr_ELL_SB&gt;CLPr_ELL_SB</v>
      </c>
      <c r="Z624" s="54" t="s">
        <v>26</v>
      </c>
    </row>
    <row r="625" spans="1:26" x14ac:dyDescent="0.35">
      <c r="A625" s="33" t="str">
        <f t="shared" si="50"/>
        <v>CLPr_ELL_SB&gt;WWRr_ELL_SB@ELL</v>
      </c>
      <c r="B625" s="25" t="str">
        <f t="shared" si="51"/>
        <v>CLPr_ELL_SB&gt;WWRr_ELL_SB@ELL</v>
      </c>
      <c r="C625" s="47" t="str">
        <f t="shared" si="52"/>
        <v>CLPr&gt;WWRr@ELL</v>
      </c>
      <c r="D625" s="44">
        <f>INDEX(Lines!$E:$E,MATCH(E625,Lines!$A:$A,0))</f>
        <v>31</v>
      </c>
      <c r="E625" s="38" t="s">
        <v>1416</v>
      </c>
      <c r="F625" s="38" t="str">
        <f>INDEX(Lines!$D:$D,MATCH(E625,Lines!$A:$A,0))</f>
        <v>LO East London</v>
      </c>
      <c r="G625" s="42">
        <v>320519</v>
      </c>
      <c r="H625" s="9" t="str">
        <f>INDEX(Nodes!B:B,MATCH($G625,Nodes!$A:$A,0))</f>
        <v>CLPr_ELL_SB</v>
      </c>
      <c r="I625" s="1" t="str">
        <f>INDEX(Nodes!C:C,MATCH($G625,Nodes!$A:$A,0))</f>
        <v>CLPr_ELL_SB</v>
      </c>
      <c r="J625" s="37">
        <f>INDEX(Nodes!$E:$E,MATCH(G625,Nodes!$A:$A,0))</f>
        <v>5301</v>
      </c>
      <c r="K625" s="9" t="str">
        <f>INDEX(Stations!B:B,MATCH(J625,Stations!A:A,0))</f>
        <v>CLPr</v>
      </c>
      <c r="L625" s="1" t="str">
        <f>INDEX(Stations!C:C,MATCH(K625,Stations!B:B,0))</f>
        <v>Clapham High Street</v>
      </c>
      <c r="M625" s="1" t="str">
        <f>INDEX(Nodes!$I:$I,MATCH(G625,Nodes!$A:$A,0))</f>
        <v>LO East London // SB</v>
      </c>
      <c r="N625" s="34">
        <v>330119</v>
      </c>
      <c r="O625" s="25" t="str">
        <f>INDEX(Nodes!B:B,MATCH($N625,Nodes!$A:$A,0))</f>
        <v>WWRr_ELL_SB</v>
      </c>
      <c r="P625" s="1" t="str">
        <f>INDEX(Nodes!C:C,MATCH($N625,Nodes!$A:$A,0))</f>
        <v>WWRr_ELL_SB</v>
      </c>
      <c r="Q625" s="37">
        <f>INDEX(Nodes!$E:$E,MATCH(N625,Nodes!$A:$A,0))</f>
        <v>5372</v>
      </c>
      <c r="R625" s="9" t="str">
        <f>INDEX(Stations!B:B,MATCH(Q625,Stations!A:A,0))</f>
        <v>WWRr</v>
      </c>
      <c r="S625" s="1" t="str">
        <f>INDEX(Stations!C:C,MATCH(R625,Stations!B:B,0))</f>
        <v>Wandsworth Road</v>
      </c>
      <c r="T625" s="1" t="str">
        <f>INDEX(Nodes!$I:$I,MATCH(N625,Nodes!$A:$A,0))</f>
        <v>LO East London // SB</v>
      </c>
      <c r="U625" s="1" t="s">
        <v>1105</v>
      </c>
      <c r="V625" s="4" t="s">
        <v>1257</v>
      </c>
      <c r="W625" s="1">
        <v>27</v>
      </c>
      <c r="X625" s="1"/>
      <c r="Y625" s="54" t="str">
        <f t="shared" si="49"/>
        <v>CLPr_ELL_SB&gt;WWRr_ELL_SB</v>
      </c>
      <c r="Z625" s="54" t="s">
        <v>26</v>
      </c>
    </row>
    <row r="626" spans="1:26" x14ac:dyDescent="0.35">
      <c r="A626" s="33" t="str">
        <f t="shared" si="50"/>
        <v>WWRr_ELL_SB&gt;CLJr_ELL_SB@ELL</v>
      </c>
      <c r="B626" s="25" t="str">
        <f t="shared" si="51"/>
        <v>WWRr_ELL_SB&gt;CLJr_ELL_SB@ELL</v>
      </c>
      <c r="C626" s="47" t="str">
        <f t="shared" si="52"/>
        <v>WWRr&gt;CLJr@ELL</v>
      </c>
      <c r="D626" s="44">
        <f>INDEX(Lines!$E:$E,MATCH(E626,Lines!$A:$A,0))</f>
        <v>31</v>
      </c>
      <c r="E626" s="38" t="s">
        <v>1416</v>
      </c>
      <c r="F626" s="38" t="str">
        <f>INDEX(Lines!$D:$D,MATCH(E626,Lines!$A:$A,0))</f>
        <v>LO East London</v>
      </c>
      <c r="G626" s="42">
        <v>330119</v>
      </c>
      <c r="H626" s="9" t="str">
        <f>INDEX(Nodes!B:B,MATCH($G626,Nodes!$A:$A,0))</f>
        <v>WWRr_ELL_SB</v>
      </c>
      <c r="I626" s="1" t="str">
        <f>INDEX(Nodes!C:C,MATCH($G626,Nodes!$A:$A,0))</f>
        <v>WWRr_ELL_SB</v>
      </c>
      <c r="J626" s="37">
        <f>INDEX(Nodes!$E:$E,MATCH(G626,Nodes!$A:$A,0))</f>
        <v>5372</v>
      </c>
      <c r="K626" s="9" t="str">
        <f>INDEX(Stations!B:B,MATCH(J626,Stations!A:A,0))</f>
        <v>WWRr</v>
      </c>
      <c r="L626" s="1" t="str">
        <f>INDEX(Stations!C:C,MATCH(K626,Stations!B:B,0))</f>
        <v>Wandsworth Road</v>
      </c>
      <c r="M626" s="1" t="str">
        <f>INDEX(Nodes!$I:$I,MATCH(G626,Nodes!$A:$A,0))</f>
        <v>LO East London // SB</v>
      </c>
      <c r="N626" s="34">
        <v>290319</v>
      </c>
      <c r="O626" s="25" t="str">
        <f>INDEX(Nodes!B:B,MATCH($N626,Nodes!$A:$A,0))</f>
        <v>CLJr_ELL_SB</v>
      </c>
      <c r="P626" s="1" t="str">
        <f>INDEX(Nodes!C:C,MATCH($N626,Nodes!$A:$A,0))</f>
        <v>CLJr_ELL_SB</v>
      </c>
      <c r="Q626" s="37">
        <f>INDEX(Nodes!$E:$E,MATCH(N626,Nodes!$A:$A,0))</f>
        <v>5595</v>
      </c>
      <c r="R626" s="9" t="str">
        <f>INDEX(Stations!B:B,MATCH(Q626,Stations!A:A,0))</f>
        <v>CLJr</v>
      </c>
      <c r="S626" s="1" t="str">
        <f>INDEX(Stations!C:C,MATCH(R626,Stations!B:B,0))</f>
        <v>Clapham Junction</v>
      </c>
      <c r="T626" s="1" t="str">
        <f>INDEX(Nodes!$I:$I,MATCH(N626,Nodes!$A:$A,0))</f>
        <v>LO East London // SB</v>
      </c>
      <c r="U626" s="1" t="s">
        <v>1105</v>
      </c>
      <c r="V626" s="4" t="s">
        <v>1257</v>
      </c>
      <c r="W626" s="1">
        <v>28</v>
      </c>
      <c r="X626" s="1"/>
      <c r="Y626" s="54" t="str">
        <f t="shared" si="49"/>
        <v>WWRr_ELL_SB&gt;CLJr_ELL_SB</v>
      </c>
      <c r="Z626" s="54" t="s">
        <v>26</v>
      </c>
    </row>
    <row r="627" spans="1:26" x14ac:dyDescent="0.35">
      <c r="A627" s="33" t="str">
        <f t="shared" si="50"/>
        <v>WWRr_ELL_SB&gt;BAKr_ELL_SB@ELL</v>
      </c>
      <c r="B627" s="25" t="str">
        <f t="shared" si="51"/>
        <v>WWRr_ELL_SB&gt;BAKr_ELL_SB@ELL</v>
      </c>
      <c r="C627" s="47" t="str">
        <f t="shared" si="52"/>
        <v>WWRr&gt;BAKr@ELL</v>
      </c>
      <c r="D627" s="44">
        <f>INDEX(Lines!$E:$E,MATCH(E627,Lines!$A:$A,0))</f>
        <v>31</v>
      </c>
      <c r="E627" s="38" t="s">
        <v>1416</v>
      </c>
      <c r="F627" s="38" t="str">
        <f>INDEX(Lines!$D:$D,MATCH(E627,Lines!$A:$A,0))</f>
        <v>LO East London</v>
      </c>
      <c r="G627" s="42">
        <v>330119</v>
      </c>
      <c r="H627" s="9" t="str">
        <f>INDEX(Nodes!B:B,MATCH($G627,Nodes!$A:$A,0))</f>
        <v>WWRr_ELL_SB</v>
      </c>
      <c r="I627" s="1" t="str">
        <f>INDEX(Nodes!C:C,MATCH($G627,Nodes!$A:$A,0))</f>
        <v>WWRr_ELL_SB</v>
      </c>
      <c r="J627" s="37">
        <f>INDEX(Nodes!$E:$E,MATCH(G627,Nodes!$A:$A,0))</f>
        <v>5372</v>
      </c>
      <c r="K627" s="9" t="str">
        <f>INDEX(Stations!B:B,MATCH(J627,Stations!A:A,0))</f>
        <v>WWRr</v>
      </c>
      <c r="L627" s="1" t="str">
        <f>INDEX(Stations!C:C,MATCH(K627,Stations!B:B,0))</f>
        <v>Wandsworth Road</v>
      </c>
      <c r="M627" s="1" t="str">
        <f>INDEX(Nodes!$I:$I,MATCH(G627,Nodes!$A:$A,0))</f>
        <v>LO East London // SB</v>
      </c>
      <c r="N627" s="34">
        <v>290119</v>
      </c>
      <c r="O627" s="25" t="str">
        <f>INDEX(Nodes!B:B,MATCH($N627,Nodes!$A:$A,0))</f>
        <v>BAKr_ELL_SB</v>
      </c>
      <c r="P627" s="1" t="str">
        <f>INDEX(Nodes!C:C,MATCH($N627,Nodes!$A:$A,0))</f>
        <v>BAKr_ELL_SB</v>
      </c>
      <c r="Q627" s="37">
        <f>INDEX(Nodes!$E:$E,MATCH(N627,Nodes!$A:$A,0))</f>
        <v>5420</v>
      </c>
      <c r="R627" s="9" t="str">
        <f>INDEX(Stations!B:B,MATCH(Q627,Stations!A:A,0))</f>
        <v>BAKr</v>
      </c>
      <c r="S627" s="1" t="str">
        <f>INDEX(Stations!C:C,MATCH(R627,Stations!B:B,0))</f>
        <v>Battersea Park</v>
      </c>
      <c r="T627" s="1" t="str">
        <f>INDEX(Nodes!$I:$I,MATCH(N627,Nodes!$A:$A,0))</f>
        <v>LO East London // SB</v>
      </c>
      <c r="U627" s="1" t="s">
        <v>1105</v>
      </c>
      <c r="V627" s="4" t="s">
        <v>1257</v>
      </c>
      <c r="W627" s="1">
        <v>29</v>
      </c>
      <c r="X627" s="1"/>
      <c r="Y627" s="54" t="str">
        <f t="shared" si="49"/>
        <v>WWRr_ELL_SB&gt;BAKr_ELL_SB</v>
      </c>
      <c r="Z627" s="54" t="s">
        <v>26</v>
      </c>
    </row>
    <row r="628" spans="1:26" x14ac:dyDescent="0.35">
      <c r="A628" s="33" t="str">
        <f t="shared" si="50"/>
        <v>GPOr_GOB_EB&gt;UHLr_GOB_EB@GOB</v>
      </c>
      <c r="B628" s="25" t="str">
        <f t="shared" si="51"/>
        <v>GPOr_GOB_EB&gt;UHLr_GOB_EB@GOB</v>
      </c>
      <c r="C628" s="47" t="str">
        <f t="shared" si="52"/>
        <v>GPOr&gt;UHLr@GOB</v>
      </c>
      <c r="D628" s="44">
        <f>INDEX(Lines!$E:$E,MATCH(E628,Lines!$A:$A,0))</f>
        <v>32</v>
      </c>
      <c r="E628" s="38" t="s">
        <v>1417</v>
      </c>
      <c r="F628" s="38" t="str">
        <f>INDEX(Lines!$D:$D,MATCH(E628,Lines!$A:$A,0))</f>
        <v>LO Gospel Oak-Barking</v>
      </c>
      <c r="G628" s="42">
        <v>220182</v>
      </c>
      <c r="H628" s="9" t="str">
        <f>INDEX(Nodes!B:B,MATCH($G628,Nodes!$A:$A,0))</f>
        <v>GPOr_GOB_EB</v>
      </c>
      <c r="I628" s="1" t="str">
        <f>INDEX(Nodes!C:C,MATCH($G628,Nodes!$A:$A,0))</f>
        <v>GPOr_GOB_EB</v>
      </c>
      <c r="J628" s="37">
        <f>INDEX(Nodes!$E:$E,MATCH(G628,Nodes!$A:$A,0))</f>
        <v>1409</v>
      </c>
      <c r="K628" s="9" t="str">
        <f>INDEX(Stations!B:B,MATCH(J628,Stations!A:A,0))</f>
        <v>GPOr</v>
      </c>
      <c r="L628" s="1" t="str">
        <f>INDEX(Stations!C:C,MATCH(K628,Stations!B:B,0))</f>
        <v>Gospel Oak</v>
      </c>
      <c r="M628" s="1" t="str">
        <f>INDEX(Nodes!$I:$I,MATCH(G628,Nodes!$A:$A,0))</f>
        <v>LO Gospel Oak-Barking // EB</v>
      </c>
      <c r="N628" s="34">
        <v>180172</v>
      </c>
      <c r="O628" s="25" t="str">
        <f>INDEX(Nodes!B:B,MATCH($N628,Nodes!$A:$A,0))</f>
        <v>UHLr_GOB_EB</v>
      </c>
      <c r="P628" s="1" t="str">
        <f>INDEX(Nodes!C:C,MATCH($N628,Nodes!$A:$A,0))</f>
        <v>UHLr_GOB_EB</v>
      </c>
      <c r="Q628" s="37">
        <f>INDEX(Nodes!$E:$E,MATCH(N628,Nodes!$A:$A,0))</f>
        <v>1524</v>
      </c>
      <c r="R628" s="9" t="str">
        <f>INDEX(Stations!B:B,MATCH(Q628,Stations!A:A,0))</f>
        <v>UHLr</v>
      </c>
      <c r="S628" s="1" t="str">
        <f>INDEX(Stations!C:C,MATCH(R628,Stations!B:B,0))</f>
        <v>Upper Holloway</v>
      </c>
      <c r="T628" s="1" t="str">
        <f>INDEX(Nodes!$I:$I,MATCH(N628,Nodes!$A:$A,0))</f>
        <v>LO Gospel Oak-Barking // EB</v>
      </c>
      <c r="U628" s="1" t="s">
        <v>1110</v>
      </c>
      <c r="V628" s="4" t="s">
        <v>1253</v>
      </c>
      <c r="W628" s="1">
        <v>1</v>
      </c>
      <c r="X628" s="1"/>
      <c r="Y628" s="54" t="str">
        <f t="shared" si="49"/>
        <v>GPOr_GOB_EB&gt;UHLr_GOB_EB</v>
      </c>
      <c r="Z628" s="54" t="s">
        <v>27</v>
      </c>
    </row>
    <row r="629" spans="1:26" x14ac:dyDescent="0.35">
      <c r="A629" s="33" t="str">
        <f t="shared" si="50"/>
        <v>UHLr_GOB_EB&gt;CRHr_GOB_EB@GOB</v>
      </c>
      <c r="B629" s="25" t="str">
        <f t="shared" si="51"/>
        <v>UHLr_GOB_EB&gt;CRHr_GOB_EB@GOB</v>
      </c>
      <c r="C629" s="47" t="str">
        <f t="shared" si="52"/>
        <v>UHLr&gt;CRHr@GOB</v>
      </c>
      <c r="D629" s="44">
        <f>INDEX(Lines!$E:$E,MATCH(E629,Lines!$A:$A,0))</f>
        <v>32</v>
      </c>
      <c r="E629" s="38" t="s">
        <v>1417</v>
      </c>
      <c r="F629" s="38" t="str">
        <f>INDEX(Lines!$D:$D,MATCH(E629,Lines!$A:$A,0))</f>
        <v>LO Gospel Oak-Barking</v>
      </c>
      <c r="G629" s="42">
        <v>180172</v>
      </c>
      <c r="H629" s="9" t="str">
        <f>INDEX(Nodes!B:B,MATCH($G629,Nodes!$A:$A,0))</f>
        <v>UHLr_GOB_EB</v>
      </c>
      <c r="I629" s="1" t="str">
        <f>INDEX(Nodes!C:C,MATCH($G629,Nodes!$A:$A,0))</f>
        <v>UHLr_GOB_EB</v>
      </c>
      <c r="J629" s="37">
        <f>INDEX(Nodes!$E:$E,MATCH(G629,Nodes!$A:$A,0))</f>
        <v>1524</v>
      </c>
      <c r="K629" s="9" t="str">
        <f>INDEX(Stations!B:B,MATCH(J629,Stations!A:A,0))</f>
        <v>UHLr</v>
      </c>
      <c r="L629" s="1" t="str">
        <f>INDEX(Stations!C:C,MATCH(K629,Stations!B:B,0))</f>
        <v>Upper Holloway</v>
      </c>
      <c r="M629" s="1" t="str">
        <f>INDEX(Nodes!$I:$I,MATCH(G629,Nodes!$A:$A,0))</f>
        <v>LO Gospel Oak-Barking // EB</v>
      </c>
      <c r="N629" s="34">
        <v>180272</v>
      </c>
      <c r="O629" s="25" t="str">
        <f>INDEX(Nodes!B:B,MATCH($N629,Nodes!$A:$A,0))</f>
        <v>CRHr_GOB_EB</v>
      </c>
      <c r="P629" s="1" t="str">
        <f>INDEX(Nodes!C:C,MATCH($N629,Nodes!$A:$A,0))</f>
        <v>CRHr_GOB_EB</v>
      </c>
      <c r="Q629" s="37">
        <f>INDEX(Nodes!$E:$E,MATCH(N629,Nodes!$A:$A,0))</f>
        <v>7406</v>
      </c>
      <c r="R629" s="9" t="str">
        <f>INDEX(Stations!B:B,MATCH(Q629,Stations!A:A,0))</f>
        <v>CRHr</v>
      </c>
      <c r="S629" s="1" t="str">
        <f>INDEX(Stations!C:C,MATCH(R629,Stations!B:B,0))</f>
        <v>Crouch Hill</v>
      </c>
      <c r="T629" s="1" t="str">
        <f>INDEX(Nodes!$I:$I,MATCH(N629,Nodes!$A:$A,0))</f>
        <v>LO Gospel Oak-Barking // EB</v>
      </c>
      <c r="U629" s="1" t="s">
        <v>1110</v>
      </c>
      <c r="V629" s="4" t="s">
        <v>1253</v>
      </c>
      <c r="W629" s="1">
        <v>2</v>
      </c>
      <c r="X629" s="1"/>
      <c r="Y629" s="54" t="str">
        <f t="shared" si="49"/>
        <v>UHLr_GOB_EB&gt;CRHr_GOB_EB</v>
      </c>
      <c r="Z629" s="54" t="s">
        <v>27</v>
      </c>
    </row>
    <row r="630" spans="1:26" x14ac:dyDescent="0.35">
      <c r="A630" s="33" t="str">
        <f t="shared" si="50"/>
        <v>CRHr_GOB_EB&gt;HRYr_GOB_EB@GOB</v>
      </c>
      <c r="B630" s="25" t="str">
        <f t="shared" si="51"/>
        <v>CRHr_GOB_EB&gt;HRYr_GOB_EB@GOB</v>
      </c>
      <c r="C630" s="47" t="str">
        <f t="shared" si="52"/>
        <v>CRHr&gt;HRYr@GOB</v>
      </c>
      <c r="D630" s="44">
        <f>INDEX(Lines!$E:$E,MATCH(E630,Lines!$A:$A,0))</f>
        <v>32</v>
      </c>
      <c r="E630" s="38" t="s">
        <v>1417</v>
      </c>
      <c r="F630" s="38" t="str">
        <f>INDEX(Lines!$D:$D,MATCH(E630,Lines!$A:$A,0))</f>
        <v>LO Gospel Oak-Barking</v>
      </c>
      <c r="G630" s="42">
        <v>180272</v>
      </c>
      <c r="H630" s="9" t="str">
        <f>INDEX(Nodes!B:B,MATCH($G630,Nodes!$A:$A,0))</f>
        <v>CRHr_GOB_EB</v>
      </c>
      <c r="I630" s="1" t="str">
        <f>INDEX(Nodes!C:C,MATCH($G630,Nodes!$A:$A,0))</f>
        <v>CRHr_GOB_EB</v>
      </c>
      <c r="J630" s="37">
        <f>INDEX(Nodes!$E:$E,MATCH(G630,Nodes!$A:$A,0))</f>
        <v>7406</v>
      </c>
      <c r="K630" s="9" t="str">
        <f>INDEX(Stations!B:B,MATCH(J630,Stations!A:A,0))</f>
        <v>CRHr</v>
      </c>
      <c r="L630" s="1" t="str">
        <f>INDEX(Stations!C:C,MATCH(K630,Stations!B:B,0))</f>
        <v>Crouch Hill</v>
      </c>
      <c r="M630" s="1" t="str">
        <f>INDEX(Nodes!$I:$I,MATCH(G630,Nodes!$A:$A,0))</f>
        <v>LO Gospel Oak-Barking // EB</v>
      </c>
      <c r="N630" s="34">
        <v>500772</v>
      </c>
      <c r="O630" s="25" t="str">
        <f>INDEX(Nodes!B:B,MATCH($N630,Nodes!$A:$A,0))</f>
        <v>HRYr_GOB_EB</v>
      </c>
      <c r="P630" s="1" t="str">
        <f>INDEX(Nodes!C:C,MATCH($N630,Nodes!$A:$A,0))</f>
        <v>HRYr_GOB_EB</v>
      </c>
      <c r="Q630" s="37">
        <f>INDEX(Nodes!$E:$E,MATCH(N630,Nodes!$A:$A,0))</f>
        <v>7401</v>
      </c>
      <c r="R630" s="9" t="str">
        <f>INDEX(Stations!B:B,MATCH(Q630,Stations!A:A,0))</f>
        <v>HRYr</v>
      </c>
      <c r="S630" s="1" t="str">
        <f>INDEX(Stations!C:C,MATCH(R630,Stations!B:B,0))</f>
        <v>Harringay Green Lanes</v>
      </c>
      <c r="T630" s="1" t="str">
        <f>INDEX(Nodes!$I:$I,MATCH(N630,Nodes!$A:$A,0))</f>
        <v>LO Gospel Oak-Barking // EB</v>
      </c>
      <c r="U630" s="1" t="s">
        <v>1110</v>
      </c>
      <c r="V630" s="4" t="s">
        <v>1253</v>
      </c>
      <c r="W630" s="1">
        <v>3</v>
      </c>
      <c r="X630" s="1"/>
      <c r="Y630" s="54" t="str">
        <f t="shared" si="49"/>
        <v>CRHr_GOB_EB&gt;HRYr_GOB_EB</v>
      </c>
      <c r="Z630" s="54" t="s">
        <v>27</v>
      </c>
    </row>
    <row r="631" spans="1:26" x14ac:dyDescent="0.35">
      <c r="A631" s="33" t="str">
        <f t="shared" si="50"/>
        <v>HRYr_GOB_EB&gt;STOr_GOB_EB@GOB</v>
      </c>
      <c r="B631" s="25" t="str">
        <f t="shared" si="51"/>
        <v>HRYr_GOB_EB&gt;STOr_GOB_EB@GOB</v>
      </c>
      <c r="C631" s="47" t="str">
        <f t="shared" si="52"/>
        <v>HRYr&gt;STOr@GOB</v>
      </c>
      <c r="D631" s="44">
        <f>INDEX(Lines!$E:$E,MATCH(E631,Lines!$A:$A,0))</f>
        <v>32</v>
      </c>
      <c r="E631" s="38" t="s">
        <v>1417</v>
      </c>
      <c r="F631" s="38" t="str">
        <f>INDEX(Lines!$D:$D,MATCH(E631,Lines!$A:$A,0))</f>
        <v>LO Gospel Oak-Barking</v>
      </c>
      <c r="G631" s="42">
        <v>500772</v>
      </c>
      <c r="H631" s="9" t="str">
        <f>INDEX(Nodes!B:B,MATCH($G631,Nodes!$A:$A,0))</f>
        <v>HRYr_GOB_EB</v>
      </c>
      <c r="I631" s="1" t="str">
        <f>INDEX(Nodes!C:C,MATCH($G631,Nodes!$A:$A,0))</f>
        <v>HRYr_GOB_EB</v>
      </c>
      <c r="J631" s="37">
        <f>INDEX(Nodes!$E:$E,MATCH(G631,Nodes!$A:$A,0))</f>
        <v>7401</v>
      </c>
      <c r="K631" s="9" t="str">
        <f>INDEX(Stations!B:B,MATCH(J631,Stations!A:A,0))</f>
        <v>HRYr</v>
      </c>
      <c r="L631" s="1" t="str">
        <f>INDEX(Stations!C:C,MATCH(K631,Stations!B:B,0))</f>
        <v>Harringay Green Lanes</v>
      </c>
      <c r="M631" s="1" t="str">
        <f>INDEX(Nodes!$I:$I,MATCH(G631,Nodes!$A:$A,0))</f>
        <v>LO Gospel Oak-Barking // EB</v>
      </c>
      <c r="N631" s="34">
        <v>500572</v>
      </c>
      <c r="O631" s="25" t="str">
        <f>INDEX(Nodes!B:B,MATCH($N631,Nodes!$A:$A,0))</f>
        <v>STOr_GOB_EB</v>
      </c>
      <c r="P631" s="1" t="str">
        <f>INDEX(Nodes!C:C,MATCH($N631,Nodes!$A:$A,0))</f>
        <v>STOr_GOB_EB</v>
      </c>
      <c r="Q631" s="37">
        <f>INDEX(Nodes!$E:$E,MATCH(N631,Nodes!$A:$A,0))</f>
        <v>7404</v>
      </c>
      <c r="R631" s="9" t="str">
        <f>INDEX(Stations!B:B,MATCH(Q631,Stations!A:A,0))</f>
        <v>STOr</v>
      </c>
      <c r="S631" s="1" t="str">
        <f>INDEX(Stations!C:C,MATCH(R631,Stations!B:B,0))</f>
        <v>South Tottenham</v>
      </c>
      <c r="T631" s="1" t="str">
        <f>INDEX(Nodes!$I:$I,MATCH(N631,Nodes!$A:$A,0))</f>
        <v>LO Gospel Oak-Barking // EB</v>
      </c>
      <c r="U631" s="1" t="s">
        <v>1110</v>
      </c>
      <c r="V631" s="4" t="s">
        <v>1253</v>
      </c>
      <c r="W631" s="1">
        <v>4</v>
      </c>
      <c r="X631" s="1"/>
      <c r="Y631" s="54" t="str">
        <f t="shared" si="49"/>
        <v>HRYr_GOB_EB&gt;STOr_GOB_EB</v>
      </c>
      <c r="Z631" s="54" t="s">
        <v>27</v>
      </c>
    </row>
    <row r="632" spans="1:26" x14ac:dyDescent="0.35">
      <c r="A632" s="33" t="str">
        <f t="shared" si="50"/>
        <v>STOr_GOB_EB&gt;BHRu_GOB_EB@GOB</v>
      </c>
      <c r="B632" s="25" t="str">
        <f t="shared" si="51"/>
        <v>STOr_GOB_EB&gt;BHRu_GOB_EB@GOB</v>
      </c>
      <c r="C632" s="47" t="str">
        <f t="shared" si="52"/>
        <v>STOr&gt;BHRu@GOB</v>
      </c>
      <c r="D632" s="44">
        <f>INDEX(Lines!$E:$E,MATCH(E632,Lines!$A:$A,0))</f>
        <v>32</v>
      </c>
      <c r="E632" s="38" t="s">
        <v>1417</v>
      </c>
      <c r="F632" s="38" t="str">
        <f>INDEX(Lines!$D:$D,MATCH(E632,Lines!$A:$A,0))</f>
        <v>LO Gospel Oak-Barking</v>
      </c>
      <c r="G632" s="42">
        <v>500572</v>
      </c>
      <c r="H632" s="9" t="str">
        <f>INDEX(Nodes!B:B,MATCH($G632,Nodes!$A:$A,0))</f>
        <v>STOr_GOB_EB</v>
      </c>
      <c r="I632" s="1" t="str">
        <f>INDEX(Nodes!C:C,MATCH($G632,Nodes!$A:$A,0))</f>
        <v>STOr_GOB_EB</v>
      </c>
      <c r="J632" s="37">
        <f>INDEX(Nodes!$E:$E,MATCH(G632,Nodes!$A:$A,0))</f>
        <v>7404</v>
      </c>
      <c r="K632" s="9" t="str">
        <f>INDEX(Stations!B:B,MATCH(J632,Stations!A:A,0))</f>
        <v>STOr</v>
      </c>
      <c r="L632" s="1" t="str">
        <f>INDEX(Stations!C:C,MATCH(K632,Stations!B:B,0))</f>
        <v>South Tottenham</v>
      </c>
      <c r="M632" s="1" t="str">
        <f>INDEX(Nodes!$I:$I,MATCH(G632,Nodes!$A:$A,0))</f>
        <v>LO Gospel Oak-Barking // EB</v>
      </c>
      <c r="N632" s="34">
        <v>480172</v>
      </c>
      <c r="O632" s="25" t="str">
        <f>INDEX(Nodes!B:B,MATCH($N632,Nodes!$A:$A,0))</f>
        <v>BHRu_GOB_EB</v>
      </c>
      <c r="P632" s="1" t="str">
        <f>INDEX(Nodes!C:C,MATCH($N632,Nodes!$A:$A,0))</f>
        <v>BHRu_GOB_EB</v>
      </c>
      <c r="Q632" s="37">
        <f>INDEX(Nodes!$E:$E,MATCH(N632,Nodes!$A:$A,0))</f>
        <v>522</v>
      </c>
      <c r="R632" s="9" t="str">
        <f>INDEX(Stations!B:B,MATCH(Q632,Stations!A:A,0))</f>
        <v>BHRu</v>
      </c>
      <c r="S632" s="1" t="str">
        <f>INDEX(Stations!C:C,MATCH(R632,Stations!B:B,0))</f>
        <v>Blackhorse Road</v>
      </c>
      <c r="T632" s="1" t="str">
        <f>INDEX(Nodes!$I:$I,MATCH(N632,Nodes!$A:$A,0))</f>
        <v>LO Gospel Oak-Barking // EB</v>
      </c>
      <c r="U632" s="1" t="s">
        <v>1110</v>
      </c>
      <c r="V632" s="4" t="s">
        <v>1253</v>
      </c>
      <c r="W632" s="1">
        <v>5</v>
      </c>
      <c r="X632" s="1"/>
      <c r="Y632" s="54" t="str">
        <f t="shared" si="49"/>
        <v>STOr_GOB_EB&gt;BHRu_GOB_EB</v>
      </c>
      <c r="Z632" s="54" t="s">
        <v>27</v>
      </c>
    </row>
    <row r="633" spans="1:26" x14ac:dyDescent="0.35">
      <c r="A633" s="33" t="str">
        <f t="shared" si="50"/>
        <v>BHRu_GOB_EB&gt;WMWr_GOB_EB@GOB</v>
      </c>
      <c r="B633" s="25" t="str">
        <f t="shared" si="51"/>
        <v>BHRu_GOB_EB&gt;WMWr_GOB_EB@GOB</v>
      </c>
      <c r="C633" s="47" t="str">
        <f t="shared" si="52"/>
        <v>BHRu&gt;WMWr@GOB</v>
      </c>
      <c r="D633" s="44">
        <f>INDEX(Lines!$E:$E,MATCH(E633,Lines!$A:$A,0))</f>
        <v>32</v>
      </c>
      <c r="E633" s="38" t="s">
        <v>1417</v>
      </c>
      <c r="F633" s="38" t="str">
        <f>INDEX(Lines!$D:$D,MATCH(E633,Lines!$A:$A,0))</f>
        <v>LO Gospel Oak-Barking</v>
      </c>
      <c r="G633" s="42">
        <v>480172</v>
      </c>
      <c r="H633" s="9" t="str">
        <f>INDEX(Nodes!B:B,MATCH($G633,Nodes!$A:$A,0))</f>
        <v>BHRu_GOB_EB</v>
      </c>
      <c r="I633" s="1" t="str">
        <f>INDEX(Nodes!C:C,MATCH($G633,Nodes!$A:$A,0))</f>
        <v>BHRu_GOB_EB</v>
      </c>
      <c r="J633" s="37">
        <f>INDEX(Nodes!$E:$E,MATCH(G633,Nodes!$A:$A,0))</f>
        <v>522</v>
      </c>
      <c r="K633" s="9" t="str">
        <f>INDEX(Stations!B:B,MATCH(J633,Stations!A:A,0))</f>
        <v>BHRu</v>
      </c>
      <c r="L633" s="1" t="str">
        <f>INDEX(Stations!C:C,MATCH(K633,Stations!B:B,0))</f>
        <v>Blackhorse Road</v>
      </c>
      <c r="M633" s="1" t="str">
        <f>INDEX(Nodes!$I:$I,MATCH(G633,Nodes!$A:$A,0))</f>
        <v>LO Gospel Oak-Barking // EB</v>
      </c>
      <c r="N633" s="34">
        <v>480372</v>
      </c>
      <c r="O633" s="25" t="str">
        <f>INDEX(Nodes!B:B,MATCH($N633,Nodes!$A:$A,0))</f>
        <v>WMWr_GOB_EB</v>
      </c>
      <c r="P633" s="1" t="str">
        <f>INDEX(Nodes!C:C,MATCH($N633,Nodes!$A:$A,0))</f>
        <v>WMWr_GOB_EB</v>
      </c>
      <c r="Q633" s="37">
        <f>INDEX(Nodes!$E:$E,MATCH(N633,Nodes!$A:$A,0))</f>
        <v>7407</v>
      </c>
      <c r="R633" s="9" t="str">
        <f>INDEX(Stations!B:B,MATCH(Q633,Stations!A:A,0))</f>
        <v>WMWr</v>
      </c>
      <c r="S633" s="1" t="str">
        <f>INDEX(Stations!C:C,MATCH(R633,Stations!B:B,0))</f>
        <v>Walthamstow Queen's Road</v>
      </c>
      <c r="T633" s="1" t="str">
        <f>INDEX(Nodes!$I:$I,MATCH(N633,Nodes!$A:$A,0))</f>
        <v>LO Gospel Oak-Barking // EB</v>
      </c>
      <c r="U633" s="1" t="s">
        <v>1110</v>
      </c>
      <c r="V633" s="4" t="s">
        <v>1253</v>
      </c>
      <c r="W633" s="1">
        <v>6</v>
      </c>
      <c r="X633" s="1"/>
      <c r="Y633" s="54" t="str">
        <f t="shared" si="49"/>
        <v>BHRu_GOB_EB&gt;WMWr_GOB_EB</v>
      </c>
      <c r="Z633" s="54" t="s">
        <v>27</v>
      </c>
    </row>
    <row r="634" spans="1:26" x14ac:dyDescent="0.35">
      <c r="A634" s="33" t="str">
        <f t="shared" si="50"/>
        <v>WMWr_GOB_EB&gt;LEMr_GOB_EB@GOB</v>
      </c>
      <c r="B634" s="25" t="str">
        <f t="shared" si="51"/>
        <v>WMWr_GOB_EB&gt;LEMr_GOB_EB@GOB</v>
      </c>
      <c r="C634" s="47" t="str">
        <f t="shared" si="52"/>
        <v>WMWr&gt;LEMr@GOB</v>
      </c>
      <c r="D634" s="44">
        <f>INDEX(Lines!$E:$E,MATCH(E634,Lines!$A:$A,0))</f>
        <v>32</v>
      </c>
      <c r="E634" s="38" t="s">
        <v>1417</v>
      </c>
      <c r="F634" s="38" t="str">
        <f>INDEX(Lines!$D:$D,MATCH(E634,Lines!$A:$A,0))</f>
        <v>LO Gospel Oak-Barking</v>
      </c>
      <c r="G634" s="42">
        <v>480372</v>
      </c>
      <c r="H634" s="9" t="str">
        <f>INDEX(Nodes!B:B,MATCH($G634,Nodes!$A:$A,0))</f>
        <v>WMWr_GOB_EB</v>
      </c>
      <c r="I634" s="1" t="str">
        <f>INDEX(Nodes!C:C,MATCH($G634,Nodes!$A:$A,0))</f>
        <v>WMWr_GOB_EB</v>
      </c>
      <c r="J634" s="37">
        <f>INDEX(Nodes!$E:$E,MATCH(G634,Nodes!$A:$A,0))</f>
        <v>7407</v>
      </c>
      <c r="K634" s="9" t="str">
        <f>INDEX(Stations!B:B,MATCH(J634,Stations!A:A,0))</f>
        <v>WMWr</v>
      </c>
      <c r="L634" s="1" t="str">
        <f>INDEX(Stations!C:C,MATCH(K634,Stations!B:B,0))</f>
        <v>Walthamstow Queen's Road</v>
      </c>
      <c r="M634" s="1" t="str">
        <f>INDEX(Nodes!$I:$I,MATCH(G634,Nodes!$A:$A,0))</f>
        <v>LO Gospel Oak-Barking // EB</v>
      </c>
      <c r="N634" s="34">
        <v>480972</v>
      </c>
      <c r="O634" s="25" t="str">
        <f>INDEX(Nodes!B:B,MATCH($N634,Nodes!$A:$A,0))</f>
        <v>LEMr_GOB_EB</v>
      </c>
      <c r="P634" s="1" t="str">
        <f>INDEX(Nodes!C:C,MATCH($N634,Nodes!$A:$A,0))</f>
        <v>LEMr_GOB_EB</v>
      </c>
      <c r="Q634" s="37">
        <f>INDEX(Nodes!$E:$E,MATCH(N634,Nodes!$A:$A,0))</f>
        <v>7402</v>
      </c>
      <c r="R634" s="9" t="str">
        <f>INDEX(Stations!B:B,MATCH(Q634,Stations!A:A,0))</f>
        <v>LEMr</v>
      </c>
      <c r="S634" s="1" t="str">
        <f>INDEX(Stations!C:C,MATCH(R634,Stations!B:B,0))</f>
        <v>Leyton Midland Road</v>
      </c>
      <c r="T634" s="1" t="str">
        <f>INDEX(Nodes!$I:$I,MATCH(N634,Nodes!$A:$A,0))</f>
        <v>LO Gospel Oak-Barking // EB</v>
      </c>
      <c r="U634" s="1" t="s">
        <v>1110</v>
      </c>
      <c r="V634" s="4" t="s">
        <v>1253</v>
      </c>
      <c r="W634" s="1">
        <v>7</v>
      </c>
      <c r="X634" s="1"/>
      <c r="Y634" s="54" t="str">
        <f t="shared" si="49"/>
        <v>WMWr_GOB_EB&gt;LEMr_GOB_EB</v>
      </c>
      <c r="Z634" s="54" t="s">
        <v>27</v>
      </c>
    </row>
    <row r="635" spans="1:26" x14ac:dyDescent="0.35">
      <c r="A635" s="33" t="str">
        <f t="shared" si="50"/>
        <v>LEMr_GOB_EB&gt;LERr_GOB_EB@GOB</v>
      </c>
      <c r="B635" s="25" t="str">
        <f t="shared" si="51"/>
        <v>LEMr_GOB_EB&gt;LERr_GOB_EB@GOB</v>
      </c>
      <c r="C635" s="47" t="str">
        <f t="shared" si="52"/>
        <v>LEMr&gt;LERr@GOB</v>
      </c>
      <c r="D635" s="44">
        <f>INDEX(Lines!$E:$E,MATCH(E635,Lines!$A:$A,0))</f>
        <v>32</v>
      </c>
      <c r="E635" s="38" t="s">
        <v>1417</v>
      </c>
      <c r="F635" s="38" t="str">
        <f>INDEX(Lines!$D:$D,MATCH(E635,Lines!$A:$A,0))</f>
        <v>LO Gospel Oak-Barking</v>
      </c>
      <c r="G635" s="42">
        <v>480972</v>
      </c>
      <c r="H635" s="9" t="str">
        <f>INDEX(Nodes!B:B,MATCH($G635,Nodes!$A:$A,0))</f>
        <v>LEMr_GOB_EB</v>
      </c>
      <c r="I635" s="1" t="str">
        <f>INDEX(Nodes!C:C,MATCH($G635,Nodes!$A:$A,0))</f>
        <v>LEMr_GOB_EB</v>
      </c>
      <c r="J635" s="37">
        <f>INDEX(Nodes!$E:$E,MATCH(G635,Nodes!$A:$A,0))</f>
        <v>7402</v>
      </c>
      <c r="K635" s="9" t="str">
        <f>INDEX(Stations!B:B,MATCH(J635,Stations!A:A,0))</f>
        <v>LEMr</v>
      </c>
      <c r="L635" s="1" t="str">
        <f>INDEX(Stations!C:C,MATCH(K635,Stations!B:B,0))</f>
        <v>Leyton Midland Road</v>
      </c>
      <c r="M635" s="1" t="str">
        <f>INDEX(Nodes!$I:$I,MATCH(G635,Nodes!$A:$A,0))</f>
        <v>LO Gospel Oak-Barking // EB</v>
      </c>
      <c r="N635" s="34">
        <v>480772</v>
      </c>
      <c r="O635" s="25" t="str">
        <f>INDEX(Nodes!B:B,MATCH($N635,Nodes!$A:$A,0))</f>
        <v>LERr_GOB_EB</v>
      </c>
      <c r="P635" s="1" t="str">
        <f>INDEX(Nodes!C:C,MATCH($N635,Nodes!$A:$A,0))</f>
        <v>LERr_GOB_EB</v>
      </c>
      <c r="Q635" s="37">
        <f>INDEX(Nodes!$E:$E,MATCH(N635,Nodes!$A:$A,0))</f>
        <v>7403</v>
      </c>
      <c r="R635" s="9" t="str">
        <f>INDEX(Stations!B:B,MATCH(Q635,Stations!A:A,0))</f>
        <v>LERr</v>
      </c>
      <c r="S635" s="1" t="str">
        <f>INDEX(Stations!C:C,MATCH(R635,Stations!B:B,0))</f>
        <v>Leytonstone High Road</v>
      </c>
      <c r="T635" s="1" t="str">
        <f>INDEX(Nodes!$I:$I,MATCH(N635,Nodes!$A:$A,0))</f>
        <v>LO Gospel Oak-Barking // EB</v>
      </c>
      <c r="U635" s="1" t="s">
        <v>1110</v>
      </c>
      <c r="V635" s="4" t="s">
        <v>1253</v>
      </c>
      <c r="W635" s="1">
        <v>8</v>
      </c>
      <c r="X635" s="1"/>
      <c r="Y635" s="54" t="str">
        <f t="shared" si="49"/>
        <v>LEMr_GOB_EB&gt;LERr_GOB_EB</v>
      </c>
      <c r="Z635" s="54" t="s">
        <v>27</v>
      </c>
    </row>
    <row r="636" spans="1:26" x14ac:dyDescent="0.35">
      <c r="A636" s="33" t="str">
        <f t="shared" si="50"/>
        <v>LERr_GOB_EB&gt;WNPr_GOB_EB@GOB</v>
      </c>
      <c r="B636" s="25" t="str">
        <f t="shared" si="51"/>
        <v>LERr_GOB_EB&gt;WNPr_GOB_EB@GOB</v>
      </c>
      <c r="C636" s="47" t="str">
        <f t="shared" si="52"/>
        <v>LERr&gt;WNPr@GOB</v>
      </c>
      <c r="D636" s="44">
        <f>INDEX(Lines!$E:$E,MATCH(E636,Lines!$A:$A,0))</f>
        <v>32</v>
      </c>
      <c r="E636" s="38" t="s">
        <v>1417</v>
      </c>
      <c r="F636" s="38" t="str">
        <f>INDEX(Lines!$D:$D,MATCH(E636,Lines!$A:$A,0))</f>
        <v>LO Gospel Oak-Barking</v>
      </c>
      <c r="G636" s="42">
        <v>480772</v>
      </c>
      <c r="H636" s="9" t="str">
        <f>INDEX(Nodes!B:B,MATCH($G636,Nodes!$A:$A,0))</f>
        <v>LERr_GOB_EB</v>
      </c>
      <c r="I636" s="1" t="str">
        <f>INDEX(Nodes!C:C,MATCH($G636,Nodes!$A:$A,0))</f>
        <v>LERr_GOB_EB</v>
      </c>
      <c r="J636" s="37">
        <f>INDEX(Nodes!$E:$E,MATCH(G636,Nodes!$A:$A,0))</f>
        <v>7403</v>
      </c>
      <c r="K636" s="9" t="str">
        <f>INDEX(Stations!B:B,MATCH(J636,Stations!A:A,0))</f>
        <v>LERr</v>
      </c>
      <c r="L636" s="1" t="str">
        <f>INDEX(Stations!C:C,MATCH(K636,Stations!B:B,0))</f>
        <v>Leytonstone High Road</v>
      </c>
      <c r="M636" s="1" t="str">
        <f>INDEX(Nodes!$I:$I,MATCH(G636,Nodes!$A:$A,0))</f>
        <v>LO Gospel Oak-Barking // EB</v>
      </c>
      <c r="N636" s="34">
        <v>110172</v>
      </c>
      <c r="O636" s="25" t="str">
        <f>INDEX(Nodes!B:B,MATCH($N636,Nodes!$A:$A,0))</f>
        <v>WNPr_GOB_EB</v>
      </c>
      <c r="P636" s="1" t="str">
        <f>INDEX(Nodes!C:C,MATCH($N636,Nodes!$A:$A,0))</f>
        <v>WNPr_GOB_EB</v>
      </c>
      <c r="Q636" s="37">
        <f>INDEX(Nodes!$E:$E,MATCH(N636,Nodes!$A:$A,0))</f>
        <v>7408</v>
      </c>
      <c r="R636" s="9" t="str">
        <f>INDEX(Stations!B:B,MATCH(Q636,Stations!A:A,0))</f>
        <v>WNPr</v>
      </c>
      <c r="S636" s="1" t="str">
        <f>INDEX(Stations!C:C,MATCH(R636,Stations!B:B,0))</f>
        <v>Wanstead Park</v>
      </c>
      <c r="T636" s="1" t="str">
        <f>INDEX(Nodes!$I:$I,MATCH(N636,Nodes!$A:$A,0))</f>
        <v>LO Gospel Oak-Barking // EB</v>
      </c>
      <c r="U636" s="1" t="s">
        <v>1110</v>
      </c>
      <c r="V636" s="4" t="s">
        <v>1253</v>
      </c>
      <c r="W636" s="1">
        <v>9</v>
      </c>
      <c r="X636" s="1"/>
      <c r="Y636" s="54" t="str">
        <f t="shared" si="49"/>
        <v>LERr_GOB_EB&gt;WNPr_GOB_EB</v>
      </c>
      <c r="Z636" s="54" t="s">
        <v>27</v>
      </c>
    </row>
    <row r="637" spans="1:26" x14ac:dyDescent="0.35">
      <c r="A637" s="33" t="str">
        <f t="shared" si="50"/>
        <v>WNPr_GOB_EB&gt;WGRr_GOB_EB@GOB</v>
      </c>
      <c r="B637" s="25" t="str">
        <f t="shared" si="51"/>
        <v>WNPr_GOB_EB&gt;WGRr_GOB_EB@GOB</v>
      </c>
      <c r="C637" s="47" t="str">
        <f t="shared" si="52"/>
        <v>WNPr&gt;WGRr@GOB</v>
      </c>
      <c r="D637" s="44">
        <f>INDEX(Lines!$E:$E,MATCH(E637,Lines!$A:$A,0))</f>
        <v>32</v>
      </c>
      <c r="E637" s="38" t="s">
        <v>1417</v>
      </c>
      <c r="F637" s="38" t="str">
        <f>INDEX(Lines!$D:$D,MATCH(E637,Lines!$A:$A,0))</f>
        <v>LO Gospel Oak-Barking</v>
      </c>
      <c r="G637" s="42">
        <v>110172</v>
      </c>
      <c r="H637" s="9" t="str">
        <f>INDEX(Nodes!B:B,MATCH($G637,Nodes!$A:$A,0))</f>
        <v>WNPr_GOB_EB</v>
      </c>
      <c r="I637" s="1" t="str">
        <f>INDEX(Nodes!C:C,MATCH($G637,Nodes!$A:$A,0))</f>
        <v>WNPr_GOB_EB</v>
      </c>
      <c r="J637" s="37">
        <f>INDEX(Nodes!$E:$E,MATCH(G637,Nodes!$A:$A,0))</f>
        <v>7408</v>
      </c>
      <c r="K637" s="9" t="str">
        <f>INDEX(Stations!B:B,MATCH(J637,Stations!A:A,0))</f>
        <v>WNPr</v>
      </c>
      <c r="L637" s="1" t="str">
        <f>INDEX(Stations!C:C,MATCH(K637,Stations!B:B,0))</f>
        <v>Wanstead Park</v>
      </c>
      <c r="M637" s="1" t="str">
        <f>INDEX(Nodes!$I:$I,MATCH(G637,Nodes!$A:$A,0))</f>
        <v>LO Gospel Oak-Barking // EB</v>
      </c>
      <c r="N637" s="34">
        <v>110372</v>
      </c>
      <c r="O637" s="25" t="str">
        <f>INDEX(Nodes!B:B,MATCH($N637,Nodes!$A:$A,0))</f>
        <v>WGRr_GOB_EB</v>
      </c>
      <c r="P637" s="1" t="str">
        <f>INDEX(Nodes!C:C,MATCH($N637,Nodes!$A:$A,0))</f>
        <v>WGRr_GOB_EB</v>
      </c>
      <c r="Q637" s="37">
        <f>INDEX(Nodes!$E:$E,MATCH(N637,Nodes!$A:$A,0))</f>
        <v>7467</v>
      </c>
      <c r="R637" s="9" t="str">
        <f>INDEX(Stations!B:B,MATCH(Q637,Stations!A:A,0))</f>
        <v>WGRr</v>
      </c>
      <c r="S637" s="1" t="str">
        <f>INDEX(Stations!C:C,MATCH(R637,Stations!B:B,0))</f>
        <v>Woodgrange Park</v>
      </c>
      <c r="T637" s="1" t="str">
        <f>INDEX(Nodes!$I:$I,MATCH(N637,Nodes!$A:$A,0))</f>
        <v>LO Gospel Oak-Barking // EB</v>
      </c>
      <c r="U637" s="1" t="s">
        <v>1110</v>
      </c>
      <c r="V637" s="4" t="s">
        <v>1253</v>
      </c>
      <c r="W637" s="1">
        <v>10</v>
      </c>
      <c r="X637" s="1"/>
      <c r="Y637" s="54" t="str">
        <f t="shared" si="49"/>
        <v>WNPr_GOB_EB&gt;WGRr_GOB_EB</v>
      </c>
      <c r="Z637" s="54" t="s">
        <v>27</v>
      </c>
    </row>
    <row r="638" spans="1:26" x14ac:dyDescent="0.35">
      <c r="A638" s="33" t="str">
        <f t="shared" si="50"/>
        <v>WGRr_GOB_EB&gt;BKGu_GOB_EB@GOB</v>
      </c>
      <c r="B638" s="25" t="str">
        <f t="shared" si="51"/>
        <v>WGRr_GOB_EB&gt;BKGu_GOB_EB@GOB</v>
      </c>
      <c r="C638" s="47" t="str">
        <f t="shared" si="52"/>
        <v>WGRr&gt;BKGu@GOB</v>
      </c>
      <c r="D638" s="44">
        <f>INDEX(Lines!$E:$E,MATCH(E638,Lines!$A:$A,0))</f>
        <v>32</v>
      </c>
      <c r="E638" s="38" t="s">
        <v>1417</v>
      </c>
      <c r="F638" s="38" t="str">
        <f>INDEX(Lines!$D:$D,MATCH(E638,Lines!$A:$A,0))</f>
        <v>LO Gospel Oak-Barking</v>
      </c>
      <c r="G638" s="42">
        <v>110372</v>
      </c>
      <c r="H638" s="9" t="str">
        <f>INDEX(Nodes!B:B,MATCH($G638,Nodes!$A:$A,0))</f>
        <v>WGRr_GOB_EB</v>
      </c>
      <c r="I638" s="1" t="str">
        <f>INDEX(Nodes!C:C,MATCH($G638,Nodes!$A:$A,0))</f>
        <v>WGRr_GOB_EB</v>
      </c>
      <c r="J638" s="37">
        <f>INDEX(Nodes!$E:$E,MATCH(G638,Nodes!$A:$A,0))</f>
        <v>7467</v>
      </c>
      <c r="K638" s="9" t="str">
        <f>INDEX(Stations!B:B,MATCH(J638,Stations!A:A,0))</f>
        <v>WGRr</v>
      </c>
      <c r="L638" s="1" t="str">
        <f>INDEX(Stations!C:C,MATCH(K638,Stations!B:B,0))</f>
        <v>Woodgrange Park</v>
      </c>
      <c r="M638" s="1" t="str">
        <f>INDEX(Nodes!$I:$I,MATCH(G638,Nodes!$A:$A,0))</f>
        <v>LO Gospel Oak-Barking // EB</v>
      </c>
      <c r="N638" s="34">
        <v>420372</v>
      </c>
      <c r="O638" s="25" t="str">
        <f>INDEX(Nodes!B:B,MATCH($N638,Nodes!$A:$A,0))</f>
        <v>BKGu_GOB_EB</v>
      </c>
      <c r="P638" s="1" t="str">
        <f>INDEX(Nodes!C:C,MATCH($N638,Nodes!$A:$A,0))</f>
        <v>BKGu_GOB_EB</v>
      </c>
      <c r="Q638" s="37">
        <f>INDEX(Nodes!$E:$E,MATCH(N638,Nodes!$A:$A,0))</f>
        <v>514</v>
      </c>
      <c r="R638" s="9" t="str">
        <f>INDEX(Stations!B:B,MATCH(Q638,Stations!A:A,0))</f>
        <v>BKGu</v>
      </c>
      <c r="S638" s="1" t="str">
        <f>INDEX(Stations!C:C,MATCH(R638,Stations!B:B,0))</f>
        <v>Barking</v>
      </c>
      <c r="T638" s="1" t="str">
        <f>INDEX(Nodes!$I:$I,MATCH(N638,Nodes!$A:$A,0))</f>
        <v>LO Gospel Oak-Barking // EB</v>
      </c>
      <c r="U638" s="1" t="s">
        <v>1110</v>
      </c>
      <c r="V638" s="4" t="s">
        <v>1253</v>
      </c>
      <c r="W638" s="1">
        <v>11</v>
      </c>
      <c r="X638" s="1"/>
      <c r="Y638" s="54" t="str">
        <f t="shared" si="49"/>
        <v>WGRr_GOB_EB&gt;BKGu_GOB_EB</v>
      </c>
      <c r="Z638" s="54" t="s">
        <v>27</v>
      </c>
    </row>
    <row r="639" spans="1:26" x14ac:dyDescent="0.35">
      <c r="A639" s="33" t="str">
        <f t="shared" si="50"/>
        <v>BKGu_GOB_WB&gt;WGRr_GOB_WB@GOB</v>
      </c>
      <c r="B639" s="25" t="str">
        <f t="shared" si="51"/>
        <v>BKGu_GOB_WB&gt;WGRr_GOB_WB@GOB</v>
      </c>
      <c r="C639" s="47" t="str">
        <f t="shared" si="52"/>
        <v>BKGu&gt;WGRr@GOB</v>
      </c>
      <c r="D639" s="44">
        <f>INDEX(Lines!$E:$E,MATCH(E639,Lines!$A:$A,0))</f>
        <v>32</v>
      </c>
      <c r="E639" s="38" t="s">
        <v>1417</v>
      </c>
      <c r="F639" s="38" t="str">
        <f>INDEX(Lines!$D:$D,MATCH(E639,Lines!$A:$A,0))</f>
        <v>LO Gospel Oak-Barking</v>
      </c>
      <c r="G639" s="42">
        <v>420373</v>
      </c>
      <c r="H639" s="9" t="str">
        <f>INDEX(Nodes!B:B,MATCH($G639,Nodes!$A:$A,0))</f>
        <v>BKGu_GOB_WB</v>
      </c>
      <c r="I639" s="1" t="str">
        <f>INDEX(Nodes!C:C,MATCH($G639,Nodes!$A:$A,0))</f>
        <v>BKGu_GOB_WB</v>
      </c>
      <c r="J639" s="37">
        <f>INDEX(Nodes!$E:$E,MATCH(G639,Nodes!$A:$A,0))</f>
        <v>514</v>
      </c>
      <c r="K639" s="9" t="str">
        <f>INDEX(Stations!B:B,MATCH(J639,Stations!A:A,0))</f>
        <v>BKGu</v>
      </c>
      <c r="L639" s="1" t="str">
        <f>INDEX(Stations!C:C,MATCH(K639,Stations!B:B,0))</f>
        <v>Barking</v>
      </c>
      <c r="M639" s="1" t="str">
        <f>INDEX(Nodes!$I:$I,MATCH(G639,Nodes!$A:$A,0))</f>
        <v>LO Gospel Oak-Barking // WB</v>
      </c>
      <c r="N639" s="34">
        <v>110373</v>
      </c>
      <c r="O639" s="25" t="str">
        <f>INDEX(Nodes!B:B,MATCH($N639,Nodes!$A:$A,0))</f>
        <v>WGRr_GOB_WB</v>
      </c>
      <c r="P639" s="1" t="str">
        <f>INDEX(Nodes!C:C,MATCH($N639,Nodes!$A:$A,0))</f>
        <v>WGRr_GOB_WB</v>
      </c>
      <c r="Q639" s="37">
        <f>INDEX(Nodes!$E:$E,MATCH(N639,Nodes!$A:$A,0))</f>
        <v>7467</v>
      </c>
      <c r="R639" s="9" t="str">
        <f>INDEX(Stations!B:B,MATCH(Q639,Stations!A:A,0))</f>
        <v>WGRr</v>
      </c>
      <c r="S639" s="1" t="str">
        <f>INDEX(Stations!C:C,MATCH(R639,Stations!B:B,0))</f>
        <v>Woodgrange Park</v>
      </c>
      <c r="T639" s="1" t="str">
        <f>INDEX(Nodes!$I:$I,MATCH(N639,Nodes!$A:$A,0))</f>
        <v>LO Gospel Oak-Barking // WB</v>
      </c>
      <c r="U639" s="1" t="s">
        <v>1110</v>
      </c>
      <c r="V639" s="4" t="s">
        <v>1252</v>
      </c>
      <c r="W639" s="1">
        <v>1</v>
      </c>
      <c r="X639" s="1"/>
      <c r="Y639" s="54" t="str">
        <f t="shared" si="49"/>
        <v>BKGu_GOB_WB&gt;WGRr_GOB_WB</v>
      </c>
      <c r="Z639" s="54" t="s">
        <v>27</v>
      </c>
    </row>
    <row r="640" spans="1:26" x14ac:dyDescent="0.35">
      <c r="A640" s="33" t="str">
        <f t="shared" si="50"/>
        <v>WGRr_GOB_WB&gt;WNPr_GOB_WB@GOB</v>
      </c>
      <c r="B640" s="25" t="str">
        <f t="shared" si="51"/>
        <v>WGRr_GOB_WB&gt;WNPr_GOB_WB@GOB</v>
      </c>
      <c r="C640" s="47" t="str">
        <f t="shared" si="52"/>
        <v>WGRr&gt;WNPr@GOB</v>
      </c>
      <c r="D640" s="44">
        <f>INDEX(Lines!$E:$E,MATCH(E640,Lines!$A:$A,0))</f>
        <v>32</v>
      </c>
      <c r="E640" s="38" t="s">
        <v>1417</v>
      </c>
      <c r="F640" s="38" t="str">
        <f>INDEX(Lines!$D:$D,MATCH(E640,Lines!$A:$A,0))</f>
        <v>LO Gospel Oak-Barking</v>
      </c>
      <c r="G640" s="42">
        <v>110373</v>
      </c>
      <c r="H640" s="9" t="str">
        <f>INDEX(Nodes!B:B,MATCH($G640,Nodes!$A:$A,0))</f>
        <v>WGRr_GOB_WB</v>
      </c>
      <c r="I640" s="1" t="str">
        <f>INDEX(Nodes!C:C,MATCH($G640,Nodes!$A:$A,0))</f>
        <v>WGRr_GOB_WB</v>
      </c>
      <c r="J640" s="37">
        <f>INDEX(Nodes!$E:$E,MATCH(G640,Nodes!$A:$A,0))</f>
        <v>7467</v>
      </c>
      <c r="K640" s="9" t="str">
        <f>INDEX(Stations!B:B,MATCH(J640,Stations!A:A,0))</f>
        <v>WGRr</v>
      </c>
      <c r="L640" s="1" t="str">
        <f>INDEX(Stations!C:C,MATCH(K640,Stations!B:B,0))</f>
        <v>Woodgrange Park</v>
      </c>
      <c r="M640" s="1" t="str">
        <f>INDEX(Nodes!$I:$I,MATCH(G640,Nodes!$A:$A,0))</f>
        <v>LO Gospel Oak-Barking // WB</v>
      </c>
      <c r="N640" s="34">
        <v>110173</v>
      </c>
      <c r="O640" s="25" t="str">
        <f>INDEX(Nodes!B:B,MATCH($N640,Nodes!$A:$A,0))</f>
        <v>WNPr_GOB_WB</v>
      </c>
      <c r="P640" s="1" t="str">
        <f>INDEX(Nodes!C:C,MATCH($N640,Nodes!$A:$A,0))</f>
        <v>WNPr_GOB_WB</v>
      </c>
      <c r="Q640" s="37">
        <f>INDEX(Nodes!$E:$E,MATCH(N640,Nodes!$A:$A,0))</f>
        <v>7408</v>
      </c>
      <c r="R640" s="9" t="str">
        <f>INDEX(Stations!B:B,MATCH(Q640,Stations!A:A,0))</f>
        <v>WNPr</v>
      </c>
      <c r="S640" s="1" t="str">
        <f>INDEX(Stations!C:C,MATCH(R640,Stations!B:B,0))</f>
        <v>Wanstead Park</v>
      </c>
      <c r="T640" s="1" t="str">
        <f>INDEX(Nodes!$I:$I,MATCH(N640,Nodes!$A:$A,0))</f>
        <v>LO Gospel Oak-Barking // WB</v>
      </c>
      <c r="U640" s="1" t="s">
        <v>1110</v>
      </c>
      <c r="V640" s="4" t="s">
        <v>1252</v>
      </c>
      <c r="W640" s="1">
        <v>2</v>
      </c>
      <c r="X640" s="1"/>
      <c r="Y640" s="54" t="str">
        <f t="shared" si="49"/>
        <v>WGRr_GOB_WB&gt;WNPr_GOB_WB</v>
      </c>
      <c r="Z640" s="54" t="s">
        <v>27</v>
      </c>
    </row>
    <row r="641" spans="1:26" x14ac:dyDescent="0.35">
      <c r="A641" s="33" t="str">
        <f t="shared" si="50"/>
        <v>WNPr_GOB_WB&gt;LERr_GOB_WB@GOB</v>
      </c>
      <c r="B641" s="25" t="str">
        <f t="shared" si="51"/>
        <v>WNPr_GOB_WB&gt;LERr_GOB_WB@GOB</v>
      </c>
      <c r="C641" s="47" t="str">
        <f t="shared" si="52"/>
        <v>WNPr&gt;LERr@GOB</v>
      </c>
      <c r="D641" s="44">
        <f>INDEX(Lines!$E:$E,MATCH(E641,Lines!$A:$A,0))</f>
        <v>32</v>
      </c>
      <c r="E641" s="38" t="s">
        <v>1417</v>
      </c>
      <c r="F641" s="38" t="str">
        <f>INDEX(Lines!$D:$D,MATCH(E641,Lines!$A:$A,0))</f>
        <v>LO Gospel Oak-Barking</v>
      </c>
      <c r="G641" s="42">
        <v>110173</v>
      </c>
      <c r="H641" s="9" t="str">
        <f>INDEX(Nodes!B:B,MATCH($G641,Nodes!$A:$A,0))</f>
        <v>WNPr_GOB_WB</v>
      </c>
      <c r="I641" s="1" t="str">
        <f>INDEX(Nodes!C:C,MATCH($G641,Nodes!$A:$A,0))</f>
        <v>WNPr_GOB_WB</v>
      </c>
      <c r="J641" s="37">
        <f>INDEX(Nodes!$E:$E,MATCH(G641,Nodes!$A:$A,0))</f>
        <v>7408</v>
      </c>
      <c r="K641" s="9" t="str">
        <f>INDEX(Stations!B:B,MATCH(J641,Stations!A:A,0))</f>
        <v>WNPr</v>
      </c>
      <c r="L641" s="1" t="str">
        <f>INDEX(Stations!C:C,MATCH(K641,Stations!B:B,0))</f>
        <v>Wanstead Park</v>
      </c>
      <c r="M641" s="1" t="str">
        <f>INDEX(Nodes!$I:$I,MATCH(G641,Nodes!$A:$A,0))</f>
        <v>LO Gospel Oak-Barking // WB</v>
      </c>
      <c r="N641" s="34">
        <v>480773</v>
      </c>
      <c r="O641" s="25" t="str">
        <f>INDEX(Nodes!B:B,MATCH($N641,Nodes!$A:$A,0))</f>
        <v>LERr_GOB_WB</v>
      </c>
      <c r="P641" s="1" t="str">
        <f>INDEX(Nodes!C:C,MATCH($N641,Nodes!$A:$A,0))</f>
        <v>LERr_GOB_WB</v>
      </c>
      <c r="Q641" s="37">
        <f>INDEX(Nodes!$E:$E,MATCH(N641,Nodes!$A:$A,0))</f>
        <v>7403</v>
      </c>
      <c r="R641" s="9" t="str">
        <f>INDEX(Stations!B:B,MATCH(Q641,Stations!A:A,0))</f>
        <v>LERr</v>
      </c>
      <c r="S641" s="1" t="str">
        <f>INDEX(Stations!C:C,MATCH(R641,Stations!B:B,0))</f>
        <v>Leytonstone High Road</v>
      </c>
      <c r="T641" s="1" t="str">
        <f>INDEX(Nodes!$I:$I,MATCH(N641,Nodes!$A:$A,0))</f>
        <v>LO Gospel Oak-Barking // WB</v>
      </c>
      <c r="U641" s="1" t="s">
        <v>1110</v>
      </c>
      <c r="V641" s="4" t="s">
        <v>1252</v>
      </c>
      <c r="W641" s="1">
        <v>3</v>
      </c>
      <c r="X641" s="1"/>
      <c r="Y641" s="54" t="str">
        <f t="shared" si="49"/>
        <v>WNPr_GOB_WB&gt;LERr_GOB_WB</v>
      </c>
      <c r="Z641" s="54" t="s">
        <v>27</v>
      </c>
    </row>
    <row r="642" spans="1:26" x14ac:dyDescent="0.35">
      <c r="A642" s="33" t="str">
        <f t="shared" si="50"/>
        <v>LERr_GOB_WB&gt;LEMr_GOB_WB@GOB</v>
      </c>
      <c r="B642" s="25" t="str">
        <f t="shared" si="51"/>
        <v>LERr_GOB_WB&gt;LEMr_GOB_WB@GOB</v>
      </c>
      <c r="C642" s="47" t="str">
        <f t="shared" si="52"/>
        <v>LERr&gt;LEMr@GOB</v>
      </c>
      <c r="D642" s="44">
        <f>INDEX(Lines!$E:$E,MATCH(E642,Lines!$A:$A,0))</f>
        <v>32</v>
      </c>
      <c r="E642" s="38" t="s">
        <v>1417</v>
      </c>
      <c r="F642" s="38" t="str">
        <f>INDEX(Lines!$D:$D,MATCH(E642,Lines!$A:$A,0))</f>
        <v>LO Gospel Oak-Barking</v>
      </c>
      <c r="G642" s="42">
        <v>480773</v>
      </c>
      <c r="H642" s="9" t="str">
        <f>INDEX(Nodes!B:B,MATCH($G642,Nodes!$A:$A,0))</f>
        <v>LERr_GOB_WB</v>
      </c>
      <c r="I642" s="1" t="str">
        <f>INDEX(Nodes!C:C,MATCH($G642,Nodes!$A:$A,0))</f>
        <v>LERr_GOB_WB</v>
      </c>
      <c r="J642" s="37">
        <f>INDEX(Nodes!$E:$E,MATCH(G642,Nodes!$A:$A,0))</f>
        <v>7403</v>
      </c>
      <c r="K642" s="9" t="str">
        <f>INDEX(Stations!B:B,MATCH(J642,Stations!A:A,0))</f>
        <v>LERr</v>
      </c>
      <c r="L642" s="1" t="str">
        <f>INDEX(Stations!C:C,MATCH(K642,Stations!B:B,0))</f>
        <v>Leytonstone High Road</v>
      </c>
      <c r="M642" s="1" t="str">
        <f>INDEX(Nodes!$I:$I,MATCH(G642,Nodes!$A:$A,0))</f>
        <v>LO Gospel Oak-Barking // WB</v>
      </c>
      <c r="N642" s="34">
        <v>480973</v>
      </c>
      <c r="O642" s="25" t="str">
        <f>INDEX(Nodes!B:B,MATCH($N642,Nodes!$A:$A,0))</f>
        <v>LEMr_GOB_WB</v>
      </c>
      <c r="P642" s="1" t="str">
        <f>INDEX(Nodes!C:C,MATCH($N642,Nodes!$A:$A,0))</f>
        <v>LEMr_GOB_WB</v>
      </c>
      <c r="Q642" s="37">
        <f>INDEX(Nodes!$E:$E,MATCH(N642,Nodes!$A:$A,0))</f>
        <v>7402</v>
      </c>
      <c r="R642" s="9" t="str">
        <f>INDEX(Stations!B:B,MATCH(Q642,Stations!A:A,0))</f>
        <v>LEMr</v>
      </c>
      <c r="S642" s="1" t="str">
        <f>INDEX(Stations!C:C,MATCH(R642,Stations!B:B,0))</f>
        <v>Leyton Midland Road</v>
      </c>
      <c r="T642" s="1" t="str">
        <f>INDEX(Nodes!$I:$I,MATCH(N642,Nodes!$A:$A,0))</f>
        <v>LO Gospel Oak-Barking // WB</v>
      </c>
      <c r="U642" s="1" t="s">
        <v>1110</v>
      </c>
      <c r="V642" s="4" t="s">
        <v>1252</v>
      </c>
      <c r="W642" s="1">
        <v>4</v>
      </c>
      <c r="X642" s="1"/>
      <c r="Y642" s="54" t="str">
        <f t="shared" si="49"/>
        <v>LERr_GOB_WB&gt;LEMr_GOB_WB</v>
      </c>
      <c r="Z642" s="54" t="s">
        <v>27</v>
      </c>
    </row>
    <row r="643" spans="1:26" x14ac:dyDescent="0.35">
      <c r="A643" s="33" t="str">
        <f t="shared" si="50"/>
        <v>LEMr_GOB_WB&gt;WMWr_GOB_WB@GOB</v>
      </c>
      <c r="B643" s="25" t="str">
        <f t="shared" si="51"/>
        <v>LEMr_GOB_WB&gt;WMWr_GOB_WB@GOB</v>
      </c>
      <c r="C643" s="47" t="str">
        <f t="shared" si="52"/>
        <v>LEMr&gt;WMWr@GOB</v>
      </c>
      <c r="D643" s="44">
        <f>INDEX(Lines!$E:$E,MATCH(E643,Lines!$A:$A,0))</f>
        <v>32</v>
      </c>
      <c r="E643" s="38" t="s">
        <v>1417</v>
      </c>
      <c r="F643" s="38" t="str">
        <f>INDEX(Lines!$D:$D,MATCH(E643,Lines!$A:$A,0))</f>
        <v>LO Gospel Oak-Barking</v>
      </c>
      <c r="G643" s="42">
        <v>480973</v>
      </c>
      <c r="H643" s="9" t="str">
        <f>INDEX(Nodes!B:B,MATCH($G643,Nodes!$A:$A,0))</f>
        <v>LEMr_GOB_WB</v>
      </c>
      <c r="I643" s="1" t="str">
        <f>INDEX(Nodes!C:C,MATCH($G643,Nodes!$A:$A,0))</f>
        <v>LEMr_GOB_WB</v>
      </c>
      <c r="J643" s="37">
        <f>INDEX(Nodes!$E:$E,MATCH(G643,Nodes!$A:$A,0))</f>
        <v>7402</v>
      </c>
      <c r="K643" s="9" t="str">
        <f>INDEX(Stations!B:B,MATCH(J643,Stations!A:A,0))</f>
        <v>LEMr</v>
      </c>
      <c r="L643" s="1" t="str">
        <f>INDEX(Stations!C:C,MATCH(K643,Stations!B:B,0))</f>
        <v>Leyton Midland Road</v>
      </c>
      <c r="M643" s="1" t="str">
        <f>INDEX(Nodes!$I:$I,MATCH(G643,Nodes!$A:$A,0))</f>
        <v>LO Gospel Oak-Barking // WB</v>
      </c>
      <c r="N643" s="34">
        <v>480373</v>
      </c>
      <c r="O643" s="25" t="str">
        <f>INDEX(Nodes!B:B,MATCH($N643,Nodes!$A:$A,0))</f>
        <v>WMWr_GOB_WB</v>
      </c>
      <c r="P643" s="1" t="str">
        <f>INDEX(Nodes!C:C,MATCH($N643,Nodes!$A:$A,0))</f>
        <v>WMWr_GOB_WB</v>
      </c>
      <c r="Q643" s="37">
        <f>INDEX(Nodes!$E:$E,MATCH(N643,Nodes!$A:$A,0))</f>
        <v>7407</v>
      </c>
      <c r="R643" s="9" t="str">
        <f>INDEX(Stations!B:B,MATCH(Q643,Stations!A:A,0))</f>
        <v>WMWr</v>
      </c>
      <c r="S643" s="1" t="str">
        <f>INDEX(Stations!C:C,MATCH(R643,Stations!B:B,0))</f>
        <v>Walthamstow Queen's Road</v>
      </c>
      <c r="T643" s="1" t="str">
        <f>INDEX(Nodes!$I:$I,MATCH(N643,Nodes!$A:$A,0))</f>
        <v>LO Gospel Oak-Barking // WB</v>
      </c>
      <c r="U643" s="1" t="s">
        <v>1110</v>
      </c>
      <c r="V643" s="4" t="s">
        <v>1252</v>
      </c>
      <c r="W643" s="1">
        <v>5</v>
      </c>
      <c r="X643" s="1"/>
      <c r="Y643" s="54" t="str">
        <f t="shared" si="49"/>
        <v>LEMr_GOB_WB&gt;WMWr_GOB_WB</v>
      </c>
      <c r="Z643" s="54" t="s">
        <v>27</v>
      </c>
    </row>
    <row r="644" spans="1:26" x14ac:dyDescent="0.35">
      <c r="A644" s="33" t="str">
        <f t="shared" si="50"/>
        <v>WMWr_GOB_WB&gt;BHRu_GOB_WB@GOB</v>
      </c>
      <c r="B644" s="25" t="str">
        <f t="shared" si="51"/>
        <v>WMWr_GOB_WB&gt;BHRu_GOB_WB@GOB</v>
      </c>
      <c r="C644" s="47" t="str">
        <f t="shared" si="52"/>
        <v>WMWr&gt;BHRu@GOB</v>
      </c>
      <c r="D644" s="44">
        <f>INDEX(Lines!$E:$E,MATCH(E644,Lines!$A:$A,0))</f>
        <v>32</v>
      </c>
      <c r="E644" s="38" t="s">
        <v>1417</v>
      </c>
      <c r="F644" s="38" t="str">
        <f>INDEX(Lines!$D:$D,MATCH(E644,Lines!$A:$A,0))</f>
        <v>LO Gospel Oak-Barking</v>
      </c>
      <c r="G644" s="42">
        <v>480373</v>
      </c>
      <c r="H644" s="9" t="str">
        <f>INDEX(Nodes!B:B,MATCH($G644,Nodes!$A:$A,0))</f>
        <v>WMWr_GOB_WB</v>
      </c>
      <c r="I644" s="1" t="str">
        <f>INDEX(Nodes!C:C,MATCH($G644,Nodes!$A:$A,0))</f>
        <v>WMWr_GOB_WB</v>
      </c>
      <c r="J644" s="37">
        <f>INDEX(Nodes!$E:$E,MATCH(G644,Nodes!$A:$A,0))</f>
        <v>7407</v>
      </c>
      <c r="K644" s="9" t="str">
        <f>INDEX(Stations!B:B,MATCH(J644,Stations!A:A,0))</f>
        <v>WMWr</v>
      </c>
      <c r="L644" s="1" t="str">
        <f>INDEX(Stations!C:C,MATCH(K644,Stations!B:B,0))</f>
        <v>Walthamstow Queen's Road</v>
      </c>
      <c r="M644" s="1" t="str">
        <f>INDEX(Nodes!$I:$I,MATCH(G644,Nodes!$A:$A,0))</f>
        <v>LO Gospel Oak-Barking // WB</v>
      </c>
      <c r="N644" s="34">
        <v>480173</v>
      </c>
      <c r="O644" s="25" t="str">
        <f>INDEX(Nodes!B:B,MATCH($N644,Nodes!$A:$A,0))</f>
        <v>BHRu_GOB_WB</v>
      </c>
      <c r="P644" s="1" t="str">
        <f>INDEX(Nodes!C:C,MATCH($N644,Nodes!$A:$A,0))</f>
        <v>BHRu_GOB_WB</v>
      </c>
      <c r="Q644" s="37">
        <f>INDEX(Nodes!$E:$E,MATCH(N644,Nodes!$A:$A,0))</f>
        <v>522</v>
      </c>
      <c r="R644" s="9" t="str">
        <f>INDEX(Stations!B:B,MATCH(Q644,Stations!A:A,0))</f>
        <v>BHRu</v>
      </c>
      <c r="S644" s="1" t="str">
        <f>INDEX(Stations!C:C,MATCH(R644,Stations!B:B,0))</f>
        <v>Blackhorse Road</v>
      </c>
      <c r="T644" s="1" t="str">
        <f>INDEX(Nodes!$I:$I,MATCH(N644,Nodes!$A:$A,0))</f>
        <v>LO Gospel Oak-Barking // WB</v>
      </c>
      <c r="U644" s="1" t="s">
        <v>1110</v>
      </c>
      <c r="V644" s="4" t="s">
        <v>1252</v>
      </c>
      <c r="W644" s="1">
        <v>6</v>
      </c>
      <c r="X644" s="1"/>
      <c r="Y644" s="54" t="str">
        <f t="shared" si="49"/>
        <v>WMWr_GOB_WB&gt;BHRu_GOB_WB</v>
      </c>
      <c r="Z644" s="54" t="s">
        <v>27</v>
      </c>
    </row>
    <row r="645" spans="1:26" x14ac:dyDescent="0.35">
      <c r="A645" s="33" t="str">
        <f t="shared" si="50"/>
        <v>BHRu_GOB_WB&gt;STOr_GOB_WB@GOB</v>
      </c>
      <c r="B645" s="25" t="str">
        <f t="shared" si="51"/>
        <v>BHRu_GOB_WB&gt;STOr_GOB_WB@GOB</v>
      </c>
      <c r="C645" s="47" t="str">
        <f t="shared" si="52"/>
        <v>BHRu&gt;STOr@GOB</v>
      </c>
      <c r="D645" s="44">
        <f>INDEX(Lines!$E:$E,MATCH(E645,Lines!$A:$A,0))</f>
        <v>32</v>
      </c>
      <c r="E645" s="38" t="s">
        <v>1417</v>
      </c>
      <c r="F645" s="38" t="str">
        <f>INDEX(Lines!$D:$D,MATCH(E645,Lines!$A:$A,0))</f>
        <v>LO Gospel Oak-Barking</v>
      </c>
      <c r="G645" s="42">
        <v>480173</v>
      </c>
      <c r="H645" s="9" t="str">
        <f>INDEX(Nodes!B:B,MATCH($G645,Nodes!$A:$A,0))</f>
        <v>BHRu_GOB_WB</v>
      </c>
      <c r="I645" s="1" t="str">
        <f>INDEX(Nodes!C:C,MATCH($G645,Nodes!$A:$A,0))</f>
        <v>BHRu_GOB_WB</v>
      </c>
      <c r="J645" s="37">
        <f>INDEX(Nodes!$E:$E,MATCH(G645,Nodes!$A:$A,0))</f>
        <v>522</v>
      </c>
      <c r="K645" s="9" t="str">
        <f>INDEX(Stations!B:B,MATCH(J645,Stations!A:A,0))</f>
        <v>BHRu</v>
      </c>
      <c r="L645" s="1" t="str">
        <f>INDEX(Stations!C:C,MATCH(K645,Stations!B:B,0))</f>
        <v>Blackhorse Road</v>
      </c>
      <c r="M645" s="1" t="str">
        <f>INDEX(Nodes!$I:$I,MATCH(G645,Nodes!$A:$A,0))</f>
        <v>LO Gospel Oak-Barking // WB</v>
      </c>
      <c r="N645" s="34">
        <v>500573</v>
      </c>
      <c r="O645" s="25" t="str">
        <f>INDEX(Nodes!B:B,MATCH($N645,Nodes!$A:$A,0))</f>
        <v>STOr_GOB_WB</v>
      </c>
      <c r="P645" s="1" t="str">
        <f>INDEX(Nodes!C:C,MATCH($N645,Nodes!$A:$A,0))</f>
        <v>STOr_GOB_WB</v>
      </c>
      <c r="Q645" s="37">
        <f>INDEX(Nodes!$E:$E,MATCH(N645,Nodes!$A:$A,0))</f>
        <v>7404</v>
      </c>
      <c r="R645" s="9" t="str">
        <f>INDEX(Stations!B:B,MATCH(Q645,Stations!A:A,0))</f>
        <v>STOr</v>
      </c>
      <c r="S645" s="1" t="str">
        <f>INDEX(Stations!C:C,MATCH(R645,Stations!B:B,0))</f>
        <v>South Tottenham</v>
      </c>
      <c r="T645" s="1" t="str">
        <f>INDEX(Nodes!$I:$I,MATCH(N645,Nodes!$A:$A,0))</f>
        <v>LO Gospel Oak-Barking // WB</v>
      </c>
      <c r="U645" s="1" t="s">
        <v>1110</v>
      </c>
      <c r="V645" s="4" t="s">
        <v>1252</v>
      </c>
      <c r="W645" s="1">
        <v>7</v>
      </c>
      <c r="X645" s="1"/>
      <c r="Y645" s="54" t="str">
        <f t="shared" si="49"/>
        <v>BHRu_GOB_WB&gt;STOr_GOB_WB</v>
      </c>
      <c r="Z645" s="54" t="s">
        <v>27</v>
      </c>
    </row>
    <row r="646" spans="1:26" x14ac:dyDescent="0.35">
      <c r="A646" s="33" t="str">
        <f t="shared" si="50"/>
        <v>STOr_GOB_WB&gt;HRYr_GOB_WB@GOB</v>
      </c>
      <c r="B646" s="25" t="str">
        <f t="shared" si="51"/>
        <v>STOr_GOB_WB&gt;HRYr_GOB_WB@GOB</v>
      </c>
      <c r="C646" s="47" t="str">
        <f t="shared" si="52"/>
        <v>STOr&gt;HRYr@GOB</v>
      </c>
      <c r="D646" s="44">
        <f>INDEX(Lines!$E:$E,MATCH(E646,Lines!$A:$A,0))</f>
        <v>32</v>
      </c>
      <c r="E646" s="38" t="s">
        <v>1417</v>
      </c>
      <c r="F646" s="38" t="str">
        <f>INDEX(Lines!$D:$D,MATCH(E646,Lines!$A:$A,0))</f>
        <v>LO Gospel Oak-Barking</v>
      </c>
      <c r="G646" s="42">
        <v>500573</v>
      </c>
      <c r="H646" s="9" t="str">
        <f>INDEX(Nodes!B:B,MATCH($G646,Nodes!$A:$A,0))</f>
        <v>STOr_GOB_WB</v>
      </c>
      <c r="I646" s="1" t="str">
        <f>INDEX(Nodes!C:C,MATCH($G646,Nodes!$A:$A,0))</f>
        <v>STOr_GOB_WB</v>
      </c>
      <c r="J646" s="37">
        <f>INDEX(Nodes!$E:$E,MATCH(G646,Nodes!$A:$A,0))</f>
        <v>7404</v>
      </c>
      <c r="K646" s="9" t="str">
        <f>INDEX(Stations!B:B,MATCH(J646,Stations!A:A,0))</f>
        <v>STOr</v>
      </c>
      <c r="L646" s="1" t="str">
        <f>INDEX(Stations!C:C,MATCH(K646,Stations!B:B,0))</f>
        <v>South Tottenham</v>
      </c>
      <c r="M646" s="1" t="str">
        <f>INDEX(Nodes!$I:$I,MATCH(G646,Nodes!$A:$A,0))</f>
        <v>LO Gospel Oak-Barking // WB</v>
      </c>
      <c r="N646" s="34">
        <v>500773</v>
      </c>
      <c r="O646" s="25" t="str">
        <f>INDEX(Nodes!B:B,MATCH($N646,Nodes!$A:$A,0))</f>
        <v>HRYr_GOB_WB</v>
      </c>
      <c r="P646" s="1" t="str">
        <f>INDEX(Nodes!C:C,MATCH($N646,Nodes!$A:$A,0))</f>
        <v>HRYr_GOB_WB</v>
      </c>
      <c r="Q646" s="37">
        <f>INDEX(Nodes!$E:$E,MATCH(N646,Nodes!$A:$A,0))</f>
        <v>7401</v>
      </c>
      <c r="R646" s="9" t="str">
        <f>INDEX(Stations!B:B,MATCH(Q646,Stations!A:A,0))</f>
        <v>HRYr</v>
      </c>
      <c r="S646" s="1" t="str">
        <f>INDEX(Stations!C:C,MATCH(R646,Stations!B:B,0))</f>
        <v>Harringay Green Lanes</v>
      </c>
      <c r="T646" s="1" t="str">
        <f>INDEX(Nodes!$I:$I,MATCH(N646,Nodes!$A:$A,0))</f>
        <v>LO Gospel Oak-Barking // WB</v>
      </c>
      <c r="U646" s="1" t="s">
        <v>1110</v>
      </c>
      <c r="V646" s="4" t="s">
        <v>1252</v>
      </c>
      <c r="W646" s="1">
        <v>8</v>
      </c>
      <c r="X646" s="1"/>
      <c r="Y646" s="54" t="str">
        <f t="shared" si="49"/>
        <v>STOr_GOB_WB&gt;HRYr_GOB_WB</v>
      </c>
      <c r="Z646" s="54" t="s">
        <v>27</v>
      </c>
    </row>
    <row r="647" spans="1:26" x14ac:dyDescent="0.35">
      <c r="A647" s="33" t="str">
        <f t="shared" si="50"/>
        <v>HRYr_GOB_WB&gt;CRHr_GOB_WB@GOB</v>
      </c>
      <c r="B647" s="25" t="str">
        <f t="shared" si="51"/>
        <v>HRYr_GOB_WB&gt;CRHr_GOB_WB@GOB</v>
      </c>
      <c r="C647" s="47" t="str">
        <f t="shared" si="52"/>
        <v>HRYr&gt;CRHr@GOB</v>
      </c>
      <c r="D647" s="44">
        <f>INDEX(Lines!$E:$E,MATCH(E647,Lines!$A:$A,0))</f>
        <v>32</v>
      </c>
      <c r="E647" s="38" t="s">
        <v>1417</v>
      </c>
      <c r="F647" s="38" t="str">
        <f>INDEX(Lines!$D:$D,MATCH(E647,Lines!$A:$A,0))</f>
        <v>LO Gospel Oak-Barking</v>
      </c>
      <c r="G647" s="42">
        <v>500773</v>
      </c>
      <c r="H647" s="9" t="str">
        <f>INDEX(Nodes!B:B,MATCH($G647,Nodes!$A:$A,0))</f>
        <v>HRYr_GOB_WB</v>
      </c>
      <c r="I647" s="1" t="str">
        <f>INDEX(Nodes!C:C,MATCH($G647,Nodes!$A:$A,0))</f>
        <v>HRYr_GOB_WB</v>
      </c>
      <c r="J647" s="37">
        <f>INDEX(Nodes!$E:$E,MATCH(G647,Nodes!$A:$A,0))</f>
        <v>7401</v>
      </c>
      <c r="K647" s="9" t="str">
        <f>INDEX(Stations!B:B,MATCH(J647,Stations!A:A,0))</f>
        <v>HRYr</v>
      </c>
      <c r="L647" s="1" t="str">
        <f>INDEX(Stations!C:C,MATCH(K647,Stations!B:B,0))</f>
        <v>Harringay Green Lanes</v>
      </c>
      <c r="M647" s="1" t="str">
        <f>INDEX(Nodes!$I:$I,MATCH(G647,Nodes!$A:$A,0))</f>
        <v>LO Gospel Oak-Barking // WB</v>
      </c>
      <c r="N647" s="34">
        <v>180273</v>
      </c>
      <c r="O647" s="25" t="str">
        <f>INDEX(Nodes!B:B,MATCH($N647,Nodes!$A:$A,0))</f>
        <v>CRHr_GOB_WB</v>
      </c>
      <c r="P647" s="1" t="str">
        <f>INDEX(Nodes!C:C,MATCH($N647,Nodes!$A:$A,0))</f>
        <v>CRHr_GOB_WB</v>
      </c>
      <c r="Q647" s="37">
        <f>INDEX(Nodes!$E:$E,MATCH(N647,Nodes!$A:$A,0))</f>
        <v>7406</v>
      </c>
      <c r="R647" s="9" t="str">
        <f>INDEX(Stations!B:B,MATCH(Q647,Stations!A:A,0))</f>
        <v>CRHr</v>
      </c>
      <c r="S647" s="1" t="str">
        <f>INDEX(Stations!C:C,MATCH(R647,Stations!B:B,0))</f>
        <v>Crouch Hill</v>
      </c>
      <c r="T647" s="1" t="str">
        <f>INDEX(Nodes!$I:$I,MATCH(N647,Nodes!$A:$A,0))</f>
        <v>LO Gospel Oak-Barking // WB</v>
      </c>
      <c r="U647" s="1" t="s">
        <v>1110</v>
      </c>
      <c r="V647" s="4" t="s">
        <v>1252</v>
      </c>
      <c r="W647" s="1">
        <v>9</v>
      </c>
      <c r="X647" s="1"/>
      <c r="Y647" s="54" t="str">
        <f t="shared" si="49"/>
        <v>HRYr_GOB_WB&gt;CRHr_GOB_WB</v>
      </c>
      <c r="Z647" s="54" t="s">
        <v>27</v>
      </c>
    </row>
    <row r="648" spans="1:26" x14ac:dyDescent="0.35">
      <c r="A648" s="33" t="str">
        <f t="shared" si="50"/>
        <v>CRHr_GOB_WB&gt;UHLr_GOB_WB@GOB</v>
      </c>
      <c r="B648" s="25" t="str">
        <f t="shared" si="51"/>
        <v>CRHr_GOB_WB&gt;UHLr_GOB_WB@GOB</v>
      </c>
      <c r="C648" s="47" t="str">
        <f t="shared" si="52"/>
        <v>CRHr&gt;UHLr@GOB</v>
      </c>
      <c r="D648" s="44">
        <f>INDEX(Lines!$E:$E,MATCH(E648,Lines!$A:$A,0))</f>
        <v>32</v>
      </c>
      <c r="E648" s="38" t="s">
        <v>1417</v>
      </c>
      <c r="F648" s="38" t="str">
        <f>INDEX(Lines!$D:$D,MATCH(E648,Lines!$A:$A,0))</f>
        <v>LO Gospel Oak-Barking</v>
      </c>
      <c r="G648" s="42">
        <v>180273</v>
      </c>
      <c r="H648" s="9" t="str">
        <f>INDEX(Nodes!B:B,MATCH($G648,Nodes!$A:$A,0))</f>
        <v>CRHr_GOB_WB</v>
      </c>
      <c r="I648" s="1" t="str">
        <f>INDEX(Nodes!C:C,MATCH($G648,Nodes!$A:$A,0))</f>
        <v>CRHr_GOB_WB</v>
      </c>
      <c r="J648" s="37">
        <f>INDEX(Nodes!$E:$E,MATCH(G648,Nodes!$A:$A,0))</f>
        <v>7406</v>
      </c>
      <c r="K648" s="9" t="str">
        <f>INDEX(Stations!B:B,MATCH(J648,Stations!A:A,0))</f>
        <v>CRHr</v>
      </c>
      <c r="L648" s="1" t="str">
        <f>INDEX(Stations!C:C,MATCH(K648,Stations!B:B,0))</f>
        <v>Crouch Hill</v>
      </c>
      <c r="M648" s="1" t="str">
        <f>INDEX(Nodes!$I:$I,MATCH(G648,Nodes!$A:$A,0))</f>
        <v>LO Gospel Oak-Barking // WB</v>
      </c>
      <c r="N648" s="34">
        <v>180173</v>
      </c>
      <c r="O648" s="25" t="str">
        <f>INDEX(Nodes!B:B,MATCH($N648,Nodes!$A:$A,0))</f>
        <v>UHLr_GOB_WB</v>
      </c>
      <c r="P648" s="1" t="str">
        <f>INDEX(Nodes!C:C,MATCH($N648,Nodes!$A:$A,0))</f>
        <v>UHLr_GOB_WB</v>
      </c>
      <c r="Q648" s="37">
        <f>INDEX(Nodes!$E:$E,MATCH(N648,Nodes!$A:$A,0))</f>
        <v>1524</v>
      </c>
      <c r="R648" s="9" t="str">
        <f>INDEX(Stations!B:B,MATCH(Q648,Stations!A:A,0))</f>
        <v>UHLr</v>
      </c>
      <c r="S648" s="1" t="str">
        <f>INDEX(Stations!C:C,MATCH(R648,Stations!B:B,0))</f>
        <v>Upper Holloway</v>
      </c>
      <c r="T648" s="1" t="str">
        <f>INDEX(Nodes!$I:$I,MATCH(N648,Nodes!$A:$A,0))</f>
        <v>LO Gospel Oak-Barking // WB</v>
      </c>
      <c r="U648" s="1" t="s">
        <v>1110</v>
      </c>
      <c r="V648" s="4" t="s">
        <v>1252</v>
      </c>
      <c r="W648" s="1">
        <v>10</v>
      </c>
      <c r="X648" s="1"/>
      <c r="Y648" s="54" t="str">
        <f t="shared" si="49"/>
        <v>CRHr_GOB_WB&gt;UHLr_GOB_WB</v>
      </c>
      <c r="Z648" s="54" t="s">
        <v>27</v>
      </c>
    </row>
    <row r="649" spans="1:26" x14ac:dyDescent="0.35">
      <c r="A649" s="33" t="str">
        <f t="shared" si="50"/>
        <v>UHLr_GOB_WB&gt;GPOr_GOB_WB@GOB</v>
      </c>
      <c r="B649" s="25" t="str">
        <f t="shared" si="51"/>
        <v>UHLr_GOB_WB&gt;GPOr_GOB_WB@GOB</v>
      </c>
      <c r="C649" s="47" t="str">
        <f t="shared" si="52"/>
        <v>UHLr&gt;GPOr@GOB</v>
      </c>
      <c r="D649" s="44">
        <f>INDEX(Lines!$E:$E,MATCH(E649,Lines!$A:$A,0))</f>
        <v>32</v>
      </c>
      <c r="E649" s="38" t="s">
        <v>1417</v>
      </c>
      <c r="F649" s="38" t="str">
        <f>INDEX(Lines!$D:$D,MATCH(E649,Lines!$A:$A,0))</f>
        <v>LO Gospel Oak-Barking</v>
      </c>
      <c r="G649" s="42">
        <v>180173</v>
      </c>
      <c r="H649" s="9" t="str">
        <f>INDEX(Nodes!B:B,MATCH($G649,Nodes!$A:$A,0))</f>
        <v>UHLr_GOB_WB</v>
      </c>
      <c r="I649" s="1" t="str">
        <f>INDEX(Nodes!C:C,MATCH($G649,Nodes!$A:$A,0))</f>
        <v>UHLr_GOB_WB</v>
      </c>
      <c r="J649" s="37">
        <f>INDEX(Nodes!$E:$E,MATCH(G649,Nodes!$A:$A,0))</f>
        <v>1524</v>
      </c>
      <c r="K649" s="9" t="str">
        <f>INDEX(Stations!B:B,MATCH(J649,Stations!A:A,0))</f>
        <v>UHLr</v>
      </c>
      <c r="L649" s="1" t="str">
        <f>INDEX(Stations!C:C,MATCH(K649,Stations!B:B,0))</f>
        <v>Upper Holloway</v>
      </c>
      <c r="M649" s="1" t="str">
        <f>INDEX(Nodes!$I:$I,MATCH(G649,Nodes!$A:$A,0))</f>
        <v>LO Gospel Oak-Barking // WB</v>
      </c>
      <c r="N649" s="34">
        <v>220183</v>
      </c>
      <c r="O649" s="25" t="str">
        <f>INDEX(Nodes!B:B,MATCH($N649,Nodes!$A:$A,0))</f>
        <v>GPOr_GOB_WB</v>
      </c>
      <c r="P649" s="1" t="str">
        <f>INDEX(Nodes!C:C,MATCH($N649,Nodes!$A:$A,0))</f>
        <v>GPOr_GOB_WB</v>
      </c>
      <c r="Q649" s="37">
        <f>INDEX(Nodes!$E:$E,MATCH(N649,Nodes!$A:$A,0))</f>
        <v>1409</v>
      </c>
      <c r="R649" s="9" t="str">
        <f>INDEX(Stations!B:B,MATCH(Q649,Stations!A:A,0))</f>
        <v>GPOr</v>
      </c>
      <c r="S649" s="1" t="str">
        <f>INDEX(Stations!C:C,MATCH(R649,Stations!B:B,0))</f>
        <v>Gospel Oak</v>
      </c>
      <c r="T649" s="1" t="str">
        <f>INDEX(Nodes!$I:$I,MATCH(N649,Nodes!$A:$A,0))</f>
        <v>LO Gospel Oak-Barking // WB</v>
      </c>
      <c r="U649" s="1" t="s">
        <v>1110</v>
      </c>
      <c r="V649" s="4" t="s">
        <v>1252</v>
      </c>
      <c r="W649" s="1">
        <v>11</v>
      </c>
      <c r="X649" s="1"/>
      <c r="Y649" s="54" t="str">
        <f t="shared" si="49"/>
        <v>UHLr_GOB_WB&gt;GPOr_GOB_WB</v>
      </c>
      <c r="Z649" s="54" t="s">
        <v>27</v>
      </c>
    </row>
    <row r="650" spans="1:26" x14ac:dyDescent="0.35">
      <c r="A650" s="33" t="str">
        <f t="shared" si="50"/>
        <v>CLJr_NLL_EB&gt;IMWr_NLL_EB@NLL</v>
      </c>
      <c r="B650" s="25" t="str">
        <f t="shared" si="51"/>
        <v>CLJr_NLL_EB&gt;IMWr_NLL_EB@NLL</v>
      </c>
      <c r="C650" s="47" t="str">
        <f t="shared" si="52"/>
        <v>CLJr&gt;IMWr@NLL</v>
      </c>
      <c r="D650" s="44">
        <f>INDEX(Lines!$E:$E,MATCH(E650,Lines!$A:$A,0))</f>
        <v>33</v>
      </c>
      <c r="E650" s="38" t="s">
        <v>1418</v>
      </c>
      <c r="F650" s="38" t="str">
        <f>INDEX(Lines!$D:$D,MATCH(E650,Lines!$A:$A,0))</f>
        <v>LO North London</v>
      </c>
      <c r="G650" s="42">
        <v>290372</v>
      </c>
      <c r="H650" s="9" t="str">
        <f>INDEX(Nodes!B:B,MATCH($G650,Nodes!$A:$A,0))</f>
        <v>CLJr_NLL_EB</v>
      </c>
      <c r="I650" s="1" t="str">
        <f>INDEX(Nodes!C:C,MATCH($G650,Nodes!$A:$A,0))</f>
        <v>CLJr_NLL_EB</v>
      </c>
      <c r="J650" s="37">
        <f>INDEX(Nodes!$E:$E,MATCH(G650,Nodes!$A:$A,0))</f>
        <v>5595</v>
      </c>
      <c r="K650" s="9" t="str">
        <f>INDEX(Stations!B:B,MATCH(J650,Stations!A:A,0))</f>
        <v>CLJr</v>
      </c>
      <c r="L650" s="1" t="str">
        <f>INDEX(Stations!C:C,MATCH(K650,Stations!B:B,0))</f>
        <v>Clapham Junction</v>
      </c>
      <c r="M650" s="1" t="str">
        <f>INDEX(Nodes!$I:$I,MATCH(G650,Nodes!$A:$A,0))</f>
        <v>LO North London // EB</v>
      </c>
      <c r="N650" s="34">
        <v>280672</v>
      </c>
      <c r="O650" s="25" t="str">
        <f>INDEX(Nodes!B:B,MATCH($N650,Nodes!$A:$A,0))</f>
        <v>IMWr_NLL_EB</v>
      </c>
      <c r="P650" s="1" t="str">
        <f>INDEX(Nodes!C:C,MATCH($N650,Nodes!$A:$A,0))</f>
        <v>IMWr_NLL_EB</v>
      </c>
      <c r="Q650" s="37">
        <f>INDEX(Nodes!$E:$E,MATCH(N650,Nodes!$A:$A,0))</f>
        <v>9586</v>
      </c>
      <c r="R650" s="9" t="str">
        <f>INDEX(Stations!B:B,MATCH(Q650,Stations!A:A,0))</f>
        <v>IMWr</v>
      </c>
      <c r="S650" s="1" t="str">
        <f>INDEX(Stations!C:C,MATCH(R650,Stations!B:B,0))</f>
        <v>Imperial Wharf</v>
      </c>
      <c r="T650" s="1" t="str">
        <f>INDEX(Nodes!$I:$I,MATCH(N650,Nodes!$A:$A,0))</f>
        <v>LO North London // EB</v>
      </c>
      <c r="U650" s="1" t="s">
        <v>1112</v>
      </c>
      <c r="V650" s="4" t="s">
        <v>1253</v>
      </c>
      <c r="W650" s="1">
        <v>1</v>
      </c>
      <c r="X650" s="1"/>
      <c r="Y650" s="54" t="str">
        <f t="shared" si="49"/>
        <v>CLJr_NLL_EB&gt;IMWr_NLL_EB</v>
      </c>
      <c r="Z650" s="54" t="s">
        <v>28</v>
      </c>
    </row>
    <row r="651" spans="1:26" x14ac:dyDescent="0.35">
      <c r="A651" s="33" t="str">
        <f t="shared" si="50"/>
        <v>IMWr_NLL_EB&gt;WBTu_NLL_EB@NLL</v>
      </c>
      <c r="B651" s="25" t="str">
        <f t="shared" si="51"/>
        <v>IMWr_NLL_EB&gt;WBTu_NLL_EB@NLL</v>
      </c>
      <c r="C651" s="47" t="str">
        <f t="shared" si="52"/>
        <v>IMWr&gt;WBTu@NLL</v>
      </c>
      <c r="D651" s="44">
        <f>INDEX(Lines!$E:$E,MATCH(E651,Lines!$A:$A,0))</f>
        <v>33</v>
      </c>
      <c r="E651" s="38" t="s">
        <v>1418</v>
      </c>
      <c r="F651" s="38" t="str">
        <f>INDEX(Lines!$D:$D,MATCH(E651,Lines!$A:$A,0))</f>
        <v>LO North London</v>
      </c>
      <c r="G651" s="42">
        <v>280672</v>
      </c>
      <c r="H651" s="9" t="str">
        <f>INDEX(Nodes!B:B,MATCH($G651,Nodes!$A:$A,0))</f>
        <v>IMWr_NLL_EB</v>
      </c>
      <c r="I651" s="1" t="str">
        <f>INDEX(Nodes!C:C,MATCH($G651,Nodes!$A:$A,0))</f>
        <v>IMWr_NLL_EB</v>
      </c>
      <c r="J651" s="37">
        <f>INDEX(Nodes!$E:$E,MATCH(G651,Nodes!$A:$A,0))</f>
        <v>9586</v>
      </c>
      <c r="K651" s="9" t="str">
        <f>INDEX(Stations!B:B,MATCH(J651,Stations!A:A,0))</f>
        <v>IMWr</v>
      </c>
      <c r="L651" s="1" t="str">
        <f>INDEX(Stations!C:C,MATCH(K651,Stations!B:B,0))</f>
        <v>Imperial Wharf</v>
      </c>
      <c r="M651" s="1" t="str">
        <f>INDEX(Nodes!$I:$I,MATCH(G651,Nodes!$A:$A,0))</f>
        <v>LO North London // EB</v>
      </c>
      <c r="N651" s="34">
        <v>260572</v>
      </c>
      <c r="O651" s="25" t="str">
        <f>INDEX(Nodes!B:B,MATCH($N651,Nodes!$A:$A,0))</f>
        <v>WBTu_NLL_EB</v>
      </c>
      <c r="P651" s="1" t="str">
        <f>INDEX(Nodes!C:C,MATCH($N651,Nodes!$A:$A,0))</f>
        <v>WBTu_NLL_EB</v>
      </c>
      <c r="Q651" s="37">
        <f>INDEX(Nodes!$E:$E,MATCH(N651,Nodes!$A:$A,0))</f>
        <v>755</v>
      </c>
      <c r="R651" s="9" t="str">
        <f>INDEX(Stations!B:B,MATCH(Q651,Stations!A:A,0))</f>
        <v>WBTu</v>
      </c>
      <c r="S651" s="1" t="str">
        <f>INDEX(Stations!C:C,MATCH(R651,Stations!B:B,0))</f>
        <v>West Brompton</v>
      </c>
      <c r="T651" s="1" t="str">
        <f>INDEX(Nodes!$I:$I,MATCH(N651,Nodes!$A:$A,0))</f>
        <v>LO North London // EB</v>
      </c>
      <c r="U651" s="1" t="s">
        <v>1112</v>
      </c>
      <c r="V651" s="4" t="s">
        <v>1253</v>
      </c>
      <c r="W651" s="1">
        <v>2</v>
      </c>
      <c r="X651" s="1"/>
      <c r="Y651" s="54" t="str">
        <f t="shared" si="49"/>
        <v>IMWr_NLL_EB&gt;WBTu_NLL_EB</v>
      </c>
      <c r="Z651" s="54" t="s">
        <v>28</v>
      </c>
    </row>
    <row r="652" spans="1:26" x14ac:dyDescent="0.35">
      <c r="A652" s="33" t="str">
        <f t="shared" si="50"/>
        <v>WBTu_NLL_EB&gt;OLYu_NLL_EB@NLL</v>
      </c>
      <c r="B652" s="25" t="str">
        <f t="shared" si="51"/>
        <v>WBTu_NLL_EB&gt;OLYu_NLL_EB@NLL</v>
      </c>
      <c r="C652" s="47" t="str">
        <f t="shared" si="52"/>
        <v>WBTu&gt;OLYu@NLL</v>
      </c>
      <c r="D652" s="44">
        <f>INDEX(Lines!$E:$E,MATCH(E652,Lines!$A:$A,0))</f>
        <v>33</v>
      </c>
      <c r="E652" s="38" t="s">
        <v>1418</v>
      </c>
      <c r="F652" s="38" t="str">
        <f>INDEX(Lines!$D:$D,MATCH(E652,Lines!$A:$A,0))</f>
        <v>LO North London</v>
      </c>
      <c r="G652" s="42">
        <v>260572</v>
      </c>
      <c r="H652" s="9" t="str">
        <f>INDEX(Nodes!B:B,MATCH($G652,Nodes!$A:$A,0))</f>
        <v>WBTu_NLL_EB</v>
      </c>
      <c r="I652" s="1" t="str">
        <f>INDEX(Nodes!C:C,MATCH($G652,Nodes!$A:$A,0))</f>
        <v>WBTu_NLL_EB</v>
      </c>
      <c r="J652" s="37">
        <f>INDEX(Nodes!$E:$E,MATCH(G652,Nodes!$A:$A,0))</f>
        <v>755</v>
      </c>
      <c r="K652" s="9" t="str">
        <f>INDEX(Stations!B:B,MATCH(J652,Stations!A:A,0))</f>
        <v>WBTu</v>
      </c>
      <c r="L652" s="1" t="str">
        <f>INDEX(Stations!C:C,MATCH(K652,Stations!B:B,0))</f>
        <v>West Brompton</v>
      </c>
      <c r="M652" s="1" t="str">
        <f>INDEX(Nodes!$I:$I,MATCH(G652,Nodes!$A:$A,0))</f>
        <v>LO North London // EB</v>
      </c>
      <c r="N652" s="34">
        <v>270972</v>
      </c>
      <c r="O652" s="25" t="str">
        <f>INDEX(Nodes!B:B,MATCH($N652,Nodes!$A:$A,0))</f>
        <v>OLYu_NLL_EB</v>
      </c>
      <c r="P652" s="1" t="str">
        <f>INDEX(Nodes!C:C,MATCH($N652,Nodes!$A:$A,0))</f>
        <v>OLYu_NLL_EB</v>
      </c>
      <c r="Q652" s="37">
        <f>INDEX(Nodes!$E:$E,MATCH(N652,Nodes!$A:$A,0))</f>
        <v>618</v>
      </c>
      <c r="R652" s="9" t="str">
        <f>INDEX(Stations!B:B,MATCH(Q652,Stations!A:A,0))</f>
        <v>OLYu</v>
      </c>
      <c r="S652" s="1" t="str">
        <f>INDEX(Stations!C:C,MATCH(R652,Stations!B:B,0))</f>
        <v>Kensington (Olympia)</v>
      </c>
      <c r="T652" s="1" t="str">
        <f>INDEX(Nodes!$I:$I,MATCH(N652,Nodes!$A:$A,0))</f>
        <v>LO North London // EB</v>
      </c>
      <c r="U652" s="1" t="s">
        <v>1112</v>
      </c>
      <c r="V652" s="4" t="s">
        <v>1253</v>
      </c>
      <c r="W652" s="1">
        <v>3</v>
      </c>
      <c r="X652" s="1"/>
      <c r="Y652" s="54" t="str">
        <f t="shared" si="49"/>
        <v>WBTu_NLL_EB&gt;OLYu_NLL_EB</v>
      </c>
      <c r="Z652" s="54" t="s">
        <v>28</v>
      </c>
    </row>
    <row r="653" spans="1:26" x14ac:dyDescent="0.35">
      <c r="A653" s="33" t="str">
        <f t="shared" si="50"/>
        <v>OLYu_NLL_EB&gt;SPBr_NLL_EB@NLL</v>
      </c>
      <c r="B653" s="25" t="str">
        <f t="shared" si="51"/>
        <v>OLYu_NLL_EB&gt;SPBr_NLL_EB@NLL</v>
      </c>
      <c r="C653" s="47" t="str">
        <f t="shared" si="52"/>
        <v>OLYu&gt;SPBr@NLL</v>
      </c>
      <c r="D653" s="44">
        <f>INDEX(Lines!$E:$E,MATCH(E653,Lines!$A:$A,0))</f>
        <v>33</v>
      </c>
      <c r="E653" s="38" t="s">
        <v>1418</v>
      </c>
      <c r="F653" s="38" t="str">
        <f>INDEX(Lines!$D:$D,MATCH(E653,Lines!$A:$A,0))</f>
        <v>LO North London</v>
      </c>
      <c r="G653" s="42">
        <v>270972</v>
      </c>
      <c r="H653" s="9" t="str">
        <f>INDEX(Nodes!B:B,MATCH($G653,Nodes!$A:$A,0))</f>
        <v>OLYu_NLL_EB</v>
      </c>
      <c r="I653" s="1" t="str">
        <f>INDEX(Nodes!C:C,MATCH($G653,Nodes!$A:$A,0))</f>
        <v>OLYu_NLL_EB</v>
      </c>
      <c r="J653" s="37">
        <f>INDEX(Nodes!$E:$E,MATCH(G653,Nodes!$A:$A,0))</f>
        <v>618</v>
      </c>
      <c r="K653" s="9" t="str">
        <f>INDEX(Stations!B:B,MATCH(J653,Stations!A:A,0))</f>
        <v>OLYu</v>
      </c>
      <c r="L653" s="1" t="str">
        <f>INDEX(Stations!C:C,MATCH(K653,Stations!B:B,0))</f>
        <v>Kensington (Olympia)</v>
      </c>
      <c r="M653" s="1" t="str">
        <f>INDEX(Nodes!$I:$I,MATCH(G653,Nodes!$A:$A,0))</f>
        <v>LO North London // EB</v>
      </c>
      <c r="N653" s="34">
        <v>270472</v>
      </c>
      <c r="O653" s="25" t="str">
        <f>INDEX(Nodes!B:B,MATCH($N653,Nodes!$A:$A,0))</f>
        <v>SPBr_NLL_EB</v>
      </c>
      <c r="P653" s="1" t="str">
        <f>INDEX(Nodes!C:C,MATCH($N653,Nodes!$A:$A,0))</f>
        <v>SPBr_NLL_EB</v>
      </c>
      <c r="Q653" s="37">
        <f>INDEX(Nodes!$E:$E,MATCH(N653,Nodes!$A:$A,0))</f>
        <v>9587</v>
      </c>
      <c r="R653" s="9" t="str">
        <f>INDEX(Stations!B:B,MATCH(Q653,Stations!A:A,0))</f>
        <v>SPBr</v>
      </c>
      <c r="S653" s="1" t="str">
        <f>INDEX(Stations!C:C,MATCH(R653,Stations!B:B,0))</f>
        <v>Shepherd's Bush NR</v>
      </c>
      <c r="T653" s="1" t="str">
        <f>INDEX(Nodes!$I:$I,MATCH(N653,Nodes!$A:$A,0))</f>
        <v>LO North London // EB</v>
      </c>
      <c r="U653" s="1" t="s">
        <v>1112</v>
      </c>
      <c r="V653" s="4" t="s">
        <v>1253</v>
      </c>
      <c r="W653" s="1">
        <v>4</v>
      </c>
      <c r="X653" s="1"/>
      <c r="Y653" s="54" t="str">
        <f t="shared" si="49"/>
        <v>OLYu_NLL_EB&gt;SPBr_NLL_EB</v>
      </c>
      <c r="Z653" s="54" t="s">
        <v>28</v>
      </c>
    </row>
    <row r="654" spans="1:26" x14ac:dyDescent="0.35">
      <c r="A654" s="33" t="str">
        <f t="shared" si="50"/>
        <v>SPBr_NLL_EB&gt;WJNu_NLL_EB@NLL</v>
      </c>
      <c r="B654" s="25" t="str">
        <f t="shared" si="51"/>
        <v>SPBr_NLL_EB&gt;WJNu_NLL_EB@NLL</v>
      </c>
      <c r="C654" s="47" t="str">
        <f t="shared" si="52"/>
        <v>SPBr&gt;WJNu@NLL</v>
      </c>
      <c r="D654" s="44">
        <f>INDEX(Lines!$E:$E,MATCH(E654,Lines!$A:$A,0))</f>
        <v>33</v>
      </c>
      <c r="E654" s="38" t="s">
        <v>1418</v>
      </c>
      <c r="F654" s="38" t="str">
        <f>INDEX(Lines!$D:$D,MATCH(E654,Lines!$A:$A,0))</f>
        <v>LO North London</v>
      </c>
      <c r="G654" s="42">
        <v>270472</v>
      </c>
      <c r="H654" s="9" t="str">
        <f>INDEX(Nodes!B:B,MATCH($G654,Nodes!$A:$A,0))</f>
        <v>SPBr_NLL_EB</v>
      </c>
      <c r="I654" s="1" t="str">
        <f>INDEX(Nodes!C:C,MATCH($G654,Nodes!$A:$A,0))</f>
        <v>SPBr_NLL_EB</v>
      </c>
      <c r="J654" s="37">
        <f>INDEX(Nodes!$E:$E,MATCH(G654,Nodes!$A:$A,0))</f>
        <v>9587</v>
      </c>
      <c r="K654" s="9" t="str">
        <f>INDEX(Stations!B:B,MATCH(J654,Stations!A:A,0))</f>
        <v>SPBr</v>
      </c>
      <c r="L654" s="1" t="str">
        <f>INDEX(Stations!C:C,MATCH(K654,Stations!B:B,0))</f>
        <v>Shepherd's Bush NR</v>
      </c>
      <c r="M654" s="1" t="str">
        <f>INDEX(Nodes!$I:$I,MATCH(G654,Nodes!$A:$A,0))</f>
        <v>LO North London // EB</v>
      </c>
      <c r="N654" s="34">
        <v>560682</v>
      </c>
      <c r="O654" s="25" t="str">
        <f>INDEX(Nodes!B:B,MATCH($N654,Nodes!$A:$A,0))</f>
        <v>WJNu_NLL_EB</v>
      </c>
      <c r="P654" s="1" t="str">
        <f>INDEX(Nodes!C:C,MATCH($N654,Nodes!$A:$A,0))</f>
        <v>WJNu_NLL_EB</v>
      </c>
      <c r="Q654" s="37">
        <f>INDEX(Nodes!$E:$E,MATCH(N654,Nodes!$A:$A,0))</f>
        <v>766</v>
      </c>
      <c r="R654" s="9" t="str">
        <f>INDEX(Stations!B:B,MATCH(Q654,Stations!A:A,0))</f>
        <v>WJNu</v>
      </c>
      <c r="S654" s="1" t="str">
        <f>INDEX(Stations!C:C,MATCH(R654,Stations!B:B,0))</f>
        <v>Willesden Junction</v>
      </c>
      <c r="T654" s="1" t="str">
        <f>INDEX(Nodes!$I:$I,MATCH(N654,Nodes!$A:$A,0))</f>
        <v>LO North London // EB</v>
      </c>
      <c r="U654" s="1" t="s">
        <v>1112</v>
      </c>
      <c r="V654" s="4" t="s">
        <v>1253</v>
      </c>
      <c r="W654" s="1">
        <v>5</v>
      </c>
      <c r="X654" s="1"/>
      <c r="Y654" s="54" t="str">
        <f t="shared" si="49"/>
        <v>SPBr_NLL_EB&gt;WJNu_NLL_EB</v>
      </c>
      <c r="Z654" s="54" t="s">
        <v>28</v>
      </c>
    </row>
    <row r="655" spans="1:26" x14ac:dyDescent="0.35">
      <c r="A655" s="33" t="str">
        <f t="shared" si="50"/>
        <v>RMDu_NLL_EB&gt;KEWu_NLL_EB@NLL</v>
      </c>
      <c r="B655" s="25" t="str">
        <f t="shared" si="51"/>
        <v>RMDu_NLL_EB&gt;KEWu_NLL_EB@NLL</v>
      </c>
      <c r="C655" s="47" t="str">
        <f t="shared" si="52"/>
        <v>RMDu&gt;KEWu@NLL</v>
      </c>
      <c r="D655" s="44">
        <f>INDEX(Lines!$E:$E,MATCH(E655,Lines!$A:$A,0))</f>
        <v>33</v>
      </c>
      <c r="E655" s="38" t="s">
        <v>1418</v>
      </c>
      <c r="F655" s="38" t="str">
        <f>INDEX(Lines!$D:$D,MATCH(E655,Lines!$A:$A,0))</f>
        <v>LO North London</v>
      </c>
      <c r="G655" s="42">
        <v>700572</v>
      </c>
      <c r="H655" s="9" t="str">
        <f>INDEX(Nodes!B:B,MATCH($G655,Nodes!$A:$A,0))</f>
        <v>RMDu_NLL_EB</v>
      </c>
      <c r="I655" s="1" t="str">
        <f>INDEX(Nodes!C:C,MATCH($G655,Nodes!$A:$A,0))</f>
        <v>RMDu_NLL_EB</v>
      </c>
      <c r="J655" s="37">
        <f>INDEX(Nodes!$E:$E,MATCH(G655,Nodes!$A:$A,0))</f>
        <v>686</v>
      </c>
      <c r="K655" s="9" t="str">
        <f>INDEX(Stations!B:B,MATCH(J655,Stations!A:A,0))</f>
        <v>RMDu</v>
      </c>
      <c r="L655" s="1" t="str">
        <f>INDEX(Stations!C:C,MATCH(K655,Stations!B:B,0))</f>
        <v>Richmond</v>
      </c>
      <c r="M655" s="1" t="str">
        <f>INDEX(Nodes!$I:$I,MATCH(G655,Nodes!$A:$A,0))</f>
        <v>LO North London // EB</v>
      </c>
      <c r="N655" s="34">
        <v>700172</v>
      </c>
      <c r="O655" s="25" t="str">
        <f>INDEX(Nodes!B:B,MATCH($N655,Nodes!$A:$A,0))</f>
        <v>KEWu_NLL_EB</v>
      </c>
      <c r="P655" s="1" t="str">
        <f>INDEX(Nodes!C:C,MATCH($N655,Nodes!$A:$A,0))</f>
        <v>KEWu_NLL_EB</v>
      </c>
      <c r="Q655" s="37">
        <f>INDEX(Nodes!$E:$E,MATCH(N655,Nodes!$A:$A,0))</f>
        <v>621</v>
      </c>
      <c r="R655" s="9" t="str">
        <f>INDEX(Stations!B:B,MATCH(Q655,Stations!A:A,0))</f>
        <v>KEWu</v>
      </c>
      <c r="S655" s="1" t="str">
        <f>INDEX(Stations!C:C,MATCH(R655,Stations!B:B,0))</f>
        <v>Kew Gardens</v>
      </c>
      <c r="T655" s="1" t="str">
        <f>INDEX(Nodes!$I:$I,MATCH(N655,Nodes!$A:$A,0))</f>
        <v>LO North London // EB</v>
      </c>
      <c r="U655" s="1" t="s">
        <v>1112</v>
      </c>
      <c r="V655" s="4" t="s">
        <v>1253</v>
      </c>
      <c r="W655" s="1">
        <v>6</v>
      </c>
      <c r="X655" s="1"/>
      <c r="Y655" s="54" t="str">
        <f t="shared" si="49"/>
        <v>RMDu_NLL_EB&gt;KEWu_NLL_EB</v>
      </c>
      <c r="Z655" s="54" t="s">
        <v>28</v>
      </c>
    </row>
    <row r="656" spans="1:26" x14ac:dyDescent="0.35">
      <c r="A656" s="33" t="str">
        <f t="shared" si="50"/>
        <v>KEWu_NLL_EB&gt;GUNu_NLL_EB@NLL</v>
      </c>
      <c r="B656" s="25" t="str">
        <f t="shared" si="51"/>
        <v>KEWu_NLL_EB&gt;GUNu_NLL_EB@NLL</v>
      </c>
      <c r="C656" s="47" t="str">
        <f t="shared" si="52"/>
        <v>KEWu&gt;GUNu@NLL</v>
      </c>
      <c r="D656" s="44">
        <f>INDEX(Lines!$E:$E,MATCH(E656,Lines!$A:$A,0))</f>
        <v>33</v>
      </c>
      <c r="E656" s="38" t="s">
        <v>1418</v>
      </c>
      <c r="F656" s="38" t="str">
        <f>INDEX(Lines!$D:$D,MATCH(E656,Lines!$A:$A,0))</f>
        <v>LO North London</v>
      </c>
      <c r="G656" s="42">
        <v>700172</v>
      </c>
      <c r="H656" s="9" t="str">
        <f>INDEX(Nodes!B:B,MATCH($G656,Nodes!$A:$A,0))</f>
        <v>KEWu_NLL_EB</v>
      </c>
      <c r="I656" s="1" t="str">
        <f>INDEX(Nodes!C:C,MATCH($G656,Nodes!$A:$A,0))</f>
        <v>KEWu_NLL_EB</v>
      </c>
      <c r="J656" s="37">
        <f>INDEX(Nodes!$E:$E,MATCH(G656,Nodes!$A:$A,0))</f>
        <v>621</v>
      </c>
      <c r="K656" s="9" t="str">
        <f>INDEX(Stations!B:B,MATCH(J656,Stations!A:A,0))</f>
        <v>KEWu</v>
      </c>
      <c r="L656" s="1" t="str">
        <f>INDEX(Stations!C:C,MATCH(K656,Stations!B:B,0))</f>
        <v>Kew Gardens</v>
      </c>
      <c r="M656" s="1" t="str">
        <f>INDEX(Nodes!$I:$I,MATCH(G656,Nodes!$A:$A,0))</f>
        <v>LO North London // EB</v>
      </c>
      <c r="N656" s="34">
        <v>680872</v>
      </c>
      <c r="O656" s="25" t="str">
        <f>INDEX(Nodes!B:B,MATCH($N656,Nodes!$A:$A,0))</f>
        <v>GUNu_NLL_EB</v>
      </c>
      <c r="P656" s="1" t="str">
        <f>INDEX(Nodes!C:C,MATCH($N656,Nodes!$A:$A,0))</f>
        <v>GUNu_NLL_EB</v>
      </c>
      <c r="Q656" s="37">
        <f>INDEX(Nodes!$E:$E,MATCH(N656,Nodes!$A:$A,0))</f>
        <v>591</v>
      </c>
      <c r="R656" s="9" t="str">
        <f>INDEX(Stations!B:B,MATCH(Q656,Stations!A:A,0))</f>
        <v>GUNu</v>
      </c>
      <c r="S656" s="1" t="str">
        <f>INDEX(Stations!C:C,MATCH(R656,Stations!B:B,0))</f>
        <v>Gunnersbury</v>
      </c>
      <c r="T656" s="1" t="str">
        <f>INDEX(Nodes!$I:$I,MATCH(N656,Nodes!$A:$A,0))</f>
        <v>LO North London // EB</v>
      </c>
      <c r="U656" s="1" t="s">
        <v>1112</v>
      </c>
      <c r="V656" s="4" t="s">
        <v>1253</v>
      </c>
      <c r="W656" s="1">
        <v>7</v>
      </c>
      <c r="X656" s="1"/>
      <c r="Y656" s="54" t="str">
        <f t="shared" si="49"/>
        <v>KEWu_NLL_EB&gt;GUNu_NLL_EB</v>
      </c>
      <c r="Z656" s="54" t="s">
        <v>28</v>
      </c>
    </row>
    <row r="657" spans="1:26" x14ac:dyDescent="0.35">
      <c r="A657" s="33" t="str">
        <f t="shared" si="50"/>
        <v>GUNu_NLL_EB&gt;SATr_NLL_EB@NLL</v>
      </c>
      <c r="B657" s="25" t="str">
        <f t="shared" si="51"/>
        <v>GUNu_NLL_EB&gt;SATr_NLL_EB@NLL</v>
      </c>
      <c r="C657" s="47" t="str">
        <f t="shared" si="52"/>
        <v>GUNu&gt;SATr@NLL</v>
      </c>
      <c r="D657" s="44">
        <f>INDEX(Lines!$E:$E,MATCH(E657,Lines!$A:$A,0))</f>
        <v>33</v>
      </c>
      <c r="E657" s="38" t="s">
        <v>1418</v>
      </c>
      <c r="F657" s="38" t="str">
        <f>INDEX(Lines!$D:$D,MATCH(E657,Lines!$A:$A,0))</f>
        <v>LO North London</v>
      </c>
      <c r="G657" s="42">
        <v>680872</v>
      </c>
      <c r="H657" s="9" t="str">
        <f>INDEX(Nodes!B:B,MATCH($G657,Nodes!$A:$A,0))</f>
        <v>GUNu_NLL_EB</v>
      </c>
      <c r="I657" s="1" t="str">
        <f>INDEX(Nodes!C:C,MATCH($G657,Nodes!$A:$A,0))</f>
        <v>GUNu_NLL_EB</v>
      </c>
      <c r="J657" s="37">
        <f>INDEX(Nodes!$E:$E,MATCH(G657,Nodes!$A:$A,0))</f>
        <v>591</v>
      </c>
      <c r="K657" s="9" t="str">
        <f>INDEX(Stations!B:B,MATCH(J657,Stations!A:A,0))</f>
        <v>GUNu</v>
      </c>
      <c r="L657" s="1" t="str">
        <f>INDEX(Stations!C:C,MATCH(K657,Stations!B:B,0))</f>
        <v>Gunnersbury</v>
      </c>
      <c r="M657" s="1" t="str">
        <f>INDEX(Nodes!$I:$I,MATCH(G657,Nodes!$A:$A,0))</f>
        <v>LO North London // EB</v>
      </c>
      <c r="N657" s="34">
        <v>621072</v>
      </c>
      <c r="O657" s="25" t="str">
        <f>INDEX(Nodes!B:B,MATCH($N657,Nodes!$A:$A,0))</f>
        <v>SATr_NLL_EB</v>
      </c>
      <c r="P657" s="1" t="str">
        <f>INDEX(Nodes!C:C,MATCH($N657,Nodes!$A:$A,0))</f>
        <v>SATr_NLL_EB</v>
      </c>
      <c r="Q657" s="37">
        <f>INDEX(Nodes!$E:$E,MATCH(N657,Nodes!$A:$A,0))</f>
        <v>1452</v>
      </c>
      <c r="R657" s="9" t="str">
        <f>INDEX(Stations!B:B,MATCH(Q657,Stations!A:A,0))</f>
        <v>SATr</v>
      </c>
      <c r="S657" s="1" t="str">
        <f>INDEX(Stations!C:C,MATCH(R657,Stations!B:B,0))</f>
        <v>South Acton</v>
      </c>
      <c r="T657" s="1" t="str">
        <f>INDEX(Nodes!$I:$I,MATCH(N657,Nodes!$A:$A,0))</f>
        <v>LO North London // EB</v>
      </c>
      <c r="U657" s="1" t="s">
        <v>1112</v>
      </c>
      <c r="V657" s="4" t="s">
        <v>1253</v>
      </c>
      <c r="W657" s="1">
        <v>8</v>
      </c>
      <c r="X657" s="1"/>
      <c r="Y657" s="54" t="str">
        <f t="shared" si="49"/>
        <v>GUNu_NLL_EB&gt;SATr_NLL_EB</v>
      </c>
      <c r="Z657" s="54" t="s">
        <v>28</v>
      </c>
    </row>
    <row r="658" spans="1:26" x14ac:dyDescent="0.35">
      <c r="A658" s="33" t="str">
        <f t="shared" si="50"/>
        <v>SATr_NLL_EB&gt;ACCr_NLL_EB@NLL</v>
      </c>
      <c r="B658" s="25" t="str">
        <f t="shared" si="51"/>
        <v>SATr_NLL_EB&gt;ACCr_NLL_EB@NLL</v>
      </c>
      <c r="C658" s="47" t="str">
        <f t="shared" si="52"/>
        <v>SATr&gt;ACCr@NLL</v>
      </c>
      <c r="D658" s="44">
        <f>INDEX(Lines!$E:$E,MATCH(E658,Lines!$A:$A,0))</f>
        <v>33</v>
      </c>
      <c r="E658" s="38" t="s">
        <v>1418</v>
      </c>
      <c r="F658" s="38" t="str">
        <f>INDEX(Lines!$D:$D,MATCH(E658,Lines!$A:$A,0))</f>
        <v>LO North London</v>
      </c>
      <c r="G658" s="42">
        <v>621072</v>
      </c>
      <c r="H658" s="9" t="str">
        <f>INDEX(Nodes!B:B,MATCH($G658,Nodes!$A:$A,0))</f>
        <v>SATr_NLL_EB</v>
      </c>
      <c r="I658" s="1" t="str">
        <f>INDEX(Nodes!C:C,MATCH($G658,Nodes!$A:$A,0))</f>
        <v>SATr_NLL_EB</v>
      </c>
      <c r="J658" s="37">
        <f>INDEX(Nodes!$E:$E,MATCH(G658,Nodes!$A:$A,0))</f>
        <v>1452</v>
      </c>
      <c r="K658" s="9" t="str">
        <f>INDEX(Stations!B:B,MATCH(J658,Stations!A:A,0))</f>
        <v>SATr</v>
      </c>
      <c r="L658" s="1" t="str">
        <f>INDEX(Stations!C:C,MATCH(K658,Stations!B:B,0))</f>
        <v>South Acton</v>
      </c>
      <c r="M658" s="1" t="str">
        <f>INDEX(Nodes!$I:$I,MATCH(G658,Nodes!$A:$A,0))</f>
        <v>LO North London // EB</v>
      </c>
      <c r="N658" s="34">
        <v>620772</v>
      </c>
      <c r="O658" s="25" t="str">
        <f>INDEX(Nodes!B:B,MATCH($N658,Nodes!$A:$A,0))</f>
        <v>ACCr_NLL_EB</v>
      </c>
      <c r="P658" s="1" t="str">
        <f>INDEX(Nodes!C:C,MATCH($N658,Nodes!$A:$A,0))</f>
        <v>ACCr_NLL_EB</v>
      </c>
      <c r="Q658" s="37">
        <f>INDEX(Nodes!$E:$E,MATCH(N658,Nodes!$A:$A,0))</f>
        <v>1404</v>
      </c>
      <c r="R658" s="9" t="str">
        <f>INDEX(Stations!B:B,MATCH(Q658,Stations!A:A,0))</f>
        <v>ACCr</v>
      </c>
      <c r="S658" s="1" t="str">
        <f>INDEX(Stations!C:C,MATCH(R658,Stations!B:B,0))</f>
        <v>Acton Central</v>
      </c>
      <c r="T658" s="1" t="str">
        <f>INDEX(Nodes!$I:$I,MATCH(N658,Nodes!$A:$A,0))</f>
        <v>LO North London // EB</v>
      </c>
      <c r="U658" s="1" t="s">
        <v>1112</v>
      </c>
      <c r="V658" s="4" t="s">
        <v>1253</v>
      </c>
      <c r="W658" s="1">
        <v>9</v>
      </c>
      <c r="X658" s="1"/>
      <c r="Y658" s="54" t="str">
        <f t="shared" si="49"/>
        <v>SATr_NLL_EB&gt;ACCr_NLL_EB</v>
      </c>
      <c r="Z658" s="54" t="s">
        <v>28</v>
      </c>
    </row>
    <row r="659" spans="1:26" x14ac:dyDescent="0.35">
      <c r="A659" s="33" t="str">
        <f t="shared" si="50"/>
        <v>ACCr_NLL_EB&gt;WJNu_NLL_EB@NLL</v>
      </c>
      <c r="B659" s="25" t="str">
        <f t="shared" si="51"/>
        <v>ACCr_NLL_EB&gt;WJNu_NLL_EB@NLL</v>
      </c>
      <c r="C659" s="47" t="str">
        <f t="shared" si="52"/>
        <v>ACCr&gt;WJNu@NLL</v>
      </c>
      <c r="D659" s="44">
        <f>INDEX(Lines!$E:$E,MATCH(E659,Lines!$A:$A,0))</f>
        <v>33</v>
      </c>
      <c r="E659" s="38" t="s">
        <v>1418</v>
      </c>
      <c r="F659" s="38" t="str">
        <f>INDEX(Lines!$D:$D,MATCH(E659,Lines!$A:$A,0))</f>
        <v>LO North London</v>
      </c>
      <c r="G659" s="42">
        <v>620772</v>
      </c>
      <c r="H659" s="9" t="str">
        <f>INDEX(Nodes!B:B,MATCH($G659,Nodes!$A:$A,0))</f>
        <v>ACCr_NLL_EB</v>
      </c>
      <c r="I659" s="1" t="str">
        <f>INDEX(Nodes!C:C,MATCH($G659,Nodes!$A:$A,0))</f>
        <v>ACCr_NLL_EB</v>
      </c>
      <c r="J659" s="37">
        <f>INDEX(Nodes!$E:$E,MATCH(G659,Nodes!$A:$A,0))</f>
        <v>1404</v>
      </c>
      <c r="K659" s="9" t="str">
        <f>INDEX(Stations!B:B,MATCH(J659,Stations!A:A,0))</f>
        <v>ACCr</v>
      </c>
      <c r="L659" s="1" t="str">
        <f>INDEX(Stations!C:C,MATCH(K659,Stations!B:B,0))</f>
        <v>Acton Central</v>
      </c>
      <c r="M659" s="1" t="str">
        <f>INDEX(Nodes!$I:$I,MATCH(G659,Nodes!$A:$A,0))</f>
        <v>LO North London // EB</v>
      </c>
      <c r="N659" s="34">
        <v>560682</v>
      </c>
      <c r="O659" s="25" t="str">
        <f>INDEX(Nodes!B:B,MATCH($N659,Nodes!$A:$A,0))</f>
        <v>WJNu_NLL_EB</v>
      </c>
      <c r="P659" s="1" t="str">
        <f>INDEX(Nodes!C:C,MATCH($N659,Nodes!$A:$A,0))</f>
        <v>WJNu_NLL_EB</v>
      </c>
      <c r="Q659" s="37">
        <f>INDEX(Nodes!$E:$E,MATCH(N659,Nodes!$A:$A,0))</f>
        <v>766</v>
      </c>
      <c r="R659" s="9" t="str">
        <f>INDEX(Stations!B:B,MATCH(Q659,Stations!A:A,0))</f>
        <v>WJNu</v>
      </c>
      <c r="S659" s="1" t="str">
        <f>INDEX(Stations!C:C,MATCH(R659,Stations!B:B,0))</f>
        <v>Willesden Junction</v>
      </c>
      <c r="T659" s="1" t="str">
        <f>INDEX(Nodes!$I:$I,MATCH(N659,Nodes!$A:$A,0))</f>
        <v>LO North London // EB</v>
      </c>
      <c r="U659" s="1" t="s">
        <v>1112</v>
      </c>
      <c r="V659" s="4" t="s">
        <v>1253</v>
      </c>
      <c r="W659" s="1">
        <v>10</v>
      </c>
      <c r="X659" s="1"/>
      <c r="Y659" s="54" t="str">
        <f t="shared" si="49"/>
        <v>ACCr_NLL_EB&gt;WJNu_NLL_EB</v>
      </c>
      <c r="Z659" s="54" t="s">
        <v>28</v>
      </c>
    </row>
    <row r="660" spans="1:26" x14ac:dyDescent="0.35">
      <c r="A660" s="33" t="str">
        <f t="shared" si="50"/>
        <v>WJNu_NLL_EB&gt;KNRr_NLL_EB@NLL</v>
      </c>
      <c r="B660" s="25" t="str">
        <f t="shared" si="51"/>
        <v>WJNu_NLL_EB&gt;KNRr_NLL_EB@NLL</v>
      </c>
      <c r="C660" s="47" t="str">
        <f t="shared" si="52"/>
        <v>WJNu&gt;KNRr@NLL</v>
      </c>
      <c r="D660" s="44">
        <f>INDEX(Lines!$E:$E,MATCH(E660,Lines!$A:$A,0))</f>
        <v>33</v>
      </c>
      <c r="E660" s="38" t="s">
        <v>1418</v>
      </c>
      <c r="F660" s="38" t="str">
        <f>INDEX(Lines!$D:$D,MATCH(E660,Lines!$A:$A,0))</f>
        <v>LO North London</v>
      </c>
      <c r="G660" s="42">
        <v>560682</v>
      </c>
      <c r="H660" s="9" t="str">
        <f>INDEX(Nodes!B:B,MATCH($G660,Nodes!$A:$A,0))</f>
        <v>WJNu_NLL_EB</v>
      </c>
      <c r="I660" s="1" t="str">
        <f>INDEX(Nodes!C:C,MATCH($G660,Nodes!$A:$A,0))</f>
        <v>WJNu_NLL_EB</v>
      </c>
      <c r="J660" s="37">
        <f>INDEX(Nodes!$E:$E,MATCH(G660,Nodes!$A:$A,0))</f>
        <v>766</v>
      </c>
      <c r="K660" s="9" t="str">
        <f>INDEX(Stations!B:B,MATCH(J660,Stations!A:A,0))</f>
        <v>WJNu</v>
      </c>
      <c r="L660" s="1" t="str">
        <f>INDEX(Stations!C:C,MATCH(K660,Stations!B:B,0))</f>
        <v>Willesden Junction</v>
      </c>
      <c r="M660" s="1" t="str">
        <f>INDEX(Nodes!$I:$I,MATCH(G660,Nodes!$A:$A,0))</f>
        <v>LO North London // EB</v>
      </c>
      <c r="N660" s="34">
        <v>580572</v>
      </c>
      <c r="O660" s="25" t="str">
        <f>INDEX(Nodes!B:B,MATCH($N660,Nodes!$A:$A,0))</f>
        <v>KNRr_NLL_EB</v>
      </c>
      <c r="P660" s="1" t="str">
        <f>INDEX(Nodes!C:C,MATCH($N660,Nodes!$A:$A,0))</f>
        <v>KNRr_NLL_EB</v>
      </c>
      <c r="Q660" s="37">
        <f>INDEX(Nodes!$E:$E,MATCH(N660,Nodes!$A:$A,0))</f>
        <v>1448</v>
      </c>
      <c r="R660" s="9" t="str">
        <f>INDEX(Stations!B:B,MATCH(Q660,Stations!A:A,0))</f>
        <v>KNRr</v>
      </c>
      <c r="S660" s="1" t="str">
        <f>INDEX(Stations!C:C,MATCH(R660,Stations!B:B,0))</f>
        <v>Kensal Rise</v>
      </c>
      <c r="T660" s="1" t="str">
        <f>INDEX(Nodes!$I:$I,MATCH(N660,Nodes!$A:$A,0))</f>
        <v>LO North London // EB</v>
      </c>
      <c r="U660" s="1" t="s">
        <v>1112</v>
      </c>
      <c r="V660" s="4" t="s">
        <v>1253</v>
      </c>
      <c r="W660" s="1">
        <v>11</v>
      </c>
      <c r="X660" s="1"/>
      <c r="Y660" s="54" t="str">
        <f t="shared" ref="Y660:Y723" si="53">LEFT(A660,LEN(A660)-4)</f>
        <v>WJNu_NLL_EB&gt;KNRr_NLL_EB</v>
      </c>
      <c r="Z660" s="54" t="s">
        <v>28</v>
      </c>
    </row>
    <row r="661" spans="1:26" x14ac:dyDescent="0.35">
      <c r="A661" s="33" t="str">
        <f t="shared" si="50"/>
        <v>KNRr_NLL_EB&gt;BSPr_NLL_EB@NLL</v>
      </c>
      <c r="B661" s="25" t="str">
        <f t="shared" si="51"/>
        <v>KNRr_NLL_EB&gt;BSPr_NLL_EB@NLL</v>
      </c>
      <c r="C661" s="47" t="str">
        <f t="shared" si="52"/>
        <v>KNRr&gt;BSPr@NLL</v>
      </c>
      <c r="D661" s="44">
        <f>INDEX(Lines!$E:$E,MATCH(E661,Lines!$A:$A,0))</f>
        <v>33</v>
      </c>
      <c r="E661" s="38" t="s">
        <v>1418</v>
      </c>
      <c r="F661" s="38" t="str">
        <f>INDEX(Lines!$D:$D,MATCH(E661,Lines!$A:$A,0))</f>
        <v>LO North London</v>
      </c>
      <c r="G661" s="42">
        <v>580572</v>
      </c>
      <c r="H661" s="9" t="str">
        <f>INDEX(Nodes!B:B,MATCH($G661,Nodes!$A:$A,0))</f>
        <v>KNRr_NLL_EB</v>
      </c>
      <c r="I661" s="1" t="str">
        <f>INDEX(Nodes!C:C,MATCH($G661,Nodes!$A:$A,0))</f>
        <v>KNRr_NLL_EB</v>
      </c>
      <c r="J661" s="37">
        <f>INDEX(Nodes!$E:$E,MATCH(G661,Nodes!$A:$A,0))</f>
        <v>1448</v>
      </c>
      <c r="K661" s="9" t="str">
        <f>INDEX(Stations!B:B,MATCH(J661,Stations!A:A,0))</f>
        <v>KNRr</v>
      </c>
      <c r="L661" s="1" t="str">
        <f>INDEX(Stations!C:C,MATCH(K661,Stations!B:B,0))</f>
        <v>Kensal Rise</v>
      </c>
      <c r="M661" s="1" t="str">
        <f>INDEX(Nodes!$I:$I,MATCH(G661,Nodes!$A:$A,0))</f>
        <v>LO North London // EB</v>
      </c>
      <c r="N661" s="34">
        <v>580772</v>
      </c>
      <c r="O661" s="25" t="str">
        <f>INDEX(Nodes!B:B,MATCH($N661,Nodes!$A:$A,0))</f>
        <v>BSPr_NLL_EB</v>
      </c>
      <c r="P661" s="1" t="str">
        <f>INDEX(Nodes!C:C,MATCH($N661,Nodes!$A:$A,0))</f>
        <v>BSPr_NLL_EB</v>
      </c>
      <c r="Q661" s="37">
        <f>INDEX(Nodes!$E:$E,MATCH(N661,Nodes!$A:$A,0))</f>
        <v>1438</v>
      </c>
      <c r="R661" s="9" t="str">
        <f>INDEX(Stations!B:B,MATCH(Q661,Stations!A:A,0))</f>
        <v>BSPr</v>
      </c>
      <c r="S661" s="1" t="str">
        <f>INDEX(Stations!C:C,MATCH(R661,Stations!B:B,0))</f>
        <v>Brondesbury Park</v>
      </c>
      <c r="T661" s="1" t="str">
        <f>INDEX(Nodes!$I:$I,MATCH(N661,Nodes!$A:$A,0))</f>
        <v>LO North London // EB</v>
      </c>
      <c r="U661" s="1" t="s">
        <v>1112</v>
      </c>
      <c r="V661" s="4" t="s">
        <v>1253</v>
      </c>
      <c r="W661" s="1">
        <v>12</v>
      </c>
      <c r="X661" s="1"/>
      <c r="Y661" s="54" t="str">
        <f t="shared" si="53"/>
        <v>KNRr_NLL_EB&gt;BSPr_NLL_EB</v>
      </c>
      <c r="Z661" s="54" t="s">
        <v>28</v>
      </c>
    </row>
    <row r="662" spans="1:26" x14ac:dyDescent="0.35">
      <c r="A662" s="33" t="str">
        <f t="shared" si="50"/>
        <v>BSPr_NLL_EB&gt;BSYr_NLL_EB@NLL</v>
      </c>
      <c r="B662" s="25" t="str">
        <f t="shared" si="51"/>
        <v>BSPr_NLL_EB&gt;BSYr_NLL_EB@NLL</v>
      </c>
      <c r="C662" s="47" t="str">
        <f t="shared" si="52"/>
        <v>BSPr&gt;BSYr@NLL</v>
      </c>
      <c r="D662" s="44">
        <f>INDEX(Lines!$E:$E,MATCH(E662,Lines!$A:$A,0))</f>
        <v>33</v>
      </c>
      <c r="E662" s="38" t="s">
        <v>1418</v>
      </c>
      <c r="F662" s="38" t="str">
        <f>INDEX(Lines!$D:$D,MATCH(E662,Lines!$A:$A,0))</f>
        <v>LO North London</v>
      </c>
      <c r="G662" s="42">
        <v>580772</v>
      </c>
      <c r="H662" s="9" t="str">
        <f>INDEX(Nodes!B:B,MATCH($G662,Nodes!$A:$A,0))</f>
        <v>BSPr_NLL_EB</v>
      </c>
      <c r="I662" s="1" t="str">
        <f>INDEX(Nodes!C:C,MATCH($G662,Nodes!$A:$A,0))</f>
        <v>BSPr_NLL_EB</v>
      </c>
      <c r="J662" s="37">
        <f>INDEX(Nodes!$E:$E,MATCH(G662,Nodes!$A:$A,0))</f>
        <v>1438</v>
      </c>
      <c r="K662" s="9" t="str">
        <f>INDEX(Stations!B:B,MATCH(J662,Stations!A:A,0))</f>
        <v>BSPr</v>
      </c>
      <c r="L662" s="1" t="str">
        <f>INDEX(Stations!C:C,MATCH(K662,Stations!B:B,0))</f>
        <v>Brondesbury Park</v>
      </c>
      <c r="M662" s="1" t="str">
        <f>INDEX(Nodes!$I:$I,MATCH(G662,Nodes!$A:$A,0))</f>
        <v>LO North London // EB</v>
      </c>
      <c r="N662" s="34">
        <v>580672</v>
      </c>
      <c r="O662" s="25" t="str">
        <f>INDEX(Nodes!B:B,MATCH($N662,Nodes!$A:$A,0))</f>
        <v>BSYr_NLL_EB</v>
      </c>
      <c r="P662" s="1" t="str">
        <f>INDEX(Nodes!C:C,MATCH($N662,Nodes!$A:$A,0))</f>
        <v>BSYr_NLL_EB</v>
      </c>
      <c r="Q662" s="37">
        <f>INDEX(Nodes!$E:$E,MATCH(N662,Nodes!$A:$A,0))</f>
        <v>1437</v>
      </c>
      <c r="R662" s="9" t="str">
        <f>INDEX(Stations!B:B,MATCH(Q662,Stations!A:A,0))</f>
        <v>BSYr</v>
      </c>
      <c r="S662" s="1" t="str">
        <f>INDEX(Stations!C:C,MATCH(R662,Stations!B:B,0))</f>
        <v>Brondesbury</v>
      </c>
      <c r="T662" s="1" t="str">
        <f>INDEX(Nodes!$I:$I,MATCH(N662,Nodes!$A:$A,0))</f>
        <v>LO North London // EB</v>
      </c>
      <c r="U662" s="1" t="s">
        <v>1112</v>
      </c>
      <c r="V662" s="4" t="s">
        <v>1253</v>
      </c>
      <c r="W662" s="1">
        <v>13</v>
      </c>
      <c r="X662" s="1"/>
      <c r="Y662" s="54" t="str">
        <f t="shared" si="53"/>
        <v>BSPr_NLL_EB&gt;BSYr_NLL_EB</v>
      </c>
      <c r="Z662" s="54" t="s">
        <v>28</v>
      </c>
    </row>
    <row r="663" spans="1:26" x14ac:dyDescent="0.35">
      <c r="A663" s="33" t="str">
        <f t="shared" si="50"/>
        <v>BSYr_NLL_EB&gt;WHDr_NLL_EB@NLL</v>
      </c>
      <c r="B663" s="25" t="str">
        <f t="shared" si="51"/>
        <v>BSYr_NLL_EB&gt;WHDr_NLL_EB@NLL</v>
      </c>
      <c r="C663" s="47" t="str">
        <f t="shared" si="52"/>
        <v>BSYr&gt;WHDr@NLL</v>
      </c>
      <c r="D663" s="44">
        <f>INDEX(Lines!$E:$E,MATCH(E663,Lines!$A:$A,0))</f>
        <v>33</v>
      </c>
      <c r="E663" s="38" t="s">
        <v>1418</v>
      </c>
      <c r="F663" s="38" t="str">
        <f>INDEX(Lines!$D:$D,MATCH(E663,Lines!$A:$A,0))</f>
        <v>LO North London</v>
      </c>
      <c r="G663" s="42">
        <v>580672</v>
      </c>
      <c r="H663" s="9" t="str">
        <f>INDEX(Nodes!B:B,MATCH($G663,Nodes!$A:$A,0))</f>
        <v>BSYr_NLL_EB</v>
      </c>
      <c r="I663" s="1" t="str">
        <f>INDEX(Nodes!C:C,MATCH($G663,Nodes!$A:$A,0))</f>
        <v>BSYr_NLL_EB</v>
      </c>
      <c r="J663" s="37">
        <f>INDEX(Nodes!$E:$E,MATCH(G663,Nodes!$A:$A,0))</f>
        <v>1437</v>
      </c>
      <c r="K663" s="9" t="str">
        <f>INDEX(Stations!B:B,MATCH(J663,Stations!A:A,0))</f>
        <v>BSYr</v>
      </c>
      <c r="L663" s="1" t="str">
        <f>INDEX(Stations!C:C,MATCH(K663,Stations!B:B,0))</f>
        <v>Brondesbury</v>
      </c>
      <c r="M663" s="1" t="str">
        <f>INDEX(Nodes!$I:$I,MATCH(G663,Nodes!$A:$A,0))</f>
        <v>LO North London // EB</v>
      </c>
      <c r="N663" s="34">
        <v>230272</v>
      </c>
      <c r="O663" s="25" t="str">
        <f>INDEX(Nodes!B:B,MATCH($N663,Nodes!$A:$A,0))</f>
        <v>WHDr_NLL_EB</v>
      </c>
      <c r="P663" s="1" t="str">
        <f>INDEX(Nodes!C:C,MATCH($N663,Nodes!$A:$A,0))</f>
        <v>WHDr_NLL_EB</v>
      </c>
      <c r="Q663" s="37">
        <f>INDEX(Nodes!$E:$E,MATCH(N663,Nodes!$A:$A,0))</f>
        <v>1421</v>
      </c>
      <c r="R663" s="9" t="str">
        <f>INDEX(Stations!B:B,MATCH(Q663,Stations!A:A,0))</f>
        <v>WHDr</v>
      </c>
      <c r="S663" s="1" t="str">
        <f>INDEX(Stations!C:C,MATCH(R663,Stations!B:B,0))</f>
        <v>West Hampstead LO</v>
      </c>
      <c r="T663" s="1" t="str">
        <f>INDEX(Nodes!$I:$I,MATCH(N663,Nodes!$A:$A,0))</f>
        <v>LO North London // EB</v>
      </c>
      <c r="U663" s="1" t="s">
        <v>1112</v>
      </c>
      <c r="V663" s="4" t="s">
        <v>1253</v>
      </c>
      <c r="W663" s="1">
        <v>14</v>
      </c>
      <c r="X663" s="1"/>
      <c r="Y663" s="54" t="str">
        <f t="shared" si="53"/>
        <v>BSYr_NLL_EB&gt;WHDr_NLL_EB</v>
      </c>
      <c r="Z663" s="54" t="s">
        <v>28</v>
      </c>
    </row>
    <row r="664" spans="1:26" x14ac:dyDescent="0.35">
      <c r="A664" s="33" t="str">
        <f t="shared" si="50"/>
        <v>WHDr_NLL_EB&gt;FNYr_NLL_EB@NLL</v>
      </c>
      <c r="B664" s="25" t="str">
        <f t="shared" si="51"/>
        <v>WHDr_NLL_EB&gt;FNYr_NLL_EB@NLL</v>
      </c>
      <c r="C664" s="47" t="str">
        <f t="shared" si="52"/>
        <v>WHDr&gt;FNYr@NLL</v>
      </c>
      <c r="D664" s="44">
        <f>INDEX(Lines!$E:$E,MATCH(E664,Lines!$A:$A,0))</f>
        <v>33</v>
      </c>
      <c r="E664" s="38" t="s">
        <v>1418</v>
      </c>
      <c r="F664" s="38" t="str">
        <f>INDEX(Lines!$D:$D,MATCH(E664,Lines!$A:$A,0))</f>
        <v>LO North London</v>
      </c>
      <c r="G664" s="42">
        <v>230272</v>
      </c>
      <c r="H664" s="9" t="str">
        <f>INDEX(Nodes!B:B,MATCH($G664,Nodes!$A:$A,0))</f>
        <v>WHDr_NLL_EB</v>
      </c>
      <c r="I664" s="1" t="str">
        <f>INDEX(Nodes!C:C,MATCH($G664,Nodes!$A:$A,0))</f>
        <v>WHDr_NLL_EB</v>
      </c>
      <c r="J664" s="37">
        <f>INDEX(Nodes!$E:$E,MATCH(G664,Nodes!$A:$A,0))</f>
        <v>1421</v>
      </c>
      <c r="K664" s="9" t="str">
        <f>INDEX(Stations!B:B,MATCH(J664,Stations!A:A,0))</f>
        <v>WHDr</v>
      </c>
      <c r="L664" s="1" t="str">
        <f>INDEX(Stations!C:C,MATCH(K664,Stations!B:B,0))</f>
        <v>West Hampstead LO</v>
      </c>
      <c r="M664" s="1" t="str">
        <f>INDEX(Nodes!$I:$I,MATCH(G664,Nodes!$A:$A,0))</f>
        <v>LO North London // EB</v>
      </c>
      <c r="N664" s="34">
        <v>230472</v>
      </c>
      <c r="O664" s="25" t="str">
        <f>INDEX(Nodes!B:B,MATCH($N664,Nodes!$A:$A,0))</f>
        <v>FNYr_NLL_EB</v>
      </c>
      <c r="P664" s="1" t="str">
        <f>INDEX(Nodes!C:C,MATCH($N664,Nodes!$A:$A,0))</f>
        <v>FNYr_NLL_EB</v>
      </c>
      <c r="Q664" s="37">
        <f>INDEX(Nodes!$E:$E,MATCH(N664,Nodes!$A:$A,0))</f>
        <v>1445</v>
      </c>
      <c r="R664" s="9" t="str">
        <f>INDEX(Stations!B:B,MATCH(Q664,Stations!A:A,0))</f>
        <v>FNYr</v>
      </c>
      <c r="S664" s="1" t="str">
        <f>INDEX(Stations!C:C,MATCH(R664,Stations!B:B,0))</f>
        <v>Finchley Road &amp; Frognal</v>
      </c>
      <c r="T664" s="1" t="str">
        <f>INDEX(Nodes!$I:$I,MATCH(N664,Nodes!$A:$A,0))</f>
        <v>LO North London // EB</v>
      </c>
      <c r="U664" s="1" t="s">
        <v>1112</v>
      </c>
      <c r="V664" s="4" t="s">
        <v>1253</v>
      </c>
      <c r="W664" s="1">
        <v>15</v>
      </c>
      <c r="X664" s="1"/>
      <c r="Y664" s="54" t="str">
        <f t="shared" si="53"/>
        <v>WHDr_NLL_EB&gt;FNYr_NLL_EB</v>
      </c>
      <c r="Z664" s="54" t="s">
        <v>28</v>
      </c>
    </row>
    <row r="665" spans="1:26" x14ac:dyDescent="0.35">
      <c r="A665" s="33" t="str">
        <f t="shared" si="50"/>
        <v>FNYr_NLL_EB&gt;HDHr_NLL_EB@NLL</v>
      </c>
      <c r="B665" s="25" t="str">
        <f t="shared" si="51"/>
        <v>FNYr_NLL_EB&gt;HDHr_NLL_EB@NLL</v>
      </c>
      <c r="C665" s="47" t="str">
        <f t="shared" si="52"/>
        <v>FNYr&gt;HDHr@NLL</v>
      </c>
      <c r="D665" s="44">
        <f>INDEX(Lines!$E:$E,MATCH(E665,Lines!$A:$A,0))</f>
        <v>33</v>
      </c>
      <c r="E665" s="38" t="s">
        <v>1418</v>
      </c>
      <c r="F665" s="38" t="str">
        <f>INDEX(Lines!$D:$D,MATCH(E665,Lines!$A:$A,0))</f>
        <v>LO North London</v>
      </c>
      <c r="G665" s="42">
        <v>230472</v>
      </c>
      <c r="H665" s="9" t="str">
        <f>INDEX(Nodes!B:B,MATCH($G665,Nodes!$A:$A,0))</f>
        <v>FNYr_NLL_EB</v>
      </c>
      <c r="I665" s="1" t="str">
        <f>INDEX(Nodes!C:C,MATCH($G665,Nodes!$A:$A,0))</f>
        <v>FNYr_NLL_EB</v>
      </c>
      <c r="J665" s="37">
        <f>INDEX(Nodes!$E:$E,MATCH(G665,Nodes!$A:$A,0))</f>
        <v>1445</v>
      </c>
      <c r="K665" s="9" t="str">
        <f>INDEX(Stations!B:B,MATCH(J665,Stations!A:A,0))</f>
        <v>FNYr</v>
      </c>
      <c r="L665" s="1" t="str">
        <f>INDEX(Stations!C:C,MATCH(K665,Stations!B:B,0))</f>
        <v>Finchley Road &amp; Frognal</v>
      </c>
      <c r="M665" s="1" t="str">
        <f>INDEX(Nodes!$I:$I,MATCH(G665,Nodes!$A:$A,0))</f>
        <v>LO North London // EB</v>
      </c>
      <c r="N665" s="34">
        <v>230972</v>
      </c>
      <c r="O665" s="25" t="str">
        <f>INDEX(Nodes!B:B,MATCH($N665,Nodes!$A:$A,0))</f>
        <v>HDHr_NLL_EB</v>
      </c>
      <c r="P665" s="1" t="str">
        <f>INDEX(Nodes!C:C,MATCH($N665,Nodes!$A:$A,0))</f>
        <v>HDHr_NLL_EB</v>
      </c>
      <c r="Q665" s="37">
        <f>INDEX(Nodes!$E:$E,MATCH(N665,Nodes!$A:$A,0))</f>
        <v>1413</v>
      </c>
      <c r="R665" s="9" t="str">
        <f>INDEX(Stations!B:B,MATCH(Q665,Stations!A:A,0))</f>
        <v>HDHr</v>
      </c>
      <c r="S665" s="1" t="str">
        <f>INDEX(Stations!C:C,MATCH(R665,Stations!B:B,0))</f>
        <v>Hampstead Heath</v>
      </c>
      <c r="T665" s="1" t="str">
        <f>INDEX(Nodes!$I:$I,MATCH(N665,Nodes!$A:$A,0))</f>
        <v>LO North London // EB</v>
      </c>
      <c r="U665" s="1" t="s">
        <v>1112</v>
      </c>
      <c r="V665" s="4" t="s">
        <v>1253</v>
      </c>
      <c r="W665" s="1">
        <v>16</v>
      </c>
      <c r="X665" s="1"/>
      <c r="Y665" s="54" t="str">
        <f t="shared" si="53"/>
        <v>FNYr_NLL_EB&gt;HDHr_NLL_EB</v>
      </c>
      <c r="Z665" s="54" t="s">
        <v>28</v>
      </c>
    </row>
    <row r="666" spans="1:26" x14ac:dyDescent="0.35">
      <c r="A666" s="33" t="str">
        <f t="shared" si="50"/>
        <v>HDHr_NLL_EB&gt;GPOr_NLL_EB@NLL</v>
      </c>
      <c r="B666" s="25" t="str">
        <f t="shared" si="51"/>
        <v>HDHr_NLL_EB&gt;GPOr_NLL_EB@NLL</v>
      </c>
      <c r="C666" s="47" t="str">
        <f t="shared" si="52"/>
        <v>HDHr&gt;GPOr@NLL</v>
      </c>
      <c r="D666" s="44">
        <f>INDEX(Lines!$E:$E,MATCH(E666,Lines!$A:$A,0))</f>
        <v>33</v>
      </c>
      <c r="E666" s="38" t="s">
        <v>1418</v>
      </c>
      <c r="F666" s="38" t="str">
        <f>INDEX(Lines!$D:$D,MATCH(E666,Lines!$A:$A,0))</f>
        <v>LO North London</v>
      </c>
      <c r="G666" s="42">
        <v>230972</v>
      </c>
      <c r="H666" s="9" t="str">
        <f>INDEX(Nodes!B:B,MATCH($G666,Nodes!$A:$A,0))</f>
        <v>HDHr_NLL_EB</v>
      </c>
      <c r="I666" s="1" t="str">
        <f>INDEX(Nodes!C:C,MATCH($G666,Nodes!$A:$A,0))</f>
        <v>HDHr_NLL_EB</v>
      </c>
      <c r="J666" s="37">
        <f>INDEX(Nodes!$E:$E,MATCH(G666,Nodes!$A:$A,0))</f>
        <v>1413</v>
      </c>
      <c r="K666" s="9" t="str">
        <f>INDEX(Stations!B:B,MATCH(J666,Stations!A:A,0))</f>
        <v>HDHr</v>
      </c>
      <c r="L666" s="1" t="str">
        <f>INDEX(Stations!C:C,MATCH(K666,Stations!B:B,0))</f>
        <v>Hampstead Heath</v>
      </c>
      <c r="M666" s="1" t="str">
        <f>INDEX(Nodes!$I:$I,MATCH(G666,Nodes!$A:$A,0))</f>
        <v>LO North London // EB</v>
      </c>
      <c r="N666" s="34">
        <v>220172</v>
      </c>
      <c r="O666" s="25" t="str">
        <f>INDEX(Nodes!B:B,MATCH($N666,Nodes!$A:$A,0))</f>
        <v>GPOr_NLL_EB</v>
      </c>
      <c r="P666" s="1" t="str">
        <f>INDEX(Nodes!C:C,MATCH($N666,Nodes!$A:$A,0))</f>
        <v>GPOr_NLL_EB</v>
      </c>
      <c r="Q666" s="37">
        <f>INDEX(Nodes!$E:$E,MATCH(N666,Nodes!$A:$A,0))</f>
        <v>1409</v>
      </c>
      <c r="R666" s="9" t="str">
        <f>INDEX(Stations!B:B,MATCH(Q666,Stations!A:A,0))</f>
        <v>GPOr</v>
      </c>
      <c r="S666" s="1" t="str">
        <f>INDEX(Stations!C:C,MATCH(R666,Stations!B:B,0))</f>
        <v>Gospel Oak</v>
      </c>
      <c r="T666" s="1" t="str">
        <f>INDEX(Nodes!$I:$I,MATCH(N666,Nodes!$A:$A,0))</f>
        <v>LO North London // EB</v>
      </c>
      <c r="U666" s="1" t="s">
        <v>1112</v>
      </c>
      <c r="V666" s="4" t="s">
        <v>1253</v>
      </c>
      <c r="W666" s="1">
        <v>17</v>
      </c>
      <c r="X666" s="1"/>
      <c r="Y666" s="54" t="str">
        <f t="shared" si="53"/>
        <v>HDHr_NLL_EB&gt;GPOr_NLL_EB</v>
      </c>
      <c r="Z666" s="54" t="s">
        <v>28</v>
      </c>
    </row>
    <row r="667" spans="1:26" x14ac:dyDescent="0.35">
      <c r="A667" s="33" t="str">
        <f t="shared" si="50"/>
        <v>GPOr_NLL_EB&gt;KTWr_NLL_EB@NLL</v>
      </c>
      <c r="B667" s="25" t="str">
        <f t="shared" si="51"/>
        <v>GPOr_NLL_EB&gt;KTWr_NLL_EB@NLL</v>
      </c>
      <c r="C667" s="47" t="str">
        <f t="shared" si="52"/>
        <v>GPOr&gt;KTWr@NLL</v>
      </c>
      <c r="D667" s="44">
        <f>INDEX(Lines!$E:$E,MATCH(E667,Lines!$A:$A,0))</f>
        <v>33</v>
      </c>
      <c r="E667" s="38" t="s">
        <v>1418</v>
      </c>
      <c r="F667" s="38" t="str">
        <f>INDEX(Lines!$D:$D,MATCH(E667,Lines!$A:$A,0))</f>
        <v>LO North London</v>
      </c>
      <c r="G667" s="42">
        <v>220172</v>
      </c>
      <c r="H667" s="9" t="str">
        <f>INDEX(Nodes!B:B,MATCH($G667,Nodes!$A:$A,0))</f>
        <v>GPOr_NLL_EB</v>
      </c>
      <c r="I667" s="1" t="str">
        <f>INDEX(Nodes!C:C,MATCH($G667,Nodes!$A:$A,0))</f>
        <v>GPOr_NLL_EB</v>
      </c>
      <c r="J667" s="37">
        <f>INDEX(Nodes!$E:$E,MATCH(G667,Nodes!$A:$A,0))</f>
        <v>1409</v>
      </c>
      <c r="K667" s="9" t="str">
        <f>INDEX(Stations!B:B,MATCH(J667,Stations!A:A,0))</f>
        <v>GPOr</v>
      </c>
      <c r="L667" s="1" t="str">
        <f>INDEX(Stations!C:C,MATCH(K667,Stations!B:B,0))</f>
        <v>Gospel Oak</v>
      </c>
      <c r="M667" s="1" t="str">
        <f>INDEX(Nodes!$I:$I,MATCH(G667,Nodes!$A:$A,0))</f>
        <v>LO North London // EB</v>
      </c>
      <c r="N667" s="34">
        <v>220272</v>
      </c>
      <c r="O667" s="25" t="str">
        <f>INDEX(Nodes!B:B,MATCH($N667,Nodes!$A:$A,0))</f>
        <v>KTWr_NLL_EB</v>
      </c>
      <c r="P667" s="1" t="str">
        <f>INDEX(Nodes!C:C,MATCH($N667,Nodes!$A:$A,0))</f>
        <v>KTWr_NLL_EB</v>
      </c>
      <c r="Q667" s="37">
        <f>INDEX(Nodes!$E:$E,MATCH(N667,Nodes!$A:$A,0))</f>
        <v>1449</v>
      </c>
      <c r="R667" s="9" t="str">
        <f>INDEX(Stations!B:B,MATCH(Q667,Stations!A:A,0))</f>
        <v>KTWr</v>
      </c>
      <c r="S667" s="1" t="str">
        <f>INDEX(Stations!C:C,MATCH(R667,Stations!B:B,0))</f>
        <v>Kentish Town West</v>
      </c>
      <c r="T667" s="1" t="str">
        <f>INDEX(Nodes!$I:$I,MATCH(N667,Nodes!$A:$A,0))</f>
        <v>LO North London // EB</v>
      </c>
      <c r="U667" s="1" t="s">
        <v>1112</v>
      </c>
      <c r="V667" s="4" t="s">
        <v>1253</v>
      </c>
      <c r="W667" s="1">
        <v>18</v>
      </c>
      <c r="X667" s="1"/>
      <c r="Y667" s="54" t="str">
        <f t="shared" si="53"/>
        <v>GPOr_NLL_EB&gt;KTWr_NLL_EB</v>
      </c>
      <c r="Z667" s="54" t="s">
        <v>28</v>
      </c>
    </row>
    <row r="668" spans="1:26" x14ac:dyDescent="0.35">
      <c r="A668" s="33" t="str">
        <f t="shared" ref="A668:A731" si="54">H668&amp;"&gt;"&amp;O668&amp;"@"&amp;U668</f>
        <v>KTWr_NLL_EB&gt;CMDr_NLL_EB@NLL</v>
      </c>
      <c r="B668" s="25" t="str">
        <f t="shared" ref="B668:B731" si="55">I668&amp;"&gt;"&amp;P668&amp;"@"&amp;U668</f>
        <v>KTWr_NLL_EB&gt;CMDr_NLL_EB@NLL</v>
      </c>
      <c r="C668" s="47" t="str">
        <f t="shared" ref="C668:C731" si="56">K668&amp;"&gt;"&amp;R668&amp;"@"&amp;U668</f>
        <v>KTWr&gt;CMDr@NLL</v>
      </c>
      <c r="D668" s="44">
        <f>INDEX(Lines!$E:$E,MATCH(E668,Lines!$A:$A,0))</f>
        <v>33</v>
      </c>
      <c r="E668" s="38" t="s">
        <v>1418</v>
      </c>
      <c r="F668" s="38" t="str">
        <f>INDEX(Lines!$D:$D,MATCH(E668,Lines!$A:$A,0))</f>
        <v>LO North London</v>
      </c>
      <c r="G668" s="42">
        <v>220272</v>
      </c>
      <c r="H668" s="9" t="str">
        <f>INDEX(Nodes!B:B,MATCH($G668,Nodes!$A:$A,0))</f>
        <v>KTWr_NLL_EB</v>
      </c>
      <c r="I668" s="1" t="str">
        <f>INDEX(Nodes!C:C,MATCH($G668,Nodes!$A:$A,0))</f>
        <v>KTWr_NLL_EB</v>
      </c>
      <c r="J668" s="37">
        <f>INDEX(Nodes!$E:$E,MATCH(G668,Nodes!$A:$A,0))</f>
        <v>1449</v>
      </c>
      <c r="K668" s="9" t="str">
        <f>INDEX(Stations!B:B,MATCH(J668,Stations!A:A,0))</f>
        <v>KTWr</v>
      </c>
      <c r="L668" s="1" t="str">
        <f>INDEX(Stations!C:C,MATCH(K668,Stations!B:B,0))</f>
        <v>Kentish Town West</v>
      </c>
      <c r="M668" s="1" t="str">
        <f>INDEX(Nodes!$I:$I,MATCH(G668,Nodes!$A:$A,0))</f>
        <v>LO North London // EB</v>
      </c>
      <c r="N668" s="34">
        <v>220772</v>
      </c>
      <c r="O668" s="25" t="str">
        <f>INDEX(Nodes!B:B,MATCH($N668,Nodes!$A:$A,0))</f>
        <v>CMDr_NLL_EB</v>
      </c>
      <c r="P668" s="1" t="str">
        <f>INDEX(Nodes!C:C,MATCH($N668,Nodes!$A:$A,0))</f>
        <v>CMDr_NLL_EB</v>
      </c>
      <c r="Q668" s="37">
        <f>INDEX(Nodes!$E:$E,MATCH(N668,Nodes!$A:$A,0))</f>
        <v>1440</v>
      </c>
      <c r="R668" s="9" t="str">
        <f>INDEX(Stations!B:B,MATCH(Q668,Stations!A:A,0))</f>
        <v>CMDr</v>
      </c>
      <c r="S668" s="1" t="str">
        <f>INDEX(Stations!C:C,MATCH(R668,Stations!B:B,0))</f>
        <v>Camden Road</v>
      </c>
      <c r="T668" s="1" t="str">
        <f>INDEX(Nodes!$I:$I,MATCH(N668,Nodes!$A:$A,0))</f>
        <v>LO North London // EB</v>
      </c>
      <c r="U668" s="1" t="s">
        <v>1112</v>
      </c>
      <c r="V668" s="4" t="s">
        <v>1253</v>
      </c>
      <c r="W668" s="1">
        <v>19</v>
      </c>
      <c r="X668" s="1"/>
      <c r="Y668" s="54" t="str">
        <f t="shared" si="53"/>
        <v>KTWr_NLL_EB&gt;CMDr_NLL_EB</v>
      </c>
      <c r="Z668" s="54" t="s">
        <v>28</v>
      </c>
    </row>
    <row r="669" spans="1:26" x14ac:dyDescent="0.35">
      <c r="A669" s="33" t="str">
        <f t="shared" si="54"/>
        <v>CMDr_NLL_EB&gt;CIRr_NLL_EB@NLL</v>
      </c>
      <c r="B669" s="25" t="str">
        <f t="shared" si="55"/>
        <v>CMDr_NLL_EB&gt;CIRr_NLL_EB@NLL</v>
      </c>
      <c r="C669" s="47" t="str">
        <f t="shared" si="56"/>
        <v>CMDr&gt;CIRr@NLL</v>
      </c>
      <c r="D669" s="44">
        <f>INDEX(Lines!$E:$E,MATCH(E669,Lines!$A:$A,0))</f>
        <v>33</v>
      </c>
      <c r="E669" s="38" t="s">
        <v>1418</v>
      </c>
      <c r="F669" s="38" t="str">
        <f>INDEX(Lines!$D:$D,MATCH(E669,Lines!$A:$A,0))</f>
        <v>LO North London</v>
      </c>
      <c r="G669" s="42">
        <v>220772</v>
      </c>
      <c r="H669" s="9" t="str">
        <f>INDEX(Nodes!B:B,MATCH($G669,Nodes!$A:$A,0))</f>
        <v>CMDr_NLL_EB</v>
      </c>
      <c r="I669" s="1" t="str">
        <f>INDEX(Nodes!C:C,MATCH($G669,Nodes!$A:$A,0))</f>
        <v>CMDr_NLL_EB</v>
      </c>
      <c r="J669" s="37">
        <f>INDEX(Nodes!$E:$E,MATCH(G669,Nodes!$A:$A,0))</f>
        <v>1440</v>
      </c>
      <c r="K669" s="9" t="str">
        <f>INDEX(Stations!B:B,MATCH(J669,Stations!A:A,0))</f>
        <v>CMDr</v>
      </c>
      <c r="L669" s="1" t="str">
        <f>INDEX(Stations!C:C,MATCH(K669,Stations!B:B,0))</f>
        <v>Camden Road</v>
      </c>
      <c r="M669" s="1" t="str">
        <f>INDEX(Nodes!$I:$I,MATCH(G669,Nodes!$A:$A,0))</f>
        <v>LO North London // EB</v>
      </c>
      <c r="N669" s="34">
        <v>170472</v>
      </c>
      <c r="O669" s="25" t="str">
        <f>INDEX(Nodes!B:B,MATCH($N669,Nodes!$A:$A,0))</f>
        <v>CIRr_NLL_EB</v>
      </c>
      <c r="P669" s="1" t="str">
        <f>INDEX(Nodes!C:C,MATCH($N669,Nodes!$A:$A,0))</f>
        <v>CIRr_NLL_EB</v>
      </c>
      <c r="Q669" s="37">
        <f>INDEX(Nodes!$E:$E,MATCH(N669,Nodes!$A:$A,0))</f>
        <v>1439</v>
      </c>
      <c r="R669" s="9" t="str">
        <f>INDEX(Stations!B:B,MATCH(Q669,Stations!A:A,0))</f>
        <v>CIRr</v>
      </c>
      <c r="S669" s="1" t="str">
        <f>INDEX(Stations!C:C,MATCH(R669,Stations!B:B,0))</f>
        <v>Caledonian Road &amp; Barnsbury</v>
      </c>
      <c r="T669" s="1" t="str">
        <f>INDEX(Nodes!$I:$I,MATCH(N669,Nodes!$A:$A,0))</f>
        <v>LO North London // EB</v>
      </c>
      <c r="U669" s="1" t="s">
        <v>1112</v>
      </c>
      <c r="V669" s="4" t="s">
        <v>1253</v>
      </c>
      <c r="W669" s="1">
        <v>20</v>
      </c>
      <c r="X669" s="1"/>
      <c r="Y669" s="54" t="str">
        <f t="shared" si="53"/>
        <v>CMDr_NLL_EB&gt;CIRr_NLL_EB</v>
      </c>
      <c r="Z669" s="54" t="s">
        <v>28</v>
      </c>
    </row>
    <row r="670" spans="1:26" x14ac:dyDescent="0.35">
      <c r="A670" s="33" t="str">
        <f t="shared" si="54"/>
        <v>CIRr_NLL_EB&gt;HBYu_NLL_EB@NLL</v>
      </c>
      <c r="B670" s="25" t="str">
        <f t="shared" si="55"/>
        <v>CIRr_NLL_EB&gt;HBYu_NLL_EB@NLL</v>
      </c>
      <c r="C670" s="47" t="str">
        <f t="shared" si="56"/>
        <v>CIRr&gt;HBYu@NLL</v>
      </c>
      <c r="D670" s="44">
        <f>INDEX(Lines!$E:$E,MATCH(E670,Lines!$A:$A,0))</f>
        <v>33</v>
      </c>
      <c r="E670" s="38" t="s">
        <v>1418</v>
      </c>
      <c r="F670" s="38" t="str">
        <f>INDEX(Lines!$D:$D,MATCH(E670,Lines!$A:$A,0))</f>
        <v>LO North London</v>
      </c>
      <c r="G670" s="42">
        <v>170472</v>
      </c>
      <c r="H670" s="9" t="str">
        <f>INDEX(Nodes!B:B,MATCH($G670,Nodes!$A:$A,0))</f>
        <v>CIRr_NLL_EB</v>
      </c>
      <c r="I670" s="1" t="str">
        <f>INDEX(Nodes!C:C,MATCH($G670,Nodes!$A:$A,0))</f>
        <v>CIRr_NLL_EB</v>
      </c>
      <c r="J670" s="37">
        <f>INDEX(Nodes!$E:$E,MATCH(G670,Nodes!$A:$A,0))</f>
        <v>1439</v>
      </c>
      <c r="K670" s="9" t="str">
        <f>INDEX(Stations!B:B,MATCH(J670,Stations!A:A,0))</f>
        <v>CIRr</v>
      </c>
      <c r="L670" s="1" t="str">
        <f>INDEX(Stations!C:C,MATCH(K670,Stations!B:B,0))</f>
        <v>Caledonian Road &amp; Barnsbury</v>
      </c>
      <c r="M670" s="1" t="str">
        <f>INDEX(Nodes!$I:$I,MATCH(G670,Nodes!$A:$A,0))</f>
        <v>LO North London // EB</v>
      </c>
      <c r="N670" s="34">
        <v>170272</v>
      </c>
      <c r="O670" s="25" t="str">
        <f>INDEX(Nodes!B:B,MATCH($N670,Nodes!$A:$A,0))</f>
        <v>HBYu_NLL_EB</v>
      </c>
      <c r="P670" s="1" t="str">
        <f>INDEX(Nodes!C:C,MATCH($N670,Nodes!$A:$A,0))</f>
        <v>HBYu_NLL_EB</v>
      </c>
      <c r="Q670" s="37">
        <f>INDEX(Nodes!$E:$E,MATCH(N670,Nodes!$A:$A,0))</f>
        <v>603</v>
      </c>
      <c r="R670" s="9" t="str">
        <f>INDEX(Stations!B:B,MATCH(Q670,Stations!A:A,0))</f>
        <v>HBYu</v>
      </c>
      <c r="S670" s="1" t="str">
        <f>INDEX(Stations!C:C,MATCH(R670,Stations!B:B,0))</f>
        <v>Highbury &amp; Islington</v>
      </c>
      <c r="T670" s="1" t="str">
        <f>INDEX(Nodes!$I:$I,MATCH(N670,Nodes!$A:$A,0))</f>
        <v>LO North London // EB</v>
      </c>
      <c r="U670" s="1" t="s">
        <v>1112</v>
      </c>
      <c r="V670" s="4" t="s">
        <v>1253</v>
      </c>
      <c r="W670" s="1">
        <v>21</v>
      </c>
      <c r="X670" s="1"/>
      <c r="Y670" s="54" t="str">
        <f t="shared" si="53"/>
        <v>CIRr_NLL_EB&gt;HBYu_NLL_EB</v>
      </c>
      <c r="Z670" s="54" t="s">
        <v>28</v>
      </c>
    </row>
    <row r="671" spans="1:26" x14ac:dyDescent="0.35">
      <c r="A671" s="33" t="str">
        <f t="shared" si="54"/>
        <v>HBYu_NLL_EB&gt;CNNr_NLL_EB@NLL</v>
      </c>
      <c r="B671" s="25" t="str">
        <f t="shared" si="55"/>
        <v>HBYu_NLL_EB&gt;CNNr_NLL_EB@NLL</v>
      </c>
      <c r="C671" s="47" t="str">
        <f t="shared" si="56"/>
        <v>HBYu&gt;CNNr@NLL</v>
      </c>
      <c r="D671" s="44">
        <f>INDEX(Lines!$E:$E,MATCH(E671,Lines!$A:$A,0))</f>
        <v>33</v>
      </c>
      <c r="E671" s="38" t="s">
        <v>1418</v>
      </c>
      <c r="F671" s="38" t="str">
        <f>INDEX(Lines!$D:$D,MATCH(E671,Lines!$A:$A,0))</f>
        <v>LO North London</v>
      </c>
      <c r="G671" s="42">
        <v>170272</v>
      </c>
      <c r="H671" s="9" t="str">
        <f>INDEX(Nodes!B:B,MATCH($G671,Nodes!$A:$A,0))</f>
        <v>HBYu_NLL_EB</v>
      </c>
      <c r="I671" s="1" t="str">
        <f>INDEX(Nodes!C:C,MATCH($G671,Nodes!$A:$A,0))</f>
        <v>HBYu_NLL_EB</v>
      </c>
      <c r="J671" s="37">
        <f>INDEX(Nodes!$E:$E,MATCH(G671,Nodes!$A:$A,0))</f>
        <v>603</v>
      </c>
      <c r="K671" s="9" t="str">
        <f>INDEX(Stations!B:B,MATCH(J671,Stations!A:A,0))</f>
        <v>HBYu</v>
      </c>
      <c r="L671" s="1" t="str">
        <f>INDEX(Stations!C:C,MATCH(K671,Stations!B:B,0))</f>
        <v>Highbury &amp; Islington</v>
      </c>
      <c r="M671" s="1" t="str">
        <f>INDEX(Nodes!$I:$I,MATCH(G671,Nodes!$A:$A,0))</f>
        <v>LO North London // EB</v>
      </c>
      <c r="N671" s="34">
        <v>170372</v>
      </c>
      <c r="O671" s="25" t="str">
        <f>INDEX(Nodes!B:B,MATCH($N671,Nodes!$A:$A,0))</f>
        <v>CNNr_NLL_EB</v>
      </c>
      <c r="P671" s="1" t="str">
        <f>INDEX(Nodes!C:C,MATCH($N671,Nodes!$A:$A,0))</f>
        <v>CNNr_NLL_EB</v>
      </c>
      <c r="Q671" s="37">
        <f>INDEX(Nodes!$E:$E,MATCH(N671,Nodes!$A:$A,0))</f>
        <v>1441</v>
      </c>
      <c r="R671" s="9" t="str">
        <f>INDEX(Stations!B:B,MATCH(Q671,Stations!A:A,0))</f>
        <v>CNNr</v>
      </c>
      <c r="S671" s="1" t="str">
        <f>INDEX(Stations!C:C,MATCH(R671,Stations!B:B,0))</f>
        <v>Canonbury</v>
      </c>
      <c r="T671" s="1" t="str">
        <f>INDEX(Nodes!$I:$I,MATCH(N671,Nodes!$A:$A,0))</f>
        <v>LO North London // EB</v>
      </c>
      <c r="U671" s="1" t="s">
        <v>1112</v>
      </c>
      <c r="V671" s="4" t="s">
        <v>1253</v>
      </c>
      <c r="W671" s="1">
        <v>22</v>
      </c>
      <c r="X671" s="1"/>
      <c r="Y671" s="54" t="str">
        <f t="shared" si="53"/>
        <v>HBYu_NLL_EB&gt;CNNr_NLL_EB</v>
      </c>
      <c r="Z671" s="54" t="s">
        <v>28</v>
      </c>
    </row>
    <row r="672" spans="1:26" x14ac:dyDescent="0.35">
      <c r="A672" s="33" t="str">
        <f t="shared" si="54"/>
        <v>CNNr_NLL_EB&gt;DLKr_NLL_EB@NLL</v>
      </c>
      <c r="B672" s="25" t="str">
        <f t="shared" si="55"/>
        <v>CNNr_NLL_EB&gt;DLKr_NLL_EB@NLL</v>
      </c>
      <c r="C672" s="47" t="str">
        <f t="shared" si="56"/>
        <v>CNNr&gt;DLKr@NLL</v>
      </c>
      <c r="D672" s="44">
        <f>INDEX(Lines!$E:$E,MATCH(E672,Lines!$A:$A,0))</f>
        <v>33</v>
      </c>
      <c r="E672" s="38" t="s">
        <v>1418</v>
      </c>
      <c r="F672" s="38" t="str">
        <f>INDEX(Lines!$D:$D,MATCH(E672,Lines!$A:$A,0))</f>
        <v>LO North London</v>
      </c>
      <c r="G672" s="42">
        <v>170372</v>
      </c>
      <c r="H672" s="9" t="str">
        <f>INDEX(Nodes!B:B,MATCH($G672,Nodes!$A:$A,0))</f>
        <v>CNNr_NLL_EB</v>
      </c>
      <c r="I672" s="1" t="str">
        <f>INDEX(Nodes!C:C,MATCH($G672,Nodes!$A:$A,0))</f>
        <v>CNNr_NLL_EB</v>
      </c>
      <c r="J672" s="37">
        <f>INDEX(Nodes!$E:$E,MATCH(G672,Nodes!$A:$A,0))</f>
        <v>1441</v>
      </c>
      <c r="K672" s="9" t="str">
        <f>INDEX(Stations!B:B,MATCH(J672,Stations!A:A,0))</f>
        <v>CNNr</v>
      </c>
      <c r="L672" s="1" t="str">
        <f>INDEX(Stations!C:C,MATCH(K672,Stations!B:B,0))</f>
        <v>Canonbury</v>
      </c>
      <c r="M672" s="1" t="str">
        <f>INDEX(Nodes!$I:$I,MATCH(G672,Nodes!$A:$A,0))</f>
        <v>LO North London // EB</v>
      </c>
      <c r="N672" s="34">
        <v>130672</v>
      </c>
      <c r="O672" s="25" t="str">
        <f>INDEX(Nodes!B:B,MATCH($N672,Nodes!$A:$A,0))</f>
        <v>DLKr_NLL_EB</v>
      </c>
      <c r="P672" s="1" t="str">
        <f>INDEX(Nodes!C:C,MATCH($N672,Nodes!$A:$A,0))</f>
        <v>DLKr_NLL_EB</v>
      </c>
      <c r="Q672" s="37">
        <f>INDEX(Nodes!$E:$E,MATCH(N672,Nodes!$A:$A,0))</f>
        <v>1429</v>
      </c>
      <c r="R672" s="9" t="str">
        <f>INDEX(Stations!B:B,MATCH(Q672,Stations!A:A,0))</f>
        <v>DLKr</v>
      </c>
      <c r="S672" s="1" t="str">
        <f>INDEX(Stations!C:C,MATCH(R672,Stations!B:B,0))</f>
        <v>Dalston Kingsland</v>
      </c>
      <c r="T672" s="1" t="str">
        <f>INDEX(Nodes!$I:$I,MATCH(N672,Nodes!$A:$A,0))</f>
        <v>LO North London // EB</v>
      </c>
      <c r="U672" s="1" t="s">
        <v>1112</v>
      </c>
      <c r="V672" s="4" t="s">
        <v>1253</v>
      </c>
      <c r="W672" s="1">
        <v>23</v>
      </c>
      <c r="X672" s="1"/>
      <c r="Y672" s="54" t="str">
        <f t="shared" si="53"/>
        <v>CNNr_NLL_EB&gt;DLKr_NLL_EB</v>
      </c>
      <c r="Z672" s="54" t="s">
        <v>28</v>
      </c>
    </row>
    <row r="673" spans="1:26" x14ac:dyDescent="0.35">
      <c r="A673" s="33" t="str">
        <f t="shared" si="54"/>
        <v>DLKr_NLL_EB&gt;HKCr_NLL_EB@NLL</v>
      </c>
      <c r="B673" s="25" t="str">
        <f t="shared" si="55"/>
        <v>DLKr_NLL_EB&gt;HKCr_NLL_EB@NLL</v>
      </c>
      <c r="C673" s="47" t="str">
        <f t="shared" si="56"/>
        <v>DLKr&gt;HKCr@NLL</v>
      </c>
      <c r="D673" s="44">
        <f>INDEX(Lines!$E:$E,MATCH(E673,Lines!$A:$A,0))</f>
        <v>33</v>
      </c>
      <c r="E673" s="38" t="s">
        <v>1418</v>
      </c>
      <c r="F673" s="38" t="str">
        <f>INDEX(Lines!$D:$D,MATCH(E673,Lines!$A:$A,0))</f>
        <v>LO North London</v>
      </c>
      <c r="G673" s="42">
        <v>130672</v>
      </c>
      <c r="H673" s="9" t="str">
        <f>INDEX(Nodes!B:B,MATCH($G673,Nodes!$A:$A,0))</f>
        <v>DLKr_NLL_EB</v>
      </c>
      <c r="I673" s="1" t="str">
        <f>INDEX(Nodes!C:C,MATCH($G673,Nodes!$A:$A,0))</f>
        <v>DLKr_NLL_EB</v>
      </c>
      <c r="J673" s="37">
        <f>INDEX(Nodes!$E:$E,MATCH(G673,Nodes!$A:$A,0))</f>
        <v>1429</v>
      </c>
      <c r="K673" s="9" t="str">
        <f>INDEX(Stations!B:B,MATCH(J673,Stations!A:A,0))</f>
        <v>DLKr</v>
      </c>
      <c r="L673" s="1" t="str">
        <f>INDEX(Stations!C:C,MATCH(K673,Stations!B:B,0))</f>
        <v>Dalston Kingsland</v>
      </c>
      <c r="M673" s="1" t="str">
        <f>INDEX(Nodes!$I:$I,MATCH(G673,Nodes!$A:$A,0))</f>
        <v>LO North London // EB</v>
      </c>
      <c r="N673" s="34">
        <v>140372</v>
      </c>
      <c r="O673" s="25" t="str">
        <f>INDEX(Nodes!B:B,MATCH($N673,Nodes!$A:$A,0))</f>
        <v>HKCr_NLL_EB</v>
      </c>
      <c r="P673" s="1" t="str">
        <f>INDEX(Nodes!C:C,MATCH($N673,Nodes!$A:$A,0))</f>
        <v>HKCr_NLL_EB</v>
      </c>
      <c r="Q673" s="37">
        <f>INDEX(Nodes!$E:$E,MATCH(N673,Nodes!$A:$A,0))</f>
        <v>6977</v>
      </c>
      <c r="R673" s="9" t="str">
        <f>INDEX(Stations!B:B,MATCH(Q673,Stations!A:A,0))</f>
        <v>HKCr</v>
      </c>
      <c r="S673" s="1" t="str">
        <f>INDEX(Stations!C:C,MATCH(R673,Stations!B:B,0))</f>
        <v>Hackney Central</v>
      </c>
      <c r="T673" s="1" t="str">
        <f>INDEX(Nodes!$I:$I,MATCH(N673,Nodes!$A:$A,0))</f>
        <v>LO North London // EB</v>
      </c>
      <c r="U673" s="1" t="s">
        <v>1112</v>
      </c>
      <c r="V673" s="4" t="s">
        <v>1253</v>
      </c>
      <c r="W673" s="1">
        <v>24</v>
      </c>
      <c r="X673" s="1"/>
      <c r="Y673" s="54" t="str">
        <f t="shared" si="53"/>
        <v>DLKr_NLL_EB&gt;HKCr_NLL_EB</v>
      </c>
      <c r="Z673" s="54" t="s">
        <v>28</v>
      </c>
    </row>
    <row r="674" spans="1:26" x14ac:dyDescent="0.35">
      <c r="A674" s="33" t="str">
        <f t="shared" si="54"/>
        <v>HKCr_NLL_EB&gt;HMNr_NLL_EB@NLL</v>
      </c>
      <c r="B674" s="25" t="str">
        <f t="shared" si="55"/>
        <v>HKCr_NLL_EB&gt;HMNr_NLL_EB@NLL</v>
      </c>
      <c r="C674" s="47" t="str">
        <f t="shared" si="56"/>
        <v>HKCr&gt;HMNr@NLL</v>
      </c>
      <c r="D674" s="44">
        <f>INDEX(Lines!$E:$E,MATCH(E674,Lines!$A:$A,0))</f>
        <v>33</v>
      </c>
      <c r="E674" s="38" t="s">
        <v>1418</v>
      </c>
      <c r="F674" s="38" t="str">
        <f>INDEX(Lines!$D:$D,MATCH(E674,Lines!$A:$A,0))</f>
        <v>LO North London</v>
      </c>
      <c r="G674" s="42">
        <v>140372</v>
      </c>
      <c r="H674" s="9" t="str">
        <f>INDEX(Nodes!B:B,MATCH($G674,Nodes!$A:$A,0))</f>
        <v>HKCr_NLL_EB</v>
      </c>
      <c r="I674" s="1" t="str">
        <f>INDEX(Nodes!C:C,MATCH($G674,Nodes!$A:$A,0))</f>
        <v>HKCr_NLL_EB</v>
      </c>
      <c r="J674" s="37">
        <f>INDEX(Nodes!$E:$E,MATCH(G674,Nodes!$A:$A,0))</f>
        <v>6977</v>
      </c>
      <c r="K674" s="9" t="str">
        <f>INDEX(Stations!B:B,MATCH(J674,Stations!A:A,0))</f>
        <v>HKCr</v>
      </c>
      <c r="L674" s="1" t="str">
        <f>INDEX(Stations!C:C,MATCH(K674,Stations!B:B,0))</f>
        <v>Hackney Central</v>
      </c>
      <c r="M674" s="1" t="str">
        <f>INDEX(Nodes!$I:$I,MATCH(G674,Nodes!$A:$A,0))</f>
        <v>LO North London // EB</v>
      </c>
      <c r="N674" s="34">
        <v>140472</v>
      </c>
      <c r="O674" s="25" t="str">
        <f>INDEX(Nodes!B:B,MATCH($N674,Nodes!$A:$A,0))</f>
        <v>HMNr_NLL_EB</v>
      </c>
      <c r="P674" s="1" t="str">
        <f>INDEX(Nodes!C:C,MATCH($N674,Nodes!$A:$A,0))</f>
        <v>HMNr_NLL_EB</v>
      </c>
      <c r="Q674" s="37">
        <f>INDEX(Nodes!$E:$E,MATCH(N674,Nodes!$A:$A,0))</f>
        <v>6979</v>
      </c>
      <c r="R674" s="9" t="str">
        <f>INDEX(Stations!B:B,MATCH(Q674,Stations!A:A,0))</f>
        <v>HMNr</v>
      </c>
      <c r="S674" s="1" t="str">
        <f>INDEX(Stations!C:C,MATCH(R674,Stations!B:B,0))</f>
        <v>Homerton</v>
      </c>
      <c r="T674" s="1" t="str">
        <f>INDEX(Nodes!$I:$I,MATCH(N674,Nodes!$A:$A,0))</f>
        <v>LO North London // EB</v>
      </c>
      <c r="U674" s="1" t="s">
        <v>1112</v>
      </c>
      <c r="V674" s="4" t="s">
        <v>1253</v>
      </c>
      <c r="W674" s="1">
        <v>25</v>
      </c>
      <c r="X674" s="1"/>
      <c r="Y674" s="54" t="str">
        <f t="shared" si="53"/>
        <v>HKCr_NLL_EB&gt;HMNr_NLL_EB</v>
      </c>
      <c r="Z674" s="54" t="s">
        <v>28</v>
      </c>
    </row>
    <row r="675" spans="1:26" x14ac:dyDescent="0.35">
      <c r="A675" s="33" t="str">
        <f t="shared" si="54"/>
        <v>HMNr_NLL_EB&gt;HKWr_NLL_EB@NLL</v>
      </c>
      <c r="B675" s="25" t="str">
        <f t="shared" si="55"/>
        <v>HMNr_NLL_EB&gt;HKWr_NLL_EB@NLL</v>
      </c>
      <c r="C675" s="47" t="str">
        <f t="shared" si="56"/>
        <v>HMNr&gt;HKWr@NLL</v>
      </c>
      <c r="D675" s="44">
        <f>INDEX(Lines!$E:$E,MATCH(E675,Lines!$A:$A,0))</f>
        <v>33</v>
      </c>
      <c r="E675" s="38" t="s">
        <v>1418</v>
      </c>
      <c r="F675" s="38" t="str">
        <f>INDEX(Lines!$D:$D,MATCH(E675,Lines!$A:$A,0))</f>
        <v>LO North London</v>
      </c>
      <c r="G675" s="42">
        <v>140472</v>
      </c>
      <c r="H675" s="9" t="str">
        <f>INDEX(Nodes!B:B,MATCH($G675,Nodes!$A:$A,0))</f>
        <v>HMNr_NLL_EB</v>
      </c>
      <c r="I675" s="1" t="str">
        <f>INDEX(Nodes!C:C,MATCH($G675,Nodes!$A:$A,0))</f>
        <v>HMNr_NLL_EB</v>
      </c>
      <c r="J675" s="37">
        <f>INDEX(Nodes!$E:$E,MATCH(G675,Nodes!$A:$A,0))</f>
        <v>6979</v>
      </c>
      <c r="K675" s="9" t="str">
        <f>INDEX(Stations!B:B,MATCH(J675,Stations!A:A,0))</f>
        <v>HMNr</v>
      </c>
      <c r="L675" s="1" t="str">
        <f>INDEX(Stations!C:C,MATCH(K675,Stations!B:B,0))</f>
        <v>Homerton</v>
      </c>
      <c r="M675" s="1" t="str">
        <f>INDEX(Nodes!$I:$I,MATCH(G675,Nodes!$A:$A,0))</f>
        <v>LO North London // EB</v>
      </c>
      <c r="N675" s="34">
        <v>90172</v>
      </c>
      <c r="O675" s="25" t="str">
        <f>INDEX(Nodes!B:B,MATCH($N675,Nodes!$A:$A,0))</f>
        <v>HKWr_NLL_EB</v>
      </c>
      <c r="P675" s="1" t="str">
        <f>INDEX(Nodes!C:C,MATCH($N675,Nodes!$A:$A,0))</f>
        <v>HKWr_NLL_EB</v>
      </c>
      <c r="Q675" s="37">
        <f>INDEX(Nodes!$E:$E,MATCH(N675,Nodes!$A:$A,0))</f>
        <v>6978</v>
      </c>
      <c r="R675" s="9" t="str">
        <f>INDEX(Stations!B:B,MATCH(Q675,Stations!A:A,0))</f>
        <v>HKWr</v>
      </c>
      <c r="S675" s="1" t="str">
        <f>INDEX(Stations!C:C,MATCH(R675,Stations!B:B,0))</f>
        <v>Hackney Wick</v>
      </c>
      <c r="T675" s="1" t="str">
        <f>INDEX(Nodes!$I:$I,MATCH(N675,Nodes!$A:$A,0))</f>
        <v>LO North London // EB</v>
      </c>
      <c r="U675" s="1" t="s">
        <v>1112</v>
      </c>
      <c r="V675" s="4" t="s">
        <v>1253</v>
      </c>
      <c r="W675" s="1">
        <v>26</v>
      </c>
      <c r="X675" s="1"/>
      <c r="Y675" s="54" t="str">
        <f t="shared" si="53"/>
        <v>HMNr_NLL_EB&gt;HKWr_NLL_EB</v>
      </c>
      <c r="Z675" s="54" t="s">
        <v>28</v>
      </c>
    </row>
    <row r="676" spans="1:26" x14ac:dyDescent="0.35">
      <c r="A676" s="33" t="str">
        <f t="shared" si="54"/>
        <v>HKWr_NLL_EB&gt;SFDu_NLL_EB@NLL</v>
      </c>
      <c r="B676" s="25" t="str">
        <f t="shared" si="55"/>
        <v>HKWr_NLL_EB&gt;SFDu_NLL_EB@NLL</v>
      </c>
      <c r="C676" s="47" t="str">
        <f t="shared" si="56"/>
        <v>HKWr&gt;SFDu@NLL</v>
      </c>
      <c r="D676" s="44">
        <f>INDEX(Lines!$E:$E,MATCH(E676,Lines!$A:$A,0))</f>
        <v>33</v>
      </c>
      <c r="E676" s="38" t="s">
        <v>1418</v>
      </c>
      <c r="F676" s="38" t="str">
        <f>INDEX(Lines!$D:$D,MATCH(E676,Lines!$A:$A,0))</f>
        <v>LO North London</v>
      </c>
      <c r="G676" s="42">
        <v>90172</v>
      </c>
      <c r="H676" s="9" t="str">
        <f>INDEX(Nodes!B:B,MATCH($G676,Nodes!$A:$A,0))</f>
        <v>HKWr_NLL_EB</v>
      </c>
      <c r="I676" s="1" t="str">
        <f>INDEX(Nodes!C:C,MATCH($G676,Nodes!$A:$A,0))</f>
        <v>HKWr_NLL_EB</v>
      </c>
      <c r="J676" s="37">
        <f>INDEX(Nodes!$E:$E,MATCH(G676,Nodes!$A:$A,0))</f>
        <v>6978</v>
      </c>
      <c r="K676" s="9" t="str">
        <f>INDEX(Stations!B:B,MATCH(J676,Stations!A:A,0))</f>
        <v>HKWr</v>
      </c>
      <c r="L676" s="1" t="str">
        <f>INDEX(Stations!C:C,MATCH(K676,Stations!B:B,0))</f>
        <v>Hackney Wick</v>
      </c>
      <c r="M676" s="1" t="str">
        <f>INDEX(Nodes!$I:$I,MATCH(G676,Nodes!$A:$A,0))</f>
        <v>LO North London // EB</v>
      </c>
      <c r="N676" s="34">
        <v>110588</v>
      </c>
      <c r="O676" s="25" t="str">
        <f>INDEX(Nodes!B:B,MATCH($N676,Nodes!$A:$A,0))</f>
        <v>SFDu_NLL_EB</v>
      </c>
      <c r="P676" s="1" t="str">
        <f>INDEX(Nodes!C:C,MATCH($N676,Nodes!$A:$A,0))</f>
        <v>SFDu_NLL_EB</v>
      </c>
      <c r="Q676" s="37">
        <f>INDEX(Nodes!$E:$E,MATCH(N676,Nodes!$A:$A,0))</f>
        <v>719</v>
      </c>
      <c r="R676" s="9" t="str">
        <f>INDEX(Stations!B:B,MATCH(Q676,Stations!A:A,0))</f>
        <v>SFDu</v>
      </c>
      <c r="S676" s="1" t="str">
        <f>INDEX(Stations!C:C,MATCH(R676,Stations!B:B,0))</f>
        <v>Stratford</v>
      </c>
      <c r="T676" s="1" t="str">
        <f>INDEX(Nodes!$I:$I,MATCH(N676,Nodes!$A:$A,0))</f>
        <v>LO North London // EB</v>
      </c>
      <c r="U676" s="1" t="s">
        <v>1112</v>
      </c>
      <c r="V676" s="4" t="s">
        <v>1253</v>
      </c>
      <c r="W676" s="1">
        <v>27</v>
      </c>
      <c r="X676" s="1"/>
      <c r="Y676" s="54" t="str">
        <f t="shared" si="53"/>
        <v>HKWr_NLL_EB&gt;SFDu_NLL_EB</v>
      </c>
      <c r="Z676" s="54" t="s">
        <v>28</v>
      </c>
    </row>
    <row r="677" spans="1:26" x14ac:dyDescent="0.35">
      <c r="A677" s="33" t="str">
        <f t="shared" si="54"/>
        <v>SFDu_NLL_WB&gt;HKWr_NLL_WB@NLL</v>
      </c>
      <c r="B677" s="25" t="str">
        <f t="shared" si="55"/>
        <v>SFDu_NLL_WB&gt;HKWr_NLL_WB@NLL</v>
      </c>
      <c r="C677" s="47" t="str">
        <f t="shared" si="56"/>
        <v>SFDu&gt;HKWr@NLL</v>
      </c>
      <c r="D677" s="44">
        <f>INDEX(Lines!$E:$E,MATCH(E677,Lines!$A:$A,0))</f>
        <v>33</v>
      </c>
      <c r="E677" s="38" t="s">
        <v>1418</v>
      </c>
      <c r="F677" s="38" t="str">
        <f>INDEX(Lines!$D:$D,MATCH(E677,Lines!$A:$A,0))</f>
        <v>LO North London</v>
      </c>
      <c r="G677" s="42">
        <v>110589</v>
      </c>
      <c r="H677" s="9" t="str">
        <f>INDEX(Nodes!B:B,MATCH($G677,Nodes!$A:$A,0))</f>
        <v>SFDu_NLL_WB</v>
      </c>
      <c r="I677" s="1" t="str">
        <f>INDEX(Nodes!C:C,MATCH($G677,Nodes!$A:$A,0))</f>
        <v>SFDu_NLL_WB</v>
      </c>
      <c r="J677" s="37">
        <f>INDEX(Nodes!$E:$E,MATCH(G677,Nodes!$A:$A,0))</f>
        <v>719</v>
      </c>
      <c r="K677" s="9" t="str">
        <f>INDEX(Stations!B:B,MATCH(J677,Stations!A:A,0))</f>
        <v>SFDu</v>
      </c>
      <c r="L677" s="1" t="str">
        <f>INDEX(Stations!C:C,MATCH(K677,Stations!B:B,0))</f>
        <v>Stratford</v>
      </c>
      <c r="M677" s="1" t="str">
        <f>INDEX(Nodes!$I:$I,MATCH(G677,Nodes!$A:$A,0))</f>
        <v>LO North London // WB</v>
      </c>
      <c r="N677" s="34">
        <v>90173</v>
      </c>
      <c r="O677" s="25" t="str">
        <f>INDEX(Nodes!B:B,MATCH($N677,Nodes!$A:$A,0))</f>
        <v>HKWr_NLL_WB</v>
      </c>
      <c r="P677" s="1" t="str">
        <f>INDEX(Nodes!C:C,MATCH($N677,Nodes!$A:$A,0))</f>
        <v>HKWr_NLL_WB</v>
      </c>
      <c r="Q677" s="37">
        <f>INDEX(Nodes!$E:$E,MATCH(N677,Nodes!$A:$A,0))</f>
        <v>6978</v>
      </c>
      <c r="R677" s="9" t="str">
        <f>INDEX(Stations!B:B,MATCH(Q677,Stations!A:A,0))</f>
        <v>HKWr</v>
      </c>
      <c r="S677" s="1" t="str">
        <f>INDEX(Stations!C:C,MATCH(R677,Stations!B:B,0))</f>
        <v>Hackney Wick</v>
      </c>
      <c r="T677" s="1" t="str">
        <f>INDEX(Nodes!$I:$I,MATCH(N677,Nodes!$A:$A,0))</f>
        <v>LO North London // WB</v>
      </c>
      <c r="U677" s="1" t="s">
        <v>1112</v>
      </c>
      <c r="V677" s="4" t="s">
        <v>1252</v>
      </c>
      <c r="W677" s="1">
        <v>1</v>
      </c>
      <c r="X677" s="1"/>
      <c r="Y677" s="54" t="str">
        <f t="shared" si="53"/>
        <v>SFDu_NLL_WB&gt;HKWr_NLL_WB</v>
      </c>
      <c r="Z677" s="54" t="s">
        <v>28</v>
      </c>
    </row>
    <row r="678" spans="1:26" x14ac:dyDescent="0.35">
      <c r="A678" s="33" t="str">
        <f t="shared" si="54"/>
        <v>HKWr_NLL_WB&gt;HMNr_NLL_WB@NLL</v>
      </c>
      <c r="B678" s="25" t="str">
        <f t="shared" si="55"/>
        <v>HKWr_NLL_WB&gt;HMNr_NLL_WB@NLL</v>
      </c>
      <c r="C678" s="47" t="str">
        <f t="shared" si="56"/>
        <v>HKWr&gt;HMNr@NLL</v>
      </c>
      <c r="D678" s="44">
        <f>INDEX(Lines!$E:$E,MATCH(E678,Lines!$A:$A,0))</f>
        <v>33</v>
      </c>
      <c r="E678" s="38" t="s">
        <v>1418</v>
      </c>
      <c r="F678" s="38" t="str">
        <f>INDEX(Lines!$D:$D,MATCH(E678,Lines!$A:$A,0))</f>
        <v>LO North London</v>
      </c>
      <c r="G678" s="42">
        <v>90173</v>
      </c>
      <c r="H678" s="9" t="str">
        <f>INDEX(Nodes!B:B,MATCH($G678,Nodes!$A:$A,0))</f>
        <v>HKWr_NLL_WB</v>
      </c>
      <c r="I678" s="1" t="str">
        <f>INDEX(Nodes!C:C,MATCH($G678,Nodes!$A:$A,0))</f>
        <v>HKWr_NLL_WB</v>
      </c>
      <c r="J678" s="37">
        <f>INDEX(Nodes!$E:$E,MATCH(G678,Nodes!$A:$A,0))</f>
        <v>6978</v>
      </c>
      <c r="K678" s="9" t="str">
        <f>INDEX(Stations!B:B,MATCH(J678,Stations!A:A,0))</f>
        <v>HKWr</v>
      </c>
      <c r="L678" s="1" t="str">
        <f>INDEX(Stations!C:C,MATCH(K678,Stations!B:B,0))</f>
        <v>Hackney Wick</v>
      </c>
      <c r="M678" s="1" t="str">
        <f>INDEX(Nodes!$I:$I,MATCH(G678,Nodes!$A:$A,0))</f>
        <v>LO North London // WB</v>
      </c>
      <c r="N678" s="34">
        <v>140473</v>
      </c>
      <c r="O678" s="25" t="str">
        <f>INDEX(Nodes!B:B,MATCH($N678,Nodes!$A:$A,0))</f>
        <v>HMNr_NLL_WB</v>
      </c>
      <c r="P678" s="1" t="str">
        <f>INDEX(Nodes!C:C,MATCH($N678,Nodes!$A:$A,0))</f>
        <v>HMNr_NLL_WB</v>
      </c>
      <c r="Q678" s="37">
        <f>INDEX(Nodes!$E:$E,MATCH(N678,Nodes!$A:$A,0))</f>
        <v>6979</v>
      </c>
      <c r="R678" s="9" t="str">
        <f>INDEX(Stations!B:B,MATCH(Q678,Stations!A:A,0))</f>
        <v>HMNr</v>
      </c>
      <c r="S678" s="1" t="str">
        <f>INDEX(Stations!C:C,MATCH(R678,Stations!B:B,0))</f>
        <v>Homerton</v>
      </c>
      <c r="T678" s="1" t="str">
        <f>INDEX(Nodes!$I:$I,MATCH(N678,Nodes!$A:$A,0))</f>
        <v>LO North London // WB</v>
      </c>
      <c r="U678" s="1" t="s">
        <v>1112</v>
      </c>
      <c r="V678" s="4" t="s">
        <v>1252</v>
      </c>
      <c r="W678" s="1">
        <v>2</v>
      </c>
      <c r="X678" s="1"/>
      <c r="Y678" s="54" t="str">
        <f t="shared" si="53"/>
        <v>HKWr_NLL_WB&gt;HMNr_NLL_WB</v>
      </c>
      <c r="Z678" s="54" t="s">
        <v>28</v>
      </c>
    </row>
    <row r="679" spans="1:26" x14ac:dyDescent="0.35">
      <c r="A679" s="33" t="str">
        <f t="shared" si="54"/>
        <v>HMNr_NLL_WB&gt;HKCr_NLL_WB@NLL</v>
      </c>
      <c r="B679" s="25" t="str">
        <f t="shared" si="55"/>
        <v>HMNr_NLL_WB&gt;HKCr_NLL_WB@NLL</v>
      </c>
      <c r="C679" s="47" t="str">
        <f t="shared" si="56"/>
        <v>HMNr&gt;HKCr@NLL</v>
      </c>
      <c r="D679" s="44">
        <f>INDEX(Lines!$E:$E,MATCH(E679,Lines!$A:$A,0))</f>
        <v>33</v>
      </c>
      <c r="E679" s="38" t="s">
        <v>1418</v>
      </c>
      <c r="F679" s="38" t="str">
        <f>INDEX(Lines!$D:$D,MATCH(E679,Lines!$A:$A,0))</f>
        <v>LO North London</v>
      </c>
      <c r="G679" s="42">
        <v>140473</v>
      </c>
      <c r="H679" s="9" t="str">
        <f>INDEX(Nodes!B:B,MATCH($G679,Nodes!$A:$A,0))</f>
        <v>HMNr_NLL_WB</v>
      </c>
      <c r="I679" s="1" t="str">
        <f>INDEX(Nodes!C:C,MATCH($G679,Nodes!$A:$A,0))</f>
        <v>HMNr_NLL_WB</v>
      </c>
      <c r="J679" s="37">
        <f>INDEX(Nodes!$E:$E,MATCH(G679,Nodes!$A:$A,0))</f>
        <v>6979</v>
      </c>
      <c r="K679" s="9" t="str">
        <f>INDEX(Stations!B:B,MATCH(J679,Stations!A:A,0))</f>
        <v>HMNr</v>
      </c>
      <c r="L679" s="1" t="str">
        <f>INDEX(Stations!C:C,MATCH(K679,Stations!B:B,0))</f>
        <v>Homerton</v>
      </c>
      <c r="M679" s="1" t="str">
        <f>INDEX(Nodes!$I:$I,MATCH(G679,Nodes!$A:$A,0))</f>
        <v>LO North London // WB</v>
      </c>
      <c r="N679" s="34">
        <v>140373</v>
      </c>
      <c r="O679" s="25" t="str">
        <f>INDEX(Nodes!B:B,MATCH($N679,Nodes!$A:$A,0))</f>
        <v>HKCr_NLL_WB</v>
      </c>
      <c r="P679" s="1" t="str">
        <f>INDEX(Nodes!C:C,MATCH($N679,Nodes!$A:$A,0))</f>
        <v>HKCr_NLL_WB</v>
      </c>
      <c r="Q679" s="37">
        <f>INDEX(Nodes!$E:$E,MATCH(N679,Nodes!$A:$A,0))</f>
        <v>6977</v>
      </c>
      <c r="R679" s="9" t="str">
        <f>INDEX(Stations!B:B,MATCH(Q679,Stations!A:A,0))</f>
        <v>HKCr</v>
      </c>
      <c r="S679" s="1" t="str">
        <f>INDEX(Stations!C:C,MATCH(R679,Stations!B:B,0))</f>
        <v>Hackney Central</v>
      </c>
      <c r="T679" s="1" t="str">
        <f>INDEX(Nodes!$I:$I,MATCH(N679,Nodes!$A:$A,0))</f>
        <v>LO North London // WB</v>
      </c>
      <c r="U679" s="1" t="s">
        <v>1112</v>
      </c>
      <c r="V679" s="4" t="s">
        <v>1252</v>
      </c>
      <c r="W679" s="1">
        <v>3</v>
      </c>
      <c r="X679" s="1"/>
      <c r="Y679" s="54" t="str">
        <f t="shared" si="53"/>
        <v>HMNr_NLL_WB&gt;HKCr_NLL_WB</v>
      </c>
      <c r="Z679" s="54" t="s">
        <v>28</v>
      </c>
    </row>
    <row r="680" spans="1:26" x14ac:dyDescent="0.35">
      <c r="A680" s="33" t="str">
        <f t="shared" si="54"/>
        <v>HKCr_NLL_WB&gt;DLKr_NLL_WB@NLL</v>
      </c>
      <c r="B680" s="25" t="str">
        <f t="shared" si="55"/>
        <v>HKCr_NLL_WB&gt;DLKr_NLL_WB@NLL</v>
      </c>
      <c r="C680" s="47" t="str">
        <f t="shared" si="56"/>
        <v>HKCr&gt;DLKr@NLL</v>
      </c>
      <c r="D680" s="44">
        <f>INDEX(Lines!$E:$E,MATCH(E680,Lines!$A:$A,0))</f>
        <v>33</v>
      </c>
      <c r="E680" s="38" t="s">
        <v>1418</v>
      </c>
      <c r="F680" s="38" t="str">
        <f>INDEX(Lines!$D:$D,MATCH(E680,Lines!$A:$A,0))</f>
        <v>LO North London</v>
      </c>
      <c r="G680" s="42">
        <v>140373</v>
      </c>
      <c r="H680" s="9" t="str">
        <f>INDEX(Nodes!B:B,MATCH($G680,Nodes!$A:$A,0))</f>
        <v>HKCr_NLL_WB</v>
      </c>
      <c r="I680" s="1" t="str">
        <f>INDEX(Nodes!C:C,MATCH($G680,Nodes!$A:$A,0))</f>
        <v>HKCr_NLL_WB</v>
      </c>
      <c r="J680" s="37">
        <f>INDEX(Nodes!$E:$E,MATCH(G680,Nodes!$A:$A,0))</f>
        <v>6977</v>
      </c>
      <c r="K680" s="9" t="str">
        <f>INDEX(Stations!B:B,MATCH(J680,Stations!A:A,0))</f>
        <v>HKCr</v>
      </c>
      <c r="L680" s="1" t="str">
        <f>INDEX(Stations!C:C,MATCH(K680,Stations!B:B,0))</f>
        <v>Hackney Central</v>
      </c>
      <c r="M680" s="1" t="str">
        <f>INDEX(Nodes!$I:$I,MATCH(G680,Nodes!$A:$A,0))</f>
        <v>LO North London // WB</v>
      </c>
      <c r="N680" s="34">
        <v>130673</v>
      </c>
      <c r="O680" s="25" t="str">
        <f>INDEX(Nodes!B:B,MATCH($N680,Nodes!$A:$A,0))</f>
        <v>DLKr_NLL_WB</v>
      </c>
      <c r="P680" s="1" t="str">
        <f>INDEX(Nodes!C:C,MATCH($N680,Nodes!$A:$A,0))</f>
        <v>DLKr_NLL_WB</v>
      </c>
      <c r="Q680" s="37">
        <f>INDEX(Nodes!$E:$E,MATCH(N680,Nodes!$A:$A,0))</f>
        <v>1429</v>
      </c>
      <c r="R680" s="9" t="str">
        <f>INDEX(Stations!B:B,MATCH(Q680,Stations!A:A,0))</f>
        <v>DLKr</v>
      </c>
      <c r="S680" s="1" t="str">
        <f>INDEX(Stations!C:C,MATCH(R680,Stations!B:B,0))</f>
        <v>Dalston Kingsland</v>
      </c>
      <c r="T680" s="1" t="str">
        <f>INDEX(Nodes!$I:$I,MATCH(N680,Nodes!$A:$A,0))</f>
        <v>LO North London // WB</v>
      </c>
      <c r="U680" s="1" t="s">
        <v>1112</v>
      </c>
      <c r="V680" s="4" t="s">
        <v>1252</v>
      </c>
      <c r="W680" s="1">
        <v>4</v>
      </c>
      <c r="X680" s="1"/>
      <c r="Y680" s="54" t="str">
        <f t="shared" si="53"/>
        <v>HKCr_NLL_WB&gt;DLKr_NLL_WB</v>
      </c>
      <c r="Z680" s="54" t="s">
        <v>28</v>
      </c>
    </row>
    <row r="681" spans="1:26" x14ac:dyDescent="0.35">
      <c r="A681" s="33" t="str">
        <f t="shared" si="54"/>
        <v>DLKr_NLL_WB&gt;CNNr_NLL_WB@NLL</v>
      </c>
      <c r="B681" s="25" t="str">
        <f t="shared" si="55"/>
        <v>DLKr_NLL_WB&gt;CNNr_NLL_WB@NLL</v>
      </c>
      <c r="C681" s="47" t="str">
        <f t="shared" si="56"/>
        <v>DLKr&gt;CNNr@NLL</v>
      </c>
      <c r="D681" s="44">
        <f>INDEX(Lines!$E:$E,MATCH(E681,Lines!$A:$A,0))</f>
        <v>33</v>
      </c>
      <c r="E681" s="38" t="s">
        <v>1418</v>
      </c>
      <c r="F681" s="38" t="str">
        <f>INDEX(Lines!$D:$D,MATCH(E681,Lines!$A:$A,0))</f>
        <v>LO North London</v>
      </c>
      <c r="G681" s="42">
        <v>130673</v>
      </c>
      <c r="H681" s="9" t="str">
        <f>INDEX(Nodes!B:B,MATCH($G681,Nodes!$A:$A,0))</f>
        <v>DLKr_NLL_WB</v>
      </c>
      <c r="I681" s="1" t="str">
        <f>INDEX(Nodes!C:C,MATCH($G681,Nodes!$A:$A,0))</f>
        <v>DLKr_NLL_WB</v>
      </c>
      <c r="J681" s="37">
        <f>INDEX(Nodes!$E:$E,MATCH(G681,Nodes!$A:$A,0))</f>
        <v>1429</v>
      </c>
      <c r="K681" s="9" t="str">
        <f>INDEX(Stations!B:B,MATCH(J681,Stations!A:A,0))</f>
        <v>DLKr</v>
      </c>
      <c r="L681" s="1" t="str">
        <f>INDEX(Stations!C:C,MATCH(K681,Stations!B:B,0))</f>
        <v>Dalston Kingsland</v>
      </c>
      <c r="M681" s="1" t="str">
        <f>INDEX(Nodes!$I:$I,MATCH(G681,Nodes!$A:$A,0))</f>
        <v>LO North London // WB</v>
      </c>
      <c r="N681" s="34">
        <v>170373</v>
      </c>
      <c r="O681" s="25" t="str">
        <f>INDEX(Nodes!B:B,MATCH($N681,Nodes!$A:$A,0))</f>
        <v>CNNr_NLL_WB</v>
      </c>
      <c r="P681" s="1" t="str">
        <f>INDEX(Nodes!C:C,MATCH($N681,Nodes!$A:$A,0))</f>
        <v>CNNr_NLL_WB</v>
      </c>
      <c r="Q681" s="37">
        <f>INDEX(Nodes!$E:$E,MATCH(N681,Nodes!$A:$A,0))</f>
        <v>1441</v>
      </c>
      <c r="R681" s="9" t="str">
        <f>INDEX(Stations!B:B,MATCH(Q681,Stations!A:A,0))</f>
        <v>CNNr</v>
      </c>
      <c r="S681" s="1" t="str">
        <f>INDEX(Stations!C:C,MATCH(R681,Stations!B:B,0))</f>
        <v>Canonbury</v>
      </c>
      <c r="T681" s="1" t="str">
        <f>INDEX(Nodes!$I:$I,MATCH(N681,Nodes!$A:$A,0))</f>
        <v>LO North London // WB</v>
      </c>
      <c r="U681" s="1" t="s">
        <v>1112</v>
      </c>
      <c r="V681" s="4" t="s">
        <v>1252</v>
      </c>
      <c r="W681" s="1">
        <v>5</v>
      </c>
      <c r="X681" s="1"/>
      <c r="Y681" s="54" t="str">
        <f t="shared" si="53"/>
        <v>DLKr_NLL_WB&gt;CNNr_NLL_WB</v>
      </c>
      <c r="Z681" s="54" t="s">
        <v>28</v>
      </c>
    </row>
    <row r="682" spans="1:26" x14ac:dyDescent="0.35">
      <c r="A682" s="33" t="str">
        <f t="shared" si="54"/>
        <v>CNNr_NLL_WB&gt;HBYu_NLL_WB@NLL</v>
      </c>
      <c r="B682" s="25" t="str">
        <f t="shared" si="55"/>
        <v>CNNr_NLL_WB&gt;HBYu_NLL_WB@NLL</v>
      </c>
      <c r="C682" s="47" t="str">
        <f t="shared" si="56"/>
        <v>CNNr&gt;HBYu@NLL</v>
      </c>
      <c r="D682" s="44">
        <f>INDEX(Lines!$E:$E,MATCH(E682,Lines!$A:$A,0))</f>
        <v>33</v>
      </c>
      <c r="E682" s="38" t="s">
        <v>1418</v>
      </c>
      <c r="F682" s="38" t="str">
        <f>INDEX(Lines!$D:$D,MATCH(E682,Lines!$A:$A,0))</f>
        <v>LO North London</v>
      </c>
      <c r="G682" s="42">
        <v>170373</v>
      </c>
      <c r="H682" s="9" t="str">
        <f>INDEX(Nodes!B:B,MATCH($G682,Nodes!$A:$A,0))</f>
        <v>CNNr_NLL_WB</v>
      </c>
      <c r="I682" s="1" t="str">
        <f>INDEX(Nodes!C:C,MATCH($G682,Nodes!$A:$A,0))</f>
        <v>CNNr_NLL_WB</v>
      </c>
      <c r="J682" s="37">
        <f>INDEX(Nodes!$E:$E,MATCH(G682,Nodes!$A:$A,0))</f>
        <v>1441</v>
      </c>
      <c r="K682" s="9" t="str">
        <f>INDEX(Stations!B:B,MATCH(J682,Stations!A:A,0))</f>
        <v>CNNr</v>
      </c>
      <c r="L682" s="1" t="str">
        <f>INDEX(Stations!C:C,MATCH(K682,Stations!B:B,0))</f>
        <v>Canonbury</v>
      </c>
      <c r="M682" s="1" t="str">
        <f>INDEX(Nodes!$I:$I,MATCH(G682,Nodes!$A:$A,0))</f>
        <v>LO North London // WB</v>
      </c>
      <c r="N682" s="34">
        <v>170273</v>
      </c>
      <c r="O682" s="25" t="str">
        <f>INDEX(Nodes!B:B,MATCH($N682,Nodes!$A:$A,0))</f>
        <v>HBYu_NLL_WB</v>
      </c>
      <c r="P682" s="1" t="str">
        <f>INDEX(Nodes!C:C,MATCH($N682,Nodes!$A:$A,0))</f>
        <v>HBYu_NLL_WB</v>
      </c>
      <c r="Q682" s="37">
        <f>INDEX(Nodes!$E:$E,MATCH(N682,Nodes!$A:$A,0))</f>
        <v>603</v>
      </c>
      <c r="R682" s="9" t="str">
        <f>INDEX(Stations!B:B,MATCH(Q682,Stations!A:A,0))</f>
        <v>HBYu</v>
      </c>
      <c r="S682" s="1" t="str">
        <f>INDEX(Stations!C:C,MATCH(R682,Stations!B:B,0))</f>
        <v>Highbury &amp; Islington</v>
      </c>
      <c r="T682" s="1" t="str">
        <f>INDEX(Nodes!$I:$I,MATCH(N682,Nodes!$A:$A,0))</f>
        <v>LO North London // WB</v>
      </c>
      <c r="U682" s="1" t="s">
        <v>1112</v>
      </c>
      <c r="V682" s="4" t="s">
        <v>1252</v>
      </c>
      <c r="W682" s="1">
        <v>6</v>
      </c>
      <c r="X682" s="1"/>
      <c r="Y682" s="54" t="str">
        <f t="shared" si="53"/>
        <v>CNNr_NLL_WB&gt;HBYu_NLL_WB</v>
      </c>
      <c r="Z682" s="54" t="s">
        <v>28</v>
      </c>
    </row>
    <row r="683" spans="1:26" x14ac:dyDescent="0.35">
      <c r="A683" s="33" t="str">
        <f t="shared" si="54"/>
        <v>HBYu_NLL_WB&gt;CIRr_NLL_WB@NLL</v>
      </c>
      <c r="B683" s="25" t="str">
        <f t="shared" si="55"/>
        <v>HBYu_NLL_WB&gt;CIRr_NLL_WB@NLL</v>
      </c>
      <c r="C683" s="47" t="str">
        <f t="shared" si="56"/>
        <v>HBYu&gt;CIRr@NLL</v>
      </c>
      <c r="D683" s="44">
        <f>INDEX(Lines!$E:$E,MATCH(E683,Lines!$A:$A,0))</f>
        <v>33</v>
      </c>
      <c r="E683" s="38" t="s">
        <v>1418</v>
      </c>
      <c r="F683" s="38" t="str">
        <f>INDEX(Lines!$D:$D,MATCH(E683,Lines!$A:$A,0))</f>
        <v>LO North London</v>
      </c>
      <c r="G683" s="42">
        <v>170273</v>
      </c>
      <c r="H683" s="9" t="str">
        <f>INDEX(Nodes!B:B,MATCH($G683,Nodes!$A:$A,0))</f>
        <v>HBYu_NLL_WB</v>
      </c>
      <c r="I683" s="1" t="str">
        <f>INDEX(Nodes!C:C,MATCH($G683,Nodes!$A:$A,0))</f>
        <v>HBYu_NLL_WB</v>
      </c>
      <c r="J683" s="37">
        <f>INDEX(Nodes!$E:$E,MATCH(G683,Nodes!$A:$A,0))</f>
        <v>603</v>
      </c>
      <c r="K683" s="9" t="str">
        <f>INDEX(Stations!B:B,MATCH(J683,Stations!A:A,0))</f>
        <v>HBYu</v>
      </c>
      <c r="L683" s="1" t="str">
        <f>INDEX(Stations!C:C,MATCH(K683,Stations!B:B,0))</f>
        <v>Highbury &amp; Islington</v>
      </c>
      <c r="M683" s="1" t="str">
        <f>INDEX(Nodes!$I:$I,MATCH(G683,Nodes!$A:$A,0))</f>
        <v>LO North London // WB</v>
      </c>
      <c r="N683" s="34">
        <v>170473</v>
      </c>
      <c r="O683" s="25" t="str">
        <f>INDEX(Nodes!B:B,MATCH($N683,Nodes!$A:$A,0))</f>
        <v>CIRr_NLL_WB</v>
      </c>
      <c r="P683" s="1" t="str">
        <f>INDEX(Nodes!C:C,MATCH($N683,Nodes!$A:$A,0))</f>
        <v>CIRr_NLL_WB</v>
      </c>
      <c r="Q683" s="37">
        <f>INDEX(Nodes!$E:$E,MATCH(N683,Nodes!$A:$A,0))</f>
        <v>1439</v>
      </c>
      <c r="R683" s="9" t="str">
        <f>INDEX(Stations!B:B,MATCH(Q683,Stations!A:A,0))</f>
        <v>CIRr</v>
      </c>
      <c r="S683" s="1" t="str">
        <f>INDEX(Stations!C:C,MATCH(R683,Stations!B:B,0))</f>
        <v>Caledonian Road &amp; Barnsbury</v>
      </c>
      <c r="T683" s="1" t="str">
        <f>INDEX(Nodes!$I:$I,MATCH(N683,Nodes!$A:$A,0))</f>
        <v>LO North London // WB</v>
      </c>
      <c r="U683" s="1" t="s">
        <v>1112</v>
      </c>
      <c r="V683" s="4" t="s">
        <v>1252</v>
      </c>
      <c r="W683" s="1">
        <v>7</v>
      </c>
      <c r="X683" s="1"/>
      <c r="Y683" s="54" t="str">
        <f t="shared" si="53"/>
        <v>HBYu_NLL_WB&gt;CIRr_NLL_WB</v>
      </c>
      <c r="Z683" s="54" t="s">
        <v>28</v>
      </c>
    </row>
    <row r="684" spans="1:26" x14ac:dyDescent="0.35">
      <c r="A684" s="33" t="str">
        <f t="shared" si="54"/>
        <v>CIRr_NLL_WB&gt;CMDr_NLL_WB@NLL</v>
      </c>
      <c r="B684" s="25" t="str">
        <f t="shared" si="55"/>
        <v>CIRr_NLL_WB&gt;CMDr_NLL_WB@NLL</v>
      </c>
      <c r="C684" s="47" t="str">
        <f t="shared" si="56"/>
        <v>CIRr&gt;CMDr@NLL</v>
      </c>
      <c r="D684" s="44">
        <f>INDEX(Lines!$E:$E,MATCH(E684,Lines!$A:$A,0))</f>
        <v>33</v>
      </c>
      <c r="E684" s="38" t="s">
        <v>1418</v>
      </c>
      <c r="F684" s="38" t="str">
        <f>INDEX(Lines!$D:$D,MATCH(E684,Lines!$A:$A,0))</f>
        <v>LO North London</v>
      </c>
      <c r="G684" s="42">
        <v>170473</v>
      </c>
      <c r="H684" s="9" t="str">
        <f>INDEX(Nodes!B:B,MATCH($G684,Nodes!$A:$A,0))</f>
        <v>CIRr_NLL_WB</v>
      </c>
      <c r="I684" s="1" t="str">
        <f>INDEX(Nodes!C:C,MATCH($G684,Nodes!$A:$A,0))</f>
        <v>CIRr_NLL_WB</v>
      </c>
      <c r="J684" s="37">
        <f>INDEX(Nodes!$E:$E,MATCH(G684,Nodes!$A:$A,0))</f>
        <v>1439</v>
      </c>
      <c r="K684" s="9" t="str">
        <f>INDEX(Stations!B:B,MATCH(J684,Stations!A:A,0))</f>
        <v>CIRr</v>
      </c>
      <c r="L684" s="1" t="str">
        <f>INDEX(Stations!C:C,MATCH(K684,Stations!B:B,0))</f>
        <v>Caledonian Road &amp; Barnsbury</v>
      </c>
      <c r="M684" s="1" t="str">
        <f>INDEX(Nodes!$I:$I,MATCH(G684,Nodes!$A:$A,0))</f>
        <v>LO North London // WB</v>
      </c>
      <c r="N684" s="34">
        <v>220773</v>
      </c>
      <c r="O684" s="25" t="str">
        <f>INDEX(Nodes!B:B,MATCH($N684,Nodes!$A:$A,0))</f>
        <v>CMDr_NLL_WB</v>
      </c>
      <c r="P684" s="1" t="str">
        <f>INDEX(Nodes!C:C,MATCH($N684,Nodes!$A:$A,0))</f>
        <v>CMDr_NLL_WB</v>
      </c>
      <c r="Q684" s="37">
        <f>INDEX(Nodes!$E:$E,MATCH(N684,Nodes!$A:$A,0))</f>
        <v>1440</v>
      </c>
      <c r="R684" s="9" t="str">
        <f>INDEX(Stations!B:B,MATCH(Q684,Stations!A:A,0))</f>
        <v>CMDr</v>
      </c>
      <c r="S684" s="1" t="str">
        <f>INDEX(Stations!C:C,MATCH(R684,Stations!B:B,0))</f>
        <v>Camden Road</v>
      </c>
      <c r="T684" s="1" t="str">
        <f>INDEX(Nodes!$I:$I,MATCH(N684,Nodes!$A:$A,0))</f>
        <v>LO North London // WB</v>
      </c>
      <c r="U684" s="1" t="s">
        <v>1112</v>
      </c>
      <c r="V684" s="4" t="s">
        <v>1252</v>
      </c>
      <c r="W684" s="1">
        <v>8</v>
      </c>
      <c r="X684" s="1"/>
      <c r="Y684" s="54" t="str">
        <f t="shared" si="53"/>
        <v>CIRr_NLL_WB&gt;CMDr_NLL_WB</v>
      </c>
      <c r="Z684" s="54" t="s">
        <v>28</v>
      </c>
    </row>
    <row r="685" spans="1:26" x14ac:dyDescent="0.35">
      <c r="A685" s="33" t="str">
        <f t="shared" si="54"/>
        <v>CMDr_NLL_WB&gt;KTWr_NLL_WB@NLL</v>
      </c>
      <c r="B685" s="25" t="str">
        <f t="shared" si="55"/>
        <v>CMDr_NLL_WB&gt;KTWr_NLL_WB@NLL</v>
      </c>
      <c r="C685" s="47" t="str">
        <f t="shared" si="56"/>
        <v>CMDr&gt;KTWr@NLL</v>
      </c>
      <c r="D685" s="44">
        <f>INDEX(Lines!$E:$E,MATCH(E685,Lines!$A:$A,0))</f>
        <v>33</v>
      </c>
      <c r="E685" s="38" t="s">
        <v>1418</v>
      </c>
      <c r="F685" s="38" t="str">
        <f>INDEX(Lines!$D:$D,MATCH(E685,Lines!$A:$A,0))</f>
        <v>LO North London</v>
      </c>
      <c r="G685" s="42">
        <v>220773</v>
      </c>
      <c r="H685" s="9" t="str">
        <f>INDEX(Nodes!B:B,MATCH($G685,Nodes!$A:$A,0))</f>
        <v>CMDr_NLL_WB</v>
      </c>
      <c r="I685" s="1" t="str">
        <f>INDEX(Nodes!C:C,MATCH($G685,Nodes!$A:$A,0))</f>
        <v>CMDr_NLL_WB</v>
      </c>
      <c r="J685" s="37">
        <f>INDEX(Nodes!$E:$E,MATCH(G685,Nodes!$A:$A,0))</f>
        <v>1440</v>
      </c>
      <c r="K685" s="9" t="str">
        <f>INDEX(Stations!B:B,MATCH(J685,Stations!A:A,0))</f>
        <v>CMDr</v>
      </c>
      <c r="L685" s="1" t="str">
        <f>INDEX(Stations!C:C,MATCH(K685,Stations!B:B,0))</f>
        <v>Camden Road</v>
      </c>
      <c r="M685" s="1" t="str">
        <f>INDEX(Nodes!$I:$I,MATCH(G685,Nodes!$A:$A,0))</f>
        <v>LO North London // WB</v>
      </c>
      <c r="N685" s="34">
        <v>220273</v>
      </c>
      <c r="O685" s="25" t="str">
        <f>INDEX(Nodes!B:B,MATCH($N685,Nodes!$A:$A,0))</f>
        <v>KTWr_NLL_WB</v>
      </c>
      <c r="P685" s="1" t="str">
        <f>INDEX(Nodes!C:C,MATCH($N685,Nodes!$A:$A,0))</f>
        <v>KTWr_NLL_WB</v>
      </c>
      <c r="Q685" s="37">
        <f>INDEX(Nodes!$E:$E,MATCH(N685,Nodes!$A:$A,0))</f>
        <v>1449</v>
      </c>
      <c r="R685" s="9" t="str">
        <f>INDEX(Stations!B:B,MATCH(Q685,Stations!A:A,0))</f>
        <v>KTWr</v>
      </c>
      <c r="S685" s="1" t="str">
        <f>INDEX(Stations!C:C,MATCH(R685,Stations!B:B,0))</f>
        <v>Kentish Town West</v>
      </c>
      <c r="T685" s="1" t="str">
        <f>INDEX(Nodes!$I:$I,MATCH(N685,Nodes!$A:$A,0))</f>
        <v>LO North London // WB</v>
      </c>
      <c r="U685" s="1" t="s">
        <v>1112</v>
      </c>
      <c r="V685" s="4" t="s">
        <v>1252</v>
      </c>
      <c r="W685" s="1">
        <v>9</v>
      </c>
      <c r="X685" s="1"/>
      <c r="Y685" s="54" t="str">
        <f t="shared" si="53"/>
        <v>CMDr_NLL_WB&gt;KTWr_NLL_WB</v>
      </c>
      <c r="Z685" s="54" t="s">
        <v>28</v>
      </c>
    </row>
    <row r="686" spans="1:26" x14ac:dyDescent="0.35">
      <c r="A686" s="33" t="str">
        <f t="shared" si="54"/>
        <v>KTWr_NLL_WB&gt;GPOr_NLL_WB@NLL</v>
      </c>
      <c r="B686" s="25" t="str">
        <f t="shared" si="55"/>
        <v>KTWr_NLL_WB&gt;GPOr_NLL_WB@NLL</v>
      </c>
      <c r="C686" s="47" t="str">
        <f t="shared" si="56"/>
        <v>KTWr&gt;GPOr@NLL</v>
      </c>
      <c r="D686" s="44">
        <f>INDEX(Lines!$E:$E,MATCH(E686,Lines!$A:$A,0))</f>
        <v>33</v>
      </c>
      <c r="E686" s="38" t="s">
        <v>1418</v>
      </c>
      <c r="F686" s="38" t="str">
        <f>INDEX(Lines!$D:$D,MATCH(E686,Lines!$A:$A,0))</f>
        <v>LO North London</v>
      </c>
      <c r="G686" s="42">
        <v>220273</v>
      </c>
      <c r="H686" s="9" t="str">
        <f>INDEX(Nodes!B:B,MATCH($G686,Nodes!$A:$A,0))</f>
        <v>KTWr_NLL_WB</v>
      </c>
      <c r="I686" s="1" t="str">
        <f>INDEX(Nodes!C:C,MATCH($G686,Nodes!$A:$A,0))</f>
        <v>KTWr_NLL_WB</v>
      </c>
      <c r="J686" s="37">
        <f>INDEX(Nodes!$E:$E,MATCH(G686,Nodes!$A:$A,0))</f>
        <v>1449</v>
      </c>
      <c r="K686" s="9" t="str">
        <f>INDEX(Stations!B:B,MATCH(J686,Stations!A:A,0))</f>
        <v>KTWr</v>
      </c>
      <c r="L686" s="1" t="str">
        <f>INDEX(Stations!C:C,MATCH(K686,Stations!B:B,0))</f>
        <v>Kentish Town West</v>
      </c>
      <c r="M686" s="1" t="str">
        <f>INDEX(Nodes!$I:$I,MATCH(G686,Nodes!$A:$A,0))</f>
        <v>LO North London // WB</v>
      </c>
      <c r="N686" s="34">
        <v>220173</v>
      </c>
      <c r="O686" s="25" t="str">
        <f>INDEX(Nodes!B:B,MATCH($N686,Nodes!$A:$A,0))</f>
        <v>GPOr_NLL_WB</v>
      </c>
      <c r="P686" s="1" t="str">
        <f>INDEX(Nodes!C:C,MATCH($N686,Nodes!$A:$A,0))</f>
        <v>GPOr_NLL_WB</v>
      </c>
      <c r="Q686" s="37">
        <f>INDEX(Nodes!$E:$E,MATCH(N686,Nodes!$A:$A,0))</f>
        <v>1409</v>
      </c>
      <c r="R686" s="9" t="str">
        <f>INDEX(Stations!B:B,MATCH(Q686,Stations!A:A,0))</f>
        <v>GPOr</v>
      </c>
      <c r="S686" s="1" t="str">
        <f>INDEX(Stations!C:C,MATCH(R686,Stations!B:B,0))</f>
        <v>Gospel Oak</v>
      </c>
      <c r="T686" s="1" t="str">
        <f>INDEX(Nodes!$I:$I,MATCH(N686,Nodes!$A:$A,0))</f>
        <v>LO North London // WB</v>
      </c>
      <c r="U686" s="1" t="s">
        <v>1112</v>
      </c>
      <c r="V686" s="4" t="s">
        <v>1252</v>
      </c>
      <c r="W686" s="1">
        <v>10</v>
      </c>
      <c r="X686" s="1"/>
      <c r="Y686" s="54" t="str">
        <f t="shared" si="53"/>
        <v>KTWr_NLL_WB&gt;GPOr_NLL_WB</v>
      </c>
      <c r="Z686" s="54" t="s">
        <v>28</v>
      </c>
    </row>
    <row r="687" spans="1:26" x14ac:dyDescent="0.35">
      <c r="A687" s="33" t="str">
        <f t="shared" si="54"/>
        <v>GPOr_NLL_WB&gt;HDHr_NLL_WB@NLL</v>
      </c>
      <c r="B687" s="25" t="str">
        <f t="shared" si="55"/>
        <v>GPOr_NLL_WB&gt;HDHr_NLL_WB@NLL</v>
      </c>
      <c r="C687" s="47" t="str">
        <f t="shared" si="56"/>
        <v>GPOr&gt;HDHr@NLL</v>
      </c>
      <c r="D687" s="44">
        <f>INDEX(Lines!$E:$E,MATCH(E687,Lines!$A:$A,0))</f>
        <v>33</v>
      </c>
      <c r="E687" s="38" t="s">
        <v>1418</v>
      </c>
      <c r="F687" s="38" t="str">
        <f>INDEX(Lines!$D:$D,MATCH(E687,Lines!$A:$A,0))</f>
        <v>LO North London</v>
      </c>
      <c r="G687" s="42">
        <v>220173</v>
      </c>
      <c r="H687" s="9" t="str">
        <f>INDEX(Nodes!B:B,MATCH($G687,Nodes!$A:$A,0))</f>
        <v>GPOr_NLL_WB</v>
      </c>
      <c r="I687" s="1" t="str">
        <f>INDEX(Nodes!C:C,MATCH($G687,Nodes!$A:$A,0))</f>
        <v>GPOr_NLL_WB</v>
      </c>
      <c r="J687" s="37">
        <f>INDEX(Nodes!$E:$E,MATCH(G687,Nodes!$A:$A,0))</f>
        <v>1409</v>
      </c>
      <c r="K687" s="9" t="str">
        <f>INDEX(Stations!B:B,MATCH(J687,Stations!A:A,0))</f>
        <v>GPOr</v>
      </c>
      <c r="L687" s="1" t="str">
        <f>INDEX(Stations!C:C,MATCH(K687,Stations!B:B,0))</f>
        <v>Gospel Oak</v>
      </c>
      <c r="M687" s="1" t="str">
        <f>INDEX(Nodes!$I:$I,MATCH(G687,Nodes!$A:$A,0))</f>
        <v>LO North London // WB</v>
      </c>
      <c r="N687" s="34">
        <v>230973</v>
      </c>
      <c r="O687" s="25" t="str">
        <f>INDEX(Nodes!B:B,MATCH($N687,Nodes!$A:$A,0))</f>
        <v>HDHr_NLL_WB</v>
      </c>
      <c r="P687" s="1" t="str">
        <f>INDEX(Nodes!C:C,MATCH($N687,Nodes!$A:$A,0))</f>
        <v>HDHr_NLL_WB</v>
      </c>
      <c r="Q687" s="37">
        <f>INDEX(Nodes!$E:$E,MATCH(N687,Nodes!$A:$A,0))</f>
        <v>1413</v>
      </c>
      <c r="R687" s="9" t="str">
        <f>INDEX(Stations!B:B,MATCH(Q687,Stations!A:A,0))</f>
        <v>HDHr</v>
      </c>
      <c r="S687" s="1" t="str">
        <f>INDEX(Stations!C:C,MATCH(R687,Stations!B:B,0))</f>
        <v>Hampstead Heath</v>
      </c>
      <c r="T687" s="1" t="str">
        <f>INDEX(Nodes!$I:$I,MATCH(N687,Nodes!$A:$A,0))</f>
        <v>LO North London // WB</v>
      </c>
      <c r="U687" s="1" t="s">
        <v>1112</v>
      </c>
      <c r="V687" s="4" t="s">
        <v>1252</v>
      </c>
      <c r="W687" s="1">
        <v>11</v>
      </c>
      <c r="X687" s="1"/>
      <c r="Y687" s="54" t="str">
        <f t="shared" si="53"/>
        <v>GPOr_NLL_WB&gt;HDHr_NLL_WB</v>
      </c>
      <c r="Z687" s="54" t="s">
        <v>28</v>
      </c>
    </row>
    <row r="688" spans="1:26" x14ac:dyDescent="0.35">
      <c r="A688" s="33" t="str">
        <f t="shared" si="54"/>
        <v>HDHr_NLL_WB&gt;FNYr_NLL_WB@NLL</v>
      </c>
      <c r="B688" s="25" t="str">
        <f t="shared" si="55"/>
        <v>HDHr_NLL_WB&gt;FNYr_NLL_WB@NLL</v>
      </c>
      <c r="C688" s="47" t="str">
        <f t="shared" si="56"/>
        <v>HDHr&gt;FNYr@NLL</v>
      </c>
      <c r="D688" s="44">
        <f>INDEX(Lines!$E:$E,MATCH(E688,Lines!$A:$A,0))</f>
        <v>33</v>
      </c>
      <c r="E688" s="38" t="s">
        <v>1418</v>
      </c>
      <c r="F688" s="38" t="str">
        <f>INDEX(Lines!$D:$D,MATCH(E688,Lines!$A:$A,0))</f>
        <v>LO North London</v>
      </c>
      <c r="G688" s="42">
        <v>230973</v>
      </c>
      <c r="H688" s="9" t="str">
        <f>INDEX(Nodes!B:B,MATCH($G688,Nodes!$A:$A,0))</f>
        <v>HDHr_NLL_WB</v>
      </c>
      <c r="I688" s="1" t="str">
        <f>INDEX(Nodes!C:C,MATCH($G688,Nodes!$A:$A,0))</f>
        <v>HDHr_NLL_WB</v>
      </c>
      <c r="J688" s="37">
        <f>INDEX(Nodes!$E:$E,MATCH(G688,Nodes!$A:$A,0))</f>
        <v>1413</v>
      </c>
      <c r="K688" s="9" t="str">
        <f>INDEX(Stations!B:B,MATCH(J688,Stations!A:A,0))</f>
        <v>HDHr</v>
      </c>
      <c r="L688" s="1" t="str">
        <f>INDEX(Stations!C:C,MATCH(K688,Stations!B:B,0))</f>
        <v>Hampstead Heath</v>
      </c>
      <c r="M688" s="1" t="str">
        <f>INDEX(Nodes!$I:$I,MATCH(G688,Nodes!$A:$A,0))</f>
        <v>LO North London // WB</v>
      </c>
      <c r="N688" s="34">
        <v>230473</v>
      </c>
      <c r="O688" s="25" t="str">
        <f>INDEX(Nodes!B:B,MATCH($N688,Nodes!$A:$A,0))</f>
        <v>FNYr_NLL_WB</v>
      </c>
      <c r="P688" s="1" t="str">
        <f>INDEX(Nodes!C:C,MATCH($N688,Nodes!$A:$A,0))</f>
        <v>FNYr_NLL_WB</v>
      </c>
      <c r="Q688" s="37">
        <f>INDEX(Nodes!$E:$E,MATCH(N688,Nodes!$A:$A,0))</f>
        <v>1445</v>
      </c>
      <c r="R688" s="9" t="str">
        <f>INDEX(Stations!B:B,MATCH(Q688,Stations!A:A,0))</f>
        <v>FNYr</v>
      </c>
      <c r="S688" s="1" t="str">
        <f>INDEX(Stations!C:C,MATCH(R688,Stations!B:B,0))</f>
        <v>Finchley Road &amp; Frognal</v>
      </c>
      <c r="T688" s="1" t="str">
        <f>INDEX(Nodes!$I:$I,MATCH(N688,Nodes!$A:$A,0))</f>
        <v>LO North London // WB</v>
      </c>
      <c r="U688" s="1" t="s">
        <v>1112</v>
      </c>
      <c r="V688" s="4" t="s">
        <v>1252</v>
      </c>
      <c r="W688" s="1">
        <v>12</v>
      </c>
      <c r="X688" s="1"/>
      <c r="Y688" s="54" t="str">
        <f t="shared" si="53"/>
        <v>HDHr_NLL_WB&gt;FNYr_NLL_WB</v>
      </c>
      <c r="Z688" s="54" t="s">
        <v>28</v>
      </c>
    </row>
    <row r="689" spans="1:26" x14ac:dyDescent="0.35">
      <c r="A689" s="33" t="str">
        <f t="shared" si="54"/>
        <v>FNYr_NLL_WB&gt;WHDr_NLL_WB@NLL</v>
      </c>
      <c r="B689" s="25" t="str">
        <f t="shared" si="55"/>
        <v>FNYr_NLL_WB&gt;WHDr_NLL_WB@NLL</v>
      </c>
      <c r="C689" s="47" t="str">
        <f t="shared" si="56"/>
        <v>FNYr&gt;WHDr@NLL</v>
      </c>
      <c r="D689" s="44">
        <f>INDEX(Lines!$E:$E,MATCH(E689,Lines!$A:$A,0))</f>
        <v>33</v>
      </c>
      <c r="E689" s="38" t="s">
        <v>1418</v>
      </c>
      <c r="F689" s="38" t="str">
        <f>INDEX(Lines!$D:$D,MATCH(E689,Lines!$A:$A,0))</f>
        <v>LO North London</v>
      </c>
      <c r="G689" s="42">
        <v>230473</v>
      </c>
      <c r="H689" s="9" t="str">
        <f>INDEX(Nodes!B:B,MATCH($G689,Nodes!$A:$A,0))</f>
        <v>FNYr_NLL_WB</v>
      </c>
      <c r="I689" s="1" t="str">
        <f>INDEX(Nodes!C:C,MATCH($G689,Nodes!$A:$A,0))</f>
        <v>FNYr_NLL_WB</v>
      </c>
      <c r="J689" s="37">
        <f>INDEX(Nodes!$E:$E,MATCH(G689,Nodes!$A:$A,0))</f>
        <v>1445</v>
      </c>
      <c r="K689" s="9" t="str">
        <f>INDEX(Stations!B:B,MATCH(J689,Stations!A:A,0))</f>
        <v>FNYr</v>
      </c>
      <c r="L689" s="1" t="str">
        <f>INDEX(Stations!C:C,MATCH(K689,Stations!B:B,0))</f>
        <v>Finchley Road &amp; Frognal</v>
      </c>
      <c r="M689" s="1" t="str">
        <f>INDEX(Nodes!$I:$I,MATCH(G689,Nodes!$A:$A,0))</f>
        <v>LO North London // WB</v>
      </c>
      <c r="N689" s="34">
        <v>230273</v>
      </c>
      <c r="O689" s="25" t="str">
        <f>INDEX(Nodes!B:B,MATCH($N689,Nodes!$A:$A,0))</f>
        <v>WHDr_NLL_WB</v>
      </c>
      <c r="P689" s="1" t="str">
        <f>INDEX(Nodes!C:C,MATCH($N689,Nodes!$A:$A,0))</f>
        <v>WHDr_NLL_WB</v>
      </c>
      <c r="Q689" s="37">
        <f>INDEX(Nodes!$E:$E,MATCH(N689,Nodes!$A:$A,0))</f>
        <v>1421</v>
      </c>
      <c r="R689" s="9" t="str">
        <f>INDEX(Stations!B:B,MATCH(Q689,Stations!A:A,0))</f>
        <v>WHDr</v>
      </c>
      <c r="S689" s="1" t="str">
        <f>INDEX(Stations!C:C,MATCH(R689,Stations!B:B,0))</f>
        <v>West Hampstead LO</v>
      </c>
      <c r="T689" s="1" t="str">
        <f>INDEX(Nodes!$I:$I,MATCH(N689,Nodes!$A:$A,0))</f>
        <v>LO North London // WB</v>
      </c>
      <c r="U689" s="1" t="s">
        <v>1112</v>
      </c>
      <c r="V689" s="4" t="s">
        <v>1252</v>
      </c>
      <c r="W689" s="1">
        <v>13</v>
      </c>
      <c r="X689" s="1"/>
      <c r="Y689" s="54" t="str">
        <f t="shared" si="53"/>
        <v>FNYr_NLL_WB&gt;WHDr_NLL_WB</v>
      </c>
      <c r="Z689" s="54" t="s">
        <v>28</v>
      </c>
    </row>
    <row r="690" spans="1:26" x14ac:dyDescent="0.35">
      <c r="A690" s="33" t="str">
        <f t="shared" si="54"/>
        <v>WHDr_NLL_WB&gt;BSYr_NLL_WB@NLL</v>
      </c>
      <c r="B690" s="25" t="str">
        <f t="shared" si="55"/>
        <v>WHDr_NLL_WB&gt;BSYr_NLL_WB@NLL</v>
      </c>
      <c r="C690" s="47" t="str">
        <f t="shared" si="56"/>
        <v>WHDr&gt;BSYr@NLL</v>
      </c>
      <c r="D690" s="44">
        <f>INDEX(Lines!$E:$E,MATCH(E690,Lines!$A:$A,0))</f>
        <v>33</v>
      </c>
      <c r="E690" s="38" t="s">
        <v>1418</v>
      </c>
      <c r="F690" s="38" t="str">
        <f>INDEX(Lines!$D:$D,MATCH(E690,Lines!$A:$A,0))</f>
        <v>LO North London</v>
      </c>
      <c r="G690" s="42">
        <v>230273</v>
      </c>
      <c r="H690" s="9" t="str">
        <f>INDEX(Nodes!B:B,MATCH($G690,Nodes!$A:$A,0))</f>
        <v>WHDr_NLL_WB</v>
      </c>
      <c r="I690" s="1" t="str">
        <f>INDEX(Nodes!C:C,MATCH($G690,Nodes!$A:$A,0))</f>
        <v>WHDr_NLL_WB</v>
      </c>
      <c r="J690" s="37">
        <f>INDEX(Nodes!$E:$E,MATCH(G690,Nodes!$A:$A,0))</f>
        <v>1421</v>
      </c>
      <c r="K690" s="9" t="str">
        <f>INDEX(Stations!B:B,MATCH(J690,Stations!A:A,0))</f>
        <v>WHDr</v>
      </c>
      <c r="L690" s="1" t="str">
        <f>INDEX(Stations!C:C,MATCH(K690,Stations!B:B,0))</f>
        <v>West Hampstead LO</v>
      </c>
      <c r="M690" s="1" t="str">
        <f>INDEX(Nodes!$I:$I,MATCH(G690,Nodes!$A:$A,0))</f>
        <v>LO North London // WB</v>
      </c>
      <c r="N690" s="34">
        <v>580673</v>
      </c>
      <c r="O690" s="25" t="str">
        <f>INDEX(Nodes!B:B,MATCH($N690,Nodes!$A:$A,0))</f>
        <v>BSYr_NLL_WB</v>
      </c>
      <c r="P690" s="1" t="str">
        <f>INDEX(Nodes!C:C,MATCH($N690,Nodes!$A:$A,0))</f>
        <v>BSYr_NLL_WB</v>
      </c>
      <c r="Q690" s="37">
        <f>INDEX(Nodes!$E:$E,MATCH(N690,Nodes!$A:$A,0))</f>
        <v>1437</v>
      </c>
      <c r="R690" s="9" t="str">
        <f>INDEX(Stations!B:B,MATCH(Q690,Stations!A:A,0))</f>
        <v>BSYr</v>
      </c>
      <c r="S690" s="1" t="str">
        <f>INDEX(Stations!C:C,MATCH(R690,Stations!B:B,0))</f>
        <v>Brondesbury</v>
      </c>
      <c r="T690" s="1" t="str">
        <f>INDEX(Nodes!$I:$I,MATCH(N690,Nodes!$A:$A,0))</f>
        <v>LO North London // WB</v>
      </c>
      <c r="U690" s="1" t="s">
        <v>1112</v>
      </c>
      <c r="V690" s="4" t="s">
        <v>1252</v>
      </c>
      <c r="W690" s="1">
        <v>14</v>
      </c>
      <c r="X690" s="1"/>
      <c r="Y690" s="54" t="str">
        <f t="shared" si="53"/>
        <v>WHDr_NLL_WB&gt;BSYr_NLL_WB</v>
      </c>
      <c r="Z690" s="54" t="s">
        <v>28</v>
      </c>
    </row>
    <row r="691" spans="1:26" x14ac:dyDescent="0.35">
      <c r="A691" s="33" t="str">
        <f t="shared" si="54"/>
        <v>BSYr_NLL_WB&gt;BSPr_NLL_WB@NLL</v>
      </c>
      <c r="B691" s="25" t="str">
        <f t="shared" si="55"/>
        <v>BSYr_NLL_WB&gt;BSPr_NLL_WB@NLL</v>
      </c>
      <c r="C691" s="47" t="str">
        <f t="shared" si="56"/>
        <v>BSYr&gt;BSPr@NLL</v>
      </c>
      <c r="D691" s="44">
        <f>INDEX(Lines!$E:$E,MATCH(E691,Lines!$A:$A,0))</f>
        <v>33</v>
      </c>
      <c r="E691" s="38" t="s">
        <v>1418</v>
      </c>
      <c r="F691" s="38" t="str">
        <f>INDEX(Lines!$D:$D,MATCH(E691,Lines!$A:$A,0))</f>
        <v>LO North London</v>
      </c>
      <c r="G691" s="42">
        <v>580673</v>
      </c>
      <c r="H691" s="9" t="str">
        <f>INDEX(Nodes!B:B,MATCH($G691,Nodes!$A:$A,0))</f>
        <v>BSYr_NLL_WB</v>
      </c>
      <c r="I691" s="1" t="str">
        <f>INDEX(Nodes!C:C,MATCH($G691,Nodes!$A:$A,0))</f>
        <v>BSYr_NLL_WB</v>
      </c>
      <c r="J691" s="37">
        <f>INDEX(Nodes!$E:$E,MATCH(G691,Nodes!$A:$A,0))</f>
        <v>1437</v>
      </c>
      <c r="K691" s="9" t="str">
        <f>INDEX(Stations!B:B,MATCH(J691,Stations!A:A,0))</f>
        <v>BSYr</v>
      </c>
      <c r="L691" s="1" t="str">
        <f>INDEX(Stations!C:C,MATCH(K691,Stations!B:B,0))</f>
        <v>Brondesbury</v>
      </c>
      <c r="M691" s="1" t="str">
        <f>INDEX(Nodes!$I:$I,MATCH(G691,Nodes!$A:$A,0))</f>
        <v>LO North London // WB</v>
      </c>
      <c r="N691" s="34">
        <v>580773</v>
      </c>
      <c r="O691" s="25" t="str">
        <f>INDEX(Nodes!B:B,MATCH($N691,Nodes!$A:$A,0))</f>
        <v>BSPr_NLL_WB</v>
      </c>
      <c r="P691" s="1" t="str">
        <f>INDEX(Nodes!C:C,MATCH($N691,Nodes!$A:$A,0))</f>
        <v>BSPr_NLL_WB</v>
      </c>
      <c r="Q691" s="37">
        <f>INDEX(Nodes!$E:$E,MATCH(N691,Nodes!$A:$A,0))</f>
        <v>1438</v>
      </c>
      <c r="R691" s="9" t="str">
        <f>INDEX(Stations!B:B,MATCH(Q691,Stations!A:A,0))</f>
        <v>BSPr</v>
      </c>
      <c r="S691" s="1" t="str">
        <f>INDEX(Stations!C:C,MATCH(R691,Stations!B:B,0))</f>
        <v>Brondesbury Park</v>
      </c>
      <c r="T691" s="1" t="str">
        <f>INDEX(Nodes!$I:$I,MATCH(N691,Nodes!$A:$A,0))</f>
        <v>LO North London // WB</v>
      </c>
      <c r="U691" s="1" t="s">
        <v>1112</v>
      </c>
      <c r="V691" s="4" t="s">
        <v>1252</v>
      </c>
      <c r="W691" s="1">
        <v>15</v>
      </c>
      <c r="X691" s="1"/>
      <c r="Y691" s="54" t="str">
        <f t="shared" si="53"/>
        <v>BSYr_NLL_WB&gt;BSPr_NLL_WB</v>
      </c>
      <c r="Z691" s="54" t="s">
        <v>28</v>
      </c>
    </row>
    <row r="692" spans="1:26" x14ac:dyDescent="0.35">
      <c r="A692" s="33" t="str">
        <f t="shared" si="54"/>
        <v>BSPr_NLL_WB&gt;KNRr_NLL_WB@NLL</v>
      </c>
      <c r="B692" s="25" t="str">
        <f t="shared" si="55"/>
        <v>BSPr_NLL_WB&gt;KNRr_NLL_WB@NLL</v>
      </c>
      <c r="C692" s="47" t="str">
        <f t="shared" si="56"/>
        <v>BSPr&gt;KNRr@NLL</v>
      </c>
      <c r="D692" s="44">
        <f>INDEX(Lines!$E:$E,MATCH(E692,Lines!$A:$A,0))</f>
        <v>33</v>
      </c>
      <c r="E692" s="38" t="s">
        <v>1418</v>
      </c>
      <c r="F692" s="38" t="str">
        <f>INDEX(Lines!$D:$D,MATCH(E692,Lines!$A:$A,0))</f>
        <v>LO North London</v>
      </c>
      <c r="G692" s="42">
        <v>580773</v>
      </c>
      <c r="H692" s="9" t="str">
        <f>INDEX(Nodes!B:B,MATCH($G692,Nodes!$A:$A,0))</f>
        <v>BSPr_NLL_WB</v>
      </c>
      <c r="I692" s="1" t="str">
        <f>INDEX(Nodes!C:C,MATCH($G692,Nodes!$A:$A,0))</f>
        <v>BSPr_NLL_WB</v>
      </c>
      <c r="J692" s="37">
        <f>INDEX(Nodes!$E:$E,MATCH(G692,Nodes!$A:$A,0))</f>
        <v>1438</v>
      </c>
      <c r="K692" s="9" t="str">
        <f>INDEX(Stations!B:B,MATCH(J692,Stations!A:A,0))</f>
        <v>BSPr</v>
      </c>
      <c r="L692" s="1" t="str">
        <f>INDEX(Stations!C:C,MATCH(K692,Stations!B:B,0))</f>
        <v>Brondesbury Park</v>
      </c>
      <c r="M692" s="1" t="str">
        <f>INDEX(Nodes!$I:$I,MATCH(G692,Nodes!$A:$A,0))</f>
        <v>LO North London // WB</v>
      </c>
      <c r="N692" s="34">
        <v>580573</v>
      </c>
      <c r="O692" s="25" t="str">
        <f>INDEX(Nodes!B:B,MATCH($N692,Nodes!$A:$A,0))</f>
        <v>KNRr_NLL_WB</v>
      </c>
      <c r="P692" s="1" t="str">
        <f>INDEX(Nodes!C:C,MATCH($N692,Nodes!$A:$A,0))</f>
        <v>KNRr_NLL_WB</v>
      </c>
      <c r="Q692" s="37">
        <f>INDEX(Nodes!$E:$E,MATCH(N692,Nodes!$A:$A,0))</f>
        <v>1448</v>
      </c>
      <c r="R692" s="9" t="str">
        <f>INDEX(Stations!B:B,MATCH(Q692,Stations!A:A,0))</f>
        <v>KNRr</v>
      </c>
      <c r="S692" s="1" t="str">
        <f>INDEX(Stations!C:C,MATCH(R692,Stations!B:B,0))</f>
        <v>Kensal Rise</v>
      </c>
      <c r="T692" s="1" t="str">
        <f>INDEX(Nodes!$I:$I,MATCH(N692,Nodes!$A:$A,0))</f>
        <v>LO North London // WB</v>
      </c>
      <c r="U692" s="1" t="s">
        <v>1112</v>
      </c>
      <c r="V692" s="4" t="s">
        <v>1252</v>
      </c>
      <c r="W692" s="1">
        <v>16</v>
      </c>
      <c r="X692" s="1"/>
      <c r="Y692" s="54" t="str">
        <f t="shared" si="53"/>
        <v>BSPr_NLL_WB&gt;KNRr_NLL_WB</v>
      </c>
      <c r="Z692" s="54" t="s">
        <v>28</v>
      </c>
    </row>
    <row r="693" spans="1:26" x14ac:dyDescent="0.35">
      <c r="A693" s="33" t="str">
        <f t="shared" si="54"/>
        <v>KNRr_NLL_WB&gt;WJNu_NLL_WB@NLL</v>
      </c>
      <c r="B693" s="25" t="str">
        <f t="shared" si="55"/>
        <v>KNRr_NLL_WB&gt;WJNu_NLL_WB@NLL</v>
      </c>
      <c r="C693" s="47" t="str">
        <f t="shared" si="56"/>
        <v>KNRr&gt;WJNu@NLL</v>
      </c>
      <c r="D693" s="44">
        <f>INDEX(Lines!$E:$E,MATCH(E693,Lines!$A:$A,0))</f>
        <v>33</v>
      </c>
      <c r="E693" s="38" t="s">
        <v>1418</v>
      </c>
      <c r="F693" s="38" t="str">
        <f>INDEX(Lines!$D:$D,MATCH(E693,Lines!$A:$A,0))</f>
        <v>LO North London</v>
      </c>
      <c r="G693" s="42">
        <v>580573</v>
      </c>
      <c r="H693" s="9" t="str">
        <f>INDEX(Nodes!B:B,MATCH($G693,Nodes!$A:$A,0))</f>
        <v>KNRr_NLL_WB</v>
      </c>
      <c r="I693" s="1" t="str">
        <f>INDEX(Nodes!C:C,MATCH($G693,Nodes!$A:$A,0))</f>
        <v>KNRr_NLL_WB</v>
      </c>
      <c r="J693" s="37">
        <f>INDEX(Nodes!$E:$E,MATCH(G693,Nodes!$A:$A,0))</f>
        <v>1448</v>
      </c>
      <c r="K693" s="9" t="str">
        <f>INDEX(Stations!B:B,MATCH(J693,Stations!A:A,0))</f>
        <v>KNRr</v>
      </c>
      <c r="L693" s="1" t="str">
        <f>INDEX(Stations!C:C,MATCH(K693,Stations!B:B,0))</f>
        <v>Kensal Rise</v>
      </c>
      <c r="M693" s="1" t="str">
        <f>INDEX(Nodes!$I:$I,MATCH(G693,Nodes!$A:$A,0))</f>
        <v>LO North London // WB</v>
      </c>
      <c r="N693" s="34">
        <v>560683</v>
      </c>
      <c r="O693" s="25" t="str">
        <f>INDEX(Nodes!B:B,MATCH($N693,Nodes!$A:$A,0))</f>
        <v>WJNu_NLL_WB</v>
      </c>
      <c r="P693" s="1" t="str">
        <f>INDEX(Nodes!C:C,MATCH($N693,Nodes!$A:$A,0))</f>
        <v>WJNu_NLL_WB</v>
      </c>
      <c r="Q693" s="37">
        <f>INDEX(Nodes!$E:$E,MATCH(N693,Nodes!$A:$A,0))</f>
        <v>766</v>
      </c>
      <c r="R693" s="9" t="str">
        <f>INDEX(Stations!B:B,MATCH(Q693,Stations!A:A,0))</f>
        <v>WJNu</v>
      </c>
      <c r="S693" s="1" t="str">
        <f>INDEX(Stations!C:C,MATCH(R693,Stations!B:B,0))</f>
        <v>Willesden Junction</v>
      </c>
      <c r="T693" s="1" t="str">
        <f>INDEX(Nodes!$I:$I,MATCH(N693,Nodes!$A:$A,0))</f>
        <v>LO North London // WB</v>
      </c>
      <c r="U693" s="1" t="s">
        <v>1112</v>
      </c>
      <c r="V693" s="4" t="s">
        <v>1252</v>
      </c>
      <c r="W693" s="1">
        <v>17</v>
      </c>
      <c r="X693" s="1"/>
      <c r="Y693" s="54" t="str">
        <f t="shared" si="53"/>
        <v>KNRr_NLL_WB&gt;WJNu_NLL_WB</v>
      </c>
      <c r="Z693" s="54" t="s">
        <v>28</v>
      </c>
    </row>
    <row r="694" spans="1:26" x14ac:dyDescent="0.35">
      <c r="A694" s="33" t="str">
        <f t="shared" si="54"/>
        <v>WJNu_NLL_WB&gt;ACCr_NLL_WB@NLL</v>
      </c>
      <c r="B694" s="25" t="str">
        <f t="shared" si="55"/>
        <v>WJNu_NLL_WB&gt;ACCr_NLL_WB@NLL</v>
      </c>
      <c r="C694" s="47" t="str">
        <f t="shared" si="56"/>
        <v>WJNu&gt;ACCr@NLL</v>
      </c>
      <c r="D694" s="44">
        <f>INDEX(Lines!$E:$E,MATCH(E694,Lines!$A:$A,0))</f>
        <v>33</v>
      </c>
      <c r="E694" s="38" t="s">
        <v>1418</v>
      </c>
      <c r="F694" s="38" t="str">
        <f>INDEX(Lines!$D:$D,MATCH(E694,Lines!$A:$A,0))</f>
        <v>LO North London</v>
      </c>
      <c r="G694" s="42">
        <v>560683</v>
      </c>
      <c r="H694" s="9" t="str">
        <f>INDEX(Nodes!B:B,MATCH($G694,Nodes!$A:$A,0))</f>
        <v>WJNu_NLL_WB</v>
      </c>
      <c r="I694" s="1" t="str">
        <f>INDEX(Nodes!C:C,MATCH($G694,Nodes!$A:$A,0))</f>
        <v>WJNu_NLL_WB</v>
      </c>
      <c r="J694" s="37">
        <f>INDEX(Nodes!$E:$E,MATCH(G694,Nodes!$A:$A,0))</f>
        <v>766</v>
      </c>
      <c r="K694" s="9" t="str">
        <f>INDEX(Stations!B:B,MATCH(J694,Stations!A:A,0))</f>
        <v>WJNu</v>
      </c>
      <c r="L694" s="1" t="str">
        <f>INDEX(Stations!C:C,MATCH(K694,Stations!B:B,0))</f>
        <v>Willesden Junction</v>
      </c>
      <c r="M694" s="1" t="str">
        <f>INDEX(Nodes!$I:$I,MATCH(G694,Nodes!$A:$A,0))</f>
        <v>LO North London // WB</v>
      </c>
      <c r="N694" s="34">
        <v>620773</v>
      </c>
      <c r="O694" s="25" t="str">
        <f>INDEX(Nodes!B:B,MATCH($N694,Nodes!$A:$A,0))</f>
        <v>ACCr_NLL_WB</v>
      </c>
      <c r="P694" s="1" t="str">
        <f>INDEX(Nodes!C:C,MATCH($N694,Nodes!$A:$A,0))</f>
        <v>ACCr_NLL_WB</v>
      </c>
      <c r="Q694" s="37">
        <f>INDEX(Nodes!$E:$E,MATCH(N694,Nodes!$A:$A,0))</f>
        <v>1404</v>
      </c>
      <c r="R694" s="9" t="str">
        <f>INDEX(Stations!B:B,MATCH(Q694,Stations!A:A,0))</f>
        <v>ACCr</v>
      </c>
      <c r="S694" s="1" t="str">
        <f>INDEX(Stations!C:C,MATCH(R694,Stations!B:B,0))</f>
        <v>Acton Central</v>
      </c>
      <c r="T694" s="1" t="str">
        <f>INDEX(Nodes!$I:$I,MATCH(N694,Nodes!$A:$A,0))</f>
        <v>LO North London // WB</v>
      </c>
      <c r="U694" s="1" t="s">
        <v>1112</v>
      </c>
      <c r="V694" s="4" t="s">
        <v>1252</v>
      </c>
      <c r="W694" s="1">
        <v>18</v>
      </c>
      <c r="X694" s="1"/>
      <c r="Y694" s="54" t="str">
        <f t="shared" si="53"/>
        <v>WJNu_NLL_WB&gt;ACCr_NLL_WB</v>
      </c>
      <c r="Z694" s="54" t="s">
        <v>28</v>
      </c>
    </row>
    <row r="695" spans="1:26" x14ac:dyDescent="0.35">
      <c r="A695" s="33" t="str">
        <f t="shared" si="54"/>
        <v>ACCr_NLL_WB&gt;SATr_NLL_WB@NLL</v>
      </c>
      <c r="B695" s="25" t="str">
        <f t="shared" si="55"/>
        <v>ACCr_NLL_WB&gt;SATr_NLL_WB@NLL</v>
      </c>
      <c r="C695" s="47" t="str">
        <f t="shared" si="56"/>
        <v>ACCr&gt;SATr@NLL</v>
      </c>
      <c r="D695" s="44">
        <f>INDEX(Lines!$E:$E,MATCH(E695,Lines!$A:$A,0))</f>
        <v>33</v>
      </c>
      <c r="E695" s="38" t="s">
        <v>1418</v>
      </c>
      <c r="F695" s="38" t="str">
        <f>INDEX(Lines!$D:$D,MATCH(E695,Lines!$A:$A,0))</f>
        <v>LO North London</v>
      </c>
      <c r="G695" s="42">
        <v>620773</v>
      </c>
      <c r="H695" s="9" t="str">
        <f>INDEX(Nodes!B:B,MATCH($G695,Nodes!$A:$A,0))</f>
        <v>ACCr_NLL_WB</v>
      </c>
      <c r="I695" s="1" t="str">
        <f>INDEX(Nodes!C:C,MATCH($G695,Nodes!$A:$A,0))</f>
        <v>ACCr_NLL_WB</v>
      </c>
      <c r="J695" s="37">
        <f>INDEX(Nodes!$E:$E,MATCH(G695,Nodes!$A:$A,0))</f>
        <v>1404</v>
      </c>
      <c r="K695" s="9" t="str">
        <f>INDEX(Stations!B:B,MATCH(J695,Stations!A:A,0))</f>
        <v>ACCr</v>
      </c>
      <c r="L695" s="1" t="str">
        <f>INDEX(Stations!C:C,MATCH(K695,Stations!B:B,0))</f>
        <v>Acton Central</v>
      </c>
      <c r="M695" s="1" t="str">
        <f>INDEX(Nodes!$I:$I,MATCH(G695,Nodes!$A:$A,0))</f>
        <v>LO North London // WB</v>
      </c>
      <c r="N695" s="34">
        <v>621073</v>
      </c>
      <c r="O695" s="25" t="str">
        <f>INDEX(Nodes!B:B,MATCH($N695,Nodes!$A:$A,0))</f>
        <v>SATr_NLL_WB</v>
      </c>
      <c r="P695" s="1" t="str">
        <f>INDEX(Nodes!C:C,MATCH($N695,Nodes!$A:$A,0))</f>
        <v>SATr_NLL_WB</v>
      </c>
      <c r="Q695" s="37">
        <f>INDEX(Nodes!$E:$E,MATCH(N695,Nodes!$A:$A,0))</f>
        <v>1452</v>
      </c>
      <c r="R695" s="9" t="str">
        <f>INDEX(Stations!B:B,MATCH(Q695,Stations!A:A,0))</f>
        <v>SATr</v>
      </c>
      <c r="S695" s="1" t="str">
        <f>INDEX(Stations!C:C,MATCH(R695,Stations!B:B,0))</f>
        <v>South Acton</v>
      </c>
      <c r="T695" s="1" t="str">
        <f>INDEX(Nodes!$I:$I,MATCH(N695,Nodes!$A:$A,0))</f>
        <v>LO North London // WB</v>
      </c>
      <c r="U695" s="1" t="s">
        <v>1112</v>
      </c>
      <c r="V695" s="4" t="s">
        <v>1252</v>
      </c>
      <c r="W695" s="1">
        <v>19</v>
      </c>
      <c r="X695" s="1"/>
      <c r="Y695" s="54" t="str">
        <f t="shared" si="53"/>
        <v>ACCr_NLL_WB&gt;SATr_NLL_WB</v>
      </c>
      <c r="Z695" s="54" t="s">
        <v>28</v>
      </c>
    </row>
    <row r="696" spans="1:26" x14ac:dyDescent="0.35">
      <c r="A696" s="33" t="str">
        <f t="shared" si="54"/>
        <v>SATr_NLL_WB&gt;GUNu_NLL_WB@NLL</v>
      </c>
      <c r="B696" s="25" t="str">
        <f t="shared" si="55"/>
        <v>SATr_NLL_WB&gt;GUNu_NLL_WB@NLL</v>
      </c>
      <c r="C696" s="47" t="str">
        <f t="shared" si="56"/>
        <v>SATr&gt;GUNu@NLL</v>
      </c>
      <c r="D696" s="44">
        <f>INDEX(Lines!$E:$E,MATCH(E696,Lines!$A:$A,0))</f>
        <v>33</v>
      </c>
      <c r="E696" s="38" t="s">
        <v>1418</v>
      </c>
      <c r="F696" s="38" t="str">
        <f>INDEX(Lines!$D:$D,MATCH(E696,Lines!$A:$A,0))</f>
        <v>LO North London</v>
      </c>
      <c r="G696" s="42">
        <v>621073</v>
      </c>
      <c r="H696" s="9" t="str">
        <f>INDEX(Nodes!B:B,MATCH($G696,Nodes!$A:$A,0))</f>
        <v>SATr_NLL_WB</v>
      </c>
      <c r="I696" s="1" t="str">
        <f>INDEX(Nodes!C:C,MATCH($G696,Nodes!$A:$A,0))</f>
        <v>SATr_NLL_WB</v>
      </c>
      <c r="J696" s="37">
        <f>INDEX(Nodes!$E:$E,MATCH(G696,Nodes!$A:$A,0))</f>
        <v>1452</v>
      </c>
      <c r="K696" s="9" t="str">
        <f>INDEX(Stations!B:B,MATCH(J696,Stations!A:A,0))</f>
        <v>SATr</v>
      </c>
      <c r="L696" s="1" t="str">
        <f>INDEX(Stations!C:C,MATCH(K696,Stations!B:B,0))</f>
        <v>South Acton</v>
      </c>
      <c r="M696" s="1" t="str">
        <f>INDEX(Nodes!$I:$I,MATCH(G696,Nodes!$A:$A,0))</f>
        <v>LO North London // WB</v>
      </c>
      <c r="N696" s="34">
        <v>680873</v>
      </c>
      <c r="O696" s="25" t="str">
        <f>INDEX(Nodes!B:B,MATCH($N696,Nodes!$A:$A,0))</f>
        <v>GUNu_NLL_WB</v>
      </c>
      <c r="P696" s="1" t="str">
        <f>INDEX(Nodes!C:C,MATCH($N696,Nodes!$A:$A,0))</f>
        <v>GUNu_NLL_WB</v>
      </c>
      <c r="Q696" s="37">
        <f>INDEX(Nodes!$E:$E,MATCH(N696,Nodes!$A:$A,0))</f>
        <v>591</v>
      </c>
      <c r="R696" s="9" t="str">
        <f>INDEX(Stations!B:B,MATCH(Q696,Stations!A:A,0))</f>
        <v>GUNu</v>
      </c>
      <c r="S696" s="1" t="str">
        <f>INDEX(Stations!C:C,MATCH(R696,Stations!B:B,0))</f>
        <v>Gunnersbury</v>
      </c>
      <c r="T696" s="1" t="str">
        <f>INDEX(Nodes!$I:$I,MATCH(N696,Nodes!$A:$A,0))</f>
        <v>LO North London // WB</v>
      </c>
      <c r="U696" s="1" t="s">
        <v>1112</v>
      </c>
      <c r="V696" s="4" t="s">
        <v>1252</v>
      </c>
      <c r="W696" s="1">
        <v>20</v>
      </c>
      <c r="X696" s="1"/>
      <c r="Y696" s="54" t="str">
        <f t="shared" si="53"/>
        <v>SATr_NLL_WB&gt;GUNu_NLL_WB</v>
      </c>
      <c r="Z696" s="54" t="s">
        <v>28</v>
      </c>
    </row>
    <row r="697" spans="1:26" x14ac:dyDescent="0.35">
      <c r="A697" s="33" t="str">
        <f t="shared" si="54"/>
        <v>GUNu_NLL_WB&gt;KEWu_NLL_WB@NLL</v>
      </c>
      <c r="B697" s="25" t="str">
        <f t="shared" si="55"/>
        <v>GUNu_NLL_WB&gt;KEWu_NLL_WB@NLL</v>
      </c>
      <c r="C697" s="47" t="str">
        <f t="shared" si="56"/>
        <v>GUNu&gt;KEWu@NLL</v>
      </c>
      <c r="D697" s="44">
        <f>INDEX(Lines!$E:$E,MATCH(E697,Lines!$A:$A,0))</f>
        <v>33</v>
      </c>
      <c r="E697" s="38" t="s">
        <v>1418</v>
      </c>
      <c r="F697" s="38" t="str">
        <f>INDEX(Lines!$D:$D,MATCH(E697,Lines!$A:$A,0))</f>
        <v>LO North London</v>
      </c>
      <c r="G697" s="42">
        <v>680873</v>
      </c>
      <c r="H697" s="9" t="str">
        <f>INDEX(Nodes!B:B,MATCH($G697,Nodes!$A:$A,0))</f>
        <v>GUNu_NLL_WB</v>
      </c>
      <c r="I697" s="1" t="str">
        <f>INDEX(Nodes!C:C,MATCH($G697,Nodes!$A:$A,0))</f>
        <v>GUNu_NLL_WB</v>
      </c>
      <c r="J697" s="37">
        <f>INDEX(Nodes!$E:$E,MATCH(G697,Nodes!$A:$A,0))</f>
        <v>591</v>
      </c>
      <c r="K697" s="9" t="str">
        <f>INDEX(Stations!B:B,MATCH(J697,Stations!A:A,0))</f>
        <v>GUNu</v>
      </c>
      <c r="L697" s="1" t="str">
        <f>INDEX(Stations!C:C,MATCH(K697,Stations!B:B,0))</f>
        <v>Gunnersbury</v>
      </c>
      <c r="M697" s="1" t="str">
        <f>INDEX(Nodes!$I:$I,MATCH(G697,Nodes!$A:$A,0))</f>
        <v>LO North London // WB</v>
      </c>
      <c r="N697" s="34">
        <v>700173</v>
      </c>
      <c r="O697" s="25" t="str">
        <f>INDEX(Nodes!B:B,MATCH($N697,Nodes!$A:$A,0))</f>
        <v>KEWu_NLL_WB</v>
      </c>
      <c r="P697" s="1" t="str">
        <f>INDEX(Nodes!C:C,MATCH($N697,Nodes!$A:$A,0))</f>
        <v>KEWu_NLL_WB</v>
      </c>
      <c r="Q697" s="37">
        <f>INDEX(Nodes!$E:$E,MATCH(N697,Nodes!$A:$A,0))</f>
        <v>621</v>
      </c>
      <c r="R697" s="9" t="str">
        <f>INDEX(Stations!B:B,MATCH(Q697,Stations!A:A,0))</f>
        <v>KEWu</v>
      </c>
      <c r="S697" s="1" t="str">
        <f>INDEX(Stations!C:C,MATCH(R697,Stations!B:B,0))</f>
        <v>Kew Gardens</v>
      </c>
      <c r="T697" s="1" t="str">
        <f>INDEX(Nodes!$I:$I,MATCH(N697,Nodes!$A:$A,0))</f>
        <v>LO North London // WB</v>
      </c>
      <c r="U697" s="1" t="s">
        <v>1112</v>
      </c>
      <c r="V697" s="4" t="s">
        <v>1252</v>
      </c>
      <c r="W697" s="1">
        <v>21</v>
      </c>
      <c r="X697" s="1"/>
      <c r="Y697" s="54" t="str">
        <f t="shared" si="53"/>
        <v>GUNu_NLL_WB&gt;KEWu_NLL_WB</v>
      </c>
      <c r="Z697" s="54" t="s">
        <v>28</v>
      </c>
    </row>
    <row r="698" spans="1:26" x14ac:dyDescent="0.35">
      <c r="A698" s="33" t="str">
        <f t="shared" si="54"/>
        <v>KEWu_NLL_WB&gt;RMDu_NLL_WB@NLL</v>
      </c>
      <c r="B698" s="25" t="str">
        <f t="shared" si="55"/>
        <v>KEWu_NLL_WB&gt;RMDu_NLL_WB@NLL</v>
      </c>
      <c r="C698" s="47" t="str">
        <f t="shared" si="56"/>
        <v>KEWu&gt;RMDu@NLL</v>
      </c>
      <c r="D698" s="44">
        <f>INDEX(Lines!$E:$E,MATCH(E698,Lines!$A:$A,0))</f>
        <v>33</v>
      </c>
      <c r="E698" s="38" t="s">
        <v>1418</v>
      </c>
      <c r="F698" s="38" t="str">
        <f>INDEX(Lines!$D:$D,MATCH(E698,Lines!$A:$A,0))</f>
        <v>LO North London</v>
      </c>
      <c r="G698" s="42">
        <v>700173</v>
      </c>
      <c r="H698" s="9" t="str">
        <f>INDEX(Nodes!B:B,MATCH($G698,Nodes!$A:$A,0))</f>
        <v>KEWu_NLL_WB</v>
      </c>
      <c r="I698" s="1" t="str">
        <f>INDEX(Nodes!C:C,MATCH($G698,Nodes!$A:$A,0))</f>
        <v>KEWu_NLL_WB</v>
      </c>
      <c r="J698" s="37">
        <f>INDEX(Nodes!$E:$E,MATCH(G698,Nodes!$A:$A,0))</f>
        <v>621</v>
      </c>
      <c r="K698" s="9" t="str">
        <f>INDEX(Stations!B:B,MATCH(J698,Stations!A:A,0))</f>
        <v>KEWu</v>
      </c>
      <c r="L698" s="1" t="str">
        <f>INDEX(Stations!C:C,MATCH(K698,Stations!B:B,0))</f>
        <v>Kew Gardens</v>
      </c>
      <c r="M698" s="1" t="str">
        <f>INDEX(Nodes!$I:$I,MATCH(G698,Nodes!$A:$A,0))</f>
        <v>LO North London // WB</v>
      </c>
      <c r="N698" s="34">
        <v>700573</v>
      </c>
      <c r="O698" s="25" t="str">
        <f>INDEX(Nodes!B:B,MATCH($N698,Nodes!$A:$A,0))</f>
        <v>RMDu_NLL_WB</v>
      </c>
      <c r="P698" s="1" t="str">
        <f>INDEX(Nodes!C:C,MATCH($N698,Nodes!$A:$A,0))</f>
        <v>RMDu_NLL_WB</v>
      </c>
      <c r="Q698" s="37">
        <f>INDEX(Nodes!$E:$E,MATCH(N698,Nodes!$A:$A,0))</f>
        <v>686</v>
      </c>
      <c r="R698" s="9" t="str">
        <f>INDEX(Stations!B:B,MATCH(Q698,Stations!A:A,0))</f>
        <v>RMDu</v>
      </c>
      <c r="S698" s="1" t="str">
        <f>INDEX(Stations!C:C,MATCH(R698,Stations!B:B,0))</f>
        <v>Richmond</v>
      </c>
      <c r="T698" s="1" t="str">
        <f>INDEX(Nodes!$I:$I,MATCH(N698,Nodes!$A:$A,0))</f>
        <v>LO North London // WB</v>
      </c>
      <c r="U698" s="1" t="s">
        <v>1112</v>
      </c>
      <c r="V698" s="4" t="s">
        <v>1252</v>
      </c>
      <c r="W698" s="1">
        <v>22</v>
      </c>
      <c r="X698" s="1"/>
      <c r="Y698" s="54" t="str">
        <f t="shared" si="53"/>
        <v>KEWu_NLL_WB&gt;RMDu_NLL_WB</v>
      </c>
      <c r="Z698" s="54" t="s">
        <v>28</v>
      </c>
    </row>
    <row r="699" spans="1:26" x14ac:dyDescent="0.35">
      <c r="A699" s="33" t="str">
        <f t="shared" si="54"/>
        <v>WJNu_NLL_WB&gt;SPBr_NLL_WB@NLL</v>
      </c>
      <c r="B699" s="25" t="str">
        <f t="shared" si="55"/>
        <v>WJNu_NLL_WB&gt;SPBr_NLL_WB@NLL</v>
      </c>
      <c r="C699" s="47" t="str">
        <f t="shared" si="56"/>
        <v>WJNu&gt;SPBr@NLL</v>
      </c>
      <c r="D699" s="44">
        <f>INDEX(Lines!$E:$E,MATCH(E699,Lines!$A:$A,0))</f>
        <v>33</v>
      </c>
      <c r="E699" s="38" t="s">
        <v>1418</v>
      </c>
      <c r="F699" s="38" t="str">
        <f>INDEX(Lines!$D:$D,MATCH(E699,Lines!$A:$A,0))</f>
        <v>LO North London</v>
      </c>
      <c r="G699" s="42">
        <v>560683</v>
      </c>
      <c r="H699" s="9" t="str">
        <f>INDEX(Nodes!B:B,MATCH($G699,Nodes!$A:$A,0))</f>
        <v>WJNu_NLL_WB</v>
      </c>
      <c r="I699" s="1" t="str">
        <f>INDEX(Nodes!C:C,MATCH($G699,Nodes!$A:$A,0))</f>
        <v>WJNu_NLL_WB</v>
      </c>
      <c r="J699" s="37">
        <f>INDEX(Nodes!$E:$E,MATCH(G699,Nodes!$A:$A,0))</f>
        <v>766</v>
      </c>
      <c r="K699" s="9" t="str">
        <f>INDEX(Stations!B:B,MATCH(J699,Stations!A:A,0))</f>
        <v>WJNu</v>
      </c>
      <c r="L699" s="1" t="str">
        <f>INDEX(Stations!C:C,MATCH(K699,Stations!B:B,0))</f>
        <v>Willesden Junction</v>
      </c>
      <c r="M699" s="1" t="str">
        <f>INDEX(Nodes!$I:$I,MATCH(G699,Nodes!$A:$A,0))</f>
        <v>LO North London // WB</v>
      </c>
      <c r="N699" s="34">
        <v>270473</v>
      </c>
      <c r="O699" s="25" t="str">
        <f>INDEX(Nodes!B:B,MATCH($N699,Nodes!$A:$A,0))</f>
        <v>SPBr_NLL_WB</v>
      </c>
      <c r="P699" s="1" t="str">
        <f>INDEX(Nodes!C:C,MATCH($N699,Nodes!$A:$A,0))</f>
        <v>SPBr_NLL_WB</v>
      </c>
      <c r="Q699" s="37">
        <f>INDEX(Nodes!$E:$E,MATCH(N699,Nodes!$A:$A,0))</f>
        <v>9587</v>
      </c>
      <c r="R699" s="9" t="str">
        <f>INDEX(Stations!B:B,MATCH(Q699,Stations!A:A,0))</f>
        <v>SPBr</v>
      </c>
      <c r="S699" s="1" t="str">
        <f>INDEX(Stations!C:C,MATCH(R699,Stations!B:B,0))</f>
        <v>Shepherd's Bush NR</v>
      </c>
      <c r="T699" s="1" t="str">
        <f>INDEX(Nodes!$I:$I,MATCH(N699,Nodes!$A:$A,0))</f>
        <v>LO North London // WB</v>
      </c>
      <c r="U699" s="1" t="s">
        <v>1112</v>
      </c>
      <c r="V699" s="4" t="s">
        <v>1252</v>
      </c>
      <c r="W699" s="1">
        <v>23</v>
      </c>
      <c r="X699" s="1"/>
      <c r="Y699" s="54" t="str">
        <f t="shared" si="53"/>
        <v>WJNu_NLL_WB&gt;SPBr_NLL_WB</v>
      </c>
      <c r="Z699" s="54" t="s">
        <v>28</v>
      </c>
    </row>
    <row r="700" spans="1:26" x14ac:dyDescent="0.35">
      <c r="A700" s="33" t="str">
        <f t="shared" si="54"/>
        <v>SPBr_NLL_WB&gt;OLYu_NLL_WB@NLL</v>
      </c>
      <c r="B700" s="25" t="str">
        <f t="shared" si="55"/>
        <v>SPBr_NLL_WB&gt;OLYu_NLL_WB@NLL</v>
      </c>
      <c r="C700" s="47" t="str">
        <f t="shared" si="56"/>
        <v>SPBr&gt;OLYu@NLL</v>
      </c>
      <c r="D700" s="44">
        <f>INDEX(Lines!$E:$E,MATCH(E700,Lines!$A:$A,0))</f>
        <v>33</v>
      </c>
      <c r="E700" s="38" t="s">
        <v>1418</v>
      </c>
      <c r="F700" s="38" t="str">
        <f>INDEX(Lines!$D:$D,MATCH(E700,Lines!$A:$A,0))</f>
        <v>LO North London</v>
      </c>
      <c r="G700" s="42">
        <v>270473</v>
      </c>
      <c r="H700" s="9" t="str">
        <f>INDEX(Nodes!B:B,MATCH($G700,Nodes!$A:$A,0))</f>
        <v>SPBr_NLL_WB</v>
      </c>
      <c r="I700" s="1" t="str">
        <f>INDEX(Nodes!C:C,MATCH($G700,Nodes!$A:$A,0))</f>
        <v>SPBr_NLL_WB</v>
      </c>
      <c r="J700" s="37">
        <f>INDEX(Nodes!$E:$E,MATCH(G700,Nodes!$A:$A,0))</f>
        <v>9587</v>
      </c>
      <c r="K700" s="9" t="str">
        <f>INDEX(Stations!B:B,MATCH(J700,Stations!A:A,0))</f>
        <v>SPBr</v>
      </c>
      <c r="L700" s="1" t="str">
        <f>INDEX(Stations!C:C,MATCH(K700,Stations!B:B,0))</f>
        <v>Shepherd's Bush NR</v>
      </c>
      <c r="M700" s="1" t="str">
        <f>INDEX(Nodes!$I:$I,MATCH(G700,Nodes!$A:$A,0))</f>
        <v>LO North London // WB</v>
      </c>
      <c r="N700" s="34">
        <v>270973</v>
      </c>
      <c r="O700" s="25" t="str">
        <f>INDEX(Nodes!B:B,MATCH($N700,Nodes!$A:$A,0))</f>
        <v>OLYu_NLL_WB</v>
      </c>
      <c r="P700" s="1" t="str">
        <f>INDEX(Nodes!C:C,MATCH($N700,Nodes!$A:$A,0))</f>
        <v>OLYu_NLL_WB</v>
      </c>
      <c r="Q700" s="37">
        <f>INDEX(Nodes!$E:$E,MATCH(N700,Nodes!$A:$A,0))</f>
        <v>618</v>
      </c>
      <c r="R700" s="9" t="str">
        <f>INDEX(Stations!B:B,MATCH(Q700,Stations!A:A,0))</f>
        <v>OLYu</v>
      </c>
      <c r="S700" s="1" t="str">
        <f>INDEX(Stations!C:C,MATCH(R700,Stations!B:B,0))</f>
        <v>Kensington (Olympia)</v>
      </c>
      <c r="T700" s="1" t="str">
        <f>INDEX(Nodes!$I:$I,MATCH(N700,Nodes!$A:$A,0))</f>
        <v>LO North London // WB</v>
      </c>
      <c r="U700" s="1" t="s">
        <v>1112</v>
      </c>
      <c r="V700" s="4" t="s">
        <v>1252</v>
      </c>
      <c r="W700" s="1">
        <v>24</v>
      </c>
      <c r="X700" s="1"/>
      <c r="Y700" s="54" t="str">
        <f t="shared" si="53"/>
        <v>SPBr_NLL_WB&gt;OLYu_NLL_WB</v>
      </c>
      <c r="Z700" s="54" t="s">
        <v>28</v>
      </c>
    </row>
    <row r="701" spans="1:26" x14ac:dyDescent="0.35">
      <c r="A701" s="33" t="str">
        <f t="shared" si="54"/>
        <v>OLYu_NLL_WB&gt;WBTu_NLL_WB@NLL</v>
      </c>
      <c r="B701" s="25" t="str">
        <f t="shared" si="55"/>
        <v>OLYu_NLL_WB&gt;WBTu_NLL_WB@NLL</v>
      </c>
      <c r="C701" s="47" t="str">
        <f t="shared" si="56"/>
        <v>OLYu&gt;WBTu@NLL</v>
      </c>
      <c r="D701" s="44">
        <f>INDEX(Lines!$E:$E,MATCH(E701,Lines!$A:$A,0))</f>
        <v>33</v>
      </c>
      <c r="E701" s="38" t="s">
        <v>1418</v>
      </c>
      <c r="F701" s="38" t="str">
        <f>INDEX(Lines!$D:$D,MATCH(E701,Lines!$A:$A,0))</f>
        <v>LO North London</v>
      </c>
      <c r="G701" s="42">
        <v>270973</v>
      </c>
      <c r="H701" s="9" t="str">
        <f>INDEX(Nodes!B:B,MATCH($G701,Nodes!$A:$A,0))</f>
        <v>OLYu_NLL_WB</v>
      </c>
      <c r="I701" s="1" t="str">
        <f>INDEX(Nodes!C:C,MATCH($G701,Nodes!$A:$A,0))</f>
        <v>OLYu_NLL_WB</v>
      </c>
      <c r="J701" s="37">
        <f>INDEX(Nodes!$E:$E,MATCH(G701,Nodes!$A:$A,0))</f>
        <v>618</v>
      </c>
      <c r="K701" s="9" t="str">
        <f>INDEX(Stations!B:B,MATCH(J701,Stations!A:A,0))</f>
        <v>OLYu</v>
      </c>
      <c r="L701" s="1" t="str">
        <f>INDEX(Stations!C:C,MATCH(K701,Stations!B:B,0))</f>
        <v>Kensington (Olympia)</v>
      </c>
      <c r="M701" s="1" t="str">
        <f>INDEX(Nodes!$I:$I,MATCH(G701,Nodes!$A:$A,0))</f>
        <v>LO North London // WB</v>
      </c>
      <c r="N701" s="34">
        <v>260573</v>
      </c>
      <c r="O701" s="25" t="str">
        <f>INDEX(Nodes!B:B,MATCH($N701,Nodes!$A:$A,0))</f>
        <v>WBTu_NLL_WB</v>
      </c>
      <c r="P701" s="1" t="str">
        <f>INDEX(Nodes!C:C,MATCH($N701,Nodes!$A:$A,0))</f>
        <v>WBTu_NLL_WB</v>
      </c>
      <c r="Q701" s="37">
        <f>INDEX(Nodes!$E:$E,MATCH(N701,Nodes!$A:$A,0))</f>
        <v>755</v>
      </c>
      <c r="R701" s="9" t="str">
        <f>INDEX(Stations!B:B,MATCH(Q701,Stations!A:A,0))</f>
        <v>WBTu</v>
      </c>
      <c r="S701" s="1" t="str">
        <f>INDEX(Stations!C:C,MATCH(R701,Stations!B:B,0))</f>
        <v>West Brompton</v>
      </c>
      <c r="T701" s="1" t="str">
        <f>INDEX(Nodes!$I:$I,MATCH(N701,Nodes!$A:$A,0))</f>
        <v>LO North London // WB</v>
      </c>
      <c r="U701" s="1" t="s">
        <v>1112</v>
      </c>
      <c r="V701" s="4" t="s">
        <v>1252</v>
      </c>
      <c r="W701" s="1">
        <v>25</v>
      </c>
      <c r="X701" s="1"/>
      <c r="Y701" s="54" t="str">
        <f t="shared" si="53"/>
        <v>OLYu_NLL_WB&gt;WBTu_NLL_WB</v>
      </c>
      <c r="Z701" s="54" t="s">
        <v>28</v>
      </c>
    </row>
    <row r="702" spans="1:26" x14ac:dyDescent="0.35">
      <c r="A702" s="33" t="str">
        <f t="shared" si="54"/>
        <v>WBTu_NLL_WB&gt;IMWr_NLL_WB@NLL</v>
      </c>
      <c r="B702" s="25" t="str">
        <f t="shared" si="55"/>
        <v>WBTu_NLL_WB&gt;IMWr_NLL_WB@NLL</v>
      </c>
      <c r="C702" s="47" t="str">
        <f t="shared" si="56"/>
        <v>WBTu&gt;IMWr@NLL</v>
      </c>
      <c r="D702" s="44">
        <f>INDEX(Lines!$E:$E,MATCH(E702,Lines!$A:$A,0))</f>
        <v>33</v>
      </c>
      <c r="E702" s="38" t="s">
        <v>1418</v>
      </c>
      <c r="F702" s="38" t="str">
        <f>INDEX(Lines!$D:$D,MATCH(E702,Lines!$A:$A,0))</f>
        <v>LO North London</v>
      </c>
      <c r="G702" s="42">
        <v>260573</v>
      </c>
      <c r="H702" s="9" t="str">
        <f>INDEX(Nodes!B:B,MATCH($G702,Nodes!$A:$A,0))</f>
        <v>WBTu_NLL_WB</v>
      </c>
      <c r="I702" s="1" t="str">
        <f>INDEX(Nodes!C:C,MATCH($G702,Nodes!$A:$A,0))</f>
        <v>WBTu_NLL_WB</v>
      </c>
      <c r="J702" s="37">
        <f>INDEX(Nodes!$E:$E,MATCH(G702,Nodes!$A:$A,0))</f>
        <v>755</v>
      </c>
      <c r="K702" s="9" t="str">
        <f>INDEX(Stations!B:B,MATCH(J702,Stations!A:A,0))</f>
        <v>WBTu</v>
      </c>
      <c r="L702" s="1" t="str">
        <f>INDEX(Stations!C:C,MATCH(K702,Stations!B:B,0))</f>
        <v>West Brompton</v>
      </c>
      <c r="M702" s="1" t="str">
        <f>INDEX(Nodes!$I:$I,MATCH(G702,Nodes!$A:$A,0))</f>
        <v>LO North London // WB</v>
      </c>
      <c r="N702" s="34">
        <v>280673</v>
      </c>
      <c r="O702" s="25" t="str">
        <f>INDEX(Nodes!B:B,MATCH($N702,Nodes!$A:$A,0))</f>
        <v>IMWr_NLL_WB</v>
      </c>
      <c r="P702" s="1" t="str">
        <f>INDEX(Nodes!C:C,MATCH($N702,Nodes!$A:$A,0))</f>
        <v>IMWr_NLL_WB</v>
      </c>
      <c r="Q702" s="37">
        <f>INDEX(Nodes!$E:$E,MATCH(N702,Nodes!$A:$A,0))</f>
        <v>9586</v>
      </c>
      <c r="R702" s="9" t="str">
        <f>INDEX(Stations!B:B,MATCH(Q702,Stations!A:A,0))</f>
        <v>IMWr</v>
      </c>
      <c r="S702" s="1" t="str">
        <f>INDEX(Stations!C:C,MATCH(R702,Stations!B:B,0))</f>
        <v>Imperial Wharf</v>
      </c>
      <c r="T702" s="1" t="str">
        <f>INDEX(Nodes!$I:$I,MATCH(N702,Nodes!$A:$A,0))</f>
        <v>LO North London // WB</v>
      </c>
      <c r="U702" s="1" t="s">
        <v>1112</v>
      </c>
      <c r="V702" s="4" t="s">
        <v>1252</v>
      </c>
      <c r="W702" s="1">
        <v>26</v>
      </c>
      <c r="X702" s="1"/>
      <c r="Y702" s="54" t="str">
        <f t="shared" si="53"/>
        <v>WBTu_NLL_WB&gt;IMWr_NLL_WB</v>
      </c>
      <c r="Z702" s="54" t="s">
        <v>28</v>
      </c>
    </row>
    <row r="703" spans="1:26" x14ac:dyDescent="0.35">
      <c r="A703" s="33" t="str">
        <f t="shared" si="54"/>
        <v>IMWr_NLL_WB&gt;CLJr_NLL_WB@NLL</v>
      </c>
      <c r="B703" s="25" t="str">
        <f t="shared" si="55"/>
        <v>IMWr_NLL_WB&gt;CLJr_NLL_WB@NLL</v>
      </c>
      <c r="C703" s="47" t="str">
        <f t="shared" si="56"/>
        <v>IMWr&gt;CLJr@NLL</v>
      </c>
      <c r="D703" s="44">
        <f>INDEX(Lines!$E:$E,MATCH(E703,Lines!$A:$A,0))</f>
        <v>33</v>
      </c>
      <c r="E703" s="38" t="s">
        <v>1418</v>
      </c>
      <c r="F703" s="38" t="str">
        <f>INDEX(Lines!$D:$D,MATCH(E703,Lines!$A:$A,0))</f>
        <v>LO North London</v>
      </c>
      <c r="G703" s="42">
        <v>280673</v>
      </c>
      <c r="H703" s="9" t="str">
        <f>INDEX(Nodes!B:B,MATCH($G703,Nodes!$A:$A,0))</f>
        <v>IMWr_NLL_WB</v>
      </c>
      <c r="I703" s="1" t="str">
        <f>INDEX(Nodes!C:C,MATCH($G703,Nodes!$A:$A,0))</f>
        <v>IMWr_NLL_WB</v>
      </c>
      <c r="J703" s="37">
        <f>INDEX(Nodes!$E:$E,MATCH(G703,Nodes!$A:$A,0))</f>
        <v>9586</v>
      </c>
      <c r="K703" s="9" t="str">
        <f>INDEX(Stations!B:B,MATCH(J703,Stations!A:A,0))</f>
        <v>IMWr</v>
      </c>
      <c r="L703" s="1" t="str">
        <f>INDEX(Stations!C:C,MATCH(K703,Stations!B:B,0))</f>
        <v>Imperial Wharf</v>
      </c>
      <c r="M703" s="1" t="str">
        <f>INDEX(Nodes!$I:$I,MATCH(G703,Nodes!$A:$A,0))</f>
        <v>LO North London // WB</v>
      </c>
      <c r="N703" s="34">
        <v>290373</v>
      </c>
      <c r="O703" s="25" t="str">
        <f>INDEX(Nodes!B:B,MATCH($N703,Nodes!$A:$A,0))</f>
        <v>CLJr_NLL_WB</v>
      </c>
      <c r="P703" s="1" t="str">
        <f>INDEX(Nodes!C:C,MATCH($N703,Nodes!$A:$A,0))</f>
        <v>CLJr_NLL_WB</v>
      </c>
      <c r="Q703" s="37">
        <f>INDEX(Nodes!$E:$E,MATCH(N703,Nodes!$A:$A,0))</f>
        <v>5595</v>
      </c>
      <c r="R703" s="9" t="str">
        <f>INDEX(Stations!B:B,MATCH(Q703,Stations!A:A,0))</f>
        <v>CLJr</v>
      </c>
      <c r="S703" s="1" t="str">
        <f>INDEX(Stations!C:C,MATCH(R703,Stations!B:B,0))</f>
        <v>Clapham Junction</v>
      </c>
      <c r="T703" s="1" t="str">
        <f>INDEX(Nodes!$I:$I,MATCH(N703,Nodes!$A:$A,0))</f>
        <v>LO North London // WB</v>
      </c>
      <c r="U703" s="1" t="s">
        <v>1112</v>
      </c>
      <c r="V703" s="4" t="s">
        <v>1252</v>
      </c>
      <c r="W703" s="1">
        <v>27</v>
      </c>
      <c r="X703" s="1"/>
      <c r="Y703" s="54" t="str">
        <f t="shared" si="53"/>
        <v>IMWr_NLL_WB&gt;CLJr_NLL_WB</v>
      </c>
      <c r="Z703" s="54" t="s">
        <v>28</v>
      </c>
    </row>
    <row r="704" spans="1:26" x14ac:dyDescent="0.35">
      <c r="A704" s="33" t="str">
        <f t="shared" si="54"/>
        <v>RMFr_URL_DN&gt;EMPr_URL_DN@URL</v>
      </c>
      <c r="B704" s="25" t="str">
        <f t="shared" si="55"/>
        <v>RMFr_URL_DN&gt;EMPr_URL_DN@URL</v>
      </c>
      <c r="C704" s="47" t="str">
        <f t="shared" si="56"/>
        <v>RMFr&gt;EMPr@URL</v>
      </c>
      <c r="D704" s="44">
        <f>INDEX(Lines!$E:$E,MATCH(E704,Lines!$A:$A,0))</f>
        <v>34</v>
      </c>
      <c r="E704" s="38" t="s">
        <v>1419</v>
      </c>
      <c r="F704" s="38" t="str">
        <f>INDEX(Lines!$D:$D,MATCH(E704,Lines!$A:$A,0))</f>
        <v>LO Romford–Upminster</v>
      </c>
      <c r="G704" s="42">
        <v>430378</v>
      </c>
      <c r="H704" s="9" t="str">
        <f>INDEX(Nodes!B:B,MATCH($G704,Nodes!$A:$A,0))</f>
        <v>RMFr_URL_DN</v>
      </c>
      <c r="I704" s="1" t="str">
        <f>INDEX(Nodes!C:C,MATCH($G704,Nodes!$A:$A,0))</f>
        <v>RMFr_URL_DN</v>
      </c>
      <c r="J704" s="37">
        <f>INDEX(Nodes!$E:$E,MATCH(G704,Nodes!$A:$A,0))</f>
        <v>6886</v>
      </c>
      <c r="K704" s="9" t="str">
        <f>INDEX(Stations!B:B,MATCH(J704,Stations!A:A,0))</f>
        <v>RMFr</v>
      </c>
      <c r="L704" s="1" t="str">
        <f>INDEX(Stations!C:C,MATCH(K704,Stations!B:B,0))</f>
        <v>Romford</v>
      </c>
      <c r="M704" s="1" t="str">
        <f>INDEX(Nodes!$I:$I,MATCH(G704,Nodes!$A:$A,0))</f>
        <v>LO Romford-Upminster // DN</v>
      </c>
      <c r="N704" s="34">
        <v>440276</v>
      </c>
      <c r="O704" s="25" t="str">
        <f>INDEX(Nodes!B:B,MATCH($N704,Nodes!$A:$A,0))</f>
        <v>EMPr_URL_DN</v>
      </c>
      <c r="P704" s="1" t="str">
        <f>INDEX(Nodes!C:C,MATCH($N704,Nodes!$A:$A,0))</f>
        <v>EMPr_URL_DN</v>
      </c>
      <c r="Q704" s="37">
        <f>INDEX(Nodes!$E:$E,MATCH(N704,Nodes!$A:$A,0))</f>
        <v>7473</v>
      </c>
      <c r="R704" s="9" t="str">
        <f>INDEX(Stations!B:B,MATCH(Q704,Stations!A:A,0))</f>
        <v>EMPr</v>
      </c>
      <c r="S704" s="1" t="str">
        <f>INDEX(Stations!C:C,MATCH(R704,Stations!B:B,0))</f>
        <v>Emerson Park</v>
      </c>
      <c r="T704" s="1" t="str">
        <f>INDEX(Nodes!$I:$I,MATCH(N704,Nodes!$A:$A,0))</f>
        <v>LO Romford-Upminster // DN</v>
      </c>
      <c r="U704" s="1" t="s">
        <v>1114</v>
      </c>
      <c r="V704" s="4" t="s">
        <v>1253</v>
      </c>
      <c r="W704" s="1">
        <v>1</v>
      </c>
      <c r="X704" s="1"/>
      <c r="Y704" s="54" t="str">
        <f t="shared" si="53"/>
        <v>RMFr_URL_DN&gt;EMPr_URL_DN</v>
      </c>
      <c r="Z704" s="54" t="s">
        <v>29</v>
      </c>
    </row>
    <row r="705" spans="1:26" x14ac:dyDescent="0.35">
      <c r="A705" s="33" t="str">
        <f t="shared" si="54"/>
        <v>EMPr_URL_DN&gt;UPMu_URL_DN@URL</v>
      </c>
      <c r="B705" s="25" t="str">
        <f t="shared" si="55"/>
        <v>EMPr_URL_DN&gt;UPMu_URL_DN@URL</v>
      </c>
      <c r="C705" s="47" t="str">
        <f t="shared" si="56"/>
        <v>EMPr&gt;UPMu@URL</v>
      </c>
      <c r="D705" s="44">
        <f>INDEX(Lines!$E:$E,MATCH(E705,Lines!$A:$A,0))</f>
        <v>34</v>
      </c>
      <c r="E705" s="38" t="s">
        <v>1419</v>
      </c>
      <c r="F705" s="38" t="str">
        <f>INDEX(Lines!$D:$D,MATCH(E705,Lines!$A:$A,0))</f>
        <v>LO Romford–Upminster</v>
      </c>
      <c r="G705" s="42">
        <v>440276</v>
      </c>
      <c r="H705" s="9" t="str">
        <f>INDEX(Nodes!B:B,MATCH($G705,Nodes!$A:$A,0))</f>
        <v>EMPr_URL_DN</v>
      </c>
      <c r="I705" s="1" t="str">
        <f>INDEX(Nodes!C:C,MATCH($G705,Nodes!$A:$A,0))</f>
        <v>EMPr_URL_DN</v>
      </c>
      <c r="J705" s="37">
        <f>INDEX(Nodes!$E:$E,MATCH(G705,Nodes!$A:$A,0))</f>
        <v>7473</v>
      </c>
      <c r="K705" s="9" t="str">
        <f>INDEX(Stations!B:B,MATCH(J705,Stations!A:A,0))</f>
        <v>EMPr</v>
      </c>
      <c r="L705" s="1" t="str">
        <f>INDEX(Stations!C:C,MATCH(K705,Stations!B:B,0))</f>
        <v>Emerson Park</v>
      </c>
      <c r="M705" s="1" t="str">
        <f>INDEX(Nodes!$I:$I,MATCH(G705,Nodes!$A:$A,0))</f>
        <v>LO Romford-Upminster // DN</v>
      </c>
      <c r="N705" s="34">
        <v>440476</v>
      </c>
      <c r="O705" s="25" t="str">
        <f>INDEX(Nodes!B:B,MATCH($N705,Nodes!$A:$A,0))</f>
        <v>UPMu_URL_DN</v>
      </c>
      <c r="P705" s="1" t="str">
        <f>INDEX(Nodes!C:C,MATCH($N705,Nodes!$A:$A,0))</f>
        <v>UPMu_URL_DN</v>
      </c>
      <c r="Q705" s="37">
        <f>INDEX(Nodes!$E:$E,MATCH(N705,Nodes!$A:$A,0))</f>
        <v>736</v>
      </c>
      <c r="R705" s="9" t="str">
        <f>INDEX(Stations!B:B,MATCH(Q705,Stations!A:A,0))</f>
        <v>UPMu</v>
      </c>
      <c r="S705" s="1" t="str">
        <f>INDEX(Stations!C:C,MATCH(R705,Stations!B:B,0))</f>
        <v>Upminster</v>
      </c>
      <c r="T705" s="1" t="str">
        <f>INDEX(Nodes!$I:$I,MATCH(N705,Nodes!$A:$A,0))</f>
        <v>LO Romford-Upminster // DN</v>
      </c>
      <c r="U705" s="1" t="s">
        <v>1114</v>
      </c>
      <c r="V705" s="4" t="s">
        <v>1253</v>
      </c>
      <c r="W705" s="1">
        <v>2</v>
      </c>
      <c r="X705" s="1"/>
      <c r="Y705" s="54" t="str">
        <f t="shared" si="53"/>
        <v>EMPr_URL_DN&gt;UPMu_URL_DN</v>
      </c>
      <c r="Z705" s="54" t="s">
        <v>29</v>
      </c>
    </row>
    <row r="706" spans="1:26" x14ac:dyDescent="0.35">
      <c r="A706" s="33" t="str">
        <f t="shared" si="54"/>
        <v>EMPr_URL_UP&gt;RMFr_URL_UP@URL</v>
      </c>
      <c r="B706" s="25" t="str">
        <f t="shared" si="55"/>
        <v>EMPr_URL_UP&gt;RMFr_URL_UP@URL</v>
      </c>
      <c r="C706" s="47" t="str">
        <f t="shared" si="56"/>
        <v>EMPr&gt;RMFr@URL</v>
      </c>
      <c r="D706" s="44">
        <f>INDEX(Lines!$E:$E,MATCH(E706,Lines!$A:$A,0))</f>
        <v>34</v>
      </c>
      <c r="E706" s="38" t="s">
        <v>1419</v>
      </c>
      <c r="F706" s="38" t="str">
        <f>INDEX(Lines!$D:$D,MATCH(E706,Lines!$A:$A,0))</f>
        <v>LO Romford–Upminster</v>
      </c>
      <c r="G706" s="42">
        <v>440277</v>
      </c>
      <c r="H706" s="9" t="str">
        <f>INDEX(Nodes!B:B,MATCH($G706,Nodes!$A:$A,0))</f>
        <v>EMPr_URL_UP</v>
      </c>
      <c r="I706" s="1" t="str">
        <f>INDEX(Nodes!C:C,MATCH($G706,Nodes!$A:$A,0))</f>
        <v>EMPr_URL_UP</v>
      </c>
      <c r="J706" s="37">
        <f>INDEX(Nodes!$E:$E,MATCH(G706,Nodes!$A:$A,0))</f>
        <v>7473</v>
      </c>
      <c r="K706" s="9" t="str">
        <f>INDEX(Stations!B:B,MATCH(J706,Stations!A:A,0))</f>
        <v>EMPr</v>
      </c>
      <c r="L706" s="1" t="str">
        <f>INDEX(Stations!C:C,MATCH(K706,Stations!B:B,0))</f>
        <v>Emerson Park</v>
      </c>
      <c r="M706" s="1" t="str">
        <f>INDEX(Nodes!$I:$I,MATCH(G706,Nodes!$A:$A,0))</f>
        <v>LO Romford-Upminster // UP</v>
      </c>
      <c r="N706" s="34">
        <v>430379</v>
      </c>
      <c r="O706" s="25" t="str">
        <f>INDEX(Nodes!B:B,MATCH($N706,Nodes!$A:$A,0))</f>
        <v>RMFr_URL_UP</v>
      </c>
      <c r="P706" s="1" t="str">
        <f>INDEX(Nodes!C:C,MATCH($N706,Nodes!$A:$A,0))</f>
        <v>RMFr_URL_UP</v>
      </c>
      <c r="Q706" s="37">
        <f>INDEX(Nodes!$E:$E,MATCH(N706,Nodes!$A:$A,0))</f>
        <v>6886</v>
      </c>
      <c r="R706" s="9" t="str">
        <f>INDEX(Stations!B:B,MATCH(Q706,Stations!A:A,0))</f>
        <v>RMFr</v>
      </c>
      <c r="S706" s="1" t="str">
        <f>INDEX(Stations!C:C,MATCH(R706,Stations!B:B,0))</f>
        <v>Romford</v>
      </c>
      <c r="T706" s="1" t="str">
        <f>INDEX(Nodes!$I:$I,MATCH(N706,Nodes!$A:$A,0))</f>
        <v>LO Romford-Upminster // UP</v>
      </c>
      <c r="U706" s="1" t="s">
        <v>1114</v>
      </c>
      <c r="V706" s="4" t="s">
        <v>1252</v>
      </c>
      <c r="W706" s="1">
        <v>1</v>
      </c>
      <c r="X706" s="1"/>
      <c r="Y706" s="54" t="str">
        <f t="shared" si="53"/>
        <v>EMPr_URL_UP&gt;RMFr_URL_UP</v>
      </c>
      <c r="Z706" s="54" t="s">
        <v>29</v>
      </c>
    </row>
    <row r="707" spans="1:26" x14ac:dyDescent="0.35">
      <c r="A707" s="33" t="str">
        <f t="shared" si="54"/>
        <v>UPMu_URL_UP&gt;EMPr_URL_UP@URL</v>
      </c>
      <c r="B707" s="25" t="str">
        <f t="shared" si="55"/>
        <v>UPMu_URL_UP&gt;EMPr_URL_UP@URL</v>
      </c>
      <c r="C707" s="47" t="str">
        <f t="shared" si="56"/>
        <v>UPMu&gt;EMPr@URL</v>
      </c>
      <c r="D707" s="44">
        <f>INDEX(Lines!$E:$E,MATCH(E707,Lines!$A:$A,0))</f>
        <v>34</v>
      </c>
      <c r="E707" s="38" t="s">
        <v>1419</v>
      </c>
      <c r="F707" s="38" t="str">
        <f>INDEX(Lines!$D:$D,MATCH(E707,Lines!$A:$A,0))</f>
        <v>LO Romford–Upminster</v>
      </c>
      <c r="G707" s="42">
        <v>440477</v>
      </c>
      <c r="H707" s="9" t="str">
        <f>INDEX(Nodes!B:B,MATCH($G707,Nodes!$A:$A,0))</f>
        <v>UPMu_URL_UP</v>
      </c>
      <c r="I707" s="1" t="str">
        <f>INDEX(Nodes!C:C,MATCH($G707,Nodes!$A:$A,0))</f>
        <v>UPMu_URL_UP</v>
      </c>
      <c r="J707" s="37">
        <f>INDEX(Nodes!$E:$E,MATCH(G707,Nodes!$A:$A,0))</f>
        <v>736</v>
      </c>
      <c r="K707" s="9" t="str">
        <f>INDEX(Stations!B:B,MATCH(J707,Stations!A:A,0))</f>
        <v>UPMu</v>
      </c>
      <c r="L707" s="1" t="str">
        <f>INDEX(Stations!C:C,MATCH(K707,Stations!B:B,0))</f>
        <v>Upminster</v>
      </c>
      <c r="M707" s="1" t="str">
        <f>INDEX(Nodes!$I:$I,MATCH(G707,Nodes!$A:$A,0))</f>
        <v>LO Romford-Upminster // UP</v>
      </c>
      <c r="N707" s="34">
        <v>440277</v>
      </c>
      <c r="O707" s="25" t="str">
        <f>INDEX(Nodes!B:B,MATCH($N707,Nodes!$A:$A,0))</f>
        <v>EMPr_URL_UP</v>
      </c>
      <c r="P707" s="1" t="str">
        <f>INDEX(Nodes!C:C,MATCH($N707,Nodes!$A:$A,0))</f>
        <v>EMPr_URL_UP</v>
      </c>
      <c r="Q707" s="37">
        <f>INDEX(Nodes!$E:$E,MATCH(N707,Nodes!$A:$A,0))</f>
        <v>7473</v>
      </c>
      <c r="R707" s="9" t="str">
        <f>INDEX(Stations!B:B,MATCH(Q707,Stations!A:A,0))</f>
        <v>EMPr</v>
      </c>
      <c r="S707" s="1" t="str">
        <f>INDEX(Stations!C:C,MATCH(R707,Stations!B:B,0))</f>
        <v>Emerson Park</v>
      </c>
      <c r="T707" s="1" t="str">
        <f>INDEX(Nodes!$I:$I,MATCH(N707,Nodes!$A:$A,0))</f>
        <v>LO Romford-Upminster // UP</v>
      </c>
      <c r="U707" s="1" t="s">
        <v>1114</v>
      </c>
      <c r="V707" s="4" t="s">
        <v>1252</v>
      </c>
      <c r="W707" s="1">
        <v>2</v>
      </c>
      <c r="X707" s="1"/>
      <c r="Y707" s="54" t="str">
        <f t="shared" si="53"/>
        <v>UPMu_URL_UP&gt;EMPr_URL_UP</v>
      </c>
      <c r="Z707" s="54" t="s">
        <v>29</v>
      </c>
    </row>
    <row r="708" spans="1:26" x14ac:dyDescent="0.35">
      <c r="A708" s="33" t="str">
        <f t="shared" si="54"/>
        <v>EUSr_WEL_NB&gt;SOHr_WEL_NB@WEL</v>
      </c>
      <c r="B708" s="25" t="str">
        <f t="shared" si="55"/>
        <v>EUSr_WEL_NB&gt;SOHr_WEL_NB@WEL</v>
      </c>
      <c r="C708" s="47" t="str">
        <f t="shared" si="56"/>
        <v>EUSr&gt;SOHr@WEL</v>
      </c>
      <c r="D708" s="44">
        <f>INDEX(Lines!$E:$E,MATCH(E708,Lines!$A:$A,0))</f>
        <v>35</v>
      </c>
      <c r="E708" s="38" t="s">
        <v>1420</v>
      </c>
      <c r="F708" s="38" t="str">
        <f>INDEX(Lines!$D:$D,MATCH(E708,Lines!$A:$A,0))</f>
        <v>LO Watford-Euston</v>
      </c>
      <c r="G708" s="42">
        <v>210272</v>
      </c>
      <c r="H708" s="9" t="str">
        <f>INDEX(Nodes!B:B,MATCH($G708,Nodes!$A:$A,0))</f>
        <v>EUSr_WEL_NB</v>
      </c>
      <c r="I708" s="1" t="str">
        <f>INDEX(Nodes!C:C,MATCH($G708,Nodes!$A:$A,0))</f>
        <v>EUSr_WEL_NB</v>
      </c>
      <c r="J708" s="37">
        <f>INDEX(Nodes!$E:$E,MATCH(G708,Nodes!$A:$A,0))</f>
        <v>1444</v>
      </c>
      <c r="K708" s="9" t="str">
        <f>INDEX(Stations!B:B,MATCH(J708,Stations!A:A,0))</f>
        <v>EUSr</v>
      </c>
      <c r="L708" s="1" t="str">
        <f>INDEX(Stations!C:C,MATCH(K708,Stations!B:B,0))</f>
        <v>Euston NR</v>
      </c>
      <c r="M708" s="1" t="str">
        <f>INDEX(Nodes!$I:$I,MATCH(G708,Nodes!$A:$A,0))</f>
        <v>LO Watford-Euston // NB</v>
      </c>
      <c r="N708" s="34">
        <v>231180</v>
      </c>
      <c r="O708" s="25" t="str">
        <f>INDEX(Nodes!B:B,MATCH($N708,Nodes!$A:$A,0))</f>
        <v>SOHr_WEL_NB</v>
      </c>
      <c r="P708" s="1" t="str">
        <f>INDEX(Nodes!C:C,MATCH($N708,Nodes!$A:$A,0))</f>
        <v>SOHr_WEL_NB</v>
      </c>
      <c r="Q708" s="37">
        <f>INDEX(Nodes!$E:$E,MATCH(N708,Nodes!$A:$A,0))</f>
        <v>1451</v>
      </c>
      <c r="R708" s="9" t="str">
        <f>INDEX(Stations!B:B,MATCH(Q708,Stations!A:A,0))</f>
        <v>SOHr</v>
      </c>
      <c r="S708" s="1" t="str">
        <f>INDEX(Stations!C:C,MATCH(R708,Stations!B:B,0))</f>
        <v>South Hampstead</v>
      </c>
      <c r="T708" s="1" t="str">
        <f>INDEX(Nodes!$I:$I,MATCH(N708,Nodes!$A:$A,0))</f>
        <v>LO Watford-Euston // NB</v>
      </c>
      <c r="U708" s="1" t="s">
        <v>1121</v>
      </c>
      <c r="V708" s="4" t="s">
        <v>1255</v>
      </c>
      <c r="W708" s="1">
        <v>1</v>
      </c>
      <c r="X708" s="1"/>
      <c r="Y708" s="54" t="str">
        <f t="shared" si="53"/>
        <v>EUSr_WEL_NB&gt;SOHr_WEL_NB</v>
      </c>
      <c r="Z708" s="54" t="s">
        <v>30</v>
      </c>
    </row>
    <row r="709" spans="1:26" x14ac:dyDescent="0.35">
      <c r="A709" s="33" t="str">
        <f t="shared" si="54"/>
        <v>SOHr_WEL_NB&gt;KBNr_WEL_NB@WEL</v>
      </c>
      <c r="B709" s="25" t="str">
        <f t="shared" si="55"/>
        <v>SOHr_WEL_NB&gt;KBNr_WEL_NB@WEL</v>
      </c>
      <c r="C709" s="47" t="str">
        <f t="shared" si="56"/>
        <v>SOHr&gt;KBNr@WEL</v>
      </c>
      <c r="D709" s="44">
        <f>INDEX(Lines!$E:$E,MATCH(E709,Lines!$A:$A,0))</f>
        <v>35</v>
      </c>
      <c r="E709" s="38" t="s">
        <v>1420</v>
      </c>
      <c r="F709" s="38" t="str">
        <f>INDEX(Lines!$D:$D,MATCH(E709,Lines!$A:$A,0))</f>
        <v>LO Watford-Euston</v>
      </c>
      <c r="G709" s="42">
        <v>231180</v>
      </c>
      <c r="H709" s="9" t="str">
        <f>INDEX(Nodes!B:B,MATCH($G709,Nodes!$A:$A,0))</f>
        <v>SOHr_WEL_NB</v>
      </c>
      <c r="I709" s="1" t="str">
        <f>INDEX(Nodes!C:C,MATCH($G709,Nodes!$A:$A,0))</f>
        <v>SOHr_WEL_NB</v>
      </c>
      <c r="J709" s="37">
        <f>INDEX(Nodes!$E:$E,MATCH(G709,Nodes!$A:$A,0))</f>
        <v>1451</v>
      </c>
      <c r="K709" s="9" t="str">
        <f>INDEX(Stations!B:B,MATCH(J709,Stations!A:A,0))</f>
        <v>SOHr</v>
      </c>
      <c r="L709" s="1" t="str">
        <f>INDEX(Stations!C:C,MATCH(K709,Stations!B:B,0))</f>
        <v>South Hampstead</v>
      </c>
      <c r="M709" s="1" t="str">
        <f>INDEX(Nodes!$I:$I,MATCH(G709,Nodes!$A:$A,0))</f>
        <v>LO Watford-Euston // NB</v>
      </c>
      <c r="N709" s="34">
        <v>230380</v>
      </c>
      <c r="O709" s="25" t="str">
        <f>INDEX(Nodes!B:B,MATCH($N709,Nodes!$A:$A,0))</f>
        <v>KBNr_WEL_NB</v>
      </c>
      <c r="P709" s="1" t="str">
        <f>INDEX(Nodes!C:C,MATCH($N709,Nodes!$A:$A,0))</f>
        <v>KBNr_WEL_NB</v>
      </c>
      <c r="Q709" s="37">
        <f>INDEX(Nodes!$E:$E,MATCH(N709,Nodes!$A:$A,0))</f>
        <v>1415</v>
      </c>
      <c r="R709" s="9" t="str">
        <f>INDEX(Stations!B:B,MATCH(Q709,Stations!A:A,0))</f>
        <v>KBNr</v>
      </c>
      <c r="S709" s="1" t="str">
        <f>INDEX(Stations!C:C,MATCH(R709,Stations!B:B,0))</f>
        <v>Kilburn High Road</v>
      </c>
      <c r="T709" s="1" t="str">
        <f>INDEX(Nodes!$I:$I,MATCH(N709,Nodes!$A:$A,0))</f>
        <v>LO Watford-Euston // NB</v>
      </c>
      <c r="U709" s="1" t="s">
        <v>1121</v>
      </c>
      <c r="V709" s="4" t="s">
        <v>1255</v>
      </c>
      <c r="W709" s="1">
        <v>2</v>
      </c>
      <c r="X709" s="1"/>
      <c r="Y709" s="54" t="str">
        <f t="shared" si="53"/>
        <v>SOHr_WEL_NB&gt;KBNr_WEL_NB</v>
      </c>
      <c r="Z709" s="54" t="s">
        <v>7563</v>
      </c>
    </row>
    <row r="710" spans="1:26" x14ac:dyDescent="0.35">
      <c r="A710" s="33" t="str">
        <f t="shared" si="54"/>
        <v>KBNr_WEL_NB&gt;QPKu_WEL_NB@WEL</v>
      </c>
      <c r="B710" s="25" t="str">
        <f t="shared" si="55"/>
        <v>KBNr_WEL_NB&gt;QPKu_WEL_NB@WEL</v>
      </c>
      <c r="C710" s="47" t="str">
        <f t="shared" si="56"/>
        <v>KBNr&gt;QPKu@WEL</v>
      </c>
      <c r="D710" s="44">
        <f>INDEX(Lines!$E:$E,MATCH(E710,Lines!$A:$A,0))</f>
        <v>35</v>
      </c>
      <c r="E710" s="38" t="s">
        <v>1420</v>
      </c>
      <c r="F710" s="38" t="str">
        <f>INDEX(Lines!$D:$D,MATCH(E710,Lines!$A:$A,0))</f>
        <v>LO Watford-Euston</v>
      </c>
      <c r="G710" s="42">
        <v>230380</v>
      </c>
      <c r="H710" s="9" t="str">
        <f>INDEX(Nodes!B:B,MATCH($G710,Nodes!$A:$A,0))</f>
        <v>KBNr_WEL_NB</v>
      </c>
      <c r="I710" s="1" t="str">
        <f>INDEX(Nodes!C:C,MATCH($G710,Nodes!$A:$A,0))</f>
        <v>KBNr_WEL_NB</v>
      </c>
      <c r="J710" s="37">
        <f>INDEX(Nodes!$E:$E,MATCH(G710,Nodes!$A:$A,0))</f>
        <v>1415</v>
      </c>
      <c r="K710" s="9" t="str">
        <f>INDEX(Stations!B:B,MATCH(J710,Stations!A:A,0))</f>
        <v>KBNr</v>
      </c>
      <c r="L710" s="1" t="str">
        <f>INDEX(Stations!C:C,MATCH(K710,Stations!B:B,0))</f>
        <v>Kilburn High Road</v>
      </c>
      <c r="M710" s="1" t="str">
        <f>INDEX(Nodes!$I:$I,MATCH(G710,Nodes!$A:$A,0))</f>
        <v>LO Watford-Euston // NB</v>
      </c>
      <c r="N710" s="34">
        <v>580872</v>
      </c>
      <c r="O710" s="25" t="str">
        <f>INDEX(Nodes!B:B,MATCH($N710,Nodes!$A:$A,0))</f>
        <v>QPKu_WEL_NB</v>
      </c>
      <c r="P710" s="1" t="str">
        <f>INDEX(Nodes!C:C,MATCH($N710,Nodes!$A:$A,0))</f>
        <v>QPKu_WEL_NB</v>
      </c>
      <c r="Q710" s="37">
        <f>INDEX(Nodes!$E:$E,MATCH(N710,Nodes!$A:$A,0))</f>
        <v>680</v>
      </c>
      <c r="R710" s="9" t="str">
        <f>INDEX(Stations!B:B,MATCH(Q710,Stations!A:A,0))</f>
        <v>QPKu</v>
      </c>
      <c r="S710" s="1" t="str">
        <f>INDEX(Stations!C:C,MATCH(R710,Stations!B:B,0))</f>
        <v>Queen's Park</v>
      </c>
      <c r="T710" s="1" t="str">
        <f>INDEX(Nodes!$I:$I,MATCH(N710,Nodes!$A:$A,0))</f>
        <v>LO Watford-Euston // NB</v>
      </c>
      <c r="U710" s="1" t="s">
        <v>1121</v>
      </c>
      <c r="V710" s="4" t="s">
        <v>1255</v>
      </c>
      <c r="W710" s="1">
        <v>3</v>
      </c>
      <c r="X710" s="1"/>
      <c r="Y710" s="54" t="str">
        <f t="shared" si="53"/>
        <v>KBNr_WEL_NB&gt;QPKu_WEL_NB</v>
      </c>
      <c r="Z710" s="54" t="s">
        <v>30</v>
      </c>
    </row>
    <row r="711" spans="1:26" x14ac:dyDescent="0.35">
      <c r="A711" s="33" t="str">
        <f t="shared" si="54"/>
        <v>QPKu_WEL_NB&gt;KGNu_WEL_NB@WEL</v>
      </c>
      <c r="B711" s="25" t="str">
        <f t="shared" si="55"/>
        <v>QPKu_WEL_NB&gt;KGNu_WEL_NB@WEL</v>
      </c>
      <c r="C711" s="47" t="str">
        <f t="shared" si="56"/>
        <v>QPKu&gt;KGNu@WEL</v>
      </c>
      <c r="D711" s="44">
        <f>INDEX(Lines!$E:$E,MATCH(E711,Lines!$A:$A,0))</f>
        <v>35</v>
      </c>
      <c r="E711" s="38" t="s">
        <v>1420</v>
      </c>
      <c r="F711" s="38" t="str">
        <f>INDEX(Lines!$D:$D,MATCH(E711,Lines!$A:$A,0))</f>
        <v>LO Watford-Euston</v>
      </c>
      <c r="G711" s="42">
        <v>580872</v>
      </c>
      <c r="H711" s="9" t="str">
        <f>INDEX(Nodes!B:B,MATCH($G711,Nodes!$A:$A,0))</f>
        <v>QPKu_WEL_NB</v>
      </c>
      <c r="I711" s="1" t="str">
        <f>INDEX(Nodes!C:C,MATCH($G711,Nodes!$A:$A,0))</f>
        <v>QPKu_WEL_NB</v>
      </c>
      <c r="J711" s="37">
        <f>INDEX(Nodes!$E:$E,MATCH(G711,Nodes!$A:$A,0))</f>
        <v>680</v>
      </c>
      <c r="K711" s="9" t="str">
        <f>INDEX(Stations!B:B,MATCH(J711,Stations!A:A,0))</f>
        <v>QPKu</v>
      </c>
      <c r="L711" s="1" t="str">
        <f>INDEX(Stations!C:C,MATCH(K711,Stations!B:B,0))</f>
        <v>Queen's Park</v>
      </c>
      <c r="M711" s="1" t="str">
        <f>INDEX(Nodes!$I:$I,MATCH(G711,Nodes!$A:$A,0))</f>
        <v>LO Watford-Euston // NB</v>
      </c>
      <c r="N711" s="34">
        <v>580472</v>
      </c>
      <c r="O711" s="25" t="str">
        <f>INDEX(Nodes!B:B,MATCH($N711,Nodes!$A:$A,0))</f>
        <v>KGNu_WEL_NB</v>
      </c>
      <c r="P711" s="1" t="str">
        <f>INDEX(Nodes!C:C,MATCH($N711,Nodes!$A:$A,0))</f>
        <v>KGNu_WEL_NB</v>
      </c>
      <c r="Q711" s="37">
        <f>INDEX(Nodes!$E:$E,MATCH(N711,Nodes!$A:$A,0))</f>
        <v>617</v>
      </c>
      <c r="R711" s="9" t="str">
        <f>INDEX(Stations!B:B,MATCH(Q711,Stations!A:A,0))</f>
        <v>KGNu</v>
      </c>
      <c r="S711" s="1" t="str">
        <f>INDEX(Stations!C:C,MATCH(R711,Stations!B:B,0))</f>
        <v>Kensal Green</v>
      </c>
      <c r="T711" s="1" t="str">
        <f>INDEX(Nodes!$I:$I,MATCH(N711,Nodes!$A:$A,0))</f>
        <v>LO Watford-Euston // NB</v>
      </c>
      <c r="U711" s="1" t="s">
        <v>1121</v>
      </c>
      <c r="V711" s="4" t="s">
        <v>1255</v>
      </c>
      <c r="W711" s="1">
        <v>4</v>
      </c>
      <c r="X711" s="1"/>
      <c r="Y711" s="54" t="str">
        <f t="shared" si="53"/>
        <v>QPKu_WEL_NB&gt;KGNu_WEL_NB</v>
      </c>
      <c r="Z711" s="54" t="s">
        <v>30</v>
      </c>
    </row>
    <row r="712" spans="1:26" x14ac:dyDescent="0.35">
      <c r="A712" s="33" t="str">
        <f t="shared" si="54"/>
        <v>KGNu_WEL_NB&gt;WJNu_WEL_NB@WEL</v>
      </c>
      <c r="B712" s="25" t="str">
        <f t="shared" si="55"/>
        <v>KGNu_WEL_NB&gt;WJNu_WEL_NB@WEL</v>
      </c>
      <c r="C712" s="47" t="str">
        <f t="shared" si="56"/>
        <v>KGNu&gt;WJNu@WEL</v>
      </c>
      <c r="D712" s="44">
        <f>INDEX(Lines!$E:$E,MATCH(E712,Lines!$A:$A,0))</f>
        <v>35</v>
      </c>
      <c r="E712" s="38" t="s">
        <v>1420</v>
      </c>
      <c r="F712" s="38" t="str">
        <f>INDEX(Lines!$D:$D,MATCH(E712,Lines!$A:$A,0))</f>
        <v>LO Watford-Euston</v>
      </c>
      <c r="G712" s="42">
        <v>580472</v>
      </c>
      <c r="H712" s="9" t="str">
        <f>INDEX(Nodes!B:B,MATCH($G712,Nodes!$A:$A,0))</f>
        <v>KGNu_WEL_NB</v>
      </c>
      <c r="I712" s="1" t="str">
        <f>INDEX(Nodes!C:C,MATCH($G712,Nodes!$A:$A,0))</f>
        <v>KGNu_WEL_NB</v>
      </c>
      <c r="J712" s="37">
        <f>INDEX(Nodes!$E:$E,MATCH(G712,Nodes!$A:$A,0))</f>
        <v>617</v>
      </c>
      <c r="K712" s="9" t="str">
        <f>INDEX(Stations!B:B,MATCH(J712,Stations!A:A,0))</f>
        <v>KGNu</v>
      </c>
      <c r="L712" s="1" t="str">
        <f>INDEX(Stations!C:C,MATCH(K712,Stations!B:B,0))</f>
        <v>Kensal Green</v>
      </c>
      <c r="M712" s="1" t="str">
        <f>INDEX(Nodes!$I:$I,MATCH(G712,Nodes!$A:$A,0))</f>
        <v>LO Watford-Euston // NB</v>
      </c>
      <c r="N712" s="34">
        <v>560672</v>
      </c>
      <c r="O712" s="25" t="str">
        <f>INDEX(Nodes!B:B,MATCH($N712,Nodes!$A:$A,0))</f>
        <v>WJNu_WEL_NB</v>
      </c>
      <c r="P712" s="1" t="str">
        <f>INDEX(Nodes!C:C,MATCH($N712,Nodes!$A:$A,0))</f>
        <v>WJNu_WEL_NB</v>
      </c>
      <c r="Q712" s="37">
        <f>INDEX(Nodes!$E:$E,MATCH(N712,Nodes!$A:$A,0))</f>
        <v>766</v>
      </c>
      <c r="R712" s="9" t="str">
        <f>INDEX(Stations!B:B,MATCH(Q712,Stations!A:A,0))</f>
        <v>WJNu</v>
      </c>
      <c r="S712" s="1" t="str">
        <f>INDEX(Stations!C:C,MATCH(R712,Stations!B:B,0))</f>
        <v>Willesden Junction</v>
      </c>
      <c r="T712" s="1" t="str">
        <f>INDEX(Nodes!$I:$I,MATCH(N712,Nodes!$A:$A,0))</f>
        <v>LO Watford-Euston // NB</v>
      </c>
      <c r="U712" s="1" t="s">
        <v>1121</v>
      </c>
      <c r="V712" s="4" t="s">
        <v>1255</v>
      </c>
      <c r="W712" s="1">
        <v>5</v>
      </c>
      <c r="X712" s="1"/>
      <c r="Y712" s="54" t="str">
        <f t="shared" si="53"/>
        <v>KGNu_WEL_NB&gt;WJNu_WEL_NB</v>
      </c>
      <c r="Z712" s="54" t="s">
        <v>30</v>
      </c>
    </row>
    <row r="713" spans="1:26" x14ac:dyDescent="0.35">
      <c r="A713" s="33" t="str">
        <f t="shared" si="54"/>
        <v>WJNu_WEL_NB&gt;HARu_WEL_NB@WEL</v>
      </c>
      <c r="B713" s="25" t="str">
        <f t="shared" si="55"/>
        <v>WJNu_WEL_NB&gt;HARu_WEL_NB@WEL</v>
      </c>
      <c r="C713" s="47" t="str">
        <f t="shared" si="56"/>
        <v>WJNu&gt;HARu@WEL</v>
      </c>
      <c r="D713" s="44">
        <f>INDEX(Lines!$E:$E,MATCH(E713,Lines!$A:$A,0))</f>
        <v>35</v>
      </c>
      <c r="E713" s="38" t="s">
        <v>1420</v>
      </c>
      <c r="F713" s="38" t="str">
        <f>INDEX(Lines!$D:$D,MATCH(E713,Lines!$A:$A,0))</f>
        <v>LO Watford-Euston</v>
      </c>
      <c r="G713" s="42">
        <v>560672</v>
      </c>
      <c r="H713" s="9" t="str">
        <f>INDEX(Nodes!B:B,MATCH($G713,Nodes!$A:$A,0))</f>
        <v>WJNu_WEL_NB</v>
      </c>
      <c r="I713" s="1" t="str">
        <f>INDEX(Nodes!C:C,MATCH($G713,Nodes!$A:$A,0))</f>
        <v>WJNu_WEL_NB</v>
      </c>
      <c r="J713" s="37">
        <f>INDEX(Nodes!$E:$E,MATCH(G713,Nodes!$A:$A,0))</f>
        <v>766</v>
      </c>
      <c r="K713" s="9" t="str">
        <f>INDEX(Stations!B:B,MATCH(J713,Stations!A:A,0))</f>
        <v>WJNu</v>
      </c>
      <c r="L713" s="1" t="str">
        <f>INDEX(Stations!C:C,MATCH(K713,Stations!B:B,0))</f>
        <v>Willesden Junction</v>
      </c>
      <c r="M713" s="1" t="str">
        <f>INDEX(Nodes!$I:$I,MATCH(G713,Nodes!$A:$A,0))</f>
        <v>LO Watford-Euston // NB</v>
      </c>
      <c r="N713" s="34">
        <v>560772</v>
      </c>
      <c r="O713" s="25" t="str">
        <f>INDEX(Nodes!B:B,MATCH($N713,Nodes!$A:$A,0))</f>
        <v>HARu_WEL_NB</v>
      </c>
      <c r="P713" s="1" t="str">
        <f>INDEX(Nodes!C:C,MATCH($N713,Nodes!$A:$A,0))</f>
        <v>HARu_WEL_NB</v>
      </c>
      <c r="Q713" s="37">
        <f>INDEX(Nodes!$E:$E,MATCH(N713,Nodes!$A:$A,0))</f>
        <v>596</v>
      </c>
      <c r="R713" s="9" t="str">
        <f>INDEX(Stations!B:B,MATCH(Q713,Stations!A:A,0))</f>
        <v>HARu</v>
      </c>
      <c r="S713" s="1" t="str">
        <f>INDEX(Stations!C:C,MATCH(R713,Stations!B:B,0))</f>
        <v>Harlesden</v>
      </c>
      <c r="T713" s="1" t="str">
        <f>INDEX(Nodes!$I:$I,MATCH(N713,Nodes!$A:$A,0))</f>
        <v>LO Watford-Euston // NB</v>
      </c>
      <c r="U713" s="1" t="s">
        <v>1121</v>
      </c>
      <c r="V713" s="4" t="s">
        <v>1255</v>
      </c>
      <c r="W713" s="1">
        <v>6</v>
      </c>
      <c r="X713" s="1"/>
      <c r="Y713" s="54" t="str">
        <f t="shared" si="53"/>
        <v>WJNu_WEL_NB&gt;HARu_WEL_NB</v>
      </c>
      <c r="Z713" s="54" t="s">
        <v>30</v>
      </c>
    </row>
    <row r="714" spans="1:26" x14ac:dyDescent="0.35">
      <c r="A714" s="33" t="str">
        <f t="shared" si="54"/>
        <v>HARu_WEL_NB&gt;SPKu_WEL_NB@WEL</v>
      </c>
      <c r="B714" s="25" t="str">
        <f t="shared" si="55"/>
        <v>HARu_WEL_NB&gt;SPKu_WEL_NB@WEL</v>
      </c>
      <c r="C714" s="47" t="str">
        <f t="shared" si="56"/>
        <v>HARu&gt;SPKu@WEL</v>
      </c>
      <c r="D714" s="44">
        <f>INDEX(Lines!$E:$E,MATCH(E714,Lines!$A:$A,0))</f>
        <v>35</v>
      </c>
      <c r="E714" s="38" t="s">
        <v>1420</v>
      </c>
      <c r="F714" s="38" t="str">
        <f>INDEX(Lines!$D:$D,MATCH(E714,Lines!$A:$A,0))</f>
        <v>LO Watford-Euston</v>
      </c>
      <c r="G714" s="42">
        <v>560772</v>
      </c>
      <c r="H714" s="9" t="str">
        <f>INDEX(Nodes!B:B,MATCH($G714,Nodes!$A:$A,0))</f>
        <v>HARu_WEL_NB</v>
      </c>
      <c r="I714" s="1" t="str">
        <f>INDEX(Nodes!C:C,MATCH($G714,Nodes!$A:$A,0))</f>
        <v>HARu_WEL_NB</v>
      </c>
      <c r="J714" s="37">
        <f>INDEX(Nodes!$E:$E,MATCH(G714,Nodes!$A:$A,0))</f>
        <v>596</v>
      </c>
      <c r="K714" s="9" t="str">
        <f>INDEX(Stations!B:B,MATCH(J714,Stations!A:A,0))</f>
        <v>HARu</v>
      </c>
      <c r="L714" s="1" t="str">
        <f>INDEX(Stations!C:C,MATCH(K714,Stations!B:B,0))</f>
        <v>Harlesden</v>
      </c>
      <c r="M714" s="1" t="str">
        <f>INDEX(Nodes!$I:$I,MATCH(G714,Nodes!$A:$A,0))</f>
        <v>LO Watford-Euston // NB</v>
      </c>
      <c r="N714" s="34">
        <v>560472</v>
      </c>
      <c r="O714" s="25" t="str">
        <f>INDEX(Nodes!B:B,MATCH($N714,Nodes!$A:$A,0))</f>
        <v>SPKu_WEL_NB</v>
      </c>
      <c r="P714" s="1" t="str">
        <f>INDEX(Nodes!C:C,MATCH($N714,Nodes!$A:$A,0))</f>
        <v>SPKu_WEL_NB</v>
      </c>
      <c r="Q714" s="37">
        <f>INDEX(Nodes!$E:$E,MATCH(N714,Nodes!$A:$A,0))</f>
        <v>717</v>
      </c>
      <c r="R714" s="9" t="str">
        <f>INDEX(Stations!B:B,MATCH(Q714,Stations!A:A,0))</f>
        <v>SPKu</v>
      </c>
      <c r="S714" s="1" t="str">
        <f>INDEX(Stations!C:C,MATCH(R714,Stations!B:B,0))</f>
        <v>Stonebridge Park</v>
      </c>
      <c r="T714" s="1" t="str">
        <f>INDEX(Nodes!$I:$I,MATCH(N714,Nodes!$A:$A,0))</f>
        <v>LO Watford-Euston // NB</v>
      </c>
      <c r="U714" s="1" t="s">
        <v>1121</v>
      </c>
      <c r="V714" s="4" t="s">
        <v>1255</v>
      </c>
      <c r="W714" s="1">
        <v>7</v>
      </c>
      <c r="X714" s="1"/>
      <c r="Y714" s="54" t="str">
        <f t="shared" si="53"/>
        <v>HARu_WEL_NB&gt;SPKu_WEL_NB</v>
      </c>
      <c r="Z714" s="54" t="s">
        <v>30</v>
      </c>
    </row>
    <row r="715" spans="1:26" x14ac:dyDescent="0.35">
      <c r="A715" s="33" t="str">
        <f t="shared" si="54"/>
        <v>SPKu_WEL_NB&gt;WEMu_WEL_NB@WEL</v>
      </c>
      <c r="B715" s="25" t="str">
        <f t="shared" si="55"/>
        <v>SPKu_WEL_NB&gt;WEMu_WEL_NB@WEL</v>
      </c>
      <c r="C715" s="47" t="str">
        <f t="shared" si="56"/>
        <v>SPKu&gt;WEMu@WEL</v>
      </c>
      <c r="D715" s="44">
        <f>INDEX(Lines!$E:$E,MATCH(E715,Lines!$A:$A,0))</f>
        <v>35</v>
      </c>
      <c r="E715" s="38" t="s">
        <v>1420</v>
      </c>
      <c r="F715" s="38" t="str">
        <f>INDEX(Lines!$D:$D,MATCH(E715,Lines!$A:$A,0))</f>
        <v>LO Watford-Euston</v>
      </c>
      <c r="G715" s="42">
        <v>560472</v>
      </c>
      <c r="H715" s="9" t="str">
        <f>INDEX(Nodes!B:B,MATCH($G715,Nodes!$A:$A,0))</f>
        <v>SPKu_WEL_NB</v>
      </c>
      <c r="I715" s="1" t="str">
        <f>INDEX(Nodes!C:C,MATCH($G715,Nodes!$A:$A,0))</f>
        <v>SPKu_WEL_NB</v>
      </c>
      <c r="J715" s="37">
        <f>INDEX(Nodes!$E:$E,MATCH(G715,Nodes!$A:$A,0))</f>
        <v>717</v>
      </c>
      <c r="K715" s="9" t="str">
        <f>INDEX(Stations!B:B,MATCH(J715,Stations!A:A,0))</f>
        <v>SPKu</v>
      </c>
      <c r="L715" s="1" t="str">
        <f>INDEX(Stations!C:C,MATCH(K715,Stations!B:B,0))</f>
        <v>Stonebridge Park</v>
      </c>
      <c r="M715" s="1" t="str">
        <f>INDEX(Nodes!$I:$I,MATCH(G715,Nodes!$A:$A,0))</f>
        <v>LO Watford-Euston // NB</v>
      </c>
      <c r="N715" s="34">
        <v>570972</v>
      </c>
      <c r="O715" s="25" t="str">
        <f>INDEX(Nodes!B:B,MATCH($N715,Nodes!$A:$A,0))</f>
        <v>WEMu_WEL_NB</v>
      </c>
      <c r="P715" s="1" t="str">
        <f>INDEX(Nodes!C:C,MATCH($N715,Nodes!$A:$A,0))</f>
        <v>WEMu_WEL_NB</v>
      </c>
      <c r="Q715" s="37">
        <f>INDEX(Nodes!$E:$E,MATCH(N715,Nodes!$A:$A,0))</f>
        <v>751</v>
      </c>
      <c r="R715" s="9" t="str">
        <f>INDEX(Stations!B:B,MATCH(Q715,Stations!A:A,0))</f>
        <v>WEMu</v>
      </c>
      <c r="S715" s="1" t="str">
        <f>INDEX(Stations!C:C,MATCH(R715,Stations!B:B,0))</f>
        <v>Wembley Central</v>
      </c>
      <c r="T715" s="1" t="str">
        <f>INDEX(Nodes!$I:$I,MATCH(N715,Nodes!$A:$A,0))</f>
        <v>LO Watford-Euston // NB</v>
      </c>
      <c r="U715" s="1" t="s">
        <v>1121</v>
      </c>
      <c r="V715" s="4" t="s">
        <v>1255</v>
      </c>
      <c r="W715" s="1">
        <v>8</v>
      </c>
      <c r="X715" s="1"/>
      <c r="Y715" s="54" t="str">
        <f t="shared" si="53"/>
        <v>SPKu_WEL_NB&gt;WEMu_WEL_NB</v>
      </c>
      <c r="Z715" s="54" t="s">
        <v>30</v>
      </c>
    </row>
    <row r="716" spans="1:26" x14ac:dyDescent="0.35">
      <c r="A716" s="33" t="str">
        <f t="shared" si="54"/>
        <v>WEMu_WEL_NB&gt;NWBu_WEL_NB@WEL</v>
      </c>
      <c r="B716" s="25" t="str">
        <f t="shared" si="55"/>
        <v>WEMu_WEL_NB&gt;NWBu_WEL_NB@WEL</v>
      </c>
      <c r="C716" s="47" t="str">
        <f t="shared" si="56"/>
        <v>WEMu&gt;NWBu@WEL</v>
      </c>
      <c r="D716" s="44">
        <f>INDEX(Lines!$E:$E,MATCH(E716,Lines!$A:$A,0))</f>
        <v>35</v>
      </c>
      <c r="E716" s="38" t="s">
        <v>1420</v>
      </c>
      <c r="F716" s="38" t="str">
        <f>INDEX(Lines!$D:$D,MATCH(E716,Lines!$A:$A,0))</f>
        <v>LO Watford-Euston</v>
      </c>
      <c r="G716" s="42">
        <v>570972</v>
      </c>
      <c r="H716" s="9" t="str">
        <f>INDEX(Nodes!B:B,MATCH($G716,Nodes!$A:$A,0))</f>
        <v>WEMu_WEL_NB</v>
      </c>
      <c r="I716" s="1" t="str">
        <f>INDEX(Nodes!C:C,MATCH($G716,Nodes!$A:$A,0))</f>
        <v>WEMu_WEL_NB</v>
      </c>
      <c r="J716" s="37">
        <f>INDEX(Nodes!$E:$E,MATCH(G716,Nodes!$A:$A,0))</f>
        <v>751</v>
      </c>
      <c r="K716" s="9" t="str">
        <f>INDEX(Stations!B:B,MATCH(J716,Stations!A:A,0))</f>
        <v>WEMu</v>
      </c>
      <c r="L716" s="1" t="str">
        <f>INDEX(Stations!C:C,MATCH(K716,Stations!B:B,0))</f>
        <v>Wembley Central</v>
      </c>
      <c r="M716" s="1" t="str">
        <f>INDEX(Nodes!$I:$I,MATCH(G716,Nodes!$A:$A,0))</f>
        <v>LO Watford-Euston // NB</v>
      </c>
      <c r="N716" s="34">
        <v>570672</v>
      </c>
      <c r="O716" s="25" t="str">
        <f>INDEX(Nodes!B:B,MATCH($N716,Nodes!$A:$A,0))</f>
        <v>NWBu_WEL_NB</v>
      </c>
      <c r="P716" s="1" t="str">
        <f>INDEX(Nodes!C:C,MATCH($N716,Nodes!$A:$A,0))</f>
        <v>NWBu_WEL_NB</v>
      </c>
      <c r="Q716" s="37">
        <f>INDEX(Nodes!$E:$E,MATCH(N716,Nodes!$A:$A,0))</f>
        <v>659</v>
      </c>
      <c r="R716" s="9" t="str">
        <f>INDEX(Stations!B:B,MATCH(Q716,Stations!A:A,0))</f>
        <v>NWBu</v>
      </c>
      <c r="S716" s="1" t="str">
        <f>INDEX(Stations!C:C,MATCH(R716,Stations!B:B,0))</f>
        <v>North Wembley</v>
      </c>
      <c r="T716" s="1" t="str">
        <f>INDEX(Nodes!$I:$I,MATCH(N716,Nodes!$A:$A,0))</f>
        <v>LO Watford-Euston // NB</v>
      </c>
      <c r="U716" s="1" t="s">
        <v>1121</v>
      </c>
      <c r="V716" s="4" t="s">
        <v>1255</v>
      </c>
      <c r="W716" s="1">
        <v>9</v>
      </c>
      <c r="X716" s="1"/>
      <c r="Y716" s="54" t="str">
        <f t="shared" si="53"/>
        <v>WEMu_WEL_NB&gt;NWBu_WEL_NB</v>
      </c>
      <c r="Z716" s="54" t="s">
        <v>30</v>
      </c>
    </row>
    <row r="717" spans="1:26" x14ac:dyDescent="0.35">
      <c r="A717" s="33" t="str">
        <f t="shared" si="54"/>
        <v>NWBu_WEL_NB&gt;SKTu_WEL_NB@WEL</v>
      </c>
      <c r="B717" s="25" t="str">
        <f t="shared" si="55"/>
        <v>NWBu_WEL_NB&gt;SKTu_WEL_NB@WEL</v>
      </c>
      <c r="C717" s="47" t="str">
        <f t="shared" si="56"/>
        <v>NWBu&gt;SKTu@WEL</v>
      </c>
      <c r="D717" s="44">
        <f>INDEX(Lines!$E:$E,MATCH(E717,Lines!$A:$A,0))</f>
        <v>35</v>
      </c>
      <c r="E717" s="38" t="s">
        <v>1420</v>
      </c>
      <c r="F717" s="38" t="str">
        <f>INDEX(Lines!$D:$D,MATCH(E717,Lines!$A:$A,0))</f>
        <v>LO Watford-Euston</v>
      </c>
      <c r="G717" s="42">
        <v>570672</v>
      </c>
      <c r="H717" s="9" t="str">
        <f>INDEX(Nodes!B:B,MATCH($G717,Nodes!$A:$A,0))</f>
        <v>NWBu_WEL_NB</v>
      </c>
      <c r="I717" s="1" t="str">
        <f>INDEX(Nodes!C:C,MATCH($G717,Nodes!$A:$A,0))</f>
        <v>NWBu_WEL_NB</v>
      </c>
      <c r="J717" s="37">
        <f>INDEX(Nodes!$E:$E,MATCH(G717,Nodes!$A:$A,0))</f>
        <v>659</v>
      </c>
      <c r="K717" s="9" t="str">
        <f>INDEX(Stations!B:B,MATCH(J717,Stations!A:A,0))</f>
        <v>NWBu</v>
      </c>
      <c r="L717" s="1" t="str">
        <f>INDEX(Stations!C:C,MATCH(K717,Stations!B:B,0))</f>
        <v>North Wembley</v>
      </c>
      <c r="M717" s="1" t="str">
        <f>INDEX(Nodes!$I:$I,MATCH(G717,Nodes!$A:$A,0))</f>
        <v>LO Watford-Euston // NB</v>
      </c>
      <c r="N717" s="34">
        <v>570372</v>
      </c>
      <c r="O717" s="25" t="str">
        <f>INDEX(Nodes!B:B,MATCH($N717,Nodes!$A:$A,0))</f>
        <v>SKTu_WEL_NB</v>
      </c>
      <c r="P717" s="1" t="str">
        <f>INDEX(Nodes!C:C,MATCH($N717,Nodes!$A:$A,0))</f>
        <v>SKTu_WEL_NB</v>
      </c>
      <c r="Q717" s="37">
        <f>INDEX(Nodes!$E:$E,MATCH(N717,Nodes!$A:$A,0))</f>
        <v>709</v>
      </c>
      <c r="R717" s="9" t="str">
        <f>INDEX(Stations!B:B,MATCH(Q717,Stations!A:A,0))</f>
        <v>SKTu</v>
      </c>
      <c r="S717" s="1" t="str">
        <f>INDEX(Stations!C:C,MATCH(R717,Stations!B:B,0))</f>
        <v>South Kenton</v>
      </c>
      <c r="T717" s="1" t="str">
        <f>INDEX(Nodes!$I:$I,MATCH(N717,Nodes!$A:$A,0))</f>
        <v>LO Watford-Euston // NB</v>
      </c>
      <c r="U717" s="1" t="s">
        <v>1121</v>
      </c>
      <c r="V717" s="4" t="s">
        <v>1255</v>
      </c>
      <c r="W717" s="1">
        <v>10</v>
      </c>
      <c r="X717" s="1"/>
      <c r="Y717" s="54" t="str">
        <f t="shared" si="53"/>
        <v>NWBu_WEL_NB&gt;SKTu_WEL_NB</v>
      </c>
      <c r="Z717" s="54" t="s">
        <v>30</v>
      </c>
    </row>
    <row r="718" spans="1:26" x14ac:dyDescent="0.35">
      <c r="A718" s="33" t="str">
        <f t="shared" si="54"/>
        <v>SKTu_WEL_NB&gt;KETu_WEL_NB@WEL</v>
      </c>
      <c r="B718" s="25" t="str">
        <f t="shared" si="55"/>
        <v>SKTu_WEL_NB&gt;KETu_WEL_NB@WEL</v>
      </c>
      <c r="C718" s="47" t="str">
        <f t="shared" si="56"/>
        <v>SKTu&gt;KETu@WEL</v>
      </c>
      <c r="D718" s="44">
        <f>INDEX(Lines!$E:$E,MATCH(E718,Lines!$A:$A,0))</f>
        <v>35</v>
      </c>
      <c r="E718" s="38" t="s">
        <v>1420</v>
      </c>
      <c r="F718" s="38" t="str">
        <f>INDEX(Lines!$D:$D,MATCH(E718,Lines!$A:$A,0))</f>
        <v>LO Watford-Euston</v>
      </c>
      <c r="G718" s="42">
        <v>570372</v>
      </c>
      <c r="H718" s="9" t="str">
        <f>INDEX(Nodes!B:B,MATCH($G718,Nodes!$A:$A,0))</f>
        <v>SKTu_WEL_NB</v>
      </c>
      <c r="I718" s="1" t="str">
        <f>INDEX(Nodes!C:C,MATCH($G718,Nodes!$A:$A,0))</f>
        <v>SKTu_WEL_NB</v>
      </c>
      <c r="J718" s="37">
        <f>INDEX(Nodes!$E:$E,MATCH(G718,Nodes!$A:$A,0))</f>
        <v>709</v>
      </c>
      <c r="K718" s="9" t="str">
        <f>INDEX(Stations!B:B,MATCH(J718,Stations!A:A,0))</f>
        <v>SKTu</v>
      </c>
      <c r="L718" s="1" t="str">
        <f>INDEX(Stations!C:C,MATCH(K718,Stations!B:B,0))</f>
        <v>South Kenton</v>
      </c>
      <c r="M718" s="1" t="str">
        <f>INDEX(Nodes!$I:$I,MATCH(G718,Nodes!$A:$A,0))</f>
        <v>LO Watford-Euston // NB</v>
      </c>
      <c r="N718" s="34">
        <v>570172</v>
      </c>
      <c r="O718" s="25" t="str">
        <f>INDEX(Nodes!B:B,MATCH($N718,Nodes!$A:$A,0))</f>
        <v>KETu_WEL_NB</v>
      </c>
      <c r="P718" s="1" t="str">
        <f>INDEX(Nodes!C:C,MATCH($N718,Nodes!$A:$A,0))</f>
        <v>KETu_WEL_NB</v>
      </c>
      <c r="Q718" s="37">
        <f>INDEX(Nodes!$E:$E,MATCH(N718,Nodes!$A:$A,0))</f>
        <v>620</v>
      </c>
      <c r="R718" s="9" t="str">
        <f>INDEX(Stations!B:B,MATCH(Q718,Stations!A:A,0))</f>
        <v>KETu</v>
      </c>
      <c r="S718" s="1" t="str">
        <f>INDEX(Stations!C:C,MATCH(R718,Stations!B:B,0))</f>
        <v>Kenton</v>
      </c>
      <c r="T718" s="1" t="str">
        <f>INDEX(Nodes!$I:$I,MATCH(N718,Nodes!$A:$A,0))</f>
        <v>LO Watford-Euston // NB</v>
      </c>
      <c r="U718" s="1" t="s">
        <v>1121</v>
      </c>
      <c r="V718" s="4" t="s">
        <v>1255</v>
      </c>
      <c r="W718" s="1">
        <v>11</v>
      </c>
      <c r="X718" s="1"/>
      <c r="Y718" s="54" t="str">
        <f t="shared" si="53"/>
        <v>SKTu_WEL_NB&gt;KETu_WEL_NB</v>
      </c>
      <c r="Z718" s="54" t="s">
        <v>30</v>
      </c>
    </row>
    <row r="719" spans="1:26" x14ac:dyDescent="0.35">
      <c r="A719" s="33" t="str">
        <f t="shared" si="54"/>
        <v>KETu_WEL_NB&gt;HAWu_WEL_NB@WEL</v>
      </c>
      <c r="B719" s="25" t="str">
        <f t="shared" si="55"/>
        <v>KETu_WEL_NB&gt;HAWu_WEL_NB@WEL</v>
      </c>
      <c r="C719" s="47" t="str">
        <f t="shared" si="56"/>
        <v>KETu&gt;HAWu@WEL</v>
      </c>
      <c r="D719" s="44">
        <f>INDEX(Lines!$E:$E,MATCH(E719,Lines!$A:$A,0))</f>
        <v>35</v>
      </c>
      <c r="E719" s="38" t="s">
        <v>1420</v>
      </c>
      <c r="F719" s="38" t="str">
        <f>INDEX(Lines!$D:$D,MATCH(E719,Lines!$A:$A,0))</f>
        <v>LO Watford-Euston</v>
      </c>
      <c r="G719" s="42">
        <v>570172</v>
      </c>
      <c r="H719" s="9" t="str">
        <f>INDEX(Nodes!B:B,MATCH($G719,Nodes!$A:$A,0))</f>
        <v>KETu_WEL_NB</v>
      </c>
      <c r="I719" s="1" t="str">
        <f>INDEX(Nodes!C:C,MATCH($G719,Nodes!$A:$A,0))</f>
        <v>KETu_WEL_NB</v>
      </c>
      <c r="J719" s="37">
        <f>INDEX(Nodes!$E:$E,MATCH(G719,Nodes!$A:$A,0))</f>
        <v>620</v>
      </c>
      <c r="K719" s="9" t="str">
        <f>INDEX(Stations!B:B,MATCH(J719,Stations!A:A,0))</f>
        <v>KETu</v>
      </c>
      <c r="L719" s="1" t="str">
        <f>INDEX(Stations!C:C,MATCH(K719,Stations!B:B,0))</f>
        <v>Kenton</v>
      </c>
      <c r="M719" s="1" t="str">
        <f>INDEX(Nodes!$I:$I,MATCH(G719,Nodes!$A:$A,0))</f>
        <v>LO Watford-Euston // NB</v>
      </c>
      <c r="N719" s="34">
        <v>590372</v>
      </c>
      <c r="O719" s="25" t="str">
        <f>INDEX(Nodes!B:B,MATCH($N719,Nodes!$A:$A,0))</f>
        <v>HAWu_WEL_NB</v>
      </c>
      <c r="P719" s="1" t="str">
        <f>INDEX(Nodes!C:C,MATCH($N719,Nodes!$A:$A,0))</f>
        <v>HAWu_WEL_NB</v>
      </c>
      <c r="Q719" s="37">
        <f>INDEX(Nodes!$E:$E,MATCH(N719,Nodes!$A:$A,0))</f>
        <v>597</v>
      </c>
      <c r="R719" s="9" t="str">
        <f>INDEX(Stations!B:B,MATCH(Q719,Stations!A:A,0))</f>
        <v>HAWu</v>
      </c>
      <c r="S719" s="1" t="str">
        <f>INDEX(Stations!C:C,MATCH(R719,Stations!B:B,0))</f>
        <v>Harrow &amp; Wealdstone</v>
      </c>
      <c r="T719" s="1" t="str">
        <f>INDEX(Nodes!$I:$I,MATCH(N719,Nodes!$A:$A,0))</f>
        <v>LO Watford-Euston // NB</v>
      </c>
      <c r="U719" s="1" t="s">
        <v>1121</v>
      </c>
      <c r="V719" s="4" t="s">
        <v>1255</v>
      </c>
      <c r="W719" s="1">
        <v>12</v>
      </c>
      <c r="X719" s="1"/>
      <c r="Y719" s="54" t="str">
        <f t="shared" si="53"/>
        <v>KETu_WEL_NB&gt;HAWu_WEL_NB</v>
      </c>
      <c r="Z719" s="54" t="s">
        <v>30</v>
      </c>
    </row>
    <row r="720" spans="1:26" x14ac:dyDescent="0.35">
      <c r="A720" s="33" t="str">
        <f t="shared" si="54"/>
        <v>HAWu_WEL_NB&gt;HDLr_WEL_NB@WEL</v>
      </c>
      <c r="B720" s="25" t="str">
        <f t="shared" si="55"/>
        <v>HAWu_WEL_NB&gt;HDLr_WEL_NB@WEL</v>
      </c>
      <c r="C720" s="47" t="str">
        <f t="shared" si="56"/>
        <v>HAWu&gt;HDLr@WEL</v>
      </c>
      <c r="D720" s="44">
        <f>INDEX(Lines!$E:$E,MATCH(E720,Lines!$A:$A,0))</f>
        <v>35</v>
      </c>
      <c r="E720" s="38" t="s">
        <v>1420</v>
      </c>
      <c r="F720" s="38" t="str">
        <f>INDEX(Lines!$D:$D,MATCH(E720,Lines!$A:$A,0))</f>
        <v>LO Watford-Euston</v>
      </c>
      <c r="G720" s="42">
        <v>590372</v>
      </c>
      <c r="H720" s="9" t="str">
        <f>INDEX(Nodes!B:B,MATCH($G720,Nodes!$A:$A,0))</f>
        <v>HAWu_WEL_NB</v>
      </c>
      <c r="I720" s="1" t="str">
        <f>INDEX(Nodes!C:C,MATCH($G720,Nodes!$A:$A,0))</f>
        <v>HAWu_WEL_NB</v>
      </c>
      <c r="J720" s="37">
        <f>INDEX(Nodes!$E:$E,MATCH(G720,Nodes!$A:$A,0))</f>
        <v>597</v>
      </c>
      <c r="K720" s="9" t="str">
        <f>INDEX(Stations!B:B,MATCH(J720,Stations!A:A,0))</f>
        <v>HAWu</v>
      </c>
      <c r="L720" s="1" t="str">
        <f>INDEX(Stations!C:C,MATCH(K720,Stations!B:B,0))</f>
        <v>Harrow &amp; Wealdstone</v>
      </c>
      <c r="M720" s="1" t="str">
        <f>INDEX(Nodes!$I:$I,MATCH(G720,Nodes!$A:$A,0))</f>
        <v>LO Watford-Euston // NB</v>
      </c>
      <c r="N720" s="34">
        <v>600272</v>
      </c>
      <c r="O720" s="25" t="str">
        <f>INDEX(Nodes!B:B,MATCH($N720,Nodes!$A:$A,0))</f>
        <v>HDLr_WEL_NB</v>
      </c>
      <c r="P720" s="1" t="str">
        <f>INDEX(Nodes!C:C,MATCH($N720,Nodes!$A:$A,0))</f>
        <v>HDLr_WEL_NB</v>
      </c>
      <c r="Q720" s="37">
        <f>INDEX(Nodes!$E:$E,MATCH(N720,Nodes!$A:$A,0))</f>
        <v>1434</v>
      </c>
      <c r="R720" s="9" t="str">
        <f>INDEX(Stations!B:B,MATCH(Q720,Stations!A:A,0))</f>
        <v>HDLr</v>
      </c>
      <c r="S720" s="1" t="str">
        <f>INDEX(Stations!C:C,MATCH(R720,Stations!B:B,0))</f>
        <v>Headstone Lane</v>
      </c>
      <c r="T720" s="1" t="str">
        <f>INDEX(Nodes!$I:$I,MATCH(N720,Nodes!$A:$A,0))</f>
        <v>LO Watford-Euston // NB</v>
      </c>
      <c r="U720" s="1" t="s">
        <v>1121</v>
      </c>
      <c r="V720" s="4" t="s">
        <v>1255</v>
      </c>
      <c r="W720" s="1">
        <v>13</v>
      </c>
      <c r="X720" s="1"/>
      <c r="Y720" s="54" t="str">
        <f t="shared" si="53"/>
        <v>HAWu_WEL_NB&gt;HDLr_WEL_NB</v>
      </c>
      <c r="Z720" s="54" t="s">
        <v>30</v>
      </c>
    </row>
    <row r="721" spans="1:26" x14ac:dyDescent="0.35">
      <c r="A721" s="33" t="str">
        <f t="shared" si="54"/>
        <v>HDLr_WEL_NB&gt;HTEr_WEL_NB@WEL</v>
      </c>
      <c r="B721" s="25" t="str">
        <f t="shared" si="55"/>
        <v>HDLr_WEL_NB&gt;HTEr_WEL_NB@WEL</v>
      </c>
      <c r="C721" s="47" t="str">
        <f t="shared" si="56"/>
        <v>HDLr&gt;HTEr@WEL</v>
      </c>
      <c r="D721" s="44">
        <f>INDEX(Lines!$E:$E,MATCH(E721,Lines!$A:$A,0))</f>
        <v>35</v>
      </c>
      <c r="E721" s="38" t="s">
        <v>1420</v>
      </c>
      <c r="F721" s="38" t="str">
        <f>INDEX(Lines!$D:$D,MATCH(E721,Lines!$A:$A,0))</f>
        <v>LO Watford-Euston</v>
      </c>
      <c r="G721" s="42">
        <v>600272</v>
      </c>
      <c r="H721" s="9" t="str">
        <f>INDEX(Nodes!B:B,MATCH($G721,Nodes!$A:$A,0))</f>
        <v>HDLr_WEL_NB</v>
      </c>
      <c r="I721" s="1" t="str">
        <f>INDEX(Nodes!C:C,MATCH($G721,Nodes!$A:$A,0))</f>
        <v>HDLr_WEL_NB</v>
      </c>
      <c r="J721" s="37">
        <f>INDEX(Nodes!$E:$E,MATCH(G721,Nodes!$A:$A,0))</f>
        <v>1434</v>
      </c>
      <c r="K721" s="9" t="str">
        <f>INDEX(Stations!B:B,MATCH(J721,Stations!A:A,0))</f>
        <v>HDLr</v>
      </c>
      <c r="L721" s="1" t="str">
        <f>INDEX(Stations!C:C,MATCH(K721,Stations!B:B,0))</f>
        <v>Headstone Lane</v>
      </c>
      <c r="M721" s="1" t="str">
        <f>INDEX(Nodes!$I:$I,MATCH(G721,Nodes!$A:$A,0))</f>
        <v>LO Watford-Euston // NB</v>
      </c>
      <c r="N721" s="34">
        <v>600172</v>
      </c>
      <c r="O721" s="25" t="str">
        <f>INDEX(Nodes!B:B,MATCH($N721,Nodes!$A:$A,0))</f>
        <v>HTEr_WEL_NB</v>
      </c>
      <c r="P721" s="1" t="str">
        <f>INDEX(Nodes!C:C,MATCH($N721,Nodes!$A:$A,0))</f>
        <v>HTEr_WEL_NB</v>
      </c>
      <c r="Q721" s="37">
        <f>INDEX(Nodes!$E:$E,MATCH(N721,Nodes!$A:$A,0))</f>
        <v>1398</v>
      </c>
      <c r="R721" s="9" t="str">
        <f>INDEX(Stations!B:B,MATCH(Q721,Stations!A:A,0))</f>
        <v>HTEr</v>
      </c>
      <c r="S721" s="1" t="str">
        <f>INDEX(Stations!C:C,MATCH(R721,Stations!B:B,0))</f>
        <v>Hatch End</v>
      </c>
      <c r="T721" s="1" t="str">
        <f>INDEX(Nodes!$I:$I,MATCH(N721,Nodes!$A:$A,0))</f>
        <v>LO Watford-Euston // NB</v>
      </c>
      <c r="U721" s="1" t="s">
        <v>1121</v>
      </c>
      <c r="V721" s="4" t="s">
        <v>1255</v>
      </c>
      <c r="W721" s="1">
        <v>14</v>
      </c>
      <c r="X721" s="1"/>
      <c r="Y721" s="54" t="str">
        <f t="shared" si="53"/>
        <v>HDLr_WEL_NB&gt;HTEr_WEL_NB</v>
      </c>
      <c r="Z721" s="54" t="s">
        <v>30</v>
      </c>
    </row>
    <row r="722" spans="1:26" x14ac:dyDescent="0.35">
      <c r="A722" s="33" t="str">
        <f t="shared" si="54"/>
        <v>HTEr_WEL_NB&gt;CPKr_WEL_NB@WEL</v>
      </c>
      <c r="B722" s="25" t="str">
        <f t="shared" si="55"/>
        <v>HTEr_WEL_NB&gt;CPKr_WEL_NB@WEL</v>
      </c>
      <c r="C722" s="47" t="str">
        <f t="shared" si="56"/>
        <v>HTEr&gt;CPKr@WEL</v>
      </c>
      <c r="D722" s="44">
        <f>INDEX(Lines!$E:$E,MATCH(E722,Lines!$A:$A,0))</f>
        <v>35</v>
      </c>
      <c r="E722" s="38" t="s">
        <v>1420</v>
      </c>
      <c r="F722" s="38" t="str">
        <f>INDEX(Lines!$D:$D,MATCH(E722,Lines!$A:$A,0))</f>
        <v>LO Watford-Euston</v>
      </c>
      <c r="G722" s="42">
        <v>600172</v>
      </c>
      <c r="H722" s="9" t="str">
        <f>INDEX(Nodes!B:B,MATCH($G722,Nodes!$A:$A,0))</f>
        <v>HTEr_WEL_NB</v>
      </c>
      <c r="I722" s="1" t="str">
        <f>INDEX(Nodes!C:C,MATCH($G722,Nodes!$A:$A,0))</f>
        <v>HTEr_WEL_NB</v>
      </c>
      <c r="J722" s="37">
        <f>INDEX(Nodes!$E:$E,MATCH(G722,Nodes!$A:$A,0))</f>
        <v>1398</v>
      </c>
      <c r="K722" s="9" t="str">
        <f>INDEX(Stations!B:B,MATCH(J722,Stations!A:A,0))</f>
        <v>HTEr</v>
      </c>
      <c r="L722" s="1" t="str">
        <f>INDEX(Stations!C:C,MATCH(K722,Stations!B:B,0))</f>
        <v>Hatch End</v>
      </c>
      <c r="M722" s="1" t="str">
        <f>INDEX(Nodes!$I:$I,MATCH(G722,Nodes!$A:$A,0))</f>
        <v>LO Watford-Euston // NB</v>
      </c>
      <c r="N722" s="34">
        <v>611572</v>
      </c>
      <c r="O722" s="25" t="str">
        <f>INDEX(Nodes!B:B,MATCH($N722,Nodes!$A:$A,0))</f>
        <v>CPKr_WEL_NB</v>
      </c>
      <c r="P722" s="1" t="str">
        <f>INDEX(Nodes!C:C,MATCH($N722,Nodes!$A:$A,0))</f>
        <v>CPKr_WEL_NB</v>
      </c>
      <c r="Q722" s="37">
        <f>INDEX(Nodes!$E:$E,MATCH(N722,Nodes!$A:$A,0))</f>
        <v>1442</v>
      </c>
      <c r="R722" s="9" t="str">
        <f>INDEX(Stations!B:B,MATCH(Q722,Stations!A:A,0))</f>
        <v>CPKr</v>
      </c>
      <c r="S722" s="1" t="str">
        <f>INDEX(Stations!C:C,MATCH(R722,Stations!B:B,0))</f>
        <v>Carpenders Park</v>
      </c>
      <c r="T722" s="1" t="str">
        <f>INDEX(Nodes!$I:$I,MATCH(N722,Nodes!$A:$A,0))</f>
        <v>LO Watford-Euston // NB</v>
      </c>
      <c r="U722" s="1" t="s">
        <v>1121</v>
      </c>
      <c r="V722" s="4" t="s">
        <v>1255</v>
      </c>
      <c r="W722" s="1">
        <v>15</v>
      </c>
      <c r="X722" s="1"/>
      <c r="Y722" s="54" t="str">
        <f t="shared" si="53"/>
        <v>HTEr_WEL_NB&gt;CPKr_WEL_NB</v>
      </c>
      <c r="Z722" s="54" t="s">
        <v>30</v>
      </c>
    </row>
    <row r="723" spans="1:26" x14ac:dyDescent="0.35">
      <c r="A723" s="33" t="str">
        <f t="shared" si="54"/>
        <v>CPKr_WEL_NB&gt;BSHr_WEL_NB@WEL</v>
      </c>
      <c r="B723" s="25" t="str">
        <f t="shared" si="55"/>
        <v>CPKr_WEL_NB&gt;BSHr_WEL_NB@WEL</v>
      </c>
      <c r="C723" s="47" t="str">
        <f t="shared" si="56"/>
        <v>CPKr&gt;BSHr@WEL</v>
      </c>
      <c r="D723" s="44">
        <f>INDEX(Lines!$E:$E,MATCH(E723,Lines!$A:$A,0))</f>
        <v>35</v>
      </c>
      <c r="E723" s="38" t="s">
        <v>1420</v>
      </c>
      <c r="F723" s="38" t="str">
        <f>INDEX(Lines!$D:$D,MATCH(E723,Lines!$A:$A,0))</f>
        <v>LO Watford-Euston</v>
      </c>
      <c r="G723" s="42">
        <v>611572</v>
      </c>
      <c r="H723" s="9" t="str">
        <f>INDEX(Nodes!B:B,MATCH($G723,Nodes!$A:$A,0))</f>
        <v>CPKr_WEL_NB</v>
      </c>
      <c r="I723" s="1" t="str">
        <f>INDEX(Nodes!C:C,MATCH($G723,Nodes!$A:$A,0))</f>
        <v>CPKr_WEL_NB</v>
      </c>
      <c r="J723" s="37">
        <f>INDEX(Nodes!$E:$E,MATCH(G723,Nodes!$A:$A,0))</f>
        <v>1442</v>
      </c>
      <c r="K723" s="9" t="str">
        <f>INDEX(Stations!B:B,MATCH(J723,Stations!A:A,0))</f>
        <v>CPKr</v>
      </c>
      <c r="L723" s="1" t="str">
        <f>INDEX(Stations!C:C,MATCH(K723,Stations!B:B,0))</f>
        <v>Carpenders Park</v>
      </c>
      <c r="M723" s="1" t="str">
        <f>INDEX(Nodes!$I:$I,MATCH(G723,Nodes!$A:$A,0))</f>
        <v>LO Watford-Euston // NB</v>
      </c>
      <c r="N723" s="34">
        <v>611272</v>
      </c>
      <c r="O723" s="25" t="str">
        <f>INDEX(Nodes!B:B,MATCH($N723,Nodes!$A:$A,0))</f>
        <v>BSHr_WEL_NB</v>
      </c>
      <c r="P723" s="1" t="str">
        <f>INDEX(Nodes!C:C,MATCH($N723,Nodes!$A:$A,0))</f>
        <v>BSHr_WEL_NB</v>
      </c>
      <c r="Q723" s="37">
        <f>INDEX(Nodes!$E:$E,MATCH(N723,Nodes!$A:$A,0))</f>
        <v>1395</v>
      </c>
      <c r="R723" s="9" t="str">
        <f>INDEX(Stations!B:B,MATCH(Q723,Stations!A:A,0))</f>
        <v>BSHr</v>
      </c>
      <c r="S723" s="1" t="str">
        <f>INDEX(Stations!C:C,MATCH(R723,Stations!B:B,0))</f>
        <v>Bushey</v>
      </c>
      <c r="T723" s="1" t="str">
        <f>INDEX(Nodes!$I:$I,MATCH(N723,Nodes!$A:$A,0))</f>
        <v>LO Watford-Euston // NB</v>
      </c>
      <c r="U723" s="1" t="s">
        <v>1121</v>
      </c>
      <c r="V723" s="4" t="s">
        <v>1255</v>
      </c>
      <c r="W723" s="1">
        <v>16</v>
      </c>
      <c r="X723" s="1"/>
      <c r="Y723" s="54" t="str">
        <f t="shared" si="53"/>
        <v>CPKr_WEL_NB&gt;BSHr_WEL_NB</v>
      </c>
      <c r="Z723" s="54" t="s">
        <v>30</v>
      </c>
    </row>
    <row r="724" spans="1:26" x14ac:dyDescent="0.35">
      <c r="A724" s="33" t="str">
        <f t="shared" si="54"/>
        <v>BSHr_WEL_NB&gt;WFHr_WEL_NB@WEL</v>
      </c>
      <c r="B724" s="25" t="str">
        <f t="shared" si="55"/>
        <v>BSHr_WEL_NB&gt;WFHr_WEL_NB@WEL</v>
      </c>
      <c r="C724" s="47" t="str">
        <f t="shared" si="56"/>
        <v>BSHr&gt;WFHr@WEL</v>
      </c>
      <c r="D724" s="44">
        <f>INDEX(Lines!$E:$E,MATCH(E724,Lines!$A:$A,0))</f>
        <v>35</v>
      </c>
      <c r="E724" s="38" t="s">
        <v>1420</v>
      </c>
      <c r="F724" s="38" t="str">
        <f>INDEX(Lines!$D:$D,MATCH(E724,Lines!$A:$A,0))</f>
        <v>LO Watford-Euston</v>
      </c>
      <c r="G724" s="42">
        <v>611272</v>
      </c>
      <c r="H724" s="9" t="str">
        <f>INDEX(Nodes!B:B,MATCH($G724,Nodes!$A:$A,0))</f>
        <v>BSHr_WEL_NB</v>
      </c>
      <c r="I724" s="1" t="str">
        <f>INDEX(Nodes!C:C,MATCH($G724,Nodes!$A:$A,0))</f>
        <v>BSHr_WEL_NB</v>
      </c>
      <c r="J724" s="37">
        <f>INDEX(Nodes!$E:$E,MATCH(G724,Nodes!$A:$A,0))</f>
        <v>1395</v>
      </c>
      <c r="K724" s="9" t="str">
        <f>INDEX(Stations!B:B,MATCH(J724,Stations!A:A,0))</f>
        <v>BSHr</v>
      </c>
      <c r="L724" s="1" t="str">
        <f>INDEX(Stations!C:C,MATCH(K724,Stations!B:B,0))</f>
        <v>Bushey</v>
      </c>
      <c r="M724" s="1" t="str">
        <f>INDEX(Nodes!$I:$I,MATCH(G724,Nodes!$A:$A,0))</f>
        <v>LO Watford-Euston // NB</v>
      </c>
      <c r="N724" s="34">
        <v>611172</v>
      </c>
      <c r="O724" s="25" t="str">
        <f>INDEX(Nodes!B:B,MATCH($N724,Nodes!$A:$A,0))</f>
        <v>WFHr_WEL_NB</v>
      </c>
      <c r="P724" s="1" t="str">
        <f>INDEX(Nodes!C:C,MATCH($N724,Nodes!$A:$A,0))</f>
        <v>WFHr_WEL_NB</v>
      </c>
      <c r="Q724" s="37">
        <f>INDEX(Nodes!$E:$E,MATCH(N724,Nodes!$A:$A,0))</f>
        <v>1455</v>
      </c>
      <c r="R724" s="9" t="str">
        <f>INDEX(Stations!B:B,MATCH(Q724,Stations!A:A,0))</f>
        <v>WFHr</v>
      </c>
      <c r="S724" s="1" t="str">
        <f>INDEX(Stations!C:C,MATCH(R724,Stations!B:B,0))</f>
        <v>Watford High Street</v>
      </c>
      <c r="T724" s="1" t="str">
        <f>INDEX(Nodes!$I:$I,MATCH(N724,Nodes!$A:$A,0))</f>
        <v>LO Watford-Euston // NB</v>
      </c>
      <c r="U724" s="1" t="s">
        <v>1121</v>
      </c>
      <c r="V724" s="4" t="s">
        <v>1255</v>
      </c>
      <c r="W724" s="1">
        <v>17</v>
      </c>
      <c r="X724" s="1"/>
      <c r="Y724" s="54" t="str">
        <f t="shared" ref="Y724:Y787" si="57">LEFT(A724,LEN(A724)-4)</f>
        <v>BSHr_WEL_NB&gt;WFHr_WEL_NB</v>
      </c>
      <c r="Z724" s="54" t="s">
        <v>30</v>
      </c>
    </row>
    <row r="725" spans="1:26" x14ac:dyDescent="0.35">
      <c r="A725" s="33" t="str">
        <f t="shared" si="54"/>
        <v>WFHr_WEL_NB&gt;WFJr_WEL_NB@WEL</v>
      </c>
      <c r="B725" s="25" t="str">
        <f t="shared" si="55"/>
        <v>WFHr_WEL_NB&gt;WFJr_WEL_NB@WEL</v>
      </c>
      <c r="C725" s="47" t="str">
        <f t="shared" si="56"/>
        <v>WFHr&gt;WFJr@WEL</v>
      </c>
      <c r="D725" s="44">
        <f>INDEX(Lines!$E:$E,MATCH(E725,Lines!$A:$A,0))</f>
        <v>35</v>
      </c>
      <c r="E725" s="38" t="s">
        <v>1420</v>
      </c>
      <c r="F725" s="38" t="str">
        <f>INDEX(Lines!$D:$D,MATCH(E725,Lines!$A:$A,0))</f>
        <v>LO Watford-Euston</v>
      </c>
      <c r="G725" s="42">
        <v>611172</v>
      </c>
      <c r="H725" s="9" t="str">
        <f>INDEX(Nodes!B:B,MATCH($G725,Nodes!$A:$A,0))</f>
        <v>WFHr_WEL_NB</v>
      </c>
      <c r="I725" s="1" t="str">
        <f>INDEX(Nodes!C:C,MATCH($G725,Nodes!$A:$A,0))</f>
        <v>WFHr_WEL_NB</v>
      </c>
      <c r="J725" s="37">
        <f>INDEX(Nodes!$E:$E,MATCH(G725,Nodes!$A:$A,0))</f>
        <v>1455</v>
      </c>
      <c r="K725" s="9" t="str">
        <f>INDEX(Stations!B:B,MATCH(J725,Stations!A:A,0))</f>
        <v>WFHr</v>
      </c>
      <c r="L725" s="1" t="str">
        <f>INDEX(Stations!C:C,MATCH(K725,Stations!B:B,0))</f>
        <v>Watford High Street</v>
      </c>
      <c r="M725" s="1" t="str">
        <f>INDEX(Nodes!$I:$I,MATCH(G725,Nodes!$A:$A,0))</f>
        <v>LO Watford-Euston // NB</v>
      </c>
      <c r="N725" s="34">
        <v>610572</v>
      </c>
      <c r="O725" s="25" t="str">
        <f>INDEX(Nodes!B:B,MATCH($N725,Nodes!$A:$A,0))</f>
        <v>WFJr_WEL_NB</v>
      </c>
      <c r="P725" s="1" t="str">
        <f>INDEX(Nodes!C:C,MATCH($N725,Nodes!$A:$A,0))</f>
        <v>WFJr_WEL_NB</v>
      </c>
      <c r="Q725" s="37">
        <f>INDEX(Nodes!$E:$E,MATCH(N725,Nodes!$A:$A,0))</f>
        <v>1402</v>
      </c>
      <c r="R725" s="9" t="str">
        <f>INDEX(Stations!B:B,MATCH(Q725,Stations!A:A,0))</f>
        <v>WFJr</v>
      </c>
      <c r="S725" s="1" t="str">
        <f>INDEX(Stations!C:C,MATCH(R725,Stations!B:B,0))</f>
        <v>Watford Junction</v>
      </c>
      <c r="T725" s="1" t="str">
        <f>INDEX(Nodes!$I:$I,MATCH(N725,Nodes!$A:$A,0))</f>
        <v>LO Watford-Euston // NB</v>
      </c>
      <c r="U725" s="1" t="s">
        <v>1121</v>
      </c>
      <c r="V725" s="4" t="s">
        <v>1255</v>
      </c>
      <c r="W725" s="1">
        <v>18</v>
      </c>
      <c r="X725" s="1"/>
      <c r="Y725" s="54" t="str">
        <f t="shared" si="57"/>
        <v>WFHr_WEL_NB&gt;WFJr_WEL_NB</v>
      </c>
      <c r="Z725" s="54" t="s">
        <v>30</v>
      </c>
    </row>
    <row r="726" spans="1:26" x14ac:dyDescent="0.35">
      <c r="A726" s="33" t="str">
        <f t="shared" si="54"/>
        <v>WFJr_WEL_SB&gt;WFHr_WEL_SB@WEL</v>
      </c>
      <c r="B726" s="25" t="str">
        <f t="shared" si="55"/>
        <v>WFJr_WEL_SB&gt;WFHr_WEL_SB@WEL</v>
      </c>
      <c r="C726" s="47" t="str">
        <f t="shared" si="56"/>
        <v>WFJr&gt;WFHr@WEL</v>
      </c>
      <c r="D726" s="44">
        <f>INDEX(Lines!$E:$E,MATCH(E726,Lines!$A:$A,0))</f>
        <v>35</v>
      </c>
      <c r="E726" s="38" t="s">
        <v>1420</v>
      </c>
      <c r="F726" s="38" t="str">
        <f>INDEX(Lines!$D:$D,MATCH(E726,Lines!$A:$A,0))</f>
        <v>LO Watford-Euston</v>
      </c>
      <c r="G726" s="42">
        <v>610573</v>
      </c>
      <c r="H726" s="9" t="str">
        <f>INDEX(Nodes!B:B,MATCH($G726,Nodes!$A:$A,0))</f>
        <v>WFJr_WEL_SB</v>
      </c>
      <c r="I726" s="1" t="str">
        <f>INDEX(Nodes!C:C,MATCH($G726,Nodes!$A:$A,0))</f>
        <v>WFJr_WEL_SB</v>
      </c>
      <c r="J726" s="37">
        <f>INDEX(Nodes!$E:$E,MATCH(G726,Nodes!$A:$A,0))</f>
        <v>1402</v>
      </c>
      <c r="K726" s="9" t="str">
        <f>INDEX(Stations!B:B,MATCH(J726,Stations!A:A,0))</f>
        <v>WFJr</v>
      </c>
      <c r="L726" s="1" t="str">
        <f>INDEX(Stations!C:C,MATCH(K726,Stations!B:B,0))</f>
        <v>Watford Junction</v>
      </c>
      <c r="M726" s="1" t="str">
        <f>INDEX(Nodes!$I:$I,MATCH(G726,Nodes!$A:$A,0))</f>
        <v>LO Watford-Euston // SB</v>
      </c>
      <c r="N726" s="34">
        <v>611173</v>
      </c>
      <c r="O726" s="25" t="str">
        <f>INDEX(Nodes!B:B,MATCH($N726,Nodes!$A:$A,0))</f>
        <v>WFHr_WEL_SB</v>
      </c>
      <c r="P726" s="1" t="str">
        <f>INDEX(Nodes!C:C,MATCH($N726,Nodes!$A:$A,0))</f>
        <v>WFHr_WEL_SB</v>
      </c>
      <c r="Q726" s="37">
        <f>INDEX(Nodes!$E:$E,MATCH(N726,Nodes!$A:$A,0))</f>
        <v>1455</v>
      </c>
      <c r="R726" s="9" t="str">
        <f>INDEX(Stations!B:B,MATCH(Q726,Stations!A:A,0))</f>
        <v>WFHr</v>
      </c>
      <c r="S726" s="1" t="str">
        <f>INDEX(Stations!C:C,MATCH(R726,Stations!B:B,0))</f>
        <v>Watford High Street</v>
      </c>
      <c r="T726" s="1" t="str">
        <f>INDEX(Nodes!$I:$I,MATCH(N726,Nodes!$A:$A,0))</f>
        <v>LO Watford-Euston // SB</v>
      </c>
      <c r="U726" s="1" t="s">
        <v>1121</v>
      </c>
      <c r="V726" s="4" t="s">
        <v>1257</v>
      </c>
      <c r="W726" s="1">
        <v>1</v>
      </c>
      <c r="X726" s="1"/>
      <c r="Y726" s="54" t="str">
        <f t="shared" si="57"/>
        <v>WFJr_WEL_SB&gt;WFHr_WEL_SB</v>
      </c>
      <c r="Z726" s="54" t="s">
        <v>30</v>
      </c>
    </row>
    <row r="727" spans="1:26" x14ac:dyDescent="0.35">
      <c r="A727" s="33" t="str">
        <f t="shared" si="54"/>
        <v>WFHr_WEL_SB&gt;BSHr_WEL_SB@WEL</v>
      </c>
      <c r="B727" s="25" t="str">
        <f t="shared" si="55"/>
        <v>WFHr_WEL_SB&gt;BSHr_WEL_SB@WEL</v>
      </c>
      <c r="C727" s="47" t="str">
        <f t="shared" si="56"/>
        <v>WFHr&gt;BSHr@WEL</v>
      </c>
      <c r="D727" s="44">
        <f>INDEX(Lines!$E:$E,MATCH(E727,Lines!$A:$A,0))</f>
        <v>35</v>
      </c>
      <c r="E727" s="38" t="s">
        <v>1420</v>
      </c>
      <c r="F727" s="38" t="str">
        <f>INDEX(Lines!$D:$D,MATCH(E727,Lines!$A:$A,0))</f>
        <v>LO Watford-Euston</v>
      </c>
      <c r="G727" s="42">
        <v>611173</v>
      </c>
      <c r="H727" s="9" t="str">
        <f>INDEX(Nodes!B:B,MATCH($G727,Nodes!$A:$A,0))</f>
        <v>WFHr_WEL_SB</v>
      </c>
      <c r="I727" s="1" t="str">
        <f>INDEX(Nodes!C:C,MATCH($G727,Nodes!$A:$A,0))</f>
        <v>WFHr_WEL_SB</v>
      </c>
      <c r="J727" s="37">
        <f>INDEX(Nodes!$E:$E,MATCH(G727,Nodes!$A:$A,0))</f>
        <v>1455</v>
      </c>
      <c r="K727" s="9" t="str">
        <f>INDEX(Stations!B:B,MATCH(J727,Stations!A:A,0))</f>
        <v>WFHr</v>
      </c>
      <c r="L727" s="1" t="str">
        <f>INDEX(Stations!C:C,MATCH(K727,Stations!B:B,0))</f>
        <v>Watford High Street</v>
      </c>
      <c r="M727" s="1" t="str">
        <f>INDEX(Nodes!$I:$I,MATCH(G727,Nodes!$A:$A,0))</f>
        <v>LO Watford-Euston // SB</v>
      </c>
      <c r="N727" s="34">
        <v>611273</v>
      </c>
      <c r="O727" s="25" t="str">
        <f>INDEX(Nodes!B:B,MATCH($N727,Nodes!$A:$A,0))</f>
        <v>BSHr_WEL_SB</v>
      </c>
      <c r="P727" s="1" t="str">
        <f>INDEX(Nodes!C:C,MATCH($N727,Nodes!$A:$A,0))</f>
        <v>BSHr_WEL_SB</v>
      </c>
      <c r="Q727" s="37">
        <f>INDEX(Nodes!$E:$E,MATCH(N727,Nodes!$A:$A,0))</f>
        <v>1395</v>
      </c>
      <c r="R727" s="9" t="str">
        <f>INDEX(Stations!B:B,MATCH(Q727,Stations!A:A,0))</f>
        <v>BSHr</v>
      </c>
      <c r="S727" s="1" t="str">
        <f>INDEX(Stations!C:C,MATCH(R727,Stations!B:B,0))</f>
        <v>Bushey</v>
      </c>
      <c r="T727" s="1" t="str">
        <f>INDEX(Nodes!$I:$I,MATCH(N727,Nodes!$A:$A,0))</f>
        <v>LO Watford-Euston // SB</v>
      </c>
      <c r="U727" s="1" t="s">
        <v>1121</v>
      </c>
      <c r="V727" s="4" t="s">
        <v>1257</v>
      </c>
      <c r="W727" s="1">
        <v>2</v>
      </c>
      <c r="X727" s="1"/>
      <c r="Y727" s="54" t="str">
        <f t="shared" si="57"/>
        <v>WFHr_WEL_SB&gt;BSHr_WEL_SB</v>
      </c>
      <c r="Z727" s="54" t="s">
        <v>30</v>
      </c>
    </row>
    <row r="728" spans="1:26" x14ac:dyDescent="0.35">
      <c r="A728" s="33" t="str">
        <f t="shared" si="54"/>
        <v>BSHr_WEL_SB&gt;CPKr_WEL_SB@WEL</v>
      </c>
      <c r="B728" s="25" t="str">
        <f t="shared" si="55"/>
        <v>BSHr_WEL_SB&gt;CPKr_WEL_SB@WEL</v>
      </c>
      <c r="C728" s="47" t="str">
        <f t="shared" si="56"/>
        <v>BSHr&gt;CPKr@WEL</v>
      </c>
      <c r="D728" s="44">
        <f>INDEX(Lines!$E:$E,MATCH(E728,Lines!$A:$A,0))</f>
        <v>35</v>
      </c>
      <c r="E728" s="38" t="s">
        <v>1420</v>
      </c>
      <c r="F728" s="38" t="str">
        <f>INDEX(Lines!$D:$D,MATCH(E728,Lines!$A:$A,0))</f>
        <v>LO Watford-Euston</v>
      </c>
      <c r="G728" s="42">
        <v>611273</v>
      </c>
      <c r="H728" s="9" t="str">
        <f>INDEX(Nodes!B:B,MATCH($G728,Nodes!$A:$A,0))</f>
        <v>BSHr_WEL_SB</v>
      </c>
      <c r="I728" s="1" t="str">
        <f>INDEX(Nodes!C:C,MATCH($G728,Nodes!$A:$A,0))</f>
        <v>BSHr_WEL_SB</v>
      </c>
      <c r="J728" s="37">
        <f>INDEX(Nodes!$E:$E,MATCH(G728,Nodes!$A:$A,0))</f>
        <v>1395</v>
      </c>
      <c r="K728" s="9" t="str">
        <f>INDEX(Stations!B:B,MATCH(J728,Stations!A:A,0))</f>
        <v>BSHr</v>
      </c>
      <c r="L728" s="1" t="str">
        <f>INDEX(Stations!C:C,MATCH(K728,Stations!B:B,0))</f>
        <v>Bushey</v>
      </c>
      <c r="M728" s="1" t="str">
        <f>INDEX(Nodes!$I:$I,MATCH(G728,Nodes!$A:$A,0))</f>
        <v>LO Watford-Euston // SB</v>
      </c>
      <c r="N728" s="34">
        <v>611573</v>
      </c>
      <c r="O728" s="25" t="str">
        <f>INDEX(Nodes!B:B,MATCH($N728,Nodes!$A:$A,0))</f>
        <v>CPKr_WEL_SB</v>
      </c>
      <c r="P728" s="1" t="str">
        <f>INDEX(Nodes!C:C,MATCH($N728,Nodes!$A:$A,0))</f>
        <v>CPKr_WEL_SB</v>
      </c>
      <c r="Q728" s="37">
        <f>INDEX(Nodes!$E:$E,MATCH(N728,Nodes!$A:$A,0))</f>
        <v>1442</v>
      </c>
      <c r="R728" s="9" t="str">
        <f>INDEX(Stations!B:B,MATCH(Q728,Stations!A:A,0))</f>
        <v>CPKr</v>
      </c>
      <c r="S728" s="1" t="str">
        <f>INDEX(Stations!C:C,MATCH(R728,Stations!B:B,0))</f>
        <v>Carpenders Park</v>
      </c>
      <c r="T728" s="1" t="str">
        <f>INDEX(Nodes!$I:$I,MATCH(N728,Nodes!$A:$A,0))</f>
        <v>LO Watford-Euston // SB</v>
      </c>
      <c r="U728" s="1" t="s">
        <v>1121</v>
      </c>
      <c r="V728" s="4" t="s">
        <v>1257</v>
      </c>
      <c r="W728" s="1">
        <v>3</v>
      </c>
      <c r="X728" s="1"/>
      <c r="Y728" s="54" t="str">
        <f t="shared" si="57"/>
        <v>BSHr_WEL_SB&gt;CPKr_WEL_SB</v>
      </c>
      <c r="Z728" s="54" t="s">
        <v>30</v>
      </c>
    </row>
    <row r="729" spans="1:26" x14ac:dyDescent="0.35">
      <c r="A729" s="33" t="str">
        <f t="shared" si="54"/>
        <v>CPKr_WEL_SB&gt;HTEr_WEL_SB@WEL</v>
      </c>
      <c r="B729" s="25" t="str">
        <f t="shared" si="55"/>
        <v>CPKr_WEL_SB&gt;HTEr_WEL_SB@WEL</v>
      </c>
      <c r="C729" s="47" t="str">
        <f t="shared" si="56"/>
        <v>CPKr&gt;HTEr@WEL</v>
      </c>
      <c r="D729" s="44">
        <f>INDEX(Lines!$E:$E,MATCH(E729,Lines!$A:$A,0))</f>
        <v>35</v>
      </c>
      <c r="E729" s="38" t="s">
        <v>1420</v>
      </c>
      <c r="F729" s="38" t="str">
        <f>INDEX(Lines!$D:$D,MATCH(E729,Lines!$A:$A,0))</f>
        <v>LO Watford-Euston</v>
      </c>
      <c r="G729" s="42">
        <v>611573</v>
      </c>
      <c r="H729" s="9" t="str">
        <f>INDEX(Nodes!B:B,MATCH($G729,Nodes!$A:$A,0))</f>
        <v>CPKr_WEL_SB</v>
      </c>
      <c r="I729" s="1" t="str">
        <f>INDEX(Nodes!C:C,MATCH($G729,Nodes!$A:$A,0))</f>
        <v>CPKr_WEL_SB</v>
      </c>
      <c r="J729" s="37">
        <f>INDEX(Nodes!$E:$E,MATCH(G729,Nodes!$A:$A,0))</f>
        <v>1442</v>
      </c>
      <c r="K729" s="9" t="str">
        <f>INDEX(Stations!B:B,MATCH(J729,Stations!A:A,0))</f>
        <v>CPKr</v>
      </c>
      <c r="L729" s="1" t="str">
        <f>INDEX(Stations!C:C,MATCH(K729,Stations!B:B,0))</f>
        <v>Carpenders Park</v>
      </c>
      <c r="M729" s="1" t="str">
        <f>INDEX(Nodes!$I:$I,MATCH(G729,Nodes!$A:$A,0))</f>
        <v>LO Watford-Euston // SB</v>
      </c>
      <c r="N729" s="34">
        <v>600173</v>
      </c>
      <c r="O729" s="25" t="str">
        <f>INDEX(Nodes!B:B,MATCH($N729,Nodes!$A:$A,0))</f>
        <v>HTEr_WEL_SB</v>
      </c>
      <c r="P729" s="1" t="str">
        <f>INDEX(Nodes!C:C,MATCH($N729,Nodes!$A:$A,0))</f>
        <v>HTEr_WEL_SB</v>
      </c>
      <c r="Q729" s="37">
        <f>INDEX(Nodes!$E:$E,MATCH(N729,Nodes!$A:$A,0))</f>
        <v>1398</v>
      </c>
      <c r="R729" s="9" t="str">
        <f>INDEX(Stations!B:B,MATCH(Q729,Stations!A:A,0))</f>
        <v>HTEr</v>
      </c>
      <c r="S729" s="1" t="str">
        <f>INDEX(Stations!C:C,MATCH(R729,Stations!B:B,0))</f>
        <v>Hatch End</v>
      </c>
      <c r="T729" s="1" t="str">
        <f>INDEX(Nodes!$I:$I,MATCH(N729,Nodes!$A:$A,0))</f>
        <v>LO Watford-Euston // SB</v>
      </c>
      <c r="U729" s="1" t="s">
        <v>1121</v>
      </c>
      <c r="V729" s="4" t="s">
        <v>1257</v>
      </c>
      <c r="W729" s="1">
        <v>4</v>
      </c>
      <c r="X729" s="1"/>
      <c r="Y729" s="54" t="str">
        <f t="shared" si="57"/>
        <v>CPKr_WEL_SB&gt;HTEr_WEL_SB</v>
      </c>
      <c r="Z729" s="54" t="s">
        <v>30</v>
      </c>
    </row>
    <row r="730" spans="1:26" x14ac:dyDescent="0.35">
      <c r="A730" s="33" t="str">
        <f t="shared" si="54"/>
        <v>HTEr_WEL_SB&gt;HDLr_WEL_SB@WEL</v>
      </c>
      <c r="B730" s="25" t="str">
        <f t="shared" si="55"/>
        <v>HTEr_WEL_SB&gt;HDLr_WEL_SB@WEL</v>
      </c>
      <c r="C730" s="47" t="str">
        <f t="shared" si="56"/>
        <v>HTEr&gt;HDLr@WEL</v>
      </c>
      <c r="D730" s="44">
        <f>INDEX(Lines!$E:$E,MATCH(E730,Lines!$A:$A,0))</f>
        <v>35</v>
      </c>
      <c r="E730" s="38" t="s">
        <v>1420</v>
      </c>
      <c r="F730" s="38" t="str">
        <f>INDEX(Lines!$D:$D,MATCH(E730,Lines!$A:$A,0))</f>
        <v>LO Watford-Euston</v>
      </c>
      <c r="G730" s="42">
        <v>600173</v>
      </c>
      <c r="H730" s="9" t="str">
        <f>INDEX(Nodes!B:B,MATCH($G730,Nodes!$A:$A,0))</f>
        <v>HTEr_WEL_SB</v>
      </c>
      <c r="I730" s="1" t="str">
        <f>INDEX(Nodes!C:C,MATCH($G730,Nodes!$A:$A,0))</f>
        <v>HTEr_WEL_SB</v>
      </c>
      <c r="J730" s="37">
        <f>INDEX(Nodes!$E:$E,MATCH(G730,Nodes!$A:$A,0))</f>
        <v>1398</v>
      </c>
      <c r="K730" s="9" t="str">
        <f>INDEX(Stations!B:B,MATCH(J730,Stations!A:A,0))</f>
        <v>HTEr</v>
      </c>
      <c r="L730" s="1" t="str">
        <f>INDEX(Stations!C:C,MATCH(K730,Stations!B:B,0))</f>
        <v>Hatch End</v>
      </c>
      <c r="M730" s="1" t="str">
        <f>INDEX(Nodes!$I:$I,MATCH(G730,Nodes!$A:$A,0))</f>
        <v>LO Watford-Euston // SB</v>
      </c>
      <c r="N730" s="34">
        <v>600273</v>
      </c>
      <c r="O730" s="25" t="str">
        <f>INDEX(Nodes!B:B,MATCH($N730,Nodes!$A:$A,0))</f>
        <v>HDLr_WEL_SB</v>
      </c>
      <c r="P730" s="1" t="str">
        <f>INDEX(Nodes!C:C,MATCH($N730,Nodes!$A:$A,0))</f>
        <v>HDLr_WEL_SB</v>
      </c>
      <c r="Q730" s="37">
        <f>INDEX(Nodes!$E:$E,MATCH(N730,Nodes!$A:$A,0))</f>
        <v>1434</v>
      </c>
      <c r="R730" s="9" t="str">
        <f>INDEX(Stations!B:B,MATCH(Q730,Stations!A:A,0))</f>
        <v>HDLr</v>
      </c>
      <c r="S730" s="1" t="str">
        <f>INDEX(Stations!C:C,MATCH(R730,Stations!B:B,0))</f>
        <v>Headstone Lane</v>
      </c>
      <c r="T730" s="1" t="str">
        <f>INDEX(Nodes!$I:$I,MATCH(N730,Nodes!$A:$A,0))</f>
        <v>LO Watford-Euston // SB</v>
      </c>
      <c r="U730" s="1" t="s">
        <v>1121</v>
      </c>
      <c r="V730" s="4" t="s">
        <v>1257</v>
      </c>
      <c r="W730" s="1">
        <v>5</v>
      </c>
      <c r="X730" s="1"/>
      <c r="Y730" s="54" t="str">
        <f t="shared" si="57"/>
        <v>HTEr_WEL_SB&gt;HDLr_WEL_SB</v>
      </c>
      <c r="Z730" s="54" t="s">
        <v>30</v>
      </c>
    </row>
    <row r="731" spans="1:26" x14ac:dyDescent="0.35">
      <c r="A731" s="33" t="str">
        <f t="shared" si="54"/>
        <v>HDLr_WEL_SB&gt;HAWu_WEL_SB@WEL</v>
      </c>
      <c r="B731" s="25" t="str">
        <f t="shared" si="55"/>
        <v>HDLr_WEL_SB&gt;HAWu_WEL_SB@WEL</v>
      </c>
      <c r="C731" s="47" t="str">
        <f t="shared" si="56"/>
        <v>HDLr&gt;HAWu@WEL</v>
      </c>
      <c r="D731" s="44">
        <f>INDEX(Lines!$E:$E,MATCH(E731,Lines!$A:$A,0))</f>
        <v>35</v>
      </c>
      <c r="E731" s="38" t="s">
        <v>1420</v>
      </c>
      <c r="F731" s="38" t="str">
        <f>INDEX(Lines!$D:$D,MATCH(E731,Lines!$A:$A,0))</f>
        <v>LO Watford-Euston</v>
      </c>
      <c r="G731" s="42">
        <v>600273</v>
      </c>
      <c r="H731" s="9" t="str">
        <f>INDEX(Nodes!B:B,MATCH($G731,Nodes!$A:$A,0))</f>
        <v>HDLr_WEL_SB</v>
      </c>
      <c r="I731" s="1" t="str">
        <f>INDEX(Nodes!C:C,MATCH($G731,Nodes!$A:$A,0))</f>
        <v>HDLr_WEL_SB</v>
      </c>
      <c r="J731" s="37">
        <f>INDEX(Nodes!$E:$E,MATCH(G731,Nodes!$A:$A,0))</f>
        <v>1434</v>
      </c>
      <c r="K731" s="9" t="str">
        <f>INDEX(Stations!B:B,MATCH(J731,Stations!A:A,0))</f>
        <v>HDLr</v>
      </c>
      <c r="L731" s="1" t="str">
        <f>INDEX(Stations!C:C,MATCH(K731,Stations!B:B,0))</f>
        <v>Headstone Lane</v>
      </c>
      <c r="M731" s="1" t="str">
        <f>INDEX(Nodes!$I:$I,MATCH(G731,Nodes!$A:$A,0))</f>
        <v>LO Watford-Euston // SB</v>
      </c>
      <c r="N731" s="34">
        <v>590373</v>
      </c>
      <c r="O731" s="25" t="str">
        <f>INDEX(Nodes!B:B,MATCH($N731,Nodes!$A:$A,0))</f>
        <v>HAWu_WEL_SB</v>
      </c>
      <c r="P731" s="1" t="str">
        <f>INDEX(Nodes!C:C,MATCH($N731,Nodes!$A:$A,0))</f>
        <v>HAWu_WEL_SB</v>
      </c>
      <c r="Q731" s="37">
        <f>INDEX(Nodes!$E:$E,MATCH(N731,Nodes!$A:$A,0))</f>
        <v>597</v>
      </c>
      <c r="R731" s="9" t="str">
        <f>INDEX(Stations!B:B,MATCH(Q731,Stations!A:A,0))</f>
        <v>HAWu</v>
      </c>
      <c r="S731" s="1" t="str">
        <f>INDEX(Stations!C:C,MATCH(R731,Stations!B:B,0))</f>
        <v>Harrow &amp; Wealdstone</v>
      </c>
      <c r="T731" s="1" t="str">
        <f>INDEX(Nodes!$I:$I,MATCH(N731,Nodes!$A:$A,0))</f>
        <v>LO Watford-Euston // SB</v>
      </c>
      <c r="U731" s="1" t="s">
        <v>1121</v>
      </c>
      <c r="V731" s="4" t="s">
        <v>1257</v>
      </c>
      <c r="W731" s="1">
        <v>6</v>
      </c>
      <c r="X731" s="1"/>
      <c r="Y731" s="54" t="str">
        <f t="shared" si="57"/>
        <v>HDLr_WEL_SB&gt;HAWu_WEL_SB</v>
      </c>
      <c r="Z731" s="54" t="s">
        <v>30</v>
      </c>
    </row>
    <row r="732" spans="1:26" x14ac:dyDescent="0.35">
      <c r="A732" s="33" t="str">
        <f t="shared" ref="A732:A795" si="58">H732&amp;"&gt;"&amp;O732&amp;"@"&amp;U732</f>
        <v>HAWu_WEL_SB&gt;KETu_WEL_SB@WEL</v>
      </c>
      <c r="B732" s="25" t="str">
        <f t="shared" ref="B732:B795" si="59">I732&amp;"&gt;"&amp;P732&amp;"@"&amp;U732</f>
        <v>HAWu_WEL_SB&gt;KETu_WEL_SB@WEL</v>
      </c>
      <c r="C732" s="47" t="str">
        <f t="shared" ref="C732:C795" si="60">K732&amp;"&gt;"&amp;R732&amp;"@"&amp;U732</f>
        <v>HAWu&gt;KETu@WEL</v>
      </c>
      <c r="D732" s="44">
        <f>INDEX(Lines!$E:$E,MATCH(E732,Lines!$A:$A,0))</f>
        <v>35</v>
      </c>
      <c r="E732" s="38" t="s">
        <v>1420</v>
      </c>
      <c r="F732" s="38" t="str">
        <f>INDEX(Lines!$D:$D,MATCH(E732,Lines!$A:$A,0))</f>
        <v>LO Watford-Euston</v>
      </c>
      <c r="G732" s="42">
        <v>590373</v>
      </c>
      <c r="H732" s="9" t="str">
        <f>INDEX(Nodes!B:B,MATCH($G732,Nodes!$A:$A,0))</f>
        <v>HAWu_WEL_SB</v>
      </c>
      <c r="I732" s="1" t="str">
        <f>INDEX(Nodes!C:C,MATCH($G732,Nodes!$A:$A,0))</f>
        <v>HAWu_WEL_SB</v>
      </c>
      <c r="J732" s="37">
        <f>INDEX(Nodes!$E:$E,MATCH(G732,Nodes!$A:$A,0))</f>
        <v>597</v>
      </c>
      <c r="K732" s="9" t="str">
        <f>INDEX(Stations!B:B,MATCH(J732,Stations!A:A,0))</f>
        <v>HAWu</v>
      </c>
      <c r="L732" s="1" t="str">
        <f>INDEX(Stations!C:C,MATCH(K732,Stations!B:B,0))</f>
        <v>Harrow &amp; Wealdstone</v>
      </c>
      <c r="M732" s="1" t="str">
        <f>INDEX(Nodes!$I:$I,MATCH(G732,Nodes!$A:$A,0))</f>
        <v>LO Watford-Euston // SB</v>
      </c>
      <c r="N732" s="34">
        <v>570173</v>
      </c>
      <c r="O732" s="25" t="str">
        <f>INDEX(Nodes!B:B,MATCH($N732,Nodes!$A:$A,0))</f>
        <v>KETu_WEL_SB</v>
      </c>
      <c r="P732" s="1" t="str">
        <f>INDEX(Nodes!C:C,MATCH($N732,Nodes!$A:$A,0))</f>
        <v>KETu_WEL_SB</v>
      </c>
      <c r="Q732" s="37">
        <f>INDEX(Nodes!$E:$E,MATCH(N732,Nodes!$A:$A,0))</f>
        <v>620</v>
      </c>
      <c r="R732" s="9" t="str">
        <f>INDEX(Stations!B:B,MATCH(Q732,Stations!A:A,0))</f>
        <v>KETu</v>
      </c>
      <c r="S732" s="1" t="str">
        <f>INDEX(Stations!C:C,MATCH(R732,Stations!B:B,0))</f>
        <v>Kenton</v>
      </c>
      <c r="T732" s="1" t="str">
        <f>INDEX(Nodes!$I:$I,MATCH(N732,Nodes!$A:$A,0))</f>
        <v>LO Watford-Euston // SB</v>
      </c>
      <c r="U732" s="1" t="s">
        <v>1121</v>
      </c>
      <c r="V732" s="4" t="s">
        <v>1257</v>
      </c>
      <c r="W732" s="1">
        <v>7</v>
      </c>
      <c r="X732" s="1"/>
      <c r="Y732" s="54" t="str">
        <f t="shared" si="57"/>
        <v>HAWu_WEL_SB&gt;KETu_WEL_SB</v>
      </c>
      <c r="Z732" s="54" t="s">
        <v>30</v>
      </c>
    </row>
    <row r="733" spans="1:26" x14ac:dyDescent="0.35">
      <c r="A733" s="33" t="str">
        <f t="shared" si="58"/>
        <v>KETu_WEL_SB&gt;SKTu_WEL_SB@WEL</v>
      </c>
      <c r="B733" s="25" t="str">
        <f t="shared" si="59"/>
        <v>KETu_WEL_SB&gt;SKTu_WEL_SB@WEL</v>
      </c>
      <c r="C733" s="47" t="str">
        <f t="shared" si="60"/>
        <v>KETu&gt;SKTu@WEL</v>
      </c>
      <c r="D733" s="44">
        <f>INDEX(Lines!$E:$E,MATCH(E733,Lines!$A:$A,0))</f>
        <v>35</v>
      </c>
      <c r="E733" s="38" t="s">
        <v>1420</v>
      </c>
      <c r="F733" s="38" t="str">
        <f>INDEX(Lines!$D:$D,MATCH(E733,Lines!$A:$A,0))</f>
        <v>LO Watford-Euston</v>
      </c>
      <c r="G733" s="42">
        <v>570173</v>
      </c>
      <c r="H733" s="9" t="str">
        <f>INDEX(Nodes!B:B,MATCH($G733,Nodes!$A:$A,0))</f>
        <v>KETu_WEL_SB</v>
      </c>
      <c r="I733" s="1" t="str">
        <f>INDEX(Nodes!C:C,MATCH($G733,Nodes!$A:$A,0))</f>
        <v>KETu_WEL_SB</v>
      </c>
      <c r="J733" s="37">
        <f>INDEX(Nodes!$E:$E,MATCH(G733,Nodes!$A:$A,0))</f>
        <v>620</v>
      </c>
      <c r="K733" s="9" t="str">
        <f>INDEX(Stations!B:B,MATCH(J733,Stations!A:A,0))</f>
        <v>KETu</v>
      </c>
      <c r="L733" s="1" t="str">
        <f>INDEX(Stations!C:C,MATCH(K733,Stations!B:B,0))</f>
        <v>Kenton</v>
      </c>
      <c r="M733" s="1" t="str">
        <f>INDEX(Nodes!$I:$I,MATCH(G733,Nodes!$A:$A,0))</f>
        <v>LO Watford-Euston // SB</v>
      </c>
      <c r="N733" s="34">
        <v>570373</v>
      </c>
      <c r="O733" s="25" t="str">
        <f>INDEX(Nodes!B:B,MATCH($N733,Nodes!$A:$A,0))</f>
        <v>SKTu_WEL_SB</v>
      </c>
      <c r="P733" s="1" t="str">
        <f>INDEX(Nodes!C:C,MATCH($N733,Nodes!$A:$A,0))</f>
        <v>SKTu_WEL_SB</v>
      </c>
      <c r="Q733" s="37">
        <f>INDEX(Nodes!$E:$E,MATCH(N733,Nodes!$A:$A,0))</f>
        <v>709</v>
      </c>
      <c r="R733" s="9" t="str">
        <f>INDEX(Stations!B:B,MATCH(Q733,Stations!A:A,0))</f>
        <v>SKTu</v>
      </c>
      <c r="S733" s="1" t="str">
        <f>INDEX(Stations!C:C,MATCH(R733,Stations!B:B,0))</f>
        <v>South Kenton</v>
      </c>
      <c r="T733" s="1" t="str">
        <f>INDEX(Nodes!$I:$I,MATCH(N733,Nodes!$A:$A,0))</f>
        <v>LO Watford-Euston // SB</v>
      </c>
      <c r="U733" s="1" t="s">
        <v>1121</v>
      </c>
      <c r="V733" s="4" t="s">
        <v>1257</v>
      </c>
      <c r="W733" s="1">
        <v>8</v>
      </c>
      <c r="X733" s="1"/>
      <c r="Y733" s="54" t="str">
        <f t="shared" si="57"/>
        <v>KETu_WEL_SB&gt;SKTu_WEL_SB</v>
      </c>
      <c r="Z733" s="54" t="s">
        <v>30</v>
      </c>
    </row>
    <row r="734" spans="1:26" x14ac:dyDescent="0.35">
      <c r="A734" s="33" t="str">
        <f t="shared" si="58"/>
        <v>SKTu_WEL_SB&gt;NWBu_WEL_SB@WEL</v>
      </c>
      <c r="B734" s="25" t="str">
        <f t="shared" si="59"/>
        <v>SKTu_WEL_SB&gt;NWBu_WEL_SB@WEL</v>
      </c>
      <c r="C734" s="47" t="str">
        <f t="shared" si="60"/>
        <v>SKTu&gt;NWBu@WEL</v>
      </c>
      <c r="D734" s="44">
        <f>INDEX(Lines!$E:$E,MATCH(E734,Lines!$A:$A,0))</f>
        <v>35</v>
      </c>
      <c r="E734" s="38" t="s">
        <v>1420</v>
      </c>
      <c r="F734" s="38" t="str">
        <f>INDEX(Lines!$D:$D,MATCH(E734,Lines!$A:$A,0))</f>
        <v>LO Watford-Euston</v>
      </c>
      <c r="G734" s="42">
        <v>570373</v>
      </c>
      <c r="H734" s="9" t="str">
        <f>INDEX(Nodes!B:B,MATCH($G734,Nodes!$A:$A,0))</f>
        <v>SKTu_WEL_SB</v>
      </c>
      <c r="I734" s="1" t="str">
        <f>INDEX(Nodes!C:C,MATCH($G734,Nodes!$A:$A,0))</f>
        <v>SKTu_WEL_SB</v>
      </c>
      <c r="J734" s="37">
        <f>INDEX(Nodes!$E:$E,MATCH(G734,Nodes!$A:$A,0))</f>
        <v>709</v>
      </c>
      <c r="K734" s="9" t="str">
        <f>INDEX(Stations!B:B,MATCH(J734,Stations!A:A,0))</f>
        <v>SKTu</v>
      </c>
      <c r="L734" s="1" t="str">
        <f>INDEX(Stations!C:C,MATCH(K734,Stations!B:B,0))</f>
        <v>South Kenton</v>
      </c>
      <c r="M734" s="1" t="str">
        <f>INDEX(Nodes!$I:$I,MATCH(G734,Nodes!$A:$A,0))</f>
        <v>LO Watford-Euston // SB</v>
      </c>
      <c r="N734" s="34">
        <v>570673</v>
      </c>
      <c r="O734" s="25" t="str">
        <f>INDEX(Nodes!B:B,MATCH($N734,Nodes!$A:$A,0))</f>
        <v>NWBu_WEL_SB</v>
      </c>
      <c r="P734" s="1" t="str">
        <f>INDEX(Nodes!C:C,MATCH($N734,Nodes!$A:$A,0))</f>
        <v>NWBu_WEL_SB</v>
      </c>
      <c r="Q734" s="37">
        <f>INDEX(Nodes!$E:$E,MATCH(N734,Nodes!$A:$A,0))</f>
        <v>659</v>
      </c>
      <c r="R734" s="9" t="str">
        <f>INDEX(Stations!B:B,MATCH(Q734,Stations!A:A,0))</f>
        <v>NWBu</v>
      </c>
      <c r="S734" s="1" t="str">
        <f>INDEX(Stations!C:C,MATCH(R734,Stations!B:B,0))</f>
        <v>North Wembley</v>
      </c>
      <c r="T734" s="1" t="str">
        <f>INDEX(Nodes!$I:$I,MATCH(N734,Nodes!$A:$A,0))</f>
        <v>LO Watford-Euston // SB</v>
      </c>
      <c r="U734" s="1" t="s">
        <v>1121</v>
      </c>
      <c r="V734" s="4" t="s">
        <v>1257</v>
      </c>
      <c r="W734" s="1">
        <v>9</v>
      </c>
      <c r="X734" s="1"/>
      <c r="Y734" s="54" t="str">
        <f t="shared" si="57"/>
        <v>SKTu_WEL_SB&gt;NWBu_WEL_SB</v>
      </c>
      <c r="Z734" s="54" t="s">
        <v>30</v>
      </c>
    </row>
    <row r="735" spans="1:26" x14ac:dyDescent="0.35">
      <c r="A735" s="33" t="str">
        <f t="shared" si="58"/>
        <v>NWBu_WEL_SB&gt;WEMu_WEL_SB@WEL</v>
      </c>
      <c r="B735" s="25" t="str">
        <f t="shared" si="59"/>
        <v>NWBu_WEL_SB&gt;WEMu_WEL_SB@WEL</v>
      </c>
      <c r="C735" s="47" t="str">
        <f t="shared" si="60"/>
        <v>NWBu&gt;WEMu@WEL</v>
      </c>
      <c r="D735" s="44">
        <f>INDEX(Lines!$E:$E,MATCH(E735,Lines!$A:$A,0))</f>
        <v>35</v>
      </c>
      <c r="E735" s="38" t="s">
        <v>1420</v>
      </c>
      <c r="F735" s="38" t="str">
        <f>INDEX(Lines!$D:$D,MATCH(E735,Lines!$A:$A,0))</f>
        <v>LO Watford-Euston</v>
      </c>
      <c r="G735" s="42">
        <v>570673</v>
      </c>
      <c r="H735" s="9" t="str">
        <f>INDEX(Nodes!B:B,MATCH($G735,Nodes!$A:$A,0))</f>
        <v>NWBu_WEL_SB</v>
      </c>
      <c r="I735" s="1" t="str">
        <f>INDEX(Nodes!C:C,MATCH($G735,Nodes!$A:$A,0))</f>
        <v>NWBu_WEL_SB</v>
      </c>
      <c r="J735" s="37">
        <f>INDEX(Nodes!$E:$E,MATCH(G735,Nodes!$A:$A,0))</f>
        <v>659</v>
      </c>
      <c r="K735" s="9" t="str">
        <f>INDEX(Stations!B:B,MATCH(J735,Stations!A:A,0))</f>
        <v>NWBu</v>
      </c>
      <c r="L735" s="1" t="str">
        <f>INDEX(Stations!C:C,MATCH(K735,Stations!B:B,0))</f>
        <v>North Wembley</v>
      </c>
      <c r="M735" s="1" t="str">
        <f>INDEX(Nodes!$I:$I,MATCH(G735,Nodes!$A:$A,0))</f>
        <v>LO Watford-Euston // SB</v>
      </c>
      <c r="N735" s="34">
        <v>570973</v>
      </c>
      <c r="O735" s="25" t="str">
        <f>INDEX(Nodes!B:B,MATCH($N735,Nodes!$A:$A,0))</f>
        <v>WEMu_WEL_SB</v>
      </c>
      <c r="P735" s="1" t="str">
        <f>INDEX(Nodes!C:C,MATCH($N735,Nodes!$A:$A,0))</f>
        <v>WEMu_WEL_SB</v>
      </c>
      <c r="Q735" s="37">
        <f>INDEX(Nodes!$E:$E,MATCH(N735,Nodes!$A:$A,0))</f>
        <v>751</v>
      </c>
      <c r="R735" s="9" t="str">
        <f>INDEX(Stations!B:B,MATCH(Q735,Stations!A:A,0))</f>
        <v>WEMu</v>
      </c>
      <c r="S735" s="1" t="str">
        <f>INDEX(Stations!C:C,MATCH(R735,Stations!B:B,0))</f>
        <v>Wembley Central</v>
      </c>
      <c r="T735" s="1" t="str">
        <f>INDEX(Nodes!$I:$I,MATCH(N735,Nodes!$A:$A,0))</f>
        <v>LO Watford-Euston // SB</v>
      </c>
      <c r="U735" s="1" t="s">
        <v>1121</v>
      </c>
      <c r="V735" s="4" t="s">
        <v>1257</v>
      </c>
      <c r="W735" s="1">
        <v>10</v>
      </c>
      <c r="X735" s="1"/>
      <c r="Y735" s="54" t="str">
        <f t="shared" si="57"/>
        <v>NWBu_WEL_SB&gt;WEMu_WEL_SB</v>
      </c>
      <c r="Z735" s="54" t="s">
        <v>30</v>
      </c>
    </row>
    <row r="736" spans="1:26" x14ac:dyDescent="0.35">
      <c r="A736" s="33" t="str">
        <f t="shared" si="58"/>
        <v>WEMu_WEL_SB&gt;SPKu_WEL_SB@WEL</v>
      </c>
      <c r="B736" s="25" t="str">
        <f t="shared" si="59"/>
        <v>WEMu_WEL_SB&gt;SPKu_WEL_SB@WEL</v>
      </c>
      <c r="C736" s="47" t="str">
        <f t="shared" si="60"/>
        <v>WEMu&gt;SPKu@WEL</v>
      </c>
      <c r="D736" s="44">
        <f>INDEX(Lines!$E:$E,MATCH(E736,Lines!$A:$A,0))</f>
        <v>35</v>
      </c>
      <c r="E736" s="38" t="s">
        <v>1420</v>
      </c>
      <c r="F736" s="38" t="str">
        <f>INDEX(Lines!$D:$D,MATCH(E736,Lines!$A:$A,0))</f>
        <v>LO Watford-Euston</v>
      </c>
      <c r="G736" s="42">
        <v>570973</v>
      </c>
      <c r="H736" s="9" t="str">
        <f>INDEX(Nodes!B:B,MATCH($G736,Nodes!$A:$A,0))</f>
        <v>WEMu_WEL_SB</v>
      </c>
      <c r="I736" s="1" t="str">
        <f>INDEX(Nodes!C:C,MATCH($G736,Nodes!$A:$A,0))</f>
        <v>WEMu_WEL_SB</v>
      </c>
      <c r="J736" s="37">
        <f>INDEX(Nodes!$E:$E,MATCH(G736,Nodes!$A:$A,0))</f>
        <v>751</v>
      </c>
      <c r="K736" s="9" t="str">
        <f>INDEX(Stations!B:B,MATCH(J736,Stations!A:A,0))</f>
        <v>WEMu</v>
      </c>
      <c r="L736" s="1" t="str">
        <f>INDEX(Stations!C:C,MATCH(K736,Stations!B:B,0))</f>
        <v>Wembley Central</v>
      </c>
      <c r="M736" s="1" t="str">
        <f>INDEX(Nodes!$I:$I,MATCH(G736,Nodes!$A:$A,0))</f>
        <v>LO Watford-Euston // SB</v>
      </c>
      <c r="N736" s="34">
        <v>560473</v>
      </c>
      <c r="O736" s="25" t="str">
        <f>INDEX(Nodes!B:B,MATCH($N736,Nodes!$A:$A,0))</f>
        <v>SPKu_WEL_SB</v>
      </c>
      <c r="P736" s="1" t="str">
        <f>INDEX(Nodes!C:C,MATCH($N736,Nodes!$A:$A,0))</f>
        <v>SPKu_WEL_SB</v>
      </c>
      <c r="Q736" s="37">
        <f>INDEX(Nodes!$E:$E,MATCH(N736,Nodes!$A:$A,0))</f>
        <v>717</v>
      </c>
      <c r="R736" s="9" t="str">
        <f>INDEX(Stations!B:B,MATCH(Q736,Stations!A:A,0))</f>
        <v>SPKu</v>
      </c>
      <c r="S736" s="1" t="str">
        <f>INDEX(Stations!C:C,MATCH(R736,Stations!B:B,0))</f>
        <v>Stonebridge Park</v>
      </c>
      <c r="T736" s="1" t="str">
        <f>INDEX(Nodes!$I:$I,MATCH(N736,Nodes!$A:$A,0))</f>
        <v>LO Watford-Euston // SB</v>
      </c>
      <c r="U736" s="1" t="s">
        <v>1121</v>
      </c>
      <c r="V736" s="4" t="s">
        <v>1257</v>
      </c>
      <c r="W736" s="1">
        <v>11</v>
      </c>
      <c r="X736" s="1"/>
      <c r="Y736" s="54" t="str">
        <f t="shared" si="57"/>
        <v>WEMu_WEL_SB&gt;SPKu_WEL_SB</v>
      </c>
      <c r="Z736" s="54" t="s">
        <v>30</v>
      </c>
    </row>
    <row r="737" spans="1:26" x14ac:dyDescent="0.35">
      <c r="A737" s="33" t="str">
        <f t="shared" si="58"/>
        <v>SPKu_WEL_SB&gt;HARu_WEL_SB@WEL</v>
      </c>
      <c r="B737" s="25" t="str">
        <f t="shared" si="59"/>
        <v>SPKu_WEL_SB&gt;HARu_WEL_SB@WEL</v>
      </c>
      <c r="C737" s="47" t="str">
        <f t="shared" si="60"/>
        <v>SPKu&gt;HARu@WEL</v>
      </c>
      <c r="D737" s="44">
        <f>INDEX(Lines!$E:$E,MATCH(E737,Lines!$A:$A,0))</f>
        <v>35</v>
      </c>
      <c r="E737" s="38" t="s">
        <v>1420</v>
      </c>
      <c r="F737" s="38" t="str">
        <f>INDEX(Lines!$D:$D,MATCH(E737,Lines!$A:$A,0))</f>
        <v>LO Watford-Euston</v>
      </c>
      <c r="G737" s="42">
        <v>560473</v>
      </c>
      <c r="H737" s="9" t="str">
        <f>INDEX(Nodes!B:B,MATCH($G737,Nodes!$A:$A,0))</f>
        <v>SPKu_WEL_SB</v>
      </c>
      <c r="I737" s="1" t="str">
        <f>INDEX(Nodes!C:C,MATCH($G737,Nodes!$A:$A,0))</f>
        <v>SPKu_WEL_SB</v>
      </c>
      <c r="J737" s="37">
        <f>INDEX(Nodes!$E:$E,MATCH(G737,Nodes!$A:$A,0))</f>
        <v>717</v>
      </c>
      <c r="K737" s="9" t="str">
        <f>INDEX(Stations!B:B,MATCH(J737,Stations!A:A,0))</f>
        <v>SPKu</v>
      </c>
      <c r="L737" s="1" t="str">
        <f>INDEX(Stations!C:C,MATCH(K737,Stations!B:B,0))</f>
        <v>Stonebridge Park</v>
      </c>
      <c r="M737" s="1" t="str">
        <f>INDEX(Nodes!$I:$I,MATCH(G737,Nodes!$A:$A,0))</f>
        <v>LO Watford-Euston // SB</v>
      </c>
      <c r="N737" s="34">
        <v>560773</v>
      </c>
      <c r="O737" s="25" t="str">
        <f>INDEX(Nodes!B:B,MATCH($N737,Nodes!$A:$A,0))</f>
        <v>HARu_WEL_SB</v>
      </c>
      <c r="P737" s="1" t="str">
        <f>INDEX(Nodes!C:C,MATCH($N737,Nodes!$A:$A,0))</f>
        <v>HARu_WEL_SB</v>
      </c>
      <c r="Q737" s="37">
        <f>INDEX(Nodes!$E:$E,MATCH(N737,Nodes!$A:$A,0))</f>
        <v>596</v>
      </c>
      <c r="R737" s="9" t="str">
        <f>INDEX(Stations!B:B,MATCH(Q737,Stations!A:A,0))</f>
        <v>HARu</v>
      </c>
      <c r="S737" s="1" t="str">
        <f>INDEX(Stations!C:C,MATCH(R737,Stations!B:B,0))</f>
        <v>Harlesden</v>
      </c>
      <c r="T737" s="1" t="str">
        <f>INDEX(Nodes!$I:$I,MATCH(N737,Nodes!$A:$A,0))</f>
        <v>LO Watford-Euston // SB</v>
      </c>
      <c r="U737" s="1" t="s">
        <v>1121</v>
      </c>
      <c r="V737" s="4" t="s">
        <v>1257</v>
      </c>
      <c r="W737" s="1">
        <v>12</v>
      </c>
      <c r="X737" s="1"/>
      <c r="Y737" s="54" t="str">
        <f t="shared" si="57"/>
        <v>SPKu_WEL_SB&gt;HARu_WEL_SB</v>
      </c>
      <c r="Z737" s="54" t="s">
        <v>30</v>
      </c>
    </row>
    <row r="738" spans="1:26" x14ac:dyDescent="0.35">
      <c r="A738" s="33" t="str">
        <f t="shared" si="58"/>
        <v>HARu_WEL_SB&gt;WJNu_WEL_SB@WEL</v>
      </c>
      <c r="B738" s="25" t="str">
        <f t="shared" si="59"/>
        <v>HARu_WEL_SB&gt;WJNu_WEL_SB@WEL</v>
      </c>
      <c r="C738" s="47" t="str">
        <f t="shared" si="60"/>
        <v>HARu&gt;WJNu@WEL</v>
      </c>
      <c r="D738" s="44">
        <f>INDEX(Lines!$E:$E,MATCH(E738,Lines!$A:$A,0))</f>
        <v>35</v>
      </c>
      <c r="E738" s="38" t="s">
        <v>1420</v>
      </c>
      <c r="F738" s="38" t="str">
        <f>INDEX(Lines!$D:$D,MATCH(E738,Lines!$A:$A,0))</f>
        <v>LO Watford-Euston</v>
      </c>
      <c r="G738" s="42">
        <v>560773</v>
      </c>
      <c r="H738" s="9" t="str">
        <f>INDEX(Nodes!B:B,MATCH($G738,Nodes!$A:$A,0))</f>
        <v>HARu_WEL_SB</v>
      </c>
      <c r="I738" s="1" t="str">
        <f>INDEX(Nodes!C:C,MATCH($G738,Nodes!$A:$A,0))</f>
        <v>HARu_WEL_SB</v>
      </c>
      <c r="J738" s="37">
        <f>INDEX(Nodes!$E:$E,MATCH(G738,Nodes!$A:$A,0))</f>
        <v>596</v>
      </c>
      <c r="K738" s="9" t="str">
        <f>INDEX(Stations!B:B,MATCH(J738,Stations!A:A,0))</f>
        <v>HARu</v>
      </c>
      <c r="L738" s="1" t="str">
        <f>INDEX(Stations!C:C,MATCH(K738,Stations!B:B,0))</f>
        <v>Harlesden</v>
      </c>
      <c r="M738" s="1" t="str">
        <f>INDEX(Nodes!$I:$I,MATCH(G738,Nodes!$A:$A,0))</f>
        <v>LO Watford-Euston // SB</v>
      </c>
      <c r="N738" s="34">
        <v>560673</v>
      </c>
      <c r="O738" s="25" t="str">
        <f>INDEX(Nodes!B:B,MATCH($N738,Nodes!$A:$A,0))</f>
        <v>WJNu_WEL_SB</v>
      </c>
      <c r="P738" s="1" t="str">
        <f>INDEX(Nodes!C:C,MATCH($N738,Nodes!$A:$A,0))</f>
        <v>WJNu_WEL_SB</v>
      </c>
      <c r="Q738" s="37">
        <f>INDEX(Nodes!$E:$E,MATCH(N738,Nodes!$A:$A,0))</f>
        <v>766</v>
      </c>
      <c r="R738" s="9" t="str">
        <f>INDEX(Stations!B:B,MATCH(Q738,Stations!A:A,0))</f>
        <v>WJNu</v>
      </c>
      <c r="S738" s="1" t="str">
        <f>INDEX(Stations!C:C,MATCH(R738,Stations!B:B,0))</f>
        <v>Willesden Junction</v>
      </c>
      <c r="T738" s="1" t="str">
        <f>INDEX(Nodes!$I:$I,MATCH(N738,Nodes!$A:$A,0))</f>
        <v>LO Watford-Euston // SB</v>
      </c>
      <c r="U738" s="1" t="s">
        <v>1121</v>
      </c>
      <c r="V738" s="4" t="s">
        <v>1257</v>
      </c>
      <c r="W738" s="1">
        <v>13</v>
      </c>
      <c r="X738" s="1"/>
      <c r="Y738" s="54" t="str">
        <f t="shared" si="57"/>
        <v>HARu_WEL_SB&gt;WJNu_WEL_SB</v>
      </c>
      <c r="Z738" s="54" t="s">
        <v>30</v>
      </c>
    </row>
    <row r="739" spans="1:26" x14ac:dyDescent="0.35">
      <c r="A739" s="33" t="str">
        <f t="shared" si="58"/>
        <v>WJNu_WEL_SB&gt;KGNu_WEL_SB@WEL</v>
      </c>
      <c r="B739" s="25" t="str">
        <f t="shared" si="59"/>
        <v>WJNu_WEL_SB&gt;KGNu_WEL_SB@WEL</v>
      </c>
      <c r="C739" s="47" t="str">
        <f t="shared" si="60"/>
        <v>WJNu&gt;KGNu@WEL</v>
      </c>
      <c r="D739" s="44">
        <f>INDEX(Lines!$E:$E,MATCH(E739,Lines!$A:$A,0))</f>
        <v>35</v>
      </c>
      <c r="E739" s="38" t="s">
        <v>1420</v>
      </c>
      <c r="F739" s="38" t="str">
        <f>INDEX(Lines!$D:$D,MATCH(E739,Lines!$A:$A,0))</f>
        <v>LO Watford-Euston</v>
      </c>
      <c r="G739" s="42">
        <v>560673</v>
      </c>
      <c r="H739" s="9" t="str">
        <f>INDEX(Nodes!B:B,MATCH($G739,Nodes!$A:$A,0))</f>
        <v>WJNu_WEL_SB</v>
      </c>
      <c r="I739" s="1" t="str">
        <f>INDEX(Nodes!C:C,MATCH($G739,Nodes!$A:$A,0))</f>
        <v>WJNu_WEL_SB</v>
      </c>
      <c r="J739" s="37">
        <f>INDEX(Nodes!$E:$E,MATCH(G739,Nodes!$A:$A,0))</f>
        <v>766</v>
      </c>
      <c r="K739" s="9" t="str">
        <f>INDEX(Stations!B:B,MATCH(J739,Stations!A:A,0))</f>
        <v>WJNu</v>
      </c>
      <c r="L739" s="1" t="str">
        <f>INDEX(Stations!C:C,MATCH(K739,Stations!B:B,0))</f>
        <v>Willesden Junction</v>
      </c>
      <c r="M739" s="1" t="str">
        <f>INDEX(Nodes!$I:$I,MATCH(G739,Nodes!$A:$A,0))</f>
        <v>LO Watford-Euston // SB</v>
      </c>
      <c r="N739" s="34">
        <v>580473</v>
      </c>
      <c r="O739" s="25" t="str">
        <f>INDEX(Nodes!B:B,MATCH($N739,Nodes!$A:$A,0))</f>
        <v>KGNu_WEL_SB</v>
      </c>
      <c r="P739" s="1" t="str">
        <f>INDEX(Nodes!C:C,MATCH($N739,Nodes!$A:$A,0))</f>
        <v>KGNu_WEL_SB</v>
      </c>
      <c r="Q739" s="37">
        <f>INDEX(Nodes!$E:$E,MATCH(N739,Nodes!$A:$A,0))</f>
        <v>617</v>
      </c>
      <c r="R739" s="9" t="str">
        <f>INDEX(Stations!B:B,MATCH(Q739,Stations!A:A,0))</f>
        <v>KGNu</v>
      </c>
      <c r="S739" s="1" t="str">
        <f>INDEX(Stations!C:C,MATCH(R739,Stations!B:B,0))</f>
        <v>Kensal Green</v>
      </c>
      <c r="T739" s="1" t="str">
        <f>INDEX(Nodes!$I:$I,MATCH(N739,Nodes!$A:$A,0))</f>
        <v>LO Watford-Euston // SB</v>
      </c>
      <c r="U739" s="1" t="s">
        <v>1121</v>
      </c>
      <c r="V739" s="4" t="s">
        <v>1257</v>
      </c>
      <c r="W739" s="1">
        <v>14</v>
      </c>
      <c r="X739" s="1"/>
      <c r="Y739" s="54" t="str">
        <f t="shared" si="57"/>
        <v>WJNu_WEL_SB&gt;KGNu_WEL_SB</v>
      </c>
      <c r="Z739" s="54" t="s">
        <v>30</v>
      </c>
    </row>
    <row r="740" spans="1:26" x14ac:dyDescent="0.35">
      <c r="A740" s="33" t="str">
        <f t="shared" si="58"/>
        <v>KGNu_WEL_SB&gt;QPKu_WEL_SB@WEL</v>
      </c>
      <c r="B740" s="25" t="str">
        <f t="shared" si="59"/>
        <v>KGNu_WEL_SB&gt;QPKu_WEL_SB@WEL</v>
      </c>
      <c r="C740" s="47" t="str">
        <f t="shared" si="60"/>
        <v>KGNu&gt;QPKu@WEL</v>
      </c>
      <c r="D740" s="44">
        <f>INDEX(Lines!$E:$E,MATCH(E740,Lines!$A:$A,0))</f>
        <v>35</v>
      </c>
      <c r="E740" s="38" t="s">
        <v>1420</v>
      </c>
      <c r="F740" s="38" t="str">
        <f>INDEX(Lines!$D:$D,MATCH(E740,Lines!$A:$A,0))</f>
        <v>LO Watford-Euston</v>
      </c>
      <c r="G740" s="42">
        <v>580473</v>
      </c>
      <c r="H740" s="9" t="str">
        <f>INDEX(Nodes!B:B,MATCH($G740,Nodes!$A:$A,0))</f>
        <v>KGNu_WEL_SB</v>
      </c>
      <c r="I740" s="1" t="str">
        <f>INDEX(Nodes!C:C,MATCH($G740,Nodes!$A:$A,0))</f>
        <v>KGNu_WEL_SB</v>
      </c>
      <c r="J740" s="37">
        <f>INDEX(Nodes!$E:$E,MATCH(G740,Nodes!$A:$A,0))</f>
        <v>617</v>
      </c>
      <c r="K740" s="9" t="str">
        <f>INDEX(Stations!B:B,MATCH(J740,Stations!A:A,0))</f>
        <v>KGNu</v>
      </c>
      <c r="L740" s="1" t="str">
        <f>INDEX(Stations!C:C,MATCH(K740,Stations!B:B,0))</f>
        <v>Kensal Green</v>
      </c>
      <c r="M740" s="1" t="str">
        <f>INDEX(Nodes!$I:$I,MATCH(G740,Nodes!$A:$A,0))</f>
        <v>LO Watford-Euston // SB</v>
      </c>
      <c r="N740" s="34">
        <v>580873</v>
      </c>
      <c r="O740" s="25" t="str">
        <f>INDEX(Nodes!B:B,MATCH($N740,Nodes!$A:$A,0))</f>
        <v>QPKu_WEL_SB</v>
      </c>
      <c r="P740" s="1" t="str">
        <f>INDEX(Nodes!C:C,MATCH($N740,Nodes!$A:$A,0))</f>
        <v>QPKu_WEL_SB</v>
      </c>
      <c r="Q740" s="37">
        <f>INDEX(Nodes!$E:$E,MATCH(N740,Nodes!$A:$A,0))</f>
        <v>680</v>
      </c>
      <c r="R740" s="9" t="str">
        <f>INDEX(Stations!B:B,MATCH(Q740,Stations!A:A,0))</f>
        <v>QPKu</v>
      </c>
      <c r="S740" s="1" t="str">
        <f>INDEX(Stations!C:C,MATCH(R740,Stations!B:B,0))</f>
        <v>Queen's Park</v>
      </c>
      <c r="T740" s="1" t="str">
        <f>INDEX(Nodes!$I:$I,MATCH(N740,Nodes!$A:$A,0))</f>
        <v>LO Watford-Euston // SB</v>
      </c>
      <c r="U740" s="1" t="s">
        <v>1121</v>
      </c>
      <c r="V740" s="4" t="s">
        <v>1257</v>
      </c>
      <c r="W740" s="1">
        <v>15</v>
      </c>
      <c r="X740" s="1"/>
      <c r="Y740" s="54" t="str">
        <f t="shared" si="57"/>
        <v>KGNu_WEL_SB&gt;QPKu_WEL_SB</v>
      </c>
      <c r="Z740" s="54" t="s">
        <v>30</v>
      </c>
    </row>
    <row r="741" spans="1:26" x14ac:dyDescent="0.35">
      <c r="A741" s="33" t="str">
        <f t="shared" si="58"/>
        <v>QPKu_WEL_SB&gt;KBNr_WEL_SB@WEL</v>
      </c>
      <c r="B741" s="25" t="str">
        <f t="shared" si="59"/>
        <v>QPKu_WEL_SB&gt;KBNr_WEL_SB@WEL</v>
      </c>
      <c r="C741" s="47" t="str">
        <f t="shared" si="60"/>
        <v>QPKu&gt;KBNr@WEL</v>
      </c>
      <c r="D741" s="44">
        <f>INDEX(Lines!$E:$E,MATCH(E741,Lines!$A:$A,0))</f>
        <v>35</v>
      </c>
      <c r="E741" s="38" t="s">
        <v>1420</v>
      </c>
      <c r="F741" s="38" t="str">
        <f>INDEX(Lines!$D:$D,MATCH(E741,Lines!$A:$A,0))</f>
        <v>LO Watford-Euston</v>
      </c>
      <c r="G741" s="42">
        <v>580873</v>
      </c>
      <c r="H741" s="9" t="str">
        <f>INDEX(Nodes!B:B,MATCH($G741,Nodes!$A:$A,0))</f>
        <v>QPKu_WEL_SB</v>
      </c>
      <c r="I741" s="1" t="str">
        <f>INDEX(Nodes!C:C,MATCH($G741,Nodes!$A:$A,0))</f>
        <v>QPKu_WEL_SB</v>
      </c>
      <c r="J741" s="37">
        <f>INDEX(Nodes!$E:$E,MATCH(G741,Nodes!$A:$A,0))</f>
        <v>680</v>
      </c>
      <c r="K741" s="9" t="str">
        <f>INDEX(Stations!B:B,MATCH(J741,Stations!A:A,0))</f>
        <v>QPKu</v>
      </c>
      <c r="L741" s="1" t="str">
        <f>INDEX(Stations!C:C,MATCH(K741,Stations!B:B,0))</f>
        <v>Queen's Park</v>
      </c>
      <c r="M741" s="1" t="str">
        <f>INDEX(Nodes!$I:$I,MATCH(G741,Nodes!$A:$A,0))</f>
        <v>LO Watford-Euston // SB</v>
      </c>
      <c r="N741" s="34">
        <v>230381</v>
      </c>
      <c r="O741" s="25" t="str">
        <f>INDEX(Nodes!B:B,MATCH($N741,Nodes!$A:$A,0))</f>
        <v>KBNr_WEL_SB</v>
      </c>
      <c r="P741" s="1" t="str">
        <f>INDEX(Nodes!C:C,MATCH($N741,Nodes!$A:$A,0))</f>
        <v>KBNr_WEL_SB</v>
      </c>
      <c r="Q741" s="37">
        <f>INDEX(Nodes!$E:$E,MATCH(N741,Nodes!$A:$A,0))</f>
        <v>1415</v>
      </c>
      <c r="R741" s="9" t="str">
        <f>INDEX(Stations!B:B,MATCH(Q741,Stations!A:A,0))</f>
        <v>KBNr</v>
      </c>
      <c r="S741" s="1" t="str">
        <f>INDEX(Stations!C:C,MATCH(R741,Stations!B:B,0))</f>
        <v>Kilburn High Road</v>
      </c>
      <c r="T741" s="1" t="str">
        <f>INDEX(Nodes!$I:$I,MATCH(N741,Nodes!$A:$A,0))</f>
        <v>LO Watford-Euston // SB</v>
      </c>
      <c r="U741" s="1" t="s">
        <v>1121</v>
      </c>
      <c r="V741" s="4" t="s">
        <v>1257</v>
      </c>
      <c r="W741" s="1">
        <v>16</v>
      </c>
      <c r="X741" s="1"/>
      <c r="Y741" s="54" t="str">
        <f t="shared" si="57"/>
        <v>QPKu_WEL_SB&gt;KBNr_WEL_SB</v>
      </c>
      <c r="Z741" s="54" t="s">
        <v>30</v>
      </c>
    </row>
    <row r="742" spans="1:26" x14ac:dyDescent="0.35">
      <c r="A742" s="33" t="str">
        <f t="shared" si="58"/>
        <v>KBNr_WEL_SB&gt;SOHr_WEL_SB@WEL</v>
      </c>
      <c r="B742" s="25" t="str">
        <f t="shared" si="59"/>
        <v>KBNr_WEL_SB&gt;SOHr_WEL_SB@WEL</v>
      </c>
      <c r="C742" s="47" t="str">
        <f t="shared" si="60"/>
        <v>KBNr&gt;SOHr@WEL</v>
      </c>
      <c r="D742" s="44">
        <f>INDEX(Lines!$E:$E,MATCH(E742,Lines!$A:$A,0))</f>
        <v>35</v>
      </c>
      <c r="E742" s="38" t="s">
        <v>1420</v>
      </c>
      <c r="F742" s="38" t="str">
        <f>INDEX(Lines!$D:$D,MATCH(E742,Lines!$A:$A,0))</f>
        <v>LO Watford-Euston</v>
      </c>
      <c r="G742" s="42">
        <v>230381</v>
      </c>
      <c r="H742" s="9" t="str">
        <f>INDEX(Nodes!B:B,MATCH($G742,Nodes!$A:$A,0))</f>
        <v>KBNr_WEL_SB</v>
      </c>
      <c r="I742" s="1" t="str">
        <f>INDEX(Nodes!C:C,MATCH($G742,Nodes!$A:$A,0))</f>
        <v>KBNr_WEL_SB</v>
      </c>
      <c r="J742" s="37">
        <f>INDEX(Nodes!$E:$E,MATCH(G742,Nodes!$A:$A,0))</f>
        <v>1415</v>
      </c>
      <c r="K742" s="9" t="str">
        <f>INDEX(Stations!B:B,MATCH(J742,Stations!A:A,0))</f>
        <v>KBNr</v>
      </c>
      <c r="L742" s="1" t="str">
        <f>INDEX(Stations!C:C,MATCH(K742,Stations!B:B,0))</f>
        <v>Kilburn High Road</v>
      </c>
      <c r="M742" s="1" t="str">
        <f>INDEX(Nodes!$I:$I,MATCH(G742,Nodes!$A:$A,0))</f>
        <v>LO Watford-Euston // SB</v>
      </c>
      <c r="N742" s="34">
        <v>231181</v>
      </c>
      <c r="O742" s="25" t="str">
        <f>INDEX(Nodes!B:B,MATCH($N742,Nodes!$A:$A,0))</f>
        <v>SOHr_WEL_SB</v>
      </c>
      <c r="P742" s="1" t="str">
        <f>INDEX(Nodes!C:C,MATCH($N742,Nodes!$A:$A,0))</f>
        <v>SOHr_WEL_SB</v>
      </c>
      <c r="Q742" s="37">
        <f>INDEX(Nodes!$E:$E,MATCH(N742,Nodes!$A:$A,0))</f>
        <v>1451</v>
      </c>
      <c r="R742" s="9" t="str">
        <f>INDEX(Stations!B:B,MATCH(Q742,Stations!A:A,0))</f>
        <v>SOHr</v>
      </c>
      <c r="S742" s="1" t="str">
        <f>INDEX(Stations!C:C,MATCH(R742,Stations!B:B,0))</f>
        <v>South Hampstead</v>
      </c>
      <c r="T742" s="1" t="str">
        <f>INDEX(Nodes!$I:$I,MATCH(N742,Nodes!$A:$A,0))</f>
        <v>LO Watford-Euston // SB</v>
      </c>
      <c r="U742" s="1" t="s">
        <v>1121</v>
      </c>
      <c r="V742" s="4" t="s">
        <v>1257</v>
      </c>
      <c r="W742" s="1">
        <v>17</v>
      </c>
      <c r="X742" s="1"/>
      <c r="Y742" s="54" t="str">
        <f t="shared" si="57"/>
        <v>KBNr_WEL_SB&gt;SOHr_WEL_SB</v>
      </c>
      <c r="Z742" s="54" t="s">
        <v>7563</v>
      </c>
    </row>
    <row r="743" spans="1:26" x14ac:dyDescent="0.35">
      <c r="A743" s="33" t="str">
        <f t="shared" si="58"/>
        <v>SOHr_WEL_SB&gt;EUSr_WEL_SB@WEL</v>
      </c>
      <c r="B743" s="25" t="str">
        <f t="shared" si="59"/>
        <v>SOHr_WEL_SB&gt;EUSr_WEL_SB@WEL</v>
      </c>
      <c r="C743" s="47" t="str">
        <f t="shared" si="60"/>
        <v>SOHr&gt;EUSr@WEL</v>
      </c>
      <c r="D743" s="44">
        <f>INDEX(Lines!$E:$E,MATCH(E743,Lines!$A:$A,0))</f>
        <v>35</v>
      </c>
      <c r="E743" s="38" t="s">
        <v>1420</v>
      </c>
      <c r="F743" s="38" t="str">
        <f>INDEX(Lines!$D:$D,MATCH(E743,Lines!$A:$A,0))</f>
        <v>LO Watford-Euston</v>
      </c>
      <c r="G743" s="42">
        <v>231181</v>
      </c>
      <c r="H743" s="9" t="str">
        <f>INDEX(Nodes!B:B,MATCH($G743,Nodes!$A:$A,0))</f>
        <v>SOHr_WEL_SB</v>
      </c>
      <c r="I743" s="1" t="str">
        <f>INDEX(Nodes!C:C,MATCH($G743,Nodes!$A:$A,0))</f>
        <v>SOHr_WEL_SB</v>
      </c>
      <c r="J743" s="37">
        <f>INDEX(Nodes!$E:$E,MATCH(G743,Nodes!$A:$A,0))</f>
        <v>1451</v>
      </c>
      <c r="K743" s="9" t="str">
        <f>INDEX(Stations!B:B,MATCH(J743,Stations!A:A,0))</f>
        <v>SOHr</v>
      </c>
      <c r="L743" s="1" t="str">
        <f>INDEX(Stations!C:C,MATCH(K743,Stations!B:B,0))</f>
        <v>South Hampstead</v>
      </c>
      <c r="M743" s="1" t="str">
        <f>INDEX(Nodes!$I:$I,MATCH(G743,Nodes!$A:$A,0))</f>
        <v>LO Watford-Euston // SB</v>
      </c>
      <c r="N743" s="34">
        <v>210273</v>
      </c>
      <c r="O743" s="25" t="str">
        <f>INDEX(Nodes!B:B,MATCH($N743,Nodes!$A:$A,0))</f>
        <v>EUSr_WEL_SB</v>
      </c>
      <c r="P743" s="1" t="str">
        <f>INDEX(Nodes!C:C,MATCH($N743,Nodes!$A:$A,0))</f>
        <v>EUSr_WEL_SB</v>
      </c>
      <c r="Q743" s="37">
        <f>INDEX(Nodes!$E:$E,MATCH(N743,Nodes!$A:$A,0))</f>
        <v>1444</v>
      </c>
      <c r="R743" s="9" t="str">
        <f>INDEX(Stations!B:B,MATCH(Q743,Stations!A:A,0))</f>
        <v>EUSr</v>
      </c>
      <c r="S743" s="1" t="str">
        <f>INDEX(Stations!C:C,MATCH(R743,Stations!B:B,0))</f>
        <v>Euston NR</v>
      </c>
      <c r="T743" s="1" t="str">
        <f>INDEX(Nodes!$I:$I,MATCH(N743,Nodes!$A:$A,0))</f>
        <v>LO Watford-Euston // SB</v>
      </c>
      <c r="U743" s="1" t="s">
        <v>1121</v>
      </c>
      <c r="V743" s="4" t="s">
        <v>1257</v>
      </c>
      <c r="W743" s="1">
        <v>18</v>
      </c>
      <c r="X743" s="1"/>
      <c r="Y743" s="54" t="str">
        <f t="shared" si="57"/>
        <v>SOHr_WEL_SB&gt;EUSr_WEL_SB</v>
      </c>
      <c r="Z743" s="54" t="s">
        <v>30</v>
      </c>
    </row>
    <row r="744" spans="1:26" x14ac:dyDescent="0.35">
      <c r="A744" s="33" t="str">
        <f t="shared" si="58"/>
        <v>LSTr_WAGc_DN&gt;BETr_WAG_DN@WAG</v>
      </c>
      <c r="B744" s="25" t="str">
        <f t="shared" si="59"/>
        <v>LSTr_WAG_DN&gt;BETr_WAG_DN@WAG</v>
      </c>
      <c r="C744" s="47" t="str">
        <f t="shared" si="60"/>
        <v>LSTr&gt;BETr@WAG</v>
      </c>
      <c r="D744" s="44">
        <f>INDEX(Lines!$E:$E,MATCH(E744,Lines!$A:$A,0))</f>
        <v>36</v>
      </c>
      <c r="E744" s="38" t="s">
        <v>1415</v>
      </c>
      <c r="F744" s="38" t="str">
        <f>INDEX(Lines!$D:$D,MATCH(E744,Lines!$A:$A,0))</f>
        <v>LO West Anglia</v>
      </c>
      <c r="G744" s="42">
        <v>10382</v>
      </c>
      <c r="H744" s="9" t="str">
        <f>INDEX(Nodes!B:B,MATCH($G744,Nodes!$A:$A,0))</f>
        <v>LSTr_WAGc_DN</v>
      </c>
      <c r="I744" s="1" t="str">
        <f>INDEX(Nodes!C:C,MATCH($G744,Nodes!$A:$A,0))</f>
        <v>LSTr_WAG_DN</v>
      </c>
      <c r="J744" s="37">
        <f>INDEX(Nodes!$E:$E,MATCH(G744,Nodes!$A:$A,0))</f>
        <v>6965</v>
      </c>
      <c r="K744" s="9" t="str">
        <f>INDEX(Stations!B:B,MATCH(J744,Stations!A:A,0))</f>
        <v>LSTr</v>
      </c>
      <c r="L744" s="1" t="str">
        <f>INDEX(Stations!C:C,MATCH(K744,Stations!B:B,0))</f>
        <v>Liverpool Street NR</v>
      </c>
      <c r="M744" s="1" t="str">
        <f>INDEX(Nodes!$I:$I,MATCH(G744,Nodes!$A:$A,0))</f>
        <v>LO West Anglia (Chingford branch) // DN</v>
      </c>
      <c r="N744" s="34">
        <v>90574</v>
      </c>
      <c r="O744" s="25" t="str">
        <f>INDEX(Nodes!B:B,MATCH($N744,Nodes!$A:$A,0))</f>
        <v>BETr_WAG_DN</v>
      </c>
      <c r="P744" s="1" t="str">
        <f>INDEX(Nodes!C:C,MATCH($N744,Nodes!$A:$A,0))</f>
        <v>BETr_WAG_DN</v>
      </c>
      <c r="Q744" s="37">
        <f>INDEX(Nodes!$E:$E,MATCH(N744,Nodes!$A:$A,0))</f>
        <v>6961</v>
      </c>
      <c r="R744" s="9" t="str">
        <f>INDEX(Stations!B:B,MATCH(Q744,Stations!A:A,0))</f>
        <v>BETr</v>
      </c>
      <c r="S744" s="1" t="str">
        <f>INDEX(Stations!C:C,MATCH(R744,Stations!B:B,0))</f>
        <v>Bethnal Green LO</v>
      </c>
      <c r="T744" s="1" t="str">
        <f>INDEX(Nodes!$I:$I,MATCH(N744,Nodes!$A:$A,0))</f>
        <v>LO West Anglia // DN</v>
      </c>
      <c r="U744" s="1" t="s">
        <v>1119</v>
      </c>
      <c r="V744" s="4" t="s">
        <v>1255</v>
      </c>
      <c r="W744" s="1">
        <v>1</v>
      </c>
      <c r="X744" s="1"/>
      <c r="Y744" s="54" t="str">
        <f t="shared" si="57"/>
        <v>LSTr_WAGc_DN&gt;BETr_WAG_DN</v>
      </c>
      <c r="Z744" s="54" t="s">
        <v>25</v>
      </c>
    </row>
    <row r="745" spans="1:26" x14ac:dyDescent="0.35">
      <c r="A745" s="33" t="str">
        <f t="shared" si="58"/>
        <v>LSTr_WAGe_DN&gt;BETr_WAG_DN@WAG</v>
      </c>
      <c r="B745" s="25" t="str">
        <f t="shared" si="59"/>
        <v>LSTr_WAG_DN&gt;BETr_WAG_DN@WAG</v>
      </c>
      <c r="C745" s="47" t="str">
        <f t="shared" si="60"/>
        <v>LSTr&gt;BETr@WAG</v>
      </c>
      <c r="D745" s="44">
        <f>INDEX(Lines!$E:$E,MATCH(E745,Lines!$A:$A,0))</f>
        <v>36</v>
      </c>
      <c r="E745" s="38" t="s">
        <v>1415</v>
      </c>
      <c r="F745" s="38" t="str">
        <f>INDEX(Lines!$D:$D,MATCH(E745,Lines!$A:$A,0))</f>
        <v>LO West Anglia</v>
      </c>
      <c r="G745" s="42">
        <v>10372</v>
      </c>
      <c r="H745" s="9" t="str">
        <f>INDEX(Nodes!B:B,MATCH($G745,Nodes!$A:$A,0))</f>
        <v>LSTr_WAGe_DN</v>
      </c>
      <c r="I745" s="1" t="str">
        <f>INDEX(Nodes!C:C,MATCH($G745,Nodes!$A:$A,0))</f>
        <v>LSTr_WAG_DN</v>
      </c>
      <c r="J745" s="37">
        <f>INDEX(Nodes!$E:$E,MATCH(G745,Nodes!$A:$A,0))</f>
        <v>6965</v>
      </c>
      <c r="K745" s="9" t="str">
        <f>INDEX(Stations!B:B,MATCH(J745,Stations!A:A,0))</f>
        <v>LSTr</v>
      </c>
      <c r="L745" s="1" t="str">
        <f>INDEX(Stations!C:C,MATCH(K745,Stations!B:B,0))</f>
        <v>Liverpool Street NR</v>
      </c>
      <c r="M745" s="1" t="str">
        <f>INDEX(Nodes!$I:$I,MATCH(G745,Nodes!$A:$A,0))</f>
        <v>LO West Anglia (Enfield Town branch) // DN</v>
      </c>
      <c r="N745" s="34">
        <v>90574</v>
      </c>
      <c r="O745" s="25" t="str">
        <f>INDEX(Nodes!B:B,MATCH($N745,Nodes!$A:$A,0))</f>
        <v>BETr_WAG_DN</v>
      </c>
      <c r="P745" s="1" t="str">
        <f>INDEX(Nodes!C:C,MATCH($N745,Nodes!$A:$A,0))</f>
        <v>BETr_WAG_DN</v>
      </c>
      <c r="Q745" s="37">
        <f>INDEX(Nodes!$E:$E,MATCH(N745,Nodes!$A:$A,0))</f>
        <v>6961</v>
      </c>
      <c r="R745" s="9" t="str">
        <f>INDEX(Stations!B:B,MATCH(Q745,Stations!A:A,0))</f>
        <v>BETr</v>
      </c>
      <c r="S745" s="1" t="str">
        <f>INDEX(Stations!C:C,MATCH(R745,Stations!B:B,0))</f>
        <v>Bethnal Green LO</v>
      </c>
      <c r="T745" s="1" t="str">
        <f>INDEX(Nodes!$I:$I,MATCH(N745,Nodes!$A:$A,0))</f>
        <v>LO West Anglia // DN</v>
      </c>
      <c r="U745" s="1" t="s">
        <v>1119</v>
      </c>
      <c r="V745" s="4" t="s">
        <v>1255</v>
      </c>
      <c r="W745" s="1">
        <v>1</v>
      </c>
      <c r="X745" s="1"/>
      <c r="Y745" s="54" t="str">
        <f t="shared" si="57"/>
        <v>LSTr_WAGe_DN&gt;BETr_WAG_DN</v>
      </c>
      <c r="Z745" s="54" t="s">
        <v>25</v>
      </c>
    </row>
    <row r="746" spans="1:26" x14ac:dyDescent="0.35">
      <c r="A746" s="33" t="str">
        <f t="shared" si="58"/>
        <v>BETr_WAG_DN&gt;CBHr_WAG_DN@WAG</v>
      </c>
      <c r="B746" s="25" t="str">
        <f t="shared" si="59"/>
        <v>BETr_WAG_DN&gt;CBHr_WAG_DN@WAG</v>
      </c>
      <c r="C746" s="47" t="str">
        <f t="shared" si="60"/>
        <v>BETr&gt;CBHr@WAG</v>
      </c>
      <c r="D746" s="44">
        <f>INDEX(Lines!$E:$E,MATCH(E746,Lines!$A:$A,0))</f>
        <v>36</v>
      </c>
      <c r="E746" s="38" t="s">
        <v>1415</v>
      </c>
      <c r="F746" s="38" t="str">
        <f>INDEX(Lines!$D:$D,MATCH(E746,Lines!$A:$A,0))</f>
        <v>LO West Anglia</v>
      </c>
      <c r="G746" s="42">
        <v>90574</v>
      </c>
      <c r="H746" s="9" t="str">
        <f>INDEX(Nodes!B:B,MATCH($G746,Nodes!$A:$A,0))</f>
        <v>BETr_WAG_DN</v>
      </c>
      <c r="I746" s="1" t="str">
        <f>INDEX(Nodes!C:C,MATCH($G746,Nodes!$A:$A,0))</f>
        <v>BETr_WAG_DN</v>
      </c>
      <c r="J746" s="37">
        <f>INDEX(Nodes!$E:$E,MATCH(G746,Nodes!$A:$A,0))</f>
        <v>6961</v>
      </c>
      <c r="K746" s="9" t="str">
        <f>INDEX(Stations!B:B,MATCH(J746,Stations!A:A,0))</f>
        <v>BETr</v>
      </c>
      <c r="L746" s="1" t="str">
        <f>INDEX(Stations!C:C,MATCH(K746,Stations!B:B,0))</f>
        <v>Bethnal Green LO</v>
      </c>
      <c r="M746" s="1" t="str">
        <f>INDEX(Nodes!$I:$I,MATCH(G746,Nodes!$A:$A,0))</f>
        <v>LO West Anglia // DN</v>
      </c>
      <c r="N746" s="34">
        <v>90474</v>
      </c>
      <c r="O746" s="25" t="str">
        <f>INDEX(Nodes!B:B,MATCH($N746,Nodes!$A:$A,0))</f>
        <v>CBHr_WAG_DN</v>
      </c>
      <c r="P746" s="1" t="str">
        <f>INDEX(Nodes!C:C,MATCH($N746,Nodes!$A:$A,0))</f>
        <v>CBHr_WAG_DN</v>
      </c>
      <c r="Q746" s="37">
        <f>INDEX(Nodes!$E:$E,MATCH(N746,Nodes!$A:$A,0))</f>
        <v>6962</v>
      </c>
      <c r="R746" s="9" t="str">
        <f>INDEX(Stations!B:B,MATCH(Q746,Stations!A:A,0))</f>
        <v>CBHr</v>
      </c>
      <c r="S746" s="1" t="str">
        <f>INDEX(Stations!C:C,MATCH(R746,Stations!B:B,0))</f>
        <v>Cambridge Heath</v>
      </c>
      <c r="T746" s="1" t="str">
        <f>INDEX(Nodes!$I:$I,MATCH(N746,Nodes!$A:$A,0))</f>
        <v>LO West Anglia // DN</v>
      </c>
      <c r="U746" s="1" t="s">
        <v>1119</v>
      </c>
      <c r="V746" s="4" t="s">
        <v>1255</v>
      </c>
      <c r="W746" s="1">
        <v>2</v>
      </c>
      <c r="X746" s="1"/>
      <c r="Y746" s="54" t="str">
        <f t="shared" si="57"/>
        <v>BETr_WAG_DN&gt;CBHr_WAG_DN</v>
      </c>
      <c r="Z746" s="54" t="s">
        <v>7564</v>
      </c>
    </row>
    <row r="747" spans="1:26" x14ac:dyDescent="0.35">
      <c r="A747" s="33" t="str">
        <f t="shared" si="58"/>
        <v>CBHr_WAG_DN&gt;LOFr_WAG_DN@WAG</v>
      </c>
      <c r="B747" s="25" t="str">
        <f t="shared" si="59"/>
        <v>CBHr_WAG_DN&gt;LOFr_WAG_DN@WAG</v>
      </c>
      <c r="C747" s="47" t="str">
        <f t="shared" si="60"/>
        <v>CBHr&gt;LOFr@WAG</v>
      </c>
      <c r="D747" s="44">
        <f>INDEX(Lines!$E:$E,MATCH(E747,Lines!$A:$A,0))</f>
        <v>36</v>
      </c>
      <c r="E747" s="38" t="s">
        <v>1415</v>
      </c>
      <c r="F747" s="38" t="str">
        <f>INDEX(Lines!$D:$D,MATCH(E747,Lines!$A:$A,0))</f>
        <v>LO West Anglia</v>
      </c>
      <c r="G747" s="42">
        <v>90474</v>
      </c>
      <c r="H747" s="9" t="str">
        <f>INDEX(Nodes!B:B,MATCH($G747,Nodes!$A:$A,0))</f>
        <v>CBHr_WAG_DN</v>
      </c>
      <c r="I747" s="1" t="str">
        <f>INDEX(Nodes!C:C,MATCH($G747,Nodes!$A:$A,0))</f>
        <v>CBHr_WAG_DN</v>
      </c>
      <c r="J747" s="37">
        <f>INDEX(Nodes!$E:$E,MATCH(G747,Nodes!$A:$A,0))</f>
        <v>6962</v>
      </c>
      <c r="K747" s="9" t="str">
        <f>INDEX(Stations!B:B,MATCH(J747,Stations!A:A,0))</f>
        <v>CBHr</v>
      </c>
      <c r="L747" s="1" t="str">
        <f>INDEX(Stations!C:C,MATCH(K747,Stations!B:B,0))</f>
        <v>Cambridge Heath</v>
      </c>
      <c r="M747" s="1" t="str">
        <f>INDEX(Nodes!$I:$I,MATCH(G747,Nodes!$A:$A,0))</f>
        <v>LO West Anglia // DN</v>
      </c>
      <c r="N747" s="34">
        <v>140574</v>
      </c>
      <c r="O747" s="25" t="str">
        <f>INDEX(Nodes!B:B,MATCH($N747,Nodes!$A:$A,0))</f>
        <v>LOFr_WAG_DN</v>
      </c>
      <c r="P747" s="1" t="str">
        <f>INDEX(Nodes!C:C,MATCH($N747,Nodes!$A:$A,0))</f>
        <v>LOFr_WAG_DN</v>
      </c>
      <c r="Q747" s="37">
        <f>INDEX(Nodes!$E:$E,MATCH(N747,Nodes!$A:$A,0))</f>
        <v>6966</v>
      </c>
      <c r="R747" s="9" t="str">
        <f>INDEX(Stations!B:B,MATCH(Q747,Stations!A:A,0))</f>
        <v>LOFr</v>
      </c>
      <c r="S747" s="1" t="str">
        <f>INDEX(Stations!C:C,MATCH(R747,Stations!B:B,0))</f>
        <v>London Fields</v>
      </c>
      <c r="T747" s="1" t="str">
        <f>INDEX(Nodes!$I:$I,MATCH(N747,Nodes!$A:$A,0))</f>
        <v>LO West Anglia // DN</v>
      </c>
      <c r="U747" s="1" t="s">
        <v>1119</v>
      </c>
      <c r="V747" s="4" t="s">
        <v>1255</v>
      </c>
      <c r="W747" s="1">
        <v>3</v>
      </c>
      <c r="X747" s="1"/>
      <c r="Y747" s="54" t="str">
        <f t="shared" si="57"/>
        <v>CBHr_WAG_DN&gt;LOFr_WAG_DN</v>
      </c>
      <c r="Z747" s="54" t="s">
        <v>7564</v>
      </c>
    </row>
    <row r="748" spans="1:26" x14ac:dyDescent="0.35">
      <c r="A748" s="33" t="str">
        <f t="shared" si="58"/>
        <v>LOFr_WAG_DN&gt;HACr_WAGc_DN@WAG</v>
      </c>
      <c r="B748" s="25" t="str">
        <f t="shared" si="59"/>
        <v>LOFr_WAG_DN&gt;HACr_WAG_DN@WAG</v>
      </c>
      <c r="C748" s="47" t="str">
        <f t="shared" si="60"/>
        <v>LOFr&gt;HACr@WAG</v>
      </c>
      <c r="D748" s="44">
        <f>INDEX(Lines!$E:$E,MATCH(E748,Lines!$A:$A,0))</f>
        <v>36</v>
      </c>
      <c r="E748" s="38" t="s">
        <v>1415</v>
      </c>
      <c r="F748" s="38" t="str">
        <f>INDEX(Lines!$D:$D,MATCH(E748,Lines!$A:$A,0))</f>
        <v>LO West Anglia</v>
      </c>
      <c r="G748" s="42">
        <v>140574</v>
      </c>
      <c r="H748" s="9" t="str">
        <f>INDEX(Nodes!B:B,MATCH($G748,Nodes!$A:$A,0))</f>
        <v>LOFr_WAG_DN</v>
      </c>
      <c r="I748" s="1" t="str">
        <f>INDEX(Nodes!C:C,MATCH($G748,Nodes!$A:$A,0))</f>
        <v>LOFr_WAG_DN</v>
      </c>
      <c r="J748" s="37">
        <f>INDEX(Nodes!$E:$E,MATCH(G748,Nodes!$A:$A,0))</f>
        <v>6966</v>
      </c>
      <c r="K748" s="9" t="str">
        <f>INDEX(Stations!B:B,MATCH(J748,Stations!A:A,0))</f>
        <v>LOFr</v>
      </c>
      <c r="L748" s="1" t="str">
        <f>INDEX(Stations!C:C,MATCH(K748,Stations!B:B,0))</f>
        <v>London Fields</v>
      </c>
      <c r="M748" s="1" t="str">
        <f>INDEX(Nodes!$I:$I,MATCH(G748,Nodes!$A:$A,0))</f>
        <v>LO West Anglia // DN</v>
      </c>
      <c r="N748" s="34">
        <v>140182</v>
      </c>
      <c r="O748" s="25" t="str">
        <f>INDEX(Nodes!B:B,MATCH($N748,Nodes!$A:$A,0))</f>
        <v>HACr_WAGc_DN</v>
      </c>
      <c r="P748" s="1" t="str">
        <f>INDEX(Nodes!C:C,MATCH($N748,Nodes!$A:$A,0))</f>
        <v>HACr_WAG_DN</v>
      </c>
      <c r="Q748" s="37">
        <f>INDEX(Nodes!$E:$E,MATCH(N748,Nodes!$A:$A,0))</f>
        <v>6867</v>
      </c>
      <c r="R748" s="9" t="str">
        <f>INDEX(Stations!B:B,MATCH(Q748,Stations!A:A,0))</f>
        <v>HACr</v>
      </c>
      <c r="S748" s="1" t="str">
        <f>INDEX(Stations!C:C,MATCH(R748,Stations!B:B,0))</f>
        <v>Hackney Downs</v>
      </c>
      <c r="T748" s="1" t="str">
        <f>INDEX(Nodes!$I:$I,MATCH(N748,Nodes!$A:$A,0))</f>
        <v>LO West Anglia (Chingford branch) // DN</v>
      </c>
      <c r="U748" s="1" t="s">
        <v>1119</v>
      </c>
      <c r="V748" s="4" t="s">
        <v>1255</v>
      </c>
      <c r="W748" s="1">
        <v>4</v>
      </c>
      <c r="X748" s="1"/>
      <c r="Y748" s="54" t="str">
        <f t="shared" si="57"/>
        <v>LOFr_WAG_DN&gt;HACr_WAGc_DN</v>
      </c>
      <c r="Z748" s="54" t="s">
        <v>7564</v>
      </c>
    </row>
    <row r="749" spans="1:26" x14ac:dyDescent="0.35">
      <c r="A749" s="33" t="str">
        <f t="shared" si="58"/>
        <v>LOFr_WAG_DN&gt;HACr_WAGe_DN@WAG</v>
      </c>
      <c r="B749" s="25" t="str">
        <f t="shared" si="59"/>
        <v>LOFr_WAG_DN&gt;HACr_WAG_DN@WAG</v>
      </c>
      <c r="C749" s="47" t="str">
        <f t="shared" si="60"/>
        <v>LOFr&gt;HACr@WAG</v>
      </c>
      <c r="D749" s="44">
        <f>INDEX(Lines!$E:$E,MATCH(E749,Lines!$A:$A,0))</f>
        <v>36</v>
      </c>
      <c r="E749" s="38" t="s">
        <v>1415</v>
      </c>
      <c r="F749" s="38" t="str">
        <f>INDEX(Lines!$D:$D,MATCH(E749,Lines!$A:$A,0))</f>
        <v>LO West Anglia</v>
      </c>
      <c r="G749" s="42">
        <v>140574</v>
      </c>
      <c r="H749" s="9" t="str">
        <f>INDEX(Nodes!B:B,MATCH($G749,Nodes!$A:$A,0))</f>
        <v>LOFr_WAG_DN</v>
      </c>
      <c r="I749" s="1" t="str">
        <f>INDEX(Nodes!C:C,MATCH($G749,Nodes!$A:$A,0))</f>
        <v>LOFr_WAG_DN</v>
      </c>
      <c r="J749" s="37">
        <f>INDEX(Nodes!$E:$E,MATCH(G749,Nodes!$A:$A,0))</f>
        <v>6966</v>
      </c>
      <c r="K749" s="9" t="str">
        <f>INDEX(Stations!B:B,MATCH(J749,Stations!A:A,0))</f>
        <v>LOFr</v>
      </c>
      <c r="L749" s="1" t="str">
        <f>INDEX(Stations!C:C,MATCH(K749,Stations!B:B,0))</f>
        <v>London Fields</v>
      </c>
      <c r="M749" s="1" t="str">
        <f>INDEX(Nodes!$I:$I,MATCH(G749,Nodes!$A:$A,0))</f>
        <v>LO West Anglia // DN</v>
      </c>
      <c r="N749" s="34">
        <v>140174</v>
      </c>
      <c r="O749" s="25" t="str">
        <f>INDEX(Nodes!B:B,MATCH($N749,Nodes!$A:$A,0))</f>
        <v>HACr_WAGe_DN</v>
      </c>
      <c r="P749" s="1" t="str">
        <f>INDEX(Nodes!C:C,MATCH($N749,Nodes!$A:$A,0))</f>
        <v>HACr_WAG_DN</v>
      </c>
      <c r="Q749" s="37">
        <f>INDEX(Nodes!$E:$E,MATCH(N749,Nodes!$A:$A,0))</f>
        <v>6867</v>
      </c>
      <c r="R749" s="9" t="str">
        <f>INDEX(Stations!B:B,MATCH(Q749,Stations!A:A,0))</f>
        <v>HACr</v>
      </c>
      <c r="S749" s="1" t="str">
        <f>INDEX(Stations!C:C,MATCH(R749,Stations!B:B,0))</f>
        <v>Hackney Downs</v>
      </c>
      <c r="T749" s="1" t="str">
        <f>INDEX(Nodes!$I:$I,MATCH(N749,Nodes!$A:$A,0))</f>
        <v>LO West Anglia (Enfield Town branch) // DN</v>
      </c>
      <c r="U749" s="1" t="s">
        <v>1119</v>
      </c>
      <c r="V749" s="4" t="s">
        <v>1255</v>
      </c>
      <c r="W749" s="1">
        <v>4</v>
      </c>
      <c r="X749" s="1"/>
      <c r="Y749" s="54" t="str">
        <f t="shared" si="57"/>
        <v>LOFr_WAG_DN&gt;HACr_WAGe_DN</v>
      </c>
      <c r="Z749" s="54" t="s">
        <v>25</v>
      </c>
    </row>
    <row r="750" spans="1:26" x14ac:dyDescent="0.35">
      <c r="A750" s="33" t="str">
        <f t="shared" si="58"/>
        <v>HACr_WAGc_DN&gt;CPTr_WAG_DN@WAG</v>
      </c>
      <c r="B750" s="25" t="str">
        <f t="shared" si="59"/>
        <v>HACr_WAG_DN&gt;CPTr_WAG_DN@WAG</v>
      </c>
      <c r="C750" s="47" t="str">
        <f t="shared" si="60"/>
        <v>HACr&gt;CPTr@WAG</v>
      </c>
      <c r="D750" s="44">
        <f>INDEX(Lines!$E:$E,MATCH(E750,Lines!$A:$A,0))</f>
        <v>36</v>
      </c>
      <c r="E750" s="38" t="s">
        <v>1415</v>
      </c>
      <c r="F750" s="38" t="str">
        <f>INDEX(Lines!$D:$D,MATCH(E750,Lines!$A:$A,0))</f>
        <v>LO West Anglia</v>
      </c>
      <c r="G750" s="42">
        <v>140182</v>
      </c>
      <c r="H750" s="9" t="str">
        <f>INDEX(Nodes!B:B,MATCH($G750,Nodes!$A:$A,0))</f>
        <v>HACr_WAGc_DN</v>
      </c>
      <c r="I750" s="1" t="str">
        <f>INDEX(Nodes!C:C,MATCH($G750,Nodes!$A:$A,0))</f>
        <v>HACr_WAG_DN</v>
      </c>
      <c r="J750" s="37">
        <f>INDEX(Nodes!$E:$E,MATCH(G750,Nodes!$A:$A,0))</f>
        <v>6867</v>
      </c>
      <c r="K750" s="9" t="str">
        <f>INDEX(Stations!B:B,MATCH(J750,Stations!A:A,0))</f>
        <v>HACr</v>
      </c>
      <c r="L750" s="1" t="str">
        <f>INDEX(Stations!C:C,MATCH(K750,Stations!B:B,0))</f>
        <v>Hackney Downs</v>
      </c>
      <c r="M750" s="1" t="str">
        <f>INDEX(Nodes!$I:$I,MATCH(G750,Nodes!$A:$A,0))</f>
        <v>LO West Anglia (Chingford branch) // DN</v>
      </c>
      <c r="N750" s="34">
        <v>130574</v>
      </c>
      <c r="O750" s="25" t="str">
        <f>INDEX(Nodes!B:B,MATCH($N750,Nodes!$A:$A,0))</f>
        <v>CPTr_WAG_DN</v>
      </c>
      <c r="P750" s="1" t="str">
        <f>INDEX(Nodes!C:C,MATCH($N750,Nodes!$A:$A,0))</f>
        <v>CPTr_WAG_DN</v>
      </c>
      <c r="Q750" s="37">
        <f>INDEX(Nodes!$E:$E,MATCH(N750,Nodes!$A:$A,0))</f>
        <v>6926</v>
      </c>
      <c r="R750" s="9" t="str">
        <f>INDEX(Stations!B:B,MATCH(Q750,Stations!A:A,0))</f>
        <v>CPTr</v>
      </c>
      <c r="S750" s="1" t="str">
        <f>INDEX(Stations!C:C,MATCH(R750,Stations!B:B,0))</f>
        <v>Clapton</v>
      </c>
      <c r="T750" s="1" t="str">
        <f>INDEX(Nodes!$I:$I,MATCH(N750,Nodes!$A:$A,0))</f>
        <v>LO West Anglia // DN</v>
      </c>
      <c r="U750" s="1" t="s">
        <v>1119</v>
      </c>
      <c r="V750" s="4" t="s">
        <v>1255</v>
      </c>
      <c r="W750" s="1">
        <v>5</v>
      </c>
      <c r="X750" s="1"/>
      <c r="Y750" s="54" t="str">
        <f t="shared" si="57"/>
        <v>HACr_WAGc_DN&gt;CPTr_WAG_DN</v>
      </c>
      <c r="Z750" s="54" t="s">
        <v>25</v>
      </c>
    </row>
    <row r="751" spans="1:26" x14ac:dyDescent="0.35">
      <c r="A751" s="33" t="str">
        <f t="shared" si="58"/>
        <v>CPTr_WAG_DN&gt;SJSr_WAG_DN@WAG</v>
      </c>
      <c r="B751" s="25" t="str">
        <f t="shared" si="59"/>
        <v>CPTr_WAG_DN&gt;SJSr_WAG_DN@WAG</v>
      </c>
      <c r="C751" s="47" t="str">
        <f t="shared" si="60"/>
        <v>CPTr&gt;SJSr@WAG</v>
      </c>
      <c r="D751" s="44">
        <f>INDEX(Lines!$E:$E,MATCH(E751,Lines!$A:$A,0))</f>
        <v>36</v>
      </c>
      <c r="E751" s="38" t="s">
        <v>1415</v>
      </c>
      <c r="F751" s="38" t="str">
        <f>INDEX(Lines!$D:$D,MATCH(E751,Lines!$A:$A,0))</f>
        <v>LO West Anglia</v>
      </c>
      <c r="G751" s="42">
        <v>130574</v>
      </c>
      <c r="H751" s="9" t="str">
        <f>INDEX(Nodes!B:B,MATCH($G751,Nodes!$A:$A,0))</f>
        <v>CPTr_WAG_DN</v>
      </c>
      <c r="I751" s="1" t="str">
        <f>INDEX(Nodes!C:C,MATCH($G751,Nodes!$A:$A,0))</f>
        <v>CPTr_WAG_DN</v>
      </c>
      <c r="J751" s="37">
        <f>INDEX(Nodes!$E:$E,MATCH(G751,Nodes!$A:$A,0))</f>
        <v>6926</v>
      </c>
      <c r="K751" s="9" t="str">
        <f>INDEX(Stations!B:B,MATCH(J751,Stations!A:A,0))</f>
        <v>CPTr</v>
      </c>
      <c r="L751" s="1" t="str">
        <f>INDEX(Stations!C:C,MATCH(K751,Stations!B:B,0))</f>
        <v>Clapton</v>
      </c>
      <c r="M751" s="1" t="str">
        <f>INDEX(Nodes!$I:$I,MATCH(G751,Nodes!$A:$A,0))</f>
        <v>LO West Anglia // DN</v>
      </c>
      <c r="N751" s="34">
        <v>480274</v>
      </c>
      <c r="O751" s="25" t="str">
        <f>INDEX(Nodes!B:B,MATCH($N751,Nodes!$A:$A,0))</f>
        <v>SJSr_WAG_DN</v>
      </c>
      <c r="P751" s="1" t="str">
        <f>INDEX(Nodes!C:C,MATCH($N751,Nodes!$A:$A,0))</f>
        <v>SJSr_WAG_DN</v>
      </c>
      <c r="Q751" s="37">
        <f>INDEX(Nodes!$E:$E,MATCH(N751,Nodes!$A:$A,0))</f>
        <v>6973</v>
      </c>
      <c r="R751" s="9" t="str">
        <f>INDEX(Stations!B:B,MATCH(Q751,Stations!A:A,0))</f>
        <v>SJSr</v>
      </c>
      <c r="S751" s="1" t="str">
        <f>INDEX(Stations!C:C,MATCH(R751,Stations!B:B,0))</f>
        <v>St James Street</v>
      </c>
      <c r="T751" s="1" t="str">
        <f>INDEX(Nodes!$I:$I,MATCH(N751,Nodes!$A:$A,0))</f>
        <v>LO West Anglia // DN</v>
      </c>
      <c r="U751" s="1" t="s">
        <v>1119</v>
      </c>
      <c r="V751" s="4" t="s">
        <v>1255</v>
      </c>
      <c r="W751" s="1">
        <v>6</v>
      </c>
      <c r="X751" s="1"/>
      <c r="Y751" s="54" t="str">
        <f t="shared" si="57"/>
        <v>CPTr_WAG_DN&gt;SJSr_WAG_DN</v>
      </c>
      <c r="Z751" s="54" t="s">
        <v>25</v>
      </c>
    </row>
    <row r="752" spans="1:26" x14ac:dyDescent="0.35">
      <c r="A752" s="33" t="str">
        <f t="shared" si="58"/>
        <v>SJSr_WAG_DN&gt;WALu_WAG_DN@WAG</v>
      </c>
      <c r="B752" s="25" t="str">
        <f t="shared" si="59"/>
        <v>SJSr_WAG_DN&gt;WALu_WAG_DN@WAG</v>
      </c>
      <c r="C752" s="47" t="str">
        <f t="shared" si="60"/>
        <v>SJSr&gt;WALu@WAG</v>
      </c>
      <c r="D752" s="44">
        <f>INDEX(Lines!$E:$E,MATCH(E752,Lines!$A:$A,0))</f>
        <v>36</v>
      </c>
      <c r="E752" s="38" t="s">
        <v>1415</v>
      </c>
      <c r="F752" s="38" t="str">
        <f>INDEX(Lines!$D:$D,MATCH(E752,Lines!$A:$A,0))</f>
        <v>LO West Anglia</v>
      </c>
      <c r="G752" s="42">
        <v>480274</v>
      </c>
      <c r="H752" s="9" t="str">
        <f>INDEX(Nodes!B:B,MATCH($G752,Nodes!$A:$A,0))</f>
        <v>SJSr_WAG_DN</v>
      </c>
      <c r="I752" s="1" t="str">
        <f>INDEX(Nodes!C:C,MATCH($G752,Nodes!$A:$A,0))</f>
        <v>SJSr_WAG_DN</v>
      </c>
      <c r="J752" s="37">
        <f>INDEX(Nodes!$E:$E,MATCH(G752,Nodes!$A:$A,0))</f>
        <v>6973</v>
      </c>
      <c r="K752" s="9" t="str">
        <f>INDEX(Stations!B:B,MATCH(J752,Stations!A:A,0))</f>
        <v>SJSr</v>
      </c>
      <c r="L752" s="1" t="str">
        <f>INDEX(Stations!C:C,MATCH(K752,Stations!B:B,0))</f>
        <v>St James Street</v>
      </c>
      <c r="M752" s="1" t="str">
        <f>INDEX(Nodes!$I:$I,MATCH(G752,Nodes!$A:$A,0))</f>
        <v>LO West Anglia // DN</v>
      </c>
      <c r="N752" s="34">
        <v>480474</v>
      </c>
      <c r="O752" s="25" t="str">
        <f>INDEX(Nodes!B:B,MATCH($N752,Nodes!$A:$A,0))</f>
        <v>WALu_WAG_DN</v>
      </c>
      <c r="P752" s="1" t="str">
        <f>INDEX(Nodes!C:C,MATCH($N752,Nodes!$A:$A,0))</f>
        <v>WALu_WAG_DN</v>
      </c>
      <c r="Q752" s="37">
        <f>INDEX(Nodes!$E:$E,MATCH(N752,Nodes!$A:$A,0))</f>
        <v>742</v>
      </c>
      <c r="R752" s="9" t="str">
        <f>INDEX(Stations!B:B,MATCH(Q752,Stations!A:A,0))</f>
        <v>WALu</v>
      </c>
      <c r="S752" s="1" t="str">
        <f>INDEX(Stations!C:C,MATCH(R752,Stations!B:B,0))</f>
        <v>Walthamstow Central</v>
      </c>
      <c r="T752" s="1" t="str">
        <f>INDEX(Nodes!$I:$I,MATCH(N752,Nodes!$A:$A,0))</f>
        <v>LO West Anglia // DN</v>
      </c>
      <c r="U752" s="1" t="s">
        <v>1119</v>
      </c>
      <c r="V752" s="4" t="s">
        <v>1255</v>
      </c>
      <c r="W752" s="1">
        <v>7</v>
      </c>
      <c r="X752" s="1"/>
      <c r="Y752" s="54" t="str">
        <f t="shared" si="57"/>
        <v>SJSr_WAG_DN&gt;WALu_WAG_DN</v>
      </c>
      <c r="Z752" s="54" t="s">
        <v>25</v>
      </c>
    </row>
    <row r="753" spans="1:26" x14ac:dyDescent="0.35">
      <c r="A753" s="33" t="str">
        <f t="shared" si="58"/>
        <v>WALu_WAG_DN&gt;WSTr_WAG_DN@WAG</v>
      </c>
      <c r="B753" s="25" t="str">
        <f t="shared" si="59"/>
        <v>WALu_WAG_DN&gt;WSTr_WAG_DN@WAG</v>
      </c>
      <c r="C753" s="47" t="str">
        <f t="shared" si="60"/>
        <v>WALu&gt;WSTr@WAG</v>
      </c>
      <c r="D753" s="44">
        <f>INDEX(Lines!$E:$E,MATCH(E753,Lines!$A:$A,0))</f>
        <v>36</v>
      </c>
      <c r="E753" s="38" t="s">
        <v>1415</v>
      </c>
      <c r="F753" s="38" t="str">
        <f>INDEX(Lines!$D:$D,MATCH(E753,Lines!$A:$A,0))</f>
        <v>LO West Anglia</v>
      </c>
      <c r="G753" s="42">
        <v>480474</v>
      </c>
      <c r="H753" s="9" t="str">
        <f>INDEX(Nodes!B:B,MATCH($G753,Nodes!$A:$A,0))</f>
        <v>WALu_WAG_DN</v>
      </c>
      <c r="I753" s="1" t="str">
        <f>INDEX(Nodes!C:C,MATCH($G753,Nodes!$A:$A,0))</f>
        <v>WALu_WAG_DN</v>
      </c>
      <c r="J753" s="37">
        <f>INDEX(Nodes!$E:$E,MATCH(G753,Nodes!$A:$A,0))</f>
        <v>742</v>
      </c>
      <c r="K753" s="9" t="str">
        <f>INDEX(Stations!B:B,MATCH(J753,Stations!A:A,0))</f>
        <v>WALu</v>
      </c>
      <c r="L753" s="1" t="str">
        <f>INDEX(Stations!C:C,MATCH(K753,Stations!B:B,0))</f>
        <v>Walthamstow Central</v>
      </c>
      <c r="M753" s="1" t="str">
        <f>INDEX(Nodes!$I:$I,MATCH(G753,Nodes!$A:$A,0))</f>
        <v>LO West Anglia // DN</v>
      </c>
      <c r="N753" s="34">
        <v>480574</v>
      </c>
      <c r="O753" s="25" t="str">
        <f>INDEX(Nodes!B:B,MATCH($N753,Nodes!$A:$A,0))</f>
        <v>WSTr_WAG_DN</v>
      </c>
      <c r="P753" s="1" t="str">
        <f>INDEX(Nodes!C:C,MATCH($N753,Nodes!$A:$A,0))</f>
        <v>WSTr_WAG_DN</v>
      </c>
      <c r="Q753" s="37">
        <f>INDEX(Nodes!$E:$E,MATCH(N753,Nodes!$A:$A,0))</f>
        <v>6954</v>
      </c>
      <c r="R753" s="9" t="str">
        <f>INDEX(Stations!B:B,MATCH(Q753,Stations!A:A,0))</f>
        <v>WSTr</v>
      </c>
      <c r="S753" s="1" t="str">
        <f>INDEX(Stations!C:C,MATCH(R753,Stations!B:B,0))</f>
        <v>Wood Street</v>
      </c>
      <c r="T753" s="1" t="str">
        <f>INDEX(Nodes!$I:$I,MATCH(N753,Nodes!$A:$A,0))</f>
        <v>LO West Anglia // DN</v>
      </c>
      <c r="U753" s="1" t="s">
        <v>1119</v>
      </c>
      <c r="V753" s="4" t="s">
        <v>1255</v>
      </c>
      <c r="W753" s="1">
        <v>8</v>
      </c>
      <c r="X753" s="1"/>
      <c r="Y753" s="54" t="str">
        <f t="shared" si="57"/>
        <v>WALu_WAG_DN&gt;WSTr_WAG_DN</v>
      </c>
      <c r="Z753" s="54" t="s">
        <v>25</v>
      </c>
    </row>
    <row r="754" spans="1:26" x14ac:dyDescent="0.35">
      <c r="A754" s="33" t="str">
        <f t="shared" si="58"/>
        <v>WSTr_WAG_DN&gt;HIPr_WAG_DN@WAG</v>
      </c>
      <c r="B754" s="25" t="str">
        <f t="shared" si="59"/>
        <v>WSTr_WAG_DN&gt;HIPr_WAG_DN@WAG</v>
      </c>
      <c r="C754" s="47" t="str">
        <f t="shared" si="60"/>
        <v>WSTr&gt;HIPr@WAG</v>
      </c>
      <c r="D754" s="44">
        <f>INDEX(Lines!$E:$E,MATCH(E754,Lines!$A:$A,0))</f>
        <v>36</v>
      </c>
      <c r="E754" s="38" t="s">
        <v>1415</v>
      </c>
      <c r="F754" s="38" t="str">
        <f>INDEX(Lines!$D:$D,MATCH(E754,Lines!$A:$A,0))</f>
        <v>LO West Anglia</v>
      </c>
      <c r="G754" s="42">
        <v>480574</v>
      </c>
      <c r="H754" s="9" t="str">
        <f>INDEX(Nodes!B:B,MATCH($G754,Nodes!$A:$A,0))</f>
        <v>WSTr_WAG_DN</v>
      </c>
      <c r="I754" s="1" t="str">
        <f>INDEX(Nodes!C:C,MATCH($G754,Nodes!$A:$A,0))</f>
        <v>WSTr_WAG_DN</v>
      </c>
      <c r="J754" s="37">
        <f>INDEX(Nodes!$E:$E,MATCH(G754,Nodes!$A:$A,0))</f>
        <v>6954</v>
      </c>
      <c r="K754" s="9" t="str">
        <f>INDEX(Stations!B:B,MATCH(J754,Stations!A:A,0))</f>
        <v>WSTr</v>
      </c>
      <c r="L754" s="1" t="str">
        <f>INDEX(Stations!C:C,MATCH(K754,Stations!B:B,0))</f>
        <v>Wood Street</v>
      </c>
      <c r="M754" s="1" t="str">
        <f>INDEX(Nodes!$I:$I,MATCH(G754,Nodes!$A:$A,0))</f>
        <v>LO West Anglia // DN</v>
      </c>
      <c r="N754" s="34">
        <v>490274</v>
      </c>
      <c r="O754" s="25" t="str">
        <f>INDEX(Nodes!B:B,MATCH($N754,Nodes!$A:$A,0))</f>
        <v>HIPr_WAG_DN</v>
      </c>
      <c r="P754" s="1" t="str">
        <f>INDEX(Nodes!C:C,MATCH($N754,Nodes!$A:$A,0))</f>
        <v>HIPr_WAG_DN</v>
      </c>
      <c r="Q754" s="37">
        <f>INDEX(Nodes!$E:$E,MATCH(N754,Nodes!$A:$A,0))</f>
        <v>6919</v>
      </c>
      <c r="R754" s="9" t="str">
        <f>INDEX(Stations!B:B,MATCH(Q754,Stations!A:A,0))</f>
        <v>HIPr</v>
      </c>
      <c r="S754" s="1" t="str">
        <f>INDEX(Stations!C:C,MATCH(R754,Stations!B:B,0))</f>
        <v>Highams Park</v>
      </c>
      <c r="T754" s="1" t="str">
        <f>INDEX(Nodes!$I:$I,MATCH(N754,Nodes!$A:$A,0))</f>
        <v>LO West Anglia // DN</v>
      </c>
      <c r="U754" s="1" t="s">
        <v>1119</v>
      </c>
      <c r="V754" s="4" t="s">
        <v>1255</v>
      </c>
      <c r="W754" s="1">
        <v>9</v>
      </c>
      <c r="X754" s="1"/>
      <c r="Y754" s="54" t="str">
        <f t="shared" si="57"/>
        <v>WSTr_WAG_DN&gt;HIPr_WAG_DN</v>
      </c>
      <c r="Z754" s="54" t="s">
        <v>25</v>
      </c>
    </row>
    <row r="755" spans="1:26" x14ac:dyDescent="0.35">
      <c r="A755" s="33" t="str">
        <f t="shared" si="58"/>
        <v>HIPr_WAG_DN&gt;CHIr_WAG_DN@WAG</v>
      </c>
      <c r="B755" s="25" t="str">
        <f t="shared" si="59"/>
        <v>HIPr_WAG_DN&gt;CHIr_WAG_DN@WAG</v>
      </c>
      <c r="C755" s="47" t="str">
        <f t="shared" si="60"/>
        <v>HIPr&gt;CHIr@WAG</v>
      </c>
      <c r="D755" s="44">
        <f>INDEX(Lines!$E:$E,MATCH(E755,Lines!$A:$A,0))</f>
        <v>36</v>
      </c>
      <c r="E755" s="38" t="s">
        <v>1415</v>
      </c>
      <c r="F755" s="38" t="str">
        <f>INDEX(Lines!$D:$D,MATCH(E755,Lines!$A:$A,0))</f>
        <v>LO West Anglia</v>
      </c>
      <c r="G755" s="42">
        <v>490274</v>
      </c>
      <c r="H755" s="9" t="str">
        <f>INDEX(Nodes!B:B,MATCH($G755,Nodes!$A:$A,0))</f>
        <v>HIPr_WAG_DN</v>
      </c>
      <c r="I755" s="1" t="str">
        <f>INDEX(Nodes!C:C,MATCH($G755,Nodes!$A:$A,0))</f>
        <v>HIPr_WAG_DN</v>
      </c>
      <c r="J755" s="37">
        <f>INDEX(Nodes!$E:$E,MATCH(G755,Nodes!$A:$A,0))</f>
        <v>6919</v>
      </c>
      <c r="K755" s="9" t="str">
        <f>INDEX(Stations!B:B,MATCH(J755,Stations!A:A,0))</f>
        <v>HIPr</v>
      </c>
      <c r="L755" s="1" t="str">
        <f>INDEX(Stations!C:C,MATCH(K755,Stations!B:B,0))</f>
        <v>Highams Park</v>
      </c>
      <c r="M755" s="1" t="str">
        <f>INDEX(Nodes!$I:$I,MATCH(G755,Nodes!$A:$A,0))</f>
        <v>LO West Anglia // DN</v>
      </c>
      <c r="N755" s="34">
        <v>490174</v>
      </c>
      <c r="O755" s="25" t="str">
        <f>INDEX(Nodes!B:B,MATCH($N755,Nodes!$A:$A,0))</f>
        <v>CHIr_WAG_DN</v>
      </c>
      <c r="P755" s="1" t="str">
        <f>INDEX(Nodes!C:C,MATCH($N755,Nodes!$A:$A,0))</f>
        <v>CHIr_WAG_DN</v>
      </c>
      <c r="Q755" s="37">
        <f>INDEX(Nodes!$E:$E,MATCH(N755,Nodes!$A:$A,0))</f>
        <v>6914</v>
      </c>
      <c r="R755" s="9" t="str">
        <f>INDEX(Stations!B:B,MATCH(Q755,Stations!A:A,0))</f>
        <v>CHIr</v>
      </c>
      <c r="S755" s="1" t="str">
        <f>INDEX(Stations!C:C,MATCH(R755,Stations!B:B,0))</f>
        <v>Chingford</v>
      </c>
      <c r="T755" s="1" t="str">
        <f>INDEX(Nodes!$I:$I,MATCH(N755,Nodes!$A:$A,0))</f>
        <v>LO West Anglia // DN</v>
      </c>
      <c r="U755" s="1" t="s">
        <v>1119</v>
      </c>
      <c r="V755" s="4" t="s">
        <v>1255</v>
      </c>
      <c r="W755" s="1">
        <v>10</v>
      </c>
      <c r="X755" s="1"/>
      <c r="Y755" s="54" t="str">
        <f t="shared" si="57"/>
        <v>HIPr_WAG_DN&gt;CHIr_WAG_DN</v>
      </c>
      <c r="Z755" s="54" t="s">
        <v>25</v>
      </c>
    </row>
    <row r="756" spans="1:26" x14ac:dyDescent="0.35">
      <c r="A756" s="33" t="str">
        <f t="shared" si="58"/>
        <v>HACr_WAGe_DN&gt;RECr_WAG_DN@WAG</v>
      </c>
      <c r="B756" s="25" t="str">
        <f t="shared" si="59"/>
        <v>HACr_WAG_DN&gt;RECr_WAG_DN@WAG</v>
      </c>
      <c r="C756" s="47" t="str">
        <f t="shared" si="60"/>
        <v>HACr&gt;RECr@WAG</v>
      </c>
      <c r="D756" s="44">
        <f>INDEX(Lines!$E:$E,MATCH(E756,Lines!$A:$A,0))</f>
        <v>36</v>
      </c>
      <c r="E756" s="38" t="s">
        <v>1415</v>
      </c>
      <c r="F756" s="38" t="str">
        <f>INDEX(Lines!$D:$D,MATCH(E756,Lines!$A:$A,0))</f>
        <v>LO West Anglia</v>
      </c>
      <c r="G756" s="42">
        <v>140174</v>
      </c>
      <c r="H756" s="9" t="str">
        <f>INDEX(Nodes!B:B,MATCH($G756,Nodes!$A:$A,0))</f>
        <v>HACr_WAGe_DN</v>
      </c>
      <c r="I756" s="1" t="str">
        <f>INDEX(Nodes!C:C,MATCH($G756,Nodes!$A:$A,0))</f>
        <v>HACr_WAG_DN</v>
      </c>
      <c r="J756" s="37">
        <f>INDEX(Nodes!$E:$E,MATCH(G756,Nodes!$A:$A,0))</f>
        <v>6867</v>
      </c>
      <c r="K756" s="9" t="str">
        <f>INDEX(Stations!B:B,MATCH(J756,Stations!A:A,0))</f>
        <v>HACr</v>
      </c>
      <c r="L756" s="1" t="str">
        <f>INDEX(Stations!C:C,MATCH(K756,Stations!B:B,0))</f>
        <v>Hackney Downs</v>
      </c>
      <c r="M756" s="1" t="str">
        <f>INDEX(Nodes!$I:$I,MATCH(G756,Nodes!$A:$A,0))</f>
        <v>LO West Anglia (Enfield Town branch) // DN</v>
      </c>
      <c r="N756" s="34">
        <v>130474</v>
      </c>
      <c r="O756" s="25" t="str">
        <f>INDEX(Nodes!B:B,MATCH($N756,Nodes!$A:$A,0))</f>
        <v>RECr_WAG_DN</v>
      </c>
      <c r="P756" s="1" t="str">
        <f>INDEX(Nodes!C:C,MATCH($N756,Nodes!$A:$A,0))</f>
        <v>RECr_WAG_DN</v>
      </c>
      <c r="Q756" s="37">
        <f>INDEX(Nodes!$E:$E,MATCH(N756,Nodes!$A:$A,0))</f>
        <v>6967</v>
      </c>
      <c r="R756" s="9" t="str">
        <f>INDEX(Stations!B:B,MATCH(Q756,Stations!A:A,0))</f>
        <v>RECr</v>
      </c>
      <c r="S756" s="1" t="str">
        <f>INDEX(Stations!C:C,MATCH(R756,Stations!B:B,0))</f>
        <v>Rectory Road</v>
      </c>
      <c r="T756" s="1" t="str">
        <f>INDEX(Nodes!$I:$I,MATCH(N756,Nodes!$A:$A,0))</f>
        <v>LO West Anglia // DN</v>
      </c>
      <c r="U756" s="1" t="s">
        <v>1119</v>
      </c>
      <c r="V756" s="4" t="s">
        <v>1255</v>
      </c>
      <c r="W756" s="1">
        <v>11</v>
      </c>
      <c r="X756" s="1"/>
      <c r="Y756" s="54" t="str">
        <f t="shared" si="57"/>
        <v>HACr_WAGe_DN&gt;RECr_WAG_DN</v>
      </c>
      <c r="Z756" s="54" t="s">
        <v>25</v>
      </c>
    </row>
    <row r="757" spans="1:26" x14ac:dyDescent="0.35">
      <c r="A757" s="33" t="str">
        <f t="shared" si="58"/>
        <v>RECr_WAG_DN&gt;SKWr_WAG_DN@WAG</v>
      </c>
      <c r="B757" s="25" t="str">
        <f t="shared" si="59"/>
        <v>RECr_WAG_DN&gt;SKWr_WAG_DN@WAG</v>
      </c>
      <c r="C757" s="47" t="str">
        <f t="shared" si="60"/>
        <v>RECr&gt;SKWr@WAG</v>
      </c>
      <c r="D757" s="44">
        <f>INDEX(Lines!$E:$E,MATCH(E757,Lines!$A:$A,0))</f>
        <v>36</v>
      </c>
      <c r="E757" s="38" t="s">
        <v>1415</v>
      </c>
      <c r="F757" s="38" t="str">
        <f>INDEX(Lines!$D:$D,MATCH(E757,Lines!$A:$A,0))</f>
        <v>LO West Anglia</v>
      </c>
      <c r="G757" s="42">
        <v>130474</v>
      </c>
      <c r="H757" s="9" t="str">
        <f>INDEX(Nodes!B:B,MATCH($G757,Nodes!$A:$A,0))</f>
        <v>RECr_WAG_DN</v>
      </c>
      <c r="I757" s="1" t="str">
        <f>INDEX(Nodes!C:C,MATCH($G757,Nodes!$A:$A,0))</f>
        <v>RECr_WAG_DN</v>
      </c>
      <c r="J757" s="37">
        <f>INDEX(Nodes!$E:$E,MATCH(G757,Nodes!$A:$A,0))</f>
        <v>6967</v>
      </c>
      <c r="K757" s="9" t="str">
        <f>INDEX(Stations!B:B,MATCH(J757,Stations!A:A,0))</f>
        <v>RECr</v>
      </c>
      <c r="L757" s="1" t="str">
        <f>INDEX(Stations!C:C,MATCH(K757,Stations!B:B,0))</f>
        <v>Rectory Road</v>
      </c>
      <c r="M757" s="1" t="str">
        <f>INDEX(Nodes!$I:$I,MATCH(G757,Nodes!$A:$A,0))</f>
        <v>LO West Anglia // DN</v>
      </c>
      <c r="N757" s="34">
        <v>130374</v>
      </c>
      <c r="O757" s="25" t="str">
        <f>INDEX(Nodes!B:B,MATCH($N757,Nodes!$A:$A,0))</f>
        <v>SKWr_WAG_DN</v>
      </c>
      <c r="P757" s="1" t="str">
        <f>INDEX(Nodes!C:C,MATCH($N757,Nodes!$A:$A,0))</f>
        <v>SKWr_WAG_DN</v>
      </c>
      <c r="Q757" s="37">
        <f>INDEX(Nodes!$E:$E,MATCH(N757,Nodes!$A:$A,0))</f>
        <v>6934</v>
      </c>
      <c r="R757" s="9" t="str">
        <f>INDEX(Stations!B:B,MATCH(Q757,Stations!A:A,0))</f>
        <v>SKWr</v>
      </c>
      <c r="S757" s="1" t="str">
        <f>INDEX(Stations!C:C,MATCH(R757,Stations!B:B,0))</f>
        <v>Stoke Newington</v>
      </c>
      <c r="T757" s="1" t="str">
        <f>INDEX(Nodes!$I:$I,MATCH(N757,Nodes!$A:$A,0))</f>
        <v>LO West Anglia // DN</v>
      </c>
      <c r="U757" s="1" t="s">
        <v>1119</v>
      </c>
      <c r="V757" s="4" t="s">
        <v>1255</v>
      </c>
      <c r="W757" s="1">
        <v>12</v>
      </c>
      <c r="X757" s="1"/>
      <c r="Y757" s="54" t="str">
        <f t="shared" si="57"/>
        <v>RECr_WAG_DN&gt;SKWr_WAG_DN</v>
      </c>
      <c r="Z757" s="54" t="s">
        <v>25</v>
      </c>
    </row>
    <row r="758" spans="1:26" x14ac:dyDescent="0.35">
      <c r="A758" s="33" t="str">
        <f t="shared" si="58"/>
        <v>SKWr_WAG_DN&gt;SMHr_WAG_DN@WAG</v>
      </c>
      <c r="B758" s="25" t="str">
        <f t="shared" si="59"/>
        <v>SKWr_WAG_DN&gt;SMHr_WAG_DN@WAG</v>
      </c>
      <c r="C758" s="47" t="str">
        <f t="shared" si="60"/>
        <v>SKWr&gt;SMHr@WAG</v>
      </c>
      <c r="D758" s="44">
        <f>INDEX(Lines!$E:$E,MATCH(E758,Lines!$A:$A,0))</f>
        <v>36</v>
      </c>
      <c r="E758" s="38" t="s">
        <v>1415</v>
      </c>
      <c r="F758" s="38" t="str">
        <f>INDEX(Lines!$D:$D,MATCH(E758,Lines!$A:$A,0))</f>
        <v>LO West Anglia</v>
      </c>
      <c r="G758" s="42">
        <v>130374</v>
      </c>
      <c r="H758" s="9" t="str">
        <f>INDEX(Nodes!B:B,MATCH($G758,Nodes!$A:$A,0))</f>
        <v>SKWr_WAG_DN</v>
      </c>
      <c r="I758" s="1" t="str">
        <f>INDEX(Nodes!C:C,MATCH($G758,Nodes!$A:$A,0))</f>
        <v>SKWr_WAG_DN</v>
      </c>
      <c r="J758" s="37">
        <f>INDEX(Nodes!$E:$E,MATCH(G758,Nodes!$A:$A,0))</f>
        <v>6934</v>
      </c>
      <c r="K758" s="9" t="str">
        <f>INDEX(Stations!B:B,MATCH(J758,Stations!A:A,0))</f>
        <v>SKWr</v>
      </c>
      <c r="L758" s="1" t="str">
        <f>INDEX(Stations!C:C,MATCH(K758,Stations!B:B,0))</f>
        <v>Stoke Newington</v>
      </c>
      <c r="M758" s="1" t="str">
        <f>INDEX(Nodes!$I:$I,MATCH(G758,Nodes!$A:$A,0))</f>
        <v>LO West Anglia // DN</v>
      </c>
      <c r="N758" s="34">
        <v>130274</v>
      </c>
      <c r="O758" s="25" t="str">
        <f>INDEX(Nodes!B:B,MATCH($N758,Nodes!$A:$A,0))</f>
        <v>SMHr_WAG_DN</v>
      </c>
      <c r="P758" s="1" t="str">
        <f>INDEX(Nodes!C:C,MATCH($N758,Nodes!$A:$A,0))</f>
        <v>SMHr_WAG_DN</v>
      </c>
      <c r="Q758" s="37">
        <f>INDEX(Nodes!$E:$E,MATCH(N758,Nodes!$A:$A,0))</f>
        <v>6968</v>
      </c>
      <c r="R758" s="9" t="str">
        <f>INDEX(Stations!B:B,MATCH(Q758,Stations!A:A,0))</f>
        <v>SMHr</v>
      </c>
      <c r="S758" s="1" t="str">
        <f>INDEX(Stations!C:C,MATCH(R758,Stations!B:B,0))</f>
        <v>Stamford Hill</v>
      </c>
      <c r="T758" s="1" t="str">
        <f>INDEX(Nodes!$I:$I,MATCH(N758,Nodes!$A:$A,0))</f>
        <v>LO West Anglia // DN</v>
      </c>
      <c r="U758" s="1" t="s">
        <v>1119</v>
      </c>
      <c r="V758" s="4" t="s">
        <v>1255</v>
      </c>
      <c r="W758" s="1">
        <v>13</v>
      </c>
      <c r="X758" s="1"/>
      <c r="Y758" s="54" t="str">
        <f t="shared" si="57"/>
        <v>SKWr_WAG_DN&gt;SMHr_WAG_DN</v>
      </c>
      <c r="Z758" s="54" t="s">
        <v>25</v>
      </c>
    </row>
    <row r="759" spans="1:26" x14ac:dyDescent="0.35">
      <c r="A759" s="33" t="str">
        <f t="shared" si="58"/>
        <v>SMHr_WAG_DN&gt;SVSu_WAG_DN@WAG</v>
      </c>
      <c r="B759" s="25" t="str">
        <f t="shared" si="59"/>
        <v>SMHr_WAG_DN&gt;SVSu_WAG_DN@WAG</v>
      </c>
      <c r="C759" s="47" t="str">
        <f t="shared" si="60"/>
        <v>SMHr&gt;SVSu@WAG</v>
      </c>
      <c r="D759" s="44">
        <f>INDEX(Lines!$E:$E,MATCH(E759,Lines!$A:$A,0))</f>
        <v>36</v>
      </c>
      <c r="E759" s="38" t="s">
        <v>1415</v>
      </c>
      <c r="F759" s="38" t="str">
        <f>INDEX(Lines!$D:$D,MATCH(E759,Lines!$A:$A,0))</f>
        <v>LO West Anglia</v>
      </c>
      <c r="G759" s="42">
        <v>130274</v>
      </c>
      <c r="H759" s="9" t="str">
        <f>INDEX(Nodes!B:B,MATCH($G759,Nodes!$A:$A,0))</f>
        <v>SMHr_WAG_DN</v>
      </c>
      <c r="I759" s="1" t="str">
        <f>INDEX(Nodes!C:C,MATCH($G759,Nodes!$A:$A,0))</f>
        <v>SMHr_WAG_DN</v>
      </c>
      <c r="J759" s="37">
        <f>INDEX(Nodes!$E:$E,MATCH(G759,Nodes!$A:$A,0))</f>
        <v>6968</v>
      </c>
      <c r="K759" s="9" t="str">
        <f>INDEX(Stations!B:B,MATCH(J759,Stations!A:A,0))</f>
        <v>SMHr</v>
      </c>
      <c r="L759" s="1" t="str">
        <f>INDEX(Stations!C:C,MATCH(K759,Stations!B:B,0))</f>
        <v>Stamford Hill</v>
      </c>
      <c r="M759" s="1" t="str">
        <f>INDEX(Nodes!$I:$I,MATCH(G759,Nodes!$A:$A,0))</f>
        <v>LO West Anglia // DN</v>
      </c>
      <c r="N759" s="34">
        <v>500482</v>
      </c>
      <c r="O759" s="25" t="str">
        <f>INDEX(Nodes!B:B,MATCH($N759,Nodes!$A:$A,0))</f>
        <v>SVSu_WAG_DN</v>
      </c>
      <c r="P759" s="1" t="str">
        <f>INDEX(Nodes!C:C,MATCH($N759,Nodes!$A:$A,0))</f>
        <v>SVSu_WAG_DN</v>
      </c>
      <c r="Q759" s="37">
        <f>INDEX(Nodes!$E:$E,MATCH(N759,Nodes!$A:$A,0))</f>
        <v>698</v>
      </c>
      <c r="R759" s="9" t="str">
        <f>INDEX(Stations!B:B,MATCH(Q759,Stations!A:A,0))</f>
        <v>SVSu</v>
      </c>
      <c r="S759" s="1" t="str">
        <f>INDEX(Stations!C:C,MATCH(R759,Stations!B:B,0))</f>
        <v>Seven Sisters</v>
      </c>
      <c r="T759" s="1" t="str">
        <f>INDEX(Nodes!$I:$I,MATCH(N759,Nodes!$A:$A,0))</f>
        <v>LO West Anglia // DN</v>
      </c>
      <c r="U759" s="1" t="s">
        <v>1119</v>
      </c>
      <c r="V759" s="4" t="s">
        <v>1255</v>
      </c>
      <c r="W759" s="1">
        <v>14</v>
      </c>
      <c r="X759" s="1"/>
      <c r="Y759" s="54" t="str">
        <f t="shared" si="57"/>
        <v>SMHr_WAG_DN&gt;SVSu_WAG_DN</v>
      </c>
      <c r="Z759" s="54" t="s">
        <v>25</v>
      </c>
    </row>
    <row r="760" spans="1:26" x14ac:dyDescent="0.35">
      <c r="A760" s="33" t="str">
        <f t="shared" si="58"/>
        <v>SVSu_WAG_DN&gt;BCVr_WAG_DN@WAG</v>
      </c>
      <c r="B760" s="25" t="str">
        <f t="shared" si="59"/>
        <v>SVSu_WAG_DN&gt;BCVr_WAG_DN@WAG</v>
      </c>
      <c r="C760" s="47" t="str">
        <f t="shared" si="60"/>
        <v>SVSu&gt;BCVr@WAG</v>
      </c>
      <c r="D760" s="44">
        <f>INDEX(Lines!$E:$E,MATCH(E760,Lines!$A:$A,0))</f>
        <v>36</v>
      </c>
      <c r="E760" s="38" t="s">
        <v>1415</v>
      </c>
      <c r="F760" s="38" t="str">
        <f>INDEX(Lines!$D:$D,MATCH(E760,Lines!$A:$A,0))</f>
        <v>LO West Anglia</v>
      </c>
      <c r="G760" s="42">
        <v>500482</v>
      </c>
      <c r="H760" s="9" t="str">
        <f>INDEX(Nodes!B:B,MATCH($G760,Nodes!$A:$A,0))</f>
        <v>SVSu_WAG_DN</v>
      </c>
      <c r="I760" s="1" t="str">
        <f>INDEX(Nodes!C:C,MATCH($G760,Nodes!$A:$A,0))</f>
        <v>SVSu_WAG_DN</v>
      </c>
      <c r="J760" s="37">
        <f>INDEX(Nodes!$E:$E,MATCH(G760,Nodes!$A:$A,0))</f>
        <v>698</v>
      </c>
      <c r="K760" s="9" t="str">
        <f>INDEX(Stations!B:B,MATCH(J760,Stations!A:A,0))</f>
        <v>SVSu</v>
      </c>
      <c r="L760" s="1" t="str">
        <f>INDEX(Stations!C:C,MATCH(K760,Stations!B:B,0))</f>
        <v>Seven Sisters</v>
      </c>
      <c r="M760" s="1" t="str">
        <f>INDEX(Nodes!$I:$I,MATCH(G760,Nodes!$A:$A,0))</f>
        <v>LO West Anglia // DN</v>
      </c>
      <c r="N760" s="34">
        <v>500274</v>
      </c>
      <c r="O760" s="25" t="str">
        <f>INDEX(Nodes!B:B,MATCH($N760,Nodes!$A:$A,0))</f>
        <v>BCVr_WAG_DN</v>
      </c>
      <c r="P760" s="1" t="str">
        <f>INDEX(Nodes!C:C,MATCH($N760,Nodes!$A:$A,0))</f>
        <v>BCVr_WAG_DN</v>
      </c>
      <c r="Q760" s="37">
        <f>INDEX(Nodes!$E:$E,MATCH(N760,Nodes!$A:$A,0))</f>
        <v>6958</v>
      </c>
      <c r="R760" s="9" t="str">
        <f>INDEX(Stations!B:B,MATCH(Q760,Stations!A:A,0))</f>
        <v>BCVr</v>
      </c>
      <c r="S760" s="1" t="str">
        <f>INDEX(Stations!C:C,MATCH(R760,Stations!B:B,0))</f>
        <v>Bruce Grove</v>
      </c>
      <c r="T760" s="1" t="str">
        <f>INDEX(Nodes!$I:$I,MATCH(N760,Nodes!$A:$A,0))</f>
        <v>LO West Anglia // DN</v>
      </c>
      <c r="U760" s="1" t="s">
        <v>1119</v>
      </c>
      <c r="V760" s="4" t="s">
        <v>1255</v>
      </c>
      <c r="W760" s="1">
        <v>15</v>
      </c>
      <c r="X760" s="1"/>
      <c r="Y760" s="54" t="str">
        <f t="shared" si="57"/>
        <v>SVSu_WAG_DN&gt;BCVr_WAG_DN</v>
      </c>
      <c r="Z760" s="54" t="s">
        <v>25</v>
      </c>
    </row>
    <row r="761" spans="1:26" x14ac:dyDescent="0.35">
      <c r="A761" s="33" t="str">
        <f t="shared" si="58"/>
        <v>BCVr_WAG_DN&gt;WHLr_WAG_DN@WAG</v>
      </c>
      <c r="B761" s="25" t="str">
        <f t="shared" si="59"/>
        <v>BCVr_WAG_DN&gt;WHLr_WAG_DN@WAG</v>
      </c>
      <c r="C761" s="47" t="str">
        <f t="shared" si="60"/>
        <v>BCVr&gt;WHLr@WAG</v>
      </c>
      <c r="D761" s="44">
        <f>INDEX(Lines!$E:$E,MATCH(E761,Lines!$A:$A,0))</f>
        <v>36</v>
      </c>
      <c r="E761" s="38" t="s">
        <v>1415</v>
      </c>
      <c r="F761" s="38" t="str">
        <f>INDEX(Lines!$D:$D,MATCH(E761,Lines!$A:$A,0))</f>
        <v>LO West Anglia</v>
      </c>
      <c r="G761" s="42">
        <v>500274</v>
      </c>
      <c r="H761" s="9" t="str">
        <f>INDEX(Nodes!B:B,MATCH($G761,Nodes!$A:$A,0))</f>
        <v>BCVr_WAG_DN</v>
      </c>
      <c r="I761" s="1" t="str">
        <f>INDEX(Nodes!C:C,MATCH($G761,Nodes!$A:$A,0))</f>
        <v>BCVr_WAG_DN</v>
      </c>
      <c r="J761" s="37">
        <f>INDEX(Nodes!$E:$E,MATCH(G761,Nodes!$A:$A,0))</f>
        <v>6958</v>
      </c>
      <c r="K761" s="9" t="str">
        <f>INDEX(Stations!B:B,MATCH(J761,Stations!A:A,0))</f>
        <v>BCVr</v>
      </c>
      <c r="L761" s="1" t="str">
        <f>INDEX(Stations!C:C,MATCH(K761,Stations!B:B,0))</f>
        <v>Bruce Grove</v>
      </c>
      <c r="M761" s="1" t="str">
        <f>INDEX(Nodes!$I:$I,MATCH(G761,Nodes!$A:$A,0))</f>
        <v>LO West Anglia // DN</v>
      </c>
      <c r="N761" s="34">
        <v>500174</v>
      </c>
      <c r="O761" s="25" t="str">
        <f>INDEX(Nodes!B:B,MATCH($N761,Nodes!$A:$A,0))</f>
        <v>WHLr_WAG_DN</v>
      </c>
      <c r="P761" s="1" t="str">
        <f>INDEX(Nodes!C:C,MATCH($N761,Nodes!$A:$A,0))</f>
        <v>WHLr_WAG_DN</v>
      </c>
      <c r="Q761" s="37">
        <f>INDEX(Nodes!$E:$E,MATCH(N761,Nodes!$A:$A,0))</f>
        <v>6956</v>
      </c>
      <c r="R761" s="9" t="str">
        <f>INDEX(Stations!B:B,MATCH(Q761,Stations!A:A,0))</f>
        <v>WHLr</v>
      </c>
      <c r="S761" s="1" t="str">
        <f>INDEX(Stations!C:C,MATCH(R761,Stations!B:B,0))</f>
        <v>White Hart Lane</v>
      </c>
      <c r="T761" s="1" t="str">
        <f>INDEX(Nodes!$I:$I,MATCH(N761,Nodes!$A:$A,0))</f>
        <v>LO West Anglia // DN</v>
      </c>
      <c r="U761" s="1" t="s">
        <v>1119</v>
      </c>
      <c r="V761" s="4" t="s">
        <v>1255</v>
      </c>
      <c r="W761" s="1">
        <v>16</v>
      </c>
      <c r="X761" s="1"/>
      <c r="Y761" s="54" t="str">
        <f t="shared" si="57"/>
        <v>BCVr_WAG_DN&gt;WHLr_WAG_DN</v>
      </c>
      <c r="Z761" s="54" t="s">
        <v>25</v>
      </c>
    </row>
    <row r="762" spans="1:26" x14ac:dyDescent="0.35">
      <c r="A762" s="33" t="str">
        <f t="shared" si="58"/>
        <v>WHLr_WAG_DN&gt;SLVr_WAG_DN@WAG</v>
      </c>
      <c r="B762" s="25" t="str">
        <f t="shared" si="59"/>
        <v>WHLr_WAG_DN&gt;SLVr_WAG_DN@WAG</v>
      </c>
      <c r="C762" s="47" t="str">
        <f t="shared" si="60"/>
        <v>WHLr&gt;SLVr@WAG</v>
      </c>
      <c r="D762" s="44">
        <f>INDEX(Lines!$E:$E,MATCH(E762,Lines!$A:$A,0))</f>
        <v>36</v>
      </c>
      <c r="E762" s="38" t="s">
        <v>1415</v>
      </c>
      <c r="F762" s="38" t="str">
        <f>INDEX(Lines!$D:$D,MATCH(E762,Lines!$A:$A,0))</f>
        <v>LO West Anglia</v>
      </c>
      <c r="G762" s="42">
        <v>500174</v>
      </c>
      <c r="H762" s="9" t="str">
        <f>INDEX(Nodes!B:B,MATCH($G762,Nodes!$A:$A,0))</f>
        <v>WHLr_WAG_DN</v>
      </c>
      <c r="I762" s="1" t="str">
        <f>INDEX(Nodes!C:C,MATCH($G762,Nodes!$A:$A,0))</f>
        <v>WHLr_WAG_DN</v>
      </c>
      <c r="J762" s="37">
        <f>INDEX(Nodes!$E:$E,MATCH(G762,Nodes!$A:$A,0))</f>
        <v>6956</v>
      </c>
      <c r="K762" s="9" t="str">
        <f>INDEX(Stations!B:B,MATCH(J762,Stations!A:A,0))</f>
        <v>WHLr</v>
      </c>
      <c r="L762" s="1" t="str">
        <f>INDEX(Stations!C:C,MATCH(K762,Stations!B:B,0))</f>
        <v>White Hart Lane</v>
      </c>
      <c r="M762" s="1" t="str">
        <f>INDEX(Nodes!$I:$I,MATCH(G762,Nodes!$A:$A,0))</f>
        <v>LO West Anglia // DN</v>
      </c>
      <c r="N762" s="34">
        <v>531474</v>
      </c>
      <c r="O762" s="25" t="str">
        <f>INDEX(Nodes!B:B,MATCH($N762,Nodes!$A:$A,0))</f>
        <v>SLVr_WAG_DN</v>
      </c>
      <c r="P762" s="1" t="str">
        <f>INDEX(Nodes!C:C,MATCH($N762,Nodes!$A:$A,0))</f>
        <v>SLVr_WAG_DN</v>
      </c>
      <c r="Q762" s="37">
        <f>INDEX(Nodes!$E:$E,MATCH(N762,Nodes!$A:$A,0))</f>
        <v>6972</v>
      </c>
      <c r="R762" s="9" t="str">
        <f>INDEX(Stations!B:B,MATCH(Q762,Stations!A:A,0))</f>
        <v>SLVr</v>
      </c>
      <c r="S762" s="1" t="str">
        <f>INDEX(Stations!C:C,MATCH(R762,Stations!B:B,0))</f>
        <v>Silver Street</v>
      </c>
      <c r="T762" s="1" t="str">
        <f>INDEX(Nodes!$I:$I,MATCH(N762,Nodes!$A:$A,0))</f>
        <v>LO West Anglia // DN</v>
      </c>
      <c r="U762" s="1" t="s">
        <v>1119</v>
      </c>
      <c r="V762" s="4" t="s">
        <v>1255</v>
      </c>
      <c r="W762" s="1">
        <v>17</v>
      </c>
      <c r="X762" s="1"/>
      <c r="Y762" s="54" t="str">
        <f t="shared" si="57"/>
        <v>WHLr_WAG_DN&gt;SLVr_WAG_DN</v>
      </c>
      <c r="Z762" s="54" t="s">
        <v>25</v>
      </c>
    </row>
    <row r="763" spans="1:26" x14ac:dyDescent="0.35">
      <c r="A763" s="33" t="str">
        <f t="shared" si="58"/>
        <v>SLVr_WAG_DN&gt;EDRr_WAG_DN@WAG</v>
      </c>
      <c r="B763" s="25" t="str">
        <f t="shared" si="59"/>
        <v>SLVr_WAG_DN&gt;EDRr_WAG_DN@WAG</v>
      </c>
      <c r="C763" s="47" t="str">
        <f t="shared" si="60"/>
        <v>SLVr&gt;EDRr@WAG</v>
      </c>
      <c r="D763" s="44">
        <f>INDEX(Lines!$E:$E,MATCH(E763,Lines!$A:$A,0))</f>
        <v>36</v>
      </c>
      <c r="E763" s="38" t="s">
        <v>1415</v>
      </c>
      <c r="F763" s="38" t="str">
        <f>INDEX(Lines!$D:$D,MATCH(E763,Lines!$A:$A,0))</f>
        <v>LO West Anglia</v>
      </c>
      <c r="G763" s="42">
        <v>531474</v>
      </c>
      <c r="H763" s="9" t="str">
        <f>INDEX(Nodes!B:B,MATCH($G763,Nodes!$A:$A,0))</f>
        <v>SLVr_WAG_DN</v>
      </c>
      <c r="I763" s="1" t="str">
        <f>INDEX(Nodes!C:C,MATCH($G763,Nodes!$A:$A,0))</f>
        <v>SLVr_WAG_DN</v>
      </c>
      <c r="J763" s="37">
        <f>INDEX(Nodes!$E:$E,MATCH(G763,Nodes!$A:$A,0))</f>
        <v>6972</v>
      </c>
      <c r="K763" s="9" t="str">
        <f>INDEX(Stations!B:B,MATCH(J763,Stations!A:A,0))</f>
        <v>SLVr</v>
      </c>
      <c r="L763" s="1" t="str">
        <f>INDEX(Stations!C:C,MATCH(K763,Stations!B:B,0))</f>
        <v>Silver Street</v>
      </c>
      <c r="M763" s="1" t="str">
        <f>INDEX(Nodes!$I:$I,MATCH(G763,Nodes!$A:$A,0))</f>
        <v>LO West Anglia // DN</v>
      </c>
      <c r="N763" s="34">
        <v>520682</v>
      </c>
      <c r="O763" s="25" t="str">
        <f>INDEX(Nodes!B:B,MATCH($N763,Nodes!$A:$A,0))</f>
        <v>EDRr_WAG_DN</v>
      </c>
      <c r="P763" s="1" t="str">
        <f>INDEX(Nodes!C:C,MATCH($N763,Nodes!$A:$A,0))</f>
        <v>EDRr_WAG_DN</v>
      </c>
      <c r="Q763" s="37">
        <f>INDEX(Nodes!$E:$E,MATCH(N763,Nodes!$A:$A,0))</f>
        <v>6941</v>
      </c>
      <c r="R763" s="9" t="str">
        <f>INDEX(Stations!B:B,MATCH(Q763,Stations!A:A,0))</f>
        <v>EDRr</v>
      </c>
      <c r="S763" s="1" t="str">
        <f>INDEX(Stations!C:C,MATCH(R763,Stations!B:B,0))</f>
        <v>Edmonton Green</v>
      </c>
      <c r="T763" s="1" t="str">
        <f>INDEX(Nodes!$I:$I,MATCH(N763,Nodes!$A:$A,0))</f>
        <v>LO West Anglia // DN</v>
      </c>
      <c r="U763" s="1" t="s">
        <v>1119</v>
      </c>
      <c r="V763" s="4" t="s">
        <v>1255</v>
      </c>
      <c r="W763" s="1">
        <v>18</v>
      </c>
      <c r="X763" s="1"/>
      <c r="Y763" s="54" t="str">
        <f t="shared" si="57"/>
        <v>SLVr_WAG_DN&gt;EDRr_WAG_DN</v>
      </c>
      <c r="Z763" s="54" t="s">
        <v>25</v>
      </c>
    </row>
    <row r="764" spans="1:26" x14ac:dyDescent="0.35">
      <c r="A764" s="33" t="str">
        <f t="shared" si="58"/>
        <v>EDRr_WAG_DN&gt;BHKr_WAG_DN@WAG</v>
      </c>
      <c r="B764" s="25" t="str">
        <f t="shared" si="59"/>
        <v>EDRr_WAG_DN&gt;BHKr_WAG_DN@WAG</v>
      </c>
      <c r="C764" s="47" t="str">
        <f t="shared" si="60"/>
        <v>EDRr&gt;BHKr@WAG</v>
      </c>
      <c r="D764" s="44">
        <f>INDEX(Lines!$E:$E,MATCH(E764,Lines!$A:$A,0))</f>
        <v>36</v>
      </c>
      <c r="E764" s="38" t="s">
        <v>1415</v>
      </c>
      <c r="F764" s="38" t="str">
        <f>INDEX(Lines!$D:$D,MATCH(E764,Lines!$A:$A,0))</f>
        <v>LO West Anglia</v>
      </c>
      <c r="G764" s="42">
        <v>520682</v>
      </c>
      <c r="H764" s="9" t="str">
        <f>INDEX(Nodes!B:B,MATCH($G764,Nodes!$A:$A,0))</f>
        <v>EDRr_WAG_DN</v>
      </c>
      <c r="I764" s="1" t="str">
        <f>INDEX(Nodes!C:C,MATCH($G764,Nodes!$A:$A,0))</f>
        <v>EDRr_WAG_DN</v>
      </c>
      <c r="J764" s="37">
        <f>INDEX(Nodes!$E:$E,MATCH(G764,Nodes!$A:$A,0))</f>
        <v>6941</v>
      </c>
      <c r="K764" s="9" t="str">
        <f>INDEX(Stations!B:B,MATCH(J764,Stations!A:A,0))</f>
        <v>EDRr</v>
      </c>
      <c r="L764" s="1" t="str">
        <f>INDEX(Stations!C:C,MATCH(K764,Stations!B:B,0))</f>
        <v>Edmonton Green</v>
      </c>
      <c r="M764" s="1" t="str">
        <f>INDEX(Nodes!$I:$I,MATCH(G764,Nodes!$A:$A,0))</f>
        <v>LO West Anglia // DN</v>
      </c>
      <c r="N764" s="34">
        <v>531174</v>
      </c>
      <c r="O764" s="25" t="str">
        <f>INDEX(Nodes!B:B,MATCH($N764,Nodes!$A:$A,0))</f>
        <v>BHKr_WAG_DN</v>
      </c>
      <c r="P764" s="1" t="str">
        <f>INDEX(Nodes!C:C,MATCH($N764,Nodes!$A:$A,0))</f>
        <v>BHKr_WAG_DN</v>
      </c>
      <c r="Q764" s="37">
        <f>INDEX(Nodes!$E:$E,MATCH(N764,Nodes!$A:$A,0))</f>
        <v>6913</v>
      </c>
      <c r="R764" s="9" t="str">
        <f>INDEX(Stations!B:B,MATCH(Q764,Stations!A:A,0))</f>
        <v>BHKr</v>
      </c>
      <c r="S764" s="1" t="str">
        <f>INDEX(Stations!C:C,MATCH(R764,Stations!B:B,0))</f>
        <v>Bush Hill Park</v>
      </c>
      <c r="T764" s="1" t="str">
        <f>INDEX(Nodes!$I:$I,MATCH(N764,Nodes!$A:$A,0))</f>
        <v>LO West Anglia // DN</v>
      </c>
      <c r="U764" s="1" t="s">
        <v>1119</v>
      </c>
      <c r="V764" s="4" t="s">
        <v>1255</v>
      </c>
      <c r="W764" s="1">
        <v>19</v>
      </c>
      <c r="X764" s="1"/>
      <c r="Y764" s="54" t="str">
        <f t="shared" si="57"/>
        <v>EDRr_WAG_DN&gt;BHKr_WAG_DN</v>
      </c>
      <c r="Z764" s="54" t="s">
        <v>25</v>
      </c>
    </row>
    <row r="765" spans="1:26" x14ac:dyDescent="0.35">
      <c r="A765" s="33" t="str">
        <f t="shared" si="58"/>
        <v>BHKr_WAG_DN&gt;ENFr_WAG_DN@WAG</v>
      </c>
      <c r="B765" s="25" t="str">
        <f t="shared" si="59"/>
        <v>BHKr_WAG_DN&gt;ENFr_WAG_DN@WAG</v>
      </c>
      <c r="C765" s="47" t="str">
        <f t="shared" si="60"/>
        <v>BHKr&gt;ENFr@WAG</v>
      </c>
      <c r="D765" s="44">
        <f>INDEX(Lines!$E:$E,MATCH(E765,Lines!$A:$A,0))</f>
        <v>36</v>
      </c>
      <c r="E765" s="38" t="s">
        <v>1415</v>
      </c>
      <c r="F765" s="38" t="str">
        <f>INDEX(Lines!$D:$D,MATCH(E765,Lines!$A:$A,0))</f>
        <v>LO West Anglia</v>
      </c>
      <c r="G765" s="42">
        <v>531174</v>
      </c>
      <c r="H765" s="9" t="str">
        <f>INDEX(Nodes!B:B,MATCH($G765,Nodes!$A:$A,0))</f>
        <v>BHKr_WAG_DN</v>
      </c>
      <c r="I765" s="1" t="str">
        <f>INDEX(Nodes!C:C,MATCH($G765,Nodes!$A:$A,0))</f>
        <v>BHKr_WAG_DN</v>
      </c>
      <c r="J765" s="37">
        <f>INDEX(Nodes!$E:$E,MATCH(G765,Nodes!$A:$A,0))</f>
        <v>6913</v>
      </c>
      <c r="K765" s="9" t="str">
        <f>INDEX(Stations!B:B,MATCH(J765,Stations!A:A,0))</f>
        <v>BHKr</v>
      </c>
      <c r="L765" s="1" t="str">
        <f>INDEX(Stations!C:C,MATCH(K765,Stations!B:B,0))</f>
        <v>Bush Hill Park</v>
      </c>
      <c r="M765" s="1" t="str">
        <f>INDEX(Nodes!$I:$I,MATCH(G765,Nodes!$A:$A,0))</f>
        <v>LO West Anglia // DN</v>
      </c>
      <c r="N765" s="34">
        <v>530774</v>
      </c>
      <c r="O765" s="25" t="str">
        <f>INDEX(Nodes!B:B,MATCH($N765,Nodes!$A:$A,0))</f>
        <v>ENFr_WAG_DN</v>
      </c>
      <c r="P765" s="1" t="str">
        <f>INDEX(Nodes!C:C,MATCH($N765,Nodes!$A:$A,0))</f>
        <v>ENFr_WAG_DN</v>
      </c>
      <c r="Q765" s="37">
        <f>INDEX(Nodes!$E:$E,MATCH(N765,Nodes!$A:$A,0))</f>
        <v>6959</v>
      </c>
      <c r="R765" s="9" t="str">
        <f>INDEX(Stations!B:B,MATCH(Q765,Stations!A:A,0))</f>
        <v>ENFr</v>
      </c>
      <c r="S765" s="1" t="str">
        <f>INDEX(Stations!C:C,MATCH(R765,Stations!B:B,0))</f>
        <v>Enfield Town</v>
      </c>
      <c r="T765" s="1" t="str">
        <f>INDEX(Nodes!$I:$I,MATCH(N765,Nodes!$A:$A,0))</f>
        <v>LO West Anglia // DN</v>
      </c>
      <c r="U765" s="1" t="s">
        <v>1119</v>
      </c>
      <c r="V765" s="4" t="s">
        <v>1255</v>
      </c>
      <c r="W765" s="1">
        <v>20</v>
      </c>
      <c r="X765" s="1"/>
      <c r="Y765" s="54" t="str">
        <f t="shared" si="57"/>
        <v>BHKr_WAG_DN&gt;ENFr_WAG_DN</v>
      </c>
      <c r="Z765" s="54" t="s">
        <v>25</v>
      </c>
    </row>
    <row r="766" spans="1:26" x14ac:dyDescent="0.35">
      <c r="A766" s="33" t="str">
        <f t="shared" si="58"/>
        <v>EDRr_WAG_DN&gt;SBUr_WAG_DN@WAG</v>
      </c>
      <c r="B766" s="25" t="str">
        <f t="shared" si="59"/>
        <v>EDRr_WAG_DN&gt;SBUr_WAG_DN@WAG</v>
      </c>
      <c r="C766" s="47" t="str">
        <f t="shared" si="60"/>
        <v>EDRr&gt;SBUr@WAG</v>
      </c>
      <c r="D766" s="44">
        <f>INDEX(Lines!$E:$E,MATCH(E766,Lines!$A:$A,0))</f>
        <v>36</v>
      </c>
      <c r="E766" s="38" t="s">
        <v>1415</v>
      </c>
      <c r="F766" s="38" t="str">
        <f>INDEX(Lines!$D:$D,MATCH(E766,Lines!$A:$A,0))</f>
        <v>LO West Anglia</v>
      </c>
      <c r="G766" s="42">
        <v>520682</v>
      </c>
      <c r="H766" s="9" t="str">
        <f>INDEX(Nodes!B:B,MATCH($G766,Nodes!$A:$A,0))</f>
        <v>EDRr_WAG_DN</v>
      </c>
      <c r="I766" s="1" t="str">
        <f>INDEX(Nodes!C:C,MATCH($G766,Nodes!$A:$A,0))</f>
        <v>EDRr_WAG_DN</v>
      </c>
      <c r="J766" s="37">
        <f>INDEX(Nodes!$E:$E,MATCH(G766,Nodes!$A:$A,0))</f>
        <v>6941</v>
      </c>
      <c r="K766" s="9" t="str">
        <f>INDEX(Stations!B:B,MATCH(J766,Stations!A:A,0))</f>
        <v>EDRr</v>
      </c>
      <c r="L766" s="1" t="str">
        <f>INDEX(Stations!C:C,MATCH(K766,Stations!B:B,0))</f>
        <v>Edmonton Green</v>
      </c>
      <c r="M766" s="1" t="str">
        <f>INDEX(Nodes!$I:$I,MATCH(G766,Nodes!$A:$A,0))</f>
        <v>LO West Anglia // DN</v>
      </c>
      <c r="N766" s="34">
        <v>520374</v>
      </c>
      <c r="O766" s="25" t="str">
        <f>INDEX(Nodes!B:B,MATCH($N766,Nodes!$A:$A,0))</f>
        <v>SBUr_WAG_DN</v>
      </c>
      <c r="P766" s="1" t="str">
        <f>INDEX(Nodes!C:C,MATCH($N766,Nodes!$A:$A,0))</f>
        <v>SBUr_WAG_DN</v>
      </c>
      <c r="Q766" s="37">
        <f>INDEX(Nodes!$E:$E,MATCH(N766,Nodes!$A:$A,0))</f>
        <v>6947</v>
      </c>
      <c r="R766" s="9" t="str">
        <f>INDEX(Stations!B:B,MATCH(Q766,Stations!A:A,0))</f>
        <v>SBUr</v>
      </c>
      <c r="S766" s="1" t="str">
        <f>INDEX(Stations!C:C,MATCH(R766,Stations!B:B,0))</f>
        <v>Southbury</v>
      </c>
      <c r="T766" s="1" t="str">
        <f>INDEX(Nodes!$I:$I,MATCH(N766,Nodes!$A:$A,0))</f>
        <v>LO West Anglia // DN</v>
      </c>
      <c r="U766" s="1" t="s">
        <v>1119</v>
      </c>
      <c r="V766" s="4" t="s">
        <v>1255</v>
      </c>
      <c r="W766" s="1">
        <v>21</v>
      </c>
      <c r="X766" s="1"/>
      <c r="Y766" s="54" t="str">
        <f t="shared" si="57"/>
        <v>EDRr_WAG_DN&gt;SBUr_WAG_DN</v>
      </c>
      <c r="Z766" s="54" t="s">
        <v>25</v>
      </c>
    </row>
    <row r="767" spans="1:26" x14ac:dyDescent="0.35">
      <c r="A767" s="33" t="str">
        <f t="shared" si="58"/>
        <v>SBUr_WAG_DN&gt;TURr_WAG_DN@WAG</v>
      </c>
      <c r="B767" s="25" t="str">
        <f t="shared" si="59"/>
        <v>SBUr_WAG_DN&gt;TURr_WAG_DN@WAG</v>
      </c>
      <c r="C767" s="47" t="str">
        <f t="shared" si="60"/>
        <v>SBUr&gt;TURr@WAG</v>
      </c>
      <c r="D767" s="44">
        <f>INDEX(Lines!$E:$E,MATCH(E767,Lines!$A:$A,0))</f>
        <v>36</v>
      </c>
      <c r="E767" s="38" t="s">
        <v>1415</v>
      </c>
      <c r="F767" s="38" t="str">
        <f>INDEX(Lines!$D:$D,MATCH(E767,Lines!$A:$A,0))</f>
        <v>LO West Anglia</v>
      </c>
      <c r="G767" s="42">
        <v>520374</v>
      </c>
      <c r="H767" s="9" t="str">
        <f>INDEX(Nodes!B:B,MATCH($G767,Nodes!$A:$A,0))</f>
        <v>SBUr_WAG_DN</v>
      </c>
      <c r="I767" s="1" t="str">
        <f>INDEX(Nodes!C:C,MATCH($G767,Nodes!$A:$A,0))</f>
        <v>SBUr_WAG_DN</v>
      </c>
      <c r="J767" s="37">
        <f>INDEX(Nodes!$E:$E,MATCH(G767,Nodes!$A:$A,0))</f>
        <v>6947</v>
      </c>
      <c r="K767" s="9" t="str">
        <f>INDEX(Stations!B:B,MATCH(J767,Stations!A:A,0))</f>
        <v>SBUr</v>
      </c>
      <c r="L767" s="1" t="str">
        <f>INDEX(Stations!C:C,MATCH(K767,Stations!B:B,0))</f>
        <v>Southbury</v>
      </c>
      <c r="M767" s="1" t="str">
        <f>INDEX(Nodes!$I:$I,MATCH(G767,Nodes!$A:$A,0))</f>
        <v>LO West Anglia // DN</v>
      </c>
      <c r="N767" s="34">
        <v>520174</v>
      </c>
      <c r="O767" s="25" t="str">
        <f>INDEX(Nodes!B:B,MATCH($N767,Nodes!$A:$A,0))</f>
        <v>TURr_WAG_DN</v>
      </c>
      <c r="P767" s="1" t="str">
        <f>INDEX(Nodes!C:C,MATCH($N767,Nodes!$A:$A,0))</f>
        <v>TURr_WAG_DN</v>
      </c>
      <c r="Q767" s="37">
        <f>INDEX(Nodes!$E:$E,MATCH(N767,Nodes!$A:$A,0))</f>
        <v>6952</v>
      </c>
      <c r="R767" s="9" t="str">
        <f>INDEX(Stations!B:B,MATCH(Q767,Stations!A:A,0))</f>
        <v>TURr</v>
      </c>
      <c r="S767" s="1" t="str">
        <f>INDEX(Stations!C:C,MATCH(R767,Stations!B:B,0))</f>
        <v>Turkey Street</v>
      </c>
      <c r="T767" s="1" t="str">
        <f>INDEX(Nodes!$I:$I,MATCH(N767,Nodes!$A:$A,0))</f>
        <v>LO West Anglia // DN</v>
      </c>
      <c r="U767" s="1" t="s">
        <v>1119</v>
      </c>
      <c r="V767" s="4" t="s">
        <v>1255</v>
      </c>
      <c r="W767" s="1">
        <v>22</v>
      </c>
      <c r="X767" s="1"/>
      <c r="Y767" s="54" t="str">
        <f t="shared" si="57"/>
        <v>SBUr_WAG_DN&gt;TURr_WAG_DN</v>
      </c>
      <c r="Z767" s="54" t="s">
        <v>25</v>
      </c>
    </row>
    <row r="768" spans="1:26" x14ac:dyDescent="0.35">
      <c r="A768" s="33" t="str">
        <f t="shared" si="58"/>
        <v>TURr_WAG_DN&gt;TEOr_WAG_DN@WAG</v>
      </c>
      <c r="B768" s="25" t="str">
        <f t="shared" si="59"/>
        <v>TURr_WAG_DN&gt;TEOr_WAG_DN@WAG</v>
      </c>
      <c r="C768" s="47" t="str">
        <f t="shared" si="60"/>
        <v>TURr&gt;TEOr@WAG</v>
      </c>
      <c r="D768" s="44">
        <f>INDEX(Lines!$E:$E,MATCH(E768,Lines!$A:$A,0))</f>
        <v>36</v>
      </c>
      <c r="E768" s="38" t="s">
        <v>1415</v>
      </c>
      <c r="F768" s="38" t="str">
        <f>INDEX(Lines!$D:$D,MATCH(E768,Lines!$A:$A,0))</f>
        <v>LO West Anglia</v>
      </c>
      <c r="G768" s="42">
        <v>520174</v>
      </c>
      <c r="H768" s="9" t="str">
        <f>INDEX(Nodes!B:B,MATCH($G768,Nodes!$A:$A,0))</f>
        <v>TURr_WAG_DN</v>
      </c>
      <c r="I768" s="1" t="str">
        <f>INDEX(Nodes!C:C,MATCH($G768,Nodes!$A:$A,0))</f>
        <v>TURr_WAG_DN</v>
      </c>
      <c r="J768" s="37">
        <f>INDEX(Nodes!$E:$E,MATCH(G768,Nodes!$A:$A,0))</f>
        <v>6952</v>
      </c>
      <c r="K768" s="9" t="str">
        <f>INDEX(Stations!B:B,MATCH(J768,Stations!A:A,0))</f>
        <v>TURr</v>
      </c>
      <c r="L768" s="1" t="str">
        <f>INDEX(Stations!C:C,MATCH(K768,Stations!B:B,0))</f>
        <v>Turkey Street</v>
      </c>
      <c r="M768" s="1" t="str">
        <f>INDEX(Nodes!$I:$I,MATCH(G768,Nodes!$A:$A,0))</f>
        <v>LO West Anglia // DN</v>
      </c>
      <c r="N768" s="34">
        <v>882774</v>
      </c>
      <c r="O768" s="25" t="str">
        <f>INDEX(Nodes!B:B,MATCH($N768,Nodes!$A:$A,0))</f>
        <v>TEOr_WAG_DN</v>
      </c>
      <c r="P768" s="1" t="str">
        <f>INDEX(Nodes!C:C,MATCH($N768,Nodes!$A:$A,0))</f>
        <v>TEOr_WAG_DN</v>
      </c>
      <c r="Q768" s="37">
        <f>INDEX(Nodes!$E:$E,MATCH(N768,Nodes!$A:$A,0))</f>
        <v>6949</v>
      </c>
      <c r="R768" s="9" t="str">
        <f>INDEX(Stations!B:B,MATCH(Q768,Stations!A:A,0))</f>
        <v>TEOr</v>
      </c>
      <c r="S768" s="1" t="str">
        <f>INDEX(Stations!C:C,MATCH(R768,Stations!B:B,0))</f>
        <v>Theobalds Grove</v>
      </c>
      <c r="T768" s="1" t="str">
        <f>INDEX(Nodes!$I:$I,MATCH(N768,Nodes!$A:$A,0))</f>
        <v>LO West Anglia // DN</v>
      </c>
      <c r="U768" s="1" t="s">
        <v>1119</v>
      </c>
      <c r="V768" s="4" t="s">
        <v>1255</v>
      </c>
      <c r="W768" s="1">
        <v>23</v>
      </c>
      <c r="X768" s="1"/>
      <c r="Y768" s="54" t="str">
        <f t="shared" si="57"/>
        <v>TURr_WAG_DN&gt;TEOr_WAG_DN</v>
      </c>
      <c r="Z768" s="54" t="s">
        <v>25</v>
      </c>
    </row>
    <row r="769" spans="1:26" x14ac:dyDescent="0.35">
      <c r="A769" s="33" t="str">
        <f t="shared" si="58"/>
        <v>TEOr_WAG_DN&gt;CHNr_WAG_DN@WAG</v>
      </c>
      <c r="B769" s="25" t="str">
        <f t="shared" si="59"/>
        <v>TEOr_WAG_DN&gt;CHNr_WAG_DN@WAG</v>
      </c>
      <c r="C769" s="47" t="str">
        <f t="shared" si="60"/>
        <v>TEOr&gt;CHNr@WAG</v>
      </c>
      <c r="D769" s="44">
        <f>INDEX(Lines!$E:$E,MATCH(E769,Lines!$A:$A,0))</f>
        <v>36</v>
      </c>
      <c r="E769" s="38" t="s">
        <v>1415</v>
      </c>
      <c r="F769" s="38" t="str">
        <f>INDEX(Lines!$D:$D,MATCH(E769,Lines!$A:$A,0))</f>
        <v>LO West Anglia</v>
      </c>
      <c r="G769" s="42">
        <v>882774</v>
      </c>
      <c r="H769" s="9" t="str">
        <f>INDEX(Nodes!B:B,MATCH($G769,Nodes!$A:$A,0))</f>
        <v>TEOr_WAG_DN</v>
      </c>
      <c r="I769" s="1" t="str">
        <f>INDEX(Nodes!C:C,MATCH($G769,Nodes!$A:$A,0))</f>
        <v>TEOr_WAG_DN</v>
      </c>
      <c r="J769" s="37">
        <f>INDEX(Nodes!$E:$E,MATCH(G769,Nodes!$A:$A,0))</f>
        <v>6949</v>
      </c>
      <c r="K769" s="9" t="str">
        <f>INDEX(Stations!B:B,MATCH(J769,Stations!A:A,0))</f>
        <v>TEOr</v>
      </c>
      <c r="L769" s="1" t="str">
        <f>INDEX(Stations!C:C,MATCH(K769,Stations!B:B,0))</f>
        <v>Theobalds Grove</v>
      </c>
      <c r="M769" s="1" t="str">
        <f>INDEX(Nodes!$I:$I,MATCH(G769,Nodes!$A:$A,0))</f>
        <v>LO West Anglia // DN</v>
      </c>
      <c r="N769" s="34">
        <v>882382</v>
      </c>
      <c r="O769" s="25" t="str">
        <f>INDEX(Nodes!B:B,MATCH($N769,Nodes!$A:$A,0))</f>
        <v>CHNr_WAG_DN</v>
      </c>
      <c r="P769" s="1" t="str">
        <f>INDEX(Nodes!C:C,MATCH($N769,Nodes!$A:$A,0))</f>
        <v>CHNr_WAG_DN</v>
      </c>
      <c r="Q769" s="37">
        <f>INDEX(Nodes!$E:$E,MATCH(N769,Nodes!$A:$A,0))</f>
        <v>6814</v>
      </c>
      <c r="R769" s="9" t="str">
        <f>INDEX(Stations!B:B,MATCH(Q769,Stations!A:A,0))</f>
        <v>CHNr</v>
      </c>
      <c r="S769" s="1" t="str">
        <f>INDEX(Stations!C:C,MATCH(R769,Stations!B:B,0))</f>
        <v>Cheshunt</v>
      </c>
      <c r="T769" s="1" t="str">
        <f>INDEX(Nodes!$I:$I,MATCH(N769,Nodes!$A:$A,0))</f>
        <v>LO West Anglia // DN</v>
      </c>
      <c r="U769" s="1" t="s">
        <v>1119</v>
      </c>
      <c r="V769" s="4" t="s">
        <v>1255</v>
      </c>
      <c r="W769" s="1">
        <v>24</v>
      </c>
      <c r="X769" s="1"/>
      <c r="Y769" s="54" t="str">
        <f t="shared" si="57"/>
        <v>TEOr_WAG_DN&gt;CHNr_WAG_DN</v>
      </c>
      <c r="Z769" s="54" t="s">
        <v>25</v>
      </c>
    </row>
    <row r="770" spans="1:26" x14ac:dyDescent="0.35">
      <c r="A770" s="33" t="str">
        <f t="shared" si="58"/>
        <v>CHNr_WAG_UP&gt;TEOr_WAG_UP@WAG</v>
      </c>
      <c r="B770" s="25" t="str">
        <f t="shared" si="59"/>
        <v>CHNr_WAG_UP&gt;TEOr_WAG_UP@WAG</v>
      </c>
      <c r="C770" s="47" t="str">
        <f t="shared" si="60"/>
        <v>CHNr&gt;TEOr@WAG</v>
      </c>
      <c r="D770" s="44">
        <f>INDEX(Lines!$E:$E,MATCH(E770,Lines!$A:$A,0))</f>
        <v>36</v>
      </c>
      <c r="E770" s="38" t="s">
        <v>1415</v>
      </c>
      <c r="F770" s="38" t="str">
        <f>INDEX(Lines!$D:$D,MATCH(E770,Lines!$A:$A,0))</f>
        <v>LO West Anglia</v>
      </c>
      <c r="G770" s="42">
        <v>882383</v>
      </c>
      <c r="H770" s="9" t="str">
        <f>INDEX(Nodes!B:B,MATCH($G770,Nodes!$A:$A,0))</f>
        <v>CHNr_WAG_UP</v>
      </c>
      <c r="I770" s="1" t="str">
        <f>INDEX(Nodes!C:C,MATCH($G770,Nodes!$A:$A,0))</f>
        <v>CHNr_WAG_UP</v>
      </c>
      <c r="J770" s="37">
        <f>INDEX(Nodes!$E:$E,MATCH(G770,Nodes!$A:$A,0))</f>
        <v>6814</v>
      </c>
      <c r="K770" s="9" t="str">
        <f>INDEX(Stations!B:B,MATCH(J770,Stations!A:A,0))</f>
        <v>CHNr</v>
      </c>
      <c r="L770" s="1" t="str">
        <f>INDEX(Stations!C:C,MATCH(K770,Stations!B:B,0))</f>
        <v>Cheshunt</v>
      </c>
      <c r="M770" s="1" t="str">
        <f>INDEX(Nodes!$I:$I,MATCH(G770,Nodes!$A:$A,0))</f>
        <v>LO West Anglia // UP</v>
      </c>
      <c r="N770" s="34">
        <v>882775</v>
      </c>
      <c r="O770" s="25" t="str">
        <f>INDEX(Nodes!B:B,MATCH($N770,Nodes!$A:$A,0))</f>
        <v>TEOr_WAG_UP</v>
      </c>
      <c r="P770" s="1" t="str">
        <f>INDEX(Nodes!C:C,MATCH($N770,Nodes!$A:$A,0))</f>
        <v>TEOr_WAG_UP</v>
      </c>
      <c r="Q770" s="37">
        <f>INDEX(Nodes!$E:$E,MATCH(N770,Nodes!$A:$A,0))</f>
        <v>6949</v>
      </c>
      <c r="R770" s="9" t="str">
        <f>INDEX(Stations!B:B,MATCH(Q770,Stations!A:A,0))</f>
        <v>TEOr</v>
      </c>
      <c r="S770" s="1" t="str">
        <f>INDEX(Stations!C:C,MATCH(R770,Stations!B:B,0))</f>
        <v>Theobalds Grove</v>
      </c>
      <c r="T770" s="1" t="str">
        <f>INDEX(Nodes!$I:$I,MATCH(N770,Nodes!$A:$A,0))</f>
        <v>LO West Anglia // UP</v>
      </c>
      <c r="U770" s="1" t="s">
        <v>1119</v>
      </c>
      <c r="V770" s="4" t="s">
        <v>1257</v>
      </c>
      <c r="W770" s="1">
        <v>1</v>
      </c>
      <c r="X770" s="1"/>
      <c r="Y770" s="54" t="str">
        <f t="shared" si="57"/>
        <v>CHNr_WAG_UP&gt;TEOr_WAG_UP</v>
      </c>
      <c r="Z770" s="54" t="s">
        <v>25</v>
      </c>
    </row>
    <row r="771" spans="1:26" x14ac:dyDescent="0.35">
      <c r="A771" s="33" t="str">
        <f t="shared" si="58"/>
        <v>TEOr_WAG_UP&gt;TURr_WAG_UP@WAG</v>
      </c>
      <c r="B771" s="25" t="str">
        <f t="shared" si="59"/>
        <v>TEOr_WAG_UP&gt;TURr_WAG_UP@WAG</v>
      </c>
      <c r="C771" s="47" t="str">
        <f t="shared" si="60"/>
        <v>TEOr&gt;TURr@WAG</v>
      </c>
      <c r="D771" s="44">
        <f>INDEX(Lines!$E:$E,MATCH(E771,Lines!$A:$A,0))</f>
        <v>36</v>
      </c>
      <c r="E771" s="38" t="s">
        <v>1415</v>
      </c>
      <c r="F771" s="38" t="str">
        <f>INDEX(Lines!$D:$D,MATCH(E771,Lines!$A:$A,0))</f>
        <v>LO West Anglia</v>
      </c>
      <c r="G771" s="42">
        <v>882775</v>
      </c>
      <c r="H771" s="9" t="str">
        <f>INDEX(Nodes!B:B,MATCH($G771,Nodes!$A:$A,0))</f>
        <v>TEOr_WAG_UP</v>
      </c>
      <c r="I771" s="1" t="str">
        <f>INDEX(Nodes!C:C,MATCH($G771,Nodes!$A:$A,0))</f>
        <v>TEOr_WAG_UP</v>
      </c>
      <c r="J771" s="37">
        <f>INDEX(Nodes!$E:$E,MATCH(G771,Nodes!$A:$A,0))</f>
        <v>6949</v>
      </c>
      <c r="K771" s="9" t="str">
        <f>INDEX(Stations!B:B,MATCH(J771,Stations!A:A,0))</f>
        <v>TEOr</v>
      </c>
      <c r="L771" s="1" t="str">
        <f>INDEX(Stations!C:C,MATCH(K771,Stations!B:B,0))</f>
        <v>Theobalds Grove</v>
      </c>
      <c r="M771" s="1" t="str">
        <f>INDEX(Nodes!$I:$I,MATCH(G771,Nodes!$A:$A,0))</f>
        <v>LO West Anglia // UP</v>
      </c>
      <c r="N771" s="34">
        <v>520175</v>
      </c>
      <c r="O771" s="25" t="str">
        <f>INDEX(Nodes!B:B,MATCH($N771,Nodes!$A:$A,0))</f>
        <v>TURr_WAG_UP</v>
      </c>
      <c r="P771" s="1" t="str">
        <f>INDEX(Nodes!C:C,MATCH($N771,Nodes!$A:$A,0))</f>
        <v>TURr_WAG_UP</v>
      </c>
      <c r="Q771" s="37">
        <f>INDEX(Nodes!$E:$E,MATCH(N771,Nodes!$A:$A,0))</f>
        <v>6952</v>
      </c>
      <c r="R771" s="9" t="str">
        <f>INDEX(Stations!B:B,MATCH(Q771,Stations!A:A,0))</f>
        <v>TURr</v>
      </c>
      <c r="S771" s="1" t="str">
        <f>INDEX(Stations!C:C,MATCH(R771,Stations!B:B,0))</f>
        <v>Turkey Street</v>
      </c>
      <c r="T771" s="1" t="str">
        <f>INDEX(Nodes!$I:$I,MATCH(N771,Nodes!$A:$A,0))</f>
        <v>LO West Anglia // UP</v>
      </c>
      <c r="U771" s="1" t="s">
        <v>1119</v>
      </c>
      <c r="V771" s="4" t="s">
        <v>1257</v>
      </c>
      <c r="W771" s="1">
        <v>2</v>
      </c>
      <c r="X771" s="1"/>
      <c r="Y771" s="54" t="str">
        <f t="shared" si="57"/>
        <v>TEOr_WAG_UP&gt;TURr_WAG_UP</v>
      </c>
      <c r="Z771" s="54" t="s">
        <v>25</v>
      </c>
    </row>
    <row r="772" spans="1:26" x14ac:dyDescent="0.35">
      <c r="A772" s="33" t="str">
        <f t="shared" si="58"/>
        <v>TURr_WAG_UP&gt;SBUr_WAG_UP@WAG</v>
      </c>
      <c r="B772" s="25" t="str">
        <f t="shared" si="59"/>
        <v>TURr_WAG_UP&gt;SBUr_WAG_UP@WAG</v>
      </c>
      <c r="C772" s="47" t="str">
        <f t="shared" si="60"/>
        <v>TURr&gt;SBUr@WAG</v>
      </c>
      <c r="D772" s="44">
        <f>INDEX(Lines!$E:$E,MATCH(E772,Lines!$A:$A,0))</f>
        <v>36</v>
      </c>
      <c r="E772" s="38" t="s">
        <v>1415</v>
      </c>
      <c r="F772" s="38" t="str">
        <f>INDEX(Lines!$D:$D,MATCH(E772,Lines!$A:$A,0))</f>
        <v>LO West Anglia</v>
      </c>
      <c r="G772" s="42">
        <v>520175</v>
      </c>
      <c r="H772" s="9" t="str">
        <f>INDEX(Nodes!B:B,MATCH($G772,Nodes!$A:$A,0))</f>
        <v>TURr_WAG_UP</v>
      </c>
      <c r="I772" s="1" t="str">
        <f>INDEX(Nodes!C:C,MATCH($G772,Nodes!$A:$A,0))</f>
        <v>TURr_WAG_UP</v>
      </c>
      <c r="J772" s="37">
        <f>INDEX(Nodes!$E:$E,MATCH(G772,Nodes!$A:$A,0))</f>
        <v>6952</v>
      </c>
      <c r="K772" s="9" t="str">
        <f>INDEX(Stations!B:B,MATCH(J772,Stations!A:A,0))</f>
        <v>TURr</v>
      </c>
      <c r="L772" s="1" t="str">
        <f>INDEX(Stations!C:C,MATCH(K772,Stations!B:B,0))</f>
        <v>Turkey Street</v>
      </c>
      <c r="M772" s="1" t="str">
        <f>INDEX(Nodes!$I:$I,MATCH(G772,Nodes!$A:$A,0))</f>
        <v>LO West Anglia // UP</v>
      </c>
      <c r="N772" s="34">
        <v>520375</v>
      </c>
      <c r="O772" s="25" t="str">
        <f>INDEX(Nodes!B:B,MATCH($N772,Nodes!$A:$A,0))</f>
        <v>SBUr_WAG_UP</v>
      </c>
      <c r="P772" s="1" t="str">
        <f>INDEX(Nodes!C:C,MATCH($N772,Nodes!$A:$A,0))</f>
        <v>SBUr_WAG_UP</v>
      </c>
      <c r="Q772" s="37">
        <f>INDEX(Nodes!$E:$E,MATCH(N772,Nodes!$A:$A,0))</f>
        <v>6947</v>
      </c>
      <c r="R772" s="9" t="str">
        <f>INDEX(Stations!B:B,MATCH(Q772,Stations!A:A,0))</f>
        <v>SBUr</v>
      </c>
      <c r="S772" s="1" t="str">
        <f>INDEX(Stations!C:C,MATCH(R772,Stations!B:B,0))</f>
        <v>Southbury</v>
      </c>
      <c r="T772" s="1" t="str">
        <f>INDEX(Nodes!$I:$I,MATCH(N772,Nodes!$A:$A,0))</f>
        <v>LO West Anglia // UP</v>
      </c>
      <c r="U772" s="1" t="s">
        <v>1119</v>
      </c>
      <c r="V772" s="4" t="s">
        <v>1257</v>
      </c>
      <c r="W772" s="1">
        <v>3</v>
      </c>
      <c r="X772" s="1"/>
      <c r="Y772" s="54" t="str">
        <f t="shared" si="57"/>
        <v>TURr_WAG_UP&gt;SBUr_WAG_UP</v>
      </c>
      <c r="Z772" s="54" t="s">
        <v>25</v>
      </c>
    </row>
    <row r="773" spans="1:26" x14ac:dyDescent="0.35">
      <c r="A773" s="33" t="str">
        <f t="shared" si="58"/>
        <v>SBUr_WAG_UP&gt;EDRr_WAG_UP@WAG</v>
      </c>
      <c r="B773" s="25" t="str">
        <f t="shared" si="59"/>
        <v>SBUr_WAG_UP&gt;EDRr_WAG_UP@WAG</v>
      </c>
      <c r="C773" s="47" t="str">
        <f t="shared" si="60"/>
        <v>SBUr&gt;EDRr@WAG</v>
      </c>
      <c r="D773" s="44">
        <f>INDEX(Lines!$E:$E,MATCH(E773,Lines!$A:$A,0))</f>
        <v>36</v>
      </c>
      <c r="E773" s="38" t="s">
        <v>1415</v>
      </c>
      <c r="F773" s="38" t="str">
        <f>INDEX(Lines!$D:$D,MATCH(E773,Lines!$A:$A,0))</f>
        <v>LO West Anglia</v>
      </c>
      <c r="G773" s="42">
        <v>520375</v>
      </c>
      <c r="H773" s="9" t="str">
        <f>INDEX(Nodes!B:B,MATCH($G773,Nodes!$A:$A,0))</f>
        <v>SBUr_WAG_UP</v>
      </c>
      <c r="I773" s="1" t="str">
        <f>INDEX(Nodes!C:C,MATCH($G773,Nodes!$A:$A,0))</f>
        <v>SBUr_WAG_UP</v>
      </c>
      <c r="J773" s="37">
        <f>INDEX(Nodes!$E:$E,MATCH(G773,Nodes!$A:$A,0))</f>
        <v>6947</v>
      </c>
      <c r="K773" s="9" t="str">
        <f>INDEX(Stations!B:B,MATCH(J773,Stations!A:A,0))</f>
        <v>SBUr</v>
      </c>
      <c r="L773" s="1" t="str">
        <f>INDEX(Stations!C:C,MATCH(K773,Stations!B:B,0))</f>
        <v>Southbury</v>
      </c>
      <c r="M773" s="1" t="str">
        <f>INDEX(Nodes!$I:$I,MATCH(G773,Nodes!$A:$A,0))</f>
        <v>LO West Anglia // UP</v>
      </c>
      <c r="N773" s="34">
        <v>520683</v>
      </c>
      <c r="O773" s="25" t="str">
        <f>INDEX(Nodes!B:B,MATCH($N773,Nodes!$A:$A,0))</f>
        <v>EDRr_WAG_UP</v>
      </c>
      <c r="P773" s="1" t="str">
        <f>INDEX(Nodes!C:C,MATCH($N773,Nodes!$A:$A,0))</f>
        <v>EDRr_WAG_UP</v>
      </c>
      <c r="Q773" s="37">
        <f>INDEX(Nodes!$E:$E,MATCH(N773,Nodes!$A:$A,0))</f>
        <v>6941</v>
      </c>
      <c r="R773" s="9" t="str">
        <f>INDEX(Stations!B:B,MATCH(Q773,Stations!A:A,0))</f>
        <v>EDRr</v>
      </c>
      <c r="S773" s="1" t="str">
        <f>INDEX(Stations!C:C,MATCH(R773,Stations!B:B,0))</f>
        <v>Edmonton Green</v>
      </c>
      <c r="T773" s="1" t="str">
        <f>INDEX(Nodes!$I:$I,MATCH(N773,Nodes!$A:$A,0))</f>
        <v>LO West Anglia // UP</v>
      </c>
      <c r="U773" s="1" t="s">
        <v>1119</v>
      </c>
      <c r="V773" s="4" t="s">
        <v>1257</v>
      </c>
      <c r="W773" s="1">
        <v>4</v>
      </c>
      <c r="X773" s="1"/>
      <c r="Y773" s="54" t="str">
        <f t="shared" si="57"/>
        <v>SBUr_WAG_UP&gt;EDRr_WAG_UP</v>
      </c>
      <c r="Z773" s="54" t="s">
        <v>25</v>
      </c>
    </row>
    <row r="774" spans="1:26" x14ac:dyDescent="0.35">
      <c r="A774" s="33" t="str">
        <f t="shared" si="58"/>
        <v>ENFr_WAG_UP&gt;BHKr_WAG_UP@WAG</v>
      </c>
      <c r="B774" s="25" t="str">
        <f t="shared" si="59"/>
        <v>ENFr_WAG_UP&gt;BHKr_WAG_UP@WAG</v>
      </c>
      <c r="C774" s="47" t="str">
        <f t="shared" si="60"/>
        <v>ENFr&gt;BHKr@WAG</v>
      </c>
      <c r="D774" s="44">
        <f>INDEX(Lines!$E:$E,MATCH(E774,Lines!$A:$A,0))</f>
        <v>36</v>
      </c>
      <c r="E774" s="38" t="s">
        <v>1415</v>
      </c>
      <c r="F774" s="38" t="str">
        <f>INDEX(Lines!$D:$D,MATCH(E774,Lines!$A:$A,0))</f>
        <v>LO West Anglia</v>
      </c>
      <c r="G774" s="42">
        <v>530775</v>
      </c>
      <c r="H774" s="9" t="str">
        <f>INDEX(Nodes!B:B,MATCH($G774,Nodes!$A:$A,0))</f>
        <v>ENFr_WAG_UP</v>
      </c>
      <c r="I774" s="1" t="str">
        <f>INDEX(Nodes!C:C,MATCH($G774,Nodes!$A:$A,0))</f>
        <v>ENFr_WAG_UP</v>
      </c>
      <c r="J774" s="37">
        <f>INDEX(Nodes!$E:$E,MATCH(G774,Nodes!$A:$A,0))</f>
        <v>6959</v>
      </c>
      <c r="K774" s="9" t="str">
        <f>INDEX(Stations!B:B,MATCH(J774,Stations!A:A,0))</f>
        <v>ENFr</v>
      </c>
      <c r="L774" s="1" t="str">
        <f>INDEX(Stations!C:C,MATCH(K774,Stations!B:B,0))</f>
        <v>Enfield Town</v>
      </c>
      <c r="M774" s="1" t="str">
        <f>INDEX(Nodes!$I:$I,MATCH(G774,Nodes!$A:$A,0))</f>
        <v>LO West Anglia // UP</v>
      </c>
      <c r="N774" s="34">
        <v>531175</v>
      </c>
      <c r="O774" s="25" t="str">
        <f>INDEX(Nodes!B:B,MATCH($N774,Nodes!$A:$A,0))</f>
        <v>BHKr_WAG_UP</v>
      </c>
      <c r="P774" s="1" t="str">
        <f>INDEX(Nodes!C:C,MATCH($N774,Nodes!$A:$A,0))</f>
        <v>BHKr_WAG_UP</v>
      </c>
      <c r="Q774" s="37">
        <f>INDEX(Nodes!$E:$E,MATCH(N774,Nodes!$A:$A,0))</f>
        <v>6913</v>
      </c>
      <c r="R774" s="9" t="str">
        <f>INDEX(Stations!B:B,MATCH(Q774,Stations!A:A,0))</f>
        <v>BHKr</v>
      </c>
      <c r="S774" s="1" t="str">
        <f>INDEX(Stations!C:C,MATCH(R774,Stations!B:B,0))</f>
        <v>Bush Hill Park</v>
      </c>
      <c r="T774" s="1" t="str">
        <f>INDEX(Nodes!$I:$I,MATCH(N774,Nodes!$A:$A,0))</f>
        <v>LO West Anglia // UP</v>
      </c>
      <c r="U774" s="1" t="s">
        <v>1119</v>
      </c>
      <c r="V774" s="4" t="s">
        <v>1257</v>
      </c>
      <c r="W774" s="1">
        <v>5</v>
      </c>
      <c r="X774" s="1"/>
      <c r="Y774" s="54" t="str">
        <f t="shared" si="57"/>
        <v>ENFr_WAG_UP&gt;BHKr_WAG_UP</v>
      </c>
      <c r="Z774" s="54" t="s">
        <v>25</v>
      </c>
    </row>
    <row r="775" spans="1:26" x14ac:dyDescent="0.35">
      <c r="A775" s="33" t="str">
        <f t="shared" si="58"/>
        <v>BHKr_WAG_UP&gt;EDRr_WAG_UP@WAG</v>
      </c>
      <c r="B775" s="25" t="str">
        <f t="shared" si="59"/>
        <v>BHKr_WAG_UP&gt;EDRr_WAG_UP@WAG</v>
      </c>
      <c r="C775" s="47" t="str">
        <f t="shared" si="60"/>
        <v>BHKr&gt;EDRr@WAG</v>
      </c>
      <c r="D775" s="44">
        <f>INDEX(Lines!$E:$E,MATCH(E775,Lines!$A:$A,0))</f>
        <v>36</v>
      </c>
      <c r="E775" s="38" t="s">
        <v>1415</v>
      </c>
      <c r="F775" s="38" t="str">
        <f>INDEX(Lines!$D:$D,MATCH(E775,Lines!$A:$A,0))</f>
        <v>LO West Anglia</v>
      </c>
      <c r="G775" s="42">
        <v>531175</v>
      </c>
      <c r="H775" s="9" t="str">
        <f>INDEX(Nodes!B:B,MATCH($G775,Nodes!$A:$A,0))</f>
        <v>BHKr_WAG_UP</v>
      </c>
      <c r="I775" s="1" t="str">
        <f>INDEX(Nodes!C:C,MATCH($G775,Nodes!$A:$A,0))</f>
        <v>BHKr_WAG_UP</v>
      </c>
      <c r="J775" s="37">
        <f>INDEX(Nodes!$E:$E,MATCH(G775,Nodes!$A:$A,0))</f>
        <v>6913</v>
      </c>
      <c r="K775" s="9" t="str">
        <f>INDEX(Stations!B:B,MATCH(J775,Stations!A:A,0))</f>
        <v>BHKr</v>
      </c>
      <c r="L775" s="1" t="str">
        <f>INDEX(Stations!C:C,MATCH(K775,Stations!B:B,0))</f>
        <v>Bush Hill Park</v>
      </c>
      <c r="M775" s="1" t="str">
        <f>INDEX(Nodes!$I:$I,MATCH(G775,Nodes!$A:$A,0))</f>
        <v>LO West Anglia // UP</v>
      </c>
      <c r="N775" s="34">
        <v>520683</v>
      </c>
      <c r="O775" s="25" t="str">
        <f>INDEX(Nodes!B:B,MATCH($N775,Nodes!$A:$A,0))</f>
        <v>EDRr_WAG_UP</v>
      </c>
      <c r="P775" s="1" t="str">
        <f>INDEX(Nodes!C:C,MATCH($N775,Nodes!$A:$A,0))</f>
        <v>EDRr_WAG_UP</v>
      </c>
      <c r="Q775" s="37">
        <f>INDEX(Nodes!$E:$E,MATCH(N775,Nodes!$A:$A,0))</f>
        <v>6941</v>
      </c>
      <c r="R775" s="9" t="str">
        <f>INDEX(Stations!B:B,MATCH(Q775,Stations!A:A,0))</f>
        <v>EDRr</v>
      </c>
      <c r="S775" s="1" t="str">
        <f>INDEX(Stations!C:C,MATCH(R775,Stations!B:B,0))</f>
        <v>Edmonton Green</v>
      </c>
      <c r="T775" s="1" t="str">
        <f>INDEX(Nodes!$I:$I,MATCH(N775,Nodes!$A:$A,0))</f>
        <v>LO West Anglia // UP</v>
      </c>
      <c r="U775" s="1" t="s">
        <v>1119</v>
      </c>
      <c r="V775" s="4" t="s">
        <v>1257</v>
      </c>
      <c r="W775" s="1">
        <v>6</v>
      </c>
      <c r="X775" s="1"/>
      <c r="Y775" s="54" t="str">
        <f t="shared" si="57"/>
        <v>BHKr_WAG_UP&gt;EDRr_WAG_UP</v>
      </c>
      <c r="Z775" s="54" t="s">
        <v>25</v>
      </c>
    </row>
    <row r="776" spans="1:26" x14ac:dyDescent="0.35">
      <c r="A776" s="33" t="str">
        <f t="shared" si="58"/>
        <v>EDRr_WAG_UP&gt;SLVr_WAG_UP@WAG</v>
      </c>
      <c r="B776" s="25" t="str">
        <f t="shared" si="59"/>
        <v>EDRr_WAG_UP&gt;SLVr_WAG_UP@WAG</v>
      </c>
      <c r="C776" s="47" t="str">
        <f t="shared" si="60"/>
        <v>EDRr&gt;SLVr@WAG</v>
      </c>
      <c r="D776" s="44">
        <f>INDEX(Lines!$E:$E,MATCH(E776,Lines!$A:$A,0))</f>
        <v>36</v>
      </c>
      <c r="E776" s="38" t="s">
        <v>1415</v>
      </c>
      <c r="F776" s="38" t="str">
        <f>INDEX(Lines!$D:$D,MATCH(E776,Lines!$A:$A,0))</f>
        <v>LO West Anglia</v>
      </c>
      <c r="G776" s="42">
        <v>520683</v>
      </c>
      <c r="H776" s="9" t="str">
        <f>INDEX(Nodes!B:B,MATCH($G776,Nodes!$A:$A,0))</f>
        <v>EDRr_WAG_UP</v>
      </c>
      <c r="I776" s="1" t="str">
        <f>INDEX(Nodes!C:C,MATCH($G776,Nodes!$A:$A,0))</f>
        <v>EDRr_WAG_UP</v>
      </c>
      <c r="J776" s="37">
        <f>INDEX(Nodes!$E:$E,MATCH(G776,Nodes!$A:$A,0))</f>
        <v>6941</v>
      </c>
      <c r="K776" s="9" t="str">
        <f>INDEX(Stations!B:B,MATCH(J776,Stations!A:A,0))</f>
        <v>EDRr</v>
      </c>
      <c r="L776" s="1" t="str">
        <f>INDEX(Stations!C:C,MATCH(K776,Stations!B:B,0))</f>
        <v>Edmonton Green</v>
      </c>
      <c r="M776" s="1" t="str">
        <f>INDEX(Nodes!$I:$I,MATCH(G776,Nodes!$A:$A,0))</f>
        <v>LO West Anglia // UP</v>
      </c>
      <c r="N776" s="34">
        <v>531475</v>
      </c>
      <c r="O776" s="25" t="str">
        <f>INDEX(Nodes!B:B,MATCH($N776,Nodes!$A:$A,0))</f>
        <v>SLVr_WAG_UP</v>
      </c>
      <c r="P776" s="1" t="str">
        <f>INDEX(Nodes!C:C,MATCH($N776,Nodes!$A:$A,0))</f>
        <v>SLVr_WAG_UP</v>
      </c>
      <c r="Q776" s="37">
        <f>INDEX(Nodes!$E:$E,MATCH(N776,Nodes!$A:$A,0))</f>
        <v>6972</v>
      </c>
      <c r="R776" s="9" t="str">
        <f>INDEX(Stations!B:B,MATCH(Q776,Stations!A:A,0))</f>
        <v>SLVr</v>
      </c>
      <c r="S776" s="1" t="str">
        <f>INDEX(Stations!C:C,MATCH(R776,Stations!B:B,0))</f>
        <v>Silver Street</v>
      </c>
      <c r="T776" s="1" t="str">
        <f>INDEX(Nodes!$I:$I,MATCH(N776,Nodes!$A:$A,0))</f>
        <v>LO West Anglia // UP</v>
      </c>
      <c r="U776" s="1" t="s">
        <v>1119</v>
      </c>
      <c r="V776" s="4" t="s">
        <v>1257</v>
      </c>
      <c r="W776" s="1">
        <v>7</v>
      </c>
      <c r="X776" s="1"/>
      <c r="Y776" s="54" t="str">
        <f t="shared" si="57"/>
        <v>EDRr_WAG_UP&gt;SLVr_WAG_UP</v>
      </c>
      <c r="Z776" s="54" t="s">
        <v>25</v>
      </c>
    </row>
    <row r="777" spans="1:26" x14ac:dyDescent="0.35">
      <c r="A777" s="33" t="str">
        <f t="shared" si="58"/>
        <v>SLVr_WAG_UP&gt;WHLr_WAG_UP@WAG</v>
      </c>
      <c r="B777" s="25" t="str">
        <f t="shared" si="59"/>
        <v>SLVr_WAG_UP&gt;WHLr_WAG_UP@WAG</v>
      </c>
      <c r="C777" s="47" t="str">
        <f t="shared" si="60"/>
        <v>SLVr&gt;WHLr@WAG</v>
      </c>
      <c r="D777" s="44">
        <f>INDEX(Lines!$E:$E,MATCH(E777,Lines!$A:$A,0))</f>
        <v>36</v>
      </c>
      <c r="E777" s="38" t="s">
        <v>1415</v>
      </c>
      <c r="F777" s="38" t="str">
        <f>INDEX(Lines!$D:$D,MATCH(E777,Lines!$A:$A,0))</f>
        <v>LO West Anglia</v>
      </c>
      <c r="G777" s="42">
        <v>531475</v>
      </c>
      <c r="H777" s="9" t="str">
        <f>INDEX(Nodes!B:B,MATCH($G777,Nodes!$A:$A,0))</f>
        <v>SLVr_WAG_UP</v>
      </c>
      <c r="I777" s="1" t="str">
        <f>INDEX(Nodes!C:C,MATCH($G777,Nodes!$A:$A,0))</f>
        <v>SLVr_WAG_UP</v>
      </c>
      <c r="J777" s="37">
        <f>INDEX(Nodes!$E:$E,MATCH(G777,Nodes!$A:$A,0))</f>
        <v>6972</v>
      </c>
      <c r="K777" s="9" t="str">
        <f>INDEX(Stations!B:B,MATCH(J777,Stations!A:A,0))</f>
        <v>SLVr</v>
      </c>
      <c r="L777" s="1" t="str">
        <f>INDEX(Stations!C:C,MATCH(K777,Stations!B:B,0))</f>
        <v>Silver Street</v>
      </c>
      <c r="M777" s="1" t="str">
        <f>INDEX(Nodes!$I:$I,MATCH(G777,Nodes!$A:$A,0))</f>
        <v>LO West Anglia // UP</v>
      </c>
      <c r="N777" s="34">
        <v>500175</v>
      </c>
      <c r="O777" s="25" t="str">
        <f>INDEX(Nodes!B:B,MATCH($N777,Nodes!$A:$A,0))</f>
        <v>WHLr_WAG_UP</v>
      </c>
      <c r="P777" s="1" t="str">
        <f>INDEX(Nodes!C:C,MATCH($N777,Nodes!$A:$A,0))</f>
        <v>WHLr_WAG_UP</v>
      </c>
      <c r="Q777" s="37">
        <f>INDEX(Nodes!$E:$E,MATCH(N777,Nodes!$A:$A,0))</f>
        <v>6956</v>
      </c>
      <c r="R777" s="9" t="str">
        <f>INDEX(Stations!B:B,MATCH(Q777,Stations!A:A,0))</f>
        <v>WHLr</v>
      </c>
      <c r="S777" s="1" t="str">
        <f>INDEX(Stations!C:C,MATCH(R777,Stations!B:B,0))</f>
        <v>White Hart Lane</v>
      </c>
      <c r="T777" s="1" t="str">
        <f>INDEX(Nodes!$I:$I,MATCH(N777,Nodes!$A:$A,0))</f>
        <v>LO West Anglia // UP</v>
      </c>
      <c r="U777" s="1" t="s">
        <v>1119</v>
      </c>
      <c r="V777" s="4" t="s">
        <v>1257</v>
      </c>
      <c r="W777" s="1">
        <v>8</v>
      </c>
      <c r="X777" s="1"/>
      <c r="Y777" s="54" t="str">
        <f t="shared" si="57"/>
        <v>SLVr_WAG_UP&gt;WHLr_WAG_UP</v>
      </c>
      <c r="Z777" s="54" t="s">
        <v>25</v>
      </c>
    </row>
    <row r="778" spans="1:26" x14ac:dyDescent="0.35">
      <c r="A778" s="33" t="str">
        <f t="shared" si="58"/>
        <v>WHLr_WAG_UP&gt;BCVr_WAG_UP@WAG</v>
      </c>
      <c r="B778" s="25" t="str">
        <f t="shared" si="59"/>
        <v>WHLr_WAG_UP&gt;BCVr_WAG_UP@WAG</v>
      </c>
      <c r="C778" s="47" t="str">
        <f t="shared" si="60"/>
        <v>WHLr&gt;BCVr@WAG</v>
      </c>
      <c r="D778" s="44">
        <f>INDEX(Lines!$E:$E,MATCH(E778,Lines!$A:$A,0))</f>
        <v>36</v>
      </c>
      <c r="E778" s="38" t="s">
        <v>1415</v>
      </c>
      <c r="F778" s="38" t="str">
        <f>INDEX(Lines!$D:$D,MATCH(E778,Lines!$A:$A,0))</f>
        <v>LO West Anglia</v>
      </c>
      <c r="G778" s="42">
        <v>500175</v>
      </c>
      <c r="H778" s="9" t="str">
        <f>INDEX(Nodes!B:B,MATCH($G778,Nodes!$A:$A,0))</f>
        <v>WHLr_WAG_UP</v>
      </c>
      <c r="I778" s="1" t="str">
        <f>INDEX(Nodes!C:C,MATCH($G778,Nodes!$A:$A,0))</f>
        <v>WHLr_WAG_UP</v>
      </c>
      <c r="J778" s="37">
        <f>INDEX(Nodes!$E:$E,MATCH(G778,Nodes!$A:$A,0))</f>
        <v>6956</v>
      </c>
      <c r="K778" s="9" t="str">
        <f>INDEX(Stations!B:B,MATCH(J778,Stations!A:A,0))</f>
        <v>WHLr</v>
      </c>
      <c r="L778" s="1" t="str">
        <f>INDEX(Stations!C:C,MATCH(K778,Stations!B:B,0))</f>
        <v>White Hart Lane</v>
      </c>
      <c r="M778" s="1" t="str">
        <f>INDEX(Nodes!$I:$I,MATCH(G778,Nodes!$A:$A,0))</f>
        <v>LO West Anglia // UP</v>
      </c>
      <c r="N778" s="34">
        <v>500275</v>
      </c>
      <c r="O778" s="25" t="str">
        <f>INDEX(Nodes!B:B,MATCH($N778,Nodes!$A:$A,0))</f>
        <v>BCVr_WAG_UP</v>
      </c>
      <c r="P778" s="1" t="str">
        <f>INDEX(Nodes!C:C,MATCH($N778,Nodes!$A:$A,0))</f>
        <v>BCVr_WAG_UP</v>
      </c>
      <c r="Q778" s="37">
        <f>INDEX(Nodes!$E:$E,MATCH(N778,Nodes!$A:$A,0))</f>
        <v>6958</v>
      </c>
      <c r="R778" s="9" t="str">
        <f>INDEX(Stations!B:B,MATCH(Q778,Stations!A:A,0))</f>
        <v>BCVr</v>
      </c>
      <c r="S778" s="1" t="str">
        <f>INDEX(Stations!C:C,MATCH(R778,Stations!B:B,0))</f>
        <v>Bruce Grove</v>
      </c>
      <c r="T778" s="1" t="str">
        <f>INDEX(Nodes!$I:$I,MATCH(N778,Nodes!$A:$A,0))</f>
        <v>LO West Anglia // UP</v>
      </c>
      <c r="U778" s="1" t="s">
        <v>1119</v>
      </c>
      <c r="V778" s="4" t="s">
        <v>1257</v>
      </c>
      <c r="W778" s="1">
        <v>9</v>
      </c>
      <c r="X778" s="1"/>
      <c r="Y778" s="54" t="str">
        <f t="shared" si="57"/>
        <v>WHLr_WAG_UP&gt;BCVr_WAG_UP</v>
      </c>
      <c r="Z778" s="54" t="s">
        <v>25</v>
      </c>
    </row>
    <row r="779" spans="1:26" x14ac:dyDescent="0.35">
      <c r="A779" s="33" t="str">
        <f t="shared" si="58"/>
        <v>BCVr_WAG_UP&gt;SVSu_WAG_UP@WAG</v>
      </c>
      <c r="B779" s="25" t="str">
        <f t="shared" si="59"/>
        <v>BCVr_WAG_UP&gt;SVSu_WAG_UP@WAG</v>
      </c>
      <c r="C779" s="47" t="str">
        <f t="shared" si="60"/>
        <v>BCVr&gt;SVSu@WAG</v>
      </c>
      <c r="D779" s="44">
        <f>INDEX(Lines!$E:$E,MATCH(E779,Lines!$A:$A,0))</f>
        <v>36</v>
      </c>
      <c r="E779" s="38" t="s">
        <v>1415</v>
      </c>
      <c r="F779" s="38" t="str">
        <f>INDEX(Lines!$D:$D,MATCH(E779,Lines!$A:$A,0))</f>
        <v>LO West Anglia</v>
      </c>
      <c r="G779" s="42">
        <v>500275</v>
      </c>
      <c r="H779" s="9" t="str">
        <f>INDEX(Nodes!B:B,MATCH($G779,Nodes!$A:$A,0))</f>
        <v>BCVr_WAG_UP</v>
      </c>
      <c r="I779" s="1" t="str">
        <f>INDEX(Nodes!C:C,MATCH($G779,Nodes!$A:$A,0))</f>
        <v>BCVr_WAG_UP</v>
      </c>
      <c r="J779" s="37">
        <f>INDEX(Nodes!$E:$E,MATCH(G779,Nodes!$A:$A,0))</f>
        <v>6958</v>
      </c>
      <c r="K779" s="9" t="str">
        <f>INDEX(Stations!B:B,MATCH(J779,Stations!A:A,0))</f>
        <v>BCVr</v>
      </c>
      <c r="L779" s="1" t="str">
        <f>INDEX(Stations!C:C,MATCH(K779,Stations!B:B,0))</f>
        <v>Bruce Grove</v>
      </c>
      <c r="M779" s="1" t="str">
        <f>INDEX(Nodes!$I:$I,MATCH(G779,Nodes!$A:$A,0))</f>
        <v>LO West Anglia // UP</v>
      </c>
      <c r="N779" s="34">
        <v>500483</v>
      </c>
      <c r="O779" s="25" t="str">
        <f>INDEX(Nodes!B:B,MATCH($N779,Nodes!$A:$A,0))</f>
        <v>SVSu_WAG_UP</v>
      </c>
      <c r="P779" s="1" t="str">
        <f>INDEX(Nodes!C:C,MATCH($N779,Nodes!$A:$A,0))</f>
        <v>SVSu_WAG_UP</v>
      </c>
      <c r="Q779" s="37">
        <f>INDEX(Nodes!$E:$E,MATCH(N779,Nodes!$A:$A,0))</f>
        <v>698</v>
      </c>
      <c r="R779" s="9" t="str">
        <f>INDEX(Stations!B:B,MATCH(Q779,Stations!A:A,0))</f>
        <v>SVSu</v>
      </c>
      <c r="S779" s="1" t="str">
        <f>INDEX(Stations!C:C,MATCH(R779,Stations!B:B,0))</f>
        <v>Seven Sisters</v>
      </c>
      <c r="T779" s="1" t="str">
        <f>INDEX(Nodes!$I:$I,MATCH(N779,Nodes!$A:$A,0))</f>
        <v>LO West Anglia // UP</v>
      </c>
      <c r="U779" s="1" t="s">
        <v>1119</v>
      </c>
      <c r="V779" s="4" t="s">
        <v>1257</v>
      </c>
      <c r="W779" s="1">
        <v>10</v>
      </c>
      <c r="X779" s="1"/>
      <c r="Y779" s="54" t="str">
        <f t="shared" si="57"/>
        <v>BCVr_WAG_UP&gt;SVSu_WAG_UP</v>
      </c>
      <c r="Z779" s="54" t="s">
        <v>25</v>
      </c>
    </row>
    <row r="780" spans="1:26" x14ac:dyDescent="0.35">
      <c r="A780" s="33" t="str">
        <f t="shared" si="58"/>
        <v>SVSu_WAG_UP&gt;SMHr_WAG_UP@WAG</v>
      </c>
      <c r="B780" s="25" t="str">
        <f t="shared" si="59"/>
        <v>SVSu_WAG_UP&gt;SMHr_WAG_UP@WAG</v>
      </c>
      <c r="C780" s="47" t="str">
        <f t="shared" si="60"/>
        <v>SVSu&gt;SMHr@WAG</v>
      </c>
      <c r="D780" s="44">
        <f>INDEX(Lines!$E:$E,MATCH(E780,Lines!$A:$A,0))</f>
        <v>36</v>
      </c>
      <c r="E780" s="38" t="s">
        <v>1415</v>
      </c>
      <c r="F780" s="38" t="str">
        <f>INDEX(Lines!$D:$D,MATCH(E780,Lines!$A:$A,0))</f>
        <v>LO West Anglia</v>
      </c>
      <c r="G780" s="42">
        <v>500483</v>
      </c>
      <c r="H780" s="9" t="str">
        <f>INDEX(Nodes!B:B,MATCH($G780,Nodes!$A:$A,0))</f>
        <v>SVSu_WAG_UP</v>
      </c>
      <c r="I780" s="1" t="str">
        <f>INDEX(Nodes!C:C,MATCH($G780,Nodes!$A:$A,0))</f>
        <v>SVSu_WAG_UP</v>
      </c>
      <c r="J780" s="37">
        <f>INDEX(Nodes!$E:$E,MATCH(G780,Nodes!$A:$A,0))</f>
        <v>698</v>
      </c>
      <c r="K780" s="9" t="str">
        <f>INDEX(Stations!B:B,MATCH(J780,Stations!A:A,0))</f>
        <v>SVSu</v>
      </c>
      <c r="L780" s="1" t="str">
        <f>INDEX(Stations!C:C,MATCH(K780,Stations!B:B,0))</f>
        <v>Seven Sisters</v>
      </c>
      <c r="M780" s="1" t="str">
        <f>INDEX(Nodes!$I:$I,MATCH(G780,Nodes!$A:$A,0))</f>
        <v>LO West Anglia // UP</v>
      </c>
      <c r="N780" s="34">
        <v>130275</v>
      </c>
      <c r="O780" s="25" t="str">
        <f>INDEX(Nodes!B:B,MATCH($N780,Nodes!$A:$A,0))</f>
        <v>SMHr_WAG_UP</v>
      </c>
      <c r="P780" s="1" t="str">
        <f>INDEX(Nodes!C:C,MATCH($N780,Nodes!$A:$A,0))</f>
        <v>SMHr_WAG_UP</v>
      </c>
      <c r="Q780" s="37">
        <f>INDEX(Nodes!$E:$E,MATCH(N780,Nodes!$A:$A,0))</f>
        <v>6968</v>
      </c>
      <c r="R780" s="9" t="str">
        <f>INDEX(Stations!B:B,MATCH(Q780,Stations!A:A,0))</f>
        <v>SMHr</v>
      </c>
      <c r="S780" s="1" t="str">
        <f>INDEX(Stations!C:C,MATCH(R780,Stations!B:B,0))</f>
        <v>Stamford Hill</v>
      </c>
      <c r="T780" s="1" t="str">
        <f>INDEX(Nodes!$I:$I,MATCH(N780,Nodes!$A:$A,0))</f>
        <v>LO West Anglia // UP</v>
      </c>
      <c r="U780" s="1" t="s">
        <v>1119</v>
      </c>
      <c r="V780" s="4" t="s">
        <v>1257</v>
      </c>
      <c r="W780" s="1">
        <v>11</v>
      </c>
      <c r="X780" s="1"/>
      <c r="Y780" s="54" t="str">
        <f t="shared" si="57"/>
        <v>SVSu_WAG_UP&gt;SMHr_WAG_UP</v>
      </c>
      <c r="Z780" s="54" t="s">
        <v>25</v>
      </c>
    </row>
    <row r="781" spans="1:26" x14ac:dyDescent="0.35">
      <c r="A781" s="33" t="str">
        <f t="shared" si="58"/>
        <v>SMHr_WAG_UP&gt;SKWr_WAG_UP@WAG</v>
      </c>
      <c r="B781" s="25" t="str">
        <f t="shared" si="59"/>
        <v>SMHr_WAG_UP&gt;SKWr_WAG_UP@WAG</v>
      </c>
      <c r="C781" s="47" t="str">
        <f t="shared" si="60"/>
        <v>SMHr&gt;SKWr@WAG</v>
      </c>
      <c r="D781" s="44">
        <f>INDEX(Lines!$E:$E,MATCH(E781,Lines!$A:$A,0))</f>
        <v>36</v>
      </c>
      <c r="E781" s="38" t="s">
        <v>1415</v>
      </c>
      <c r="F781" s="38" t="str">
        <f>INDEX(Lines!$D:$D,MATCH(E781,Lines!$A:$A,0))</f>
        <v>LO West Anglia</v>
      </c>
      <c r="G781" s="42">
        <v>130275</v>
      </c>
      <c r="H781" s="9" t="str">
        <f>INDEX(Nodes!B:B,MATCH($G781,Nodes!$A:$A,0))</f>
        <v>SMHr_WAG_UP</v>
      </c>
      <c r="I781" s="1" t="str">
        <f>INDEX(Nodes!C:C,MATCH($G781,Nodes!$A:$A,0))</f>
        <v>SMHr_WAG_UP</v>
      </c>
      <c r="J781" s="37">
        <f>INDEX(Nodes!$E:$E,MATCH(G781,Nodes!$A:$A,0))</f>
        <v>6968</v>
      </c>
      <c r="K781" s="9" t="str">
        <f>INDEX(Stations!B:B,MATCH(J781,Stations!A:A,0))</f>
        <v>SMHr</v>
      </c>
      <c r="L781" s="1" t="str">
        <f>INDEX(Stations!C:C,MATCH(K781,Stations!B:B,0))</f>
        <v>Stamford Hill</v>
      </c>
      <c r="M781" s="1" t="str">
        <f>INDEX(Nodes!$I:$I,MATCH(G781,Nodes!$A:$A,0))</f>
        <v>LO West Anglia // UP</v>
      </c>
      <c r="N781" s="34">
        <v>130375</v>
      </c>
      <c r="O781" s="25" t="str">
        <f>INDEX(Nodes!B:B,MATCH($N781,Nodes!$A:$A,0))</f>
        <v>SKWr_WAG_UP</v>
      </c>
      <c r="P781" s="1" t="str">
        <f>INDEX(Nodes!C:C,MATCH($N781,Nodes!$A:$A,0))</f>
        <v>SKWr_WAG_UP</v>
      </c>
      <c r="Q781" s="37">
        <f>INDEX(Nodes!$E:$E,MATCH(N781,Nodes!$A:$A,0))</f>
        <v>6934</v>
      </c>
      <c r="R781" s="9" t="str">
        <f>INDEX(Stations!B:B,MATCH(Q781,Stations!A:A,0))</f>
        <v>SKWr</v>
      </c>
      <c r="S781" s="1" t="str">
        <f>INDEX(Stations!C:C,MATCH(R781,Stations!B:B,0))</f>
        <v>Stoke Newington</v>
      </c>
      <c r="T781" s="1" t="str">
        <f>INDEX(Nodes!$I:$I,MATCH(N781,Nodes!$A:$A,0))</f>
        <v>LO West Anglia // UP</v>
      </c>
      <c r="U781" s="1" t="s">
        <v>1119</v>
      </c>
      <c r="V781" s="4" t="s">
        <v>1257</v>
      </c>
      <c r="W781" s="1">
        <v>12</v>
      </c>
      <c r="X781" s="1"/>
      <c r="Y781" s="54" t="str">
        <f t="shared" si="57"/>
        <v>SMHr_WAG_UP&gt;SKWr_WAG_UP</v>
      </c>
      <c r="Z781" s="54" t="s">
        <v>25</v>
      </c>
    </row>
    <row r="782" spans="1:26" x14ac:dyDescent="0.35">
      <c r="A782" s="33" t="str">
        <f t="shared" si="58"/>
        <v>SKWr_WAG_UP&gt;RECr_WAG_UP@WAG</v>
      </c>
      <c r="B782" s="25" t="str">
        <f t="shared" si="59"/>
        <v>SKWr_WAG_UP&gt;RECr_WAG_UP@WAG</v>
      </c>
      <c r="C782" s="47" t="str">
        <f t="shared" si="60"/>
        <v>SKWr&gt;RECr@WAG</v>
      </c>
      <c r="D782" s="44">
        <f>INDEX(Lines!$E:$E,MATCH(E782,Lines!$A:$A,0))</f>
        <v>36</v>
      </c>
      <c r="E782" s="38" t="s">
        <v>1415</v>
      </c>
      <c r="F782" s="38" t="str">
        <f>INDEX(Lines!$D:$D,MATCH(E782,Lines!$A:$A,0))</f>
        <v>LO West Anglia</v>
      </c>
      <c r="G782" s="42">
        <v>130375</v>
      </c>
      <c r="H782" s="9" t="str">
        <f>INDEX(Nodes!B:B,MATCH($G782,Nodes!$A:$A,0))</f>
        <v>SKWr_WAG_UP</v>
      </c>
      <c r="I782" s="1" t="str">
        <f>INDEX(Nodes!C:C,MATCH($G782,Nodes!$A:$A,0))</f>
        <v>SKWr_WAG_UP</v>
      </c>
      <c r="J782" s="37">
        <f>INDEX(Nodes!$E:$E,MATCH(G782,Nodes!$A:$A,0))</f>
        <v>6934</v>
      </c>
      <c r="K782" s="9" t="str">
        <f>INDEX(Stations!B:B,MATCH(J782,Stations!A:A,0))</f>
        <v>SKWr</v>
      </c>
      <c r="L782" s="1" t="str">
        <f>INDEX(Stations!C:C,MATCH(K782,Stations!B:B,0))</f>
        <v>Stoke Newington</v>
      </c>
      <c r="M782" s="1" t="str">
        <f>INDEX(Nodes!$I:$I,MATCH(G782,Nodes!$A:$A,0))</f>
        <v>LO West Anglia // UP</v>
      </c>
      <c r="N782" s="34">
        <v>130475</v>
      </c>
      <c r="O782" s="25" t="str">
        <f>INDEX(Nodes!B:B,MATCH($N782,Nodes!$A:$A,0))</f>
        <v>RECr_WAG_UP</v>
      </c>
      <c r="P782" s="1" t="str">
        <f>INDEX(Nodes!C:C,MATCH($N782,Nodes!$A:$A,0))</f>
        <v>RECr_WAG_UP</v>
      </c>
      <c r="Q782" s="37">
        <f>INDEX(Nodes!$E:$E,MATCH(N782,Nodes!$A:$A,0))</f>
        <v>6967</v>
      </c>
      <c r="R782" s="9" t="str">
        <f>INDEX(Stations!B:B,MATCH(Q782,Stations!A:A,0))</f>
        <v>RECr</v>
      </c>
      <c r="S782" s="1" t="str">
        <f>INDEX(Stations!C:C,MATCH(R782,Stations!B:B,0))</f>
        <v>Rectory Road</v>
      </c>
      <c r="T782" s="1" t="str">
        <f>INDEX(Nodes!$I:$I,MATCH(N782,Nodes!$A:$A,0))</f>
        <v>LO West Anglia // UP</v>
      </c>
      <c r="U782" s="1" t="s">
        <v>1119</v>
      </c>
      <c r="V782" s="4" t="s">
        <v>1257</v>
      </c>
      <c r="W782" s="1">
        <v>13</v>
      </c>
      <c r="X782" s="1"/>
      <c r="Y782" s="54" t="str">
        <f t="shared" si="57"/>
        <v>SKWr_WAG_UP&gt;RECr_WAG_UP</v>
      </c>
      <c r="Z782" s="54" t="s">
        <v>25</v>
      </c>
    </row>
    <row r="783" spans="1:26" x14ac:dyDescent="0.35">
      <c r="A783" s="33" t="str">
        <f t="shared" si="58"/>
        <v>RECr_WAG_UP&gt;HACr_WAGe_UP@WAG</v>
      </c>
      <c r="B783" s="25" t="str">
        <f t="shared" si="59"/>
        <v>RECr_WAG_UP&gt;HACr_WAG_UP@WAG</v>
      </c>
      <c r="C783" s="47" t="str">
        <f t="shared" si="60"/>
        <v>RECr&gt;HACr@WAG</v>
      </c>
      <c r="D783" s="44">
        <f>INDEX(Lines!$E:$E,MATCH(E783,Lines!$A:$A,0))</f>
        <v>36</v>
      </c>
      <c r="E783" s="38" t="s">
        <v>1415</v>
      </c>
      <c r="F783" s="38" t="str">
        <f>INDEX(Lines!$D:$D,MATCH(E783,Lines!$A:$A,0))</f>
        <v>LO West Anglia</v>
      </c>
      <c r="G783" s="42">
        <v>130475</v>
      </c>
      <c r="H783" s="9" t="str">
        <f>INDEX(Nodes!B:B,MATCH($G783,Nodes!$A:$A,0))</f>
        <v>RECr_WAG_UP</v>
      </c>
      <c r="I783" s="1" t="str">
        <f>INDEX(Nodes!C:C,MATCH($G783,Nodes!$A:$A,0))</f>
        <v>RECr_WAG_UP</v>
      </c>
      <c r="J783" s="37">
        <f>INDEX(Nodes!$E:$E,MATCH(G783,Nodes!$A:$A,0))</f>
        <v>6967</v>
      </c>
      <c r="K783" s="9" t="str">
        <f>INDEX(Stations!B:B,MATCH(J783,Stations!A:A,0))</f>
        <v>RECr</v>
      </c>
      <c r="L783" s="1" t="str">
        <f>INDEX(Stations!C:C,MATCH(K783,Stations!B:B,0))</f>
        <v>Rectory Road</v>
      </c>
      <c r="M783" s="1" t="str">
        <f>INDEX(Nodes!$I:$I,MATCH(G783,Nodes!$A:$A,0))</f>
        <v>LO West Anglia // UP</v>
      </c>
      <c r="N783" s="34">
        <v>140175</v>
      </c>
      <c r="O783" s="25" t="str">
        <f>INDEX(Nodes!B:B,MATCH($N783,Nodes!$A:$A,0))</f>
        <v>HACr_WAGe_UP</v>
      </c>
      <c r="P783" s="1" t="str">
        <f>INDEX(Nodes!C:C,MATCH($N783,Nodes!$A:$A,0))</f>
        <v>HACr_WAG_UP</v>
      </c>
      <c r="Q783" s="37">
        <f>INDEX(Nodes!$E:$E,MATCH(N783,Nodes!$A:$A,0))</f>
        <v>6867</v>
      </c>
      <c r="R783" s="9" t="str">
        <f>INDEX(Stations!B:B,MATCH(Q783,Stations!A:A,0))</f>
        <v>HACr</v>
      </c>
      <c r="S783" s="1" t="str">
        <f>INDEX(Stations!C:C,MATCH(R783,Stations!B:B,0))</f>
        <v>Hackney Downs</v>
      </c>
      <c r="T783" s="1" t="str">
        <f>INDEX(Nodes!$I:$I,MATCH(N783,Nodes!$A:$A,0))</f>
        <v>LO West Anglia (Enfield Town branch) // UP</v>
      </c>
      <c r="U783" s="1" t="s">
        <v>1119</v>
      </c>
      <c r="V783" s="4" t="s">
        <v>1257</v>
      </c>
      <c r="W783" s="1">
        <v>14</v>
      </c>
      <c r="X783" s="1"/>
      <c r="Y783" s="54" t="str">
        <f t="shared" si="57"/>
        <v>RECr_WAG_UP&gt;HACr_WAGe_UP</v>
      </c>
      <c r="Z783" s="54" t="s">
        <v>25</v>
      </c>
    </row>
    <row r="784" spans="1:26" x14ac:dyDescent="0.35">
      <c r="A784" s="33" t="str">
        <f t="shared" si="58"/>
        <v>CHIr_WAG_UP&gt;HIPr_WAG_UP@WAG</v>
      </c>
      <c r="B784" s="25" t="str">
        <f t="shared" si="59"/>
        <v>CHIr_WAG_UP&gt;HIPr_WAG_UP@WAG</v>
      </c>
      <c r="C784" s="47" t="str">
        <f t="shared" si="60"/>
        <v>CHIr&gt;HIPr@WAG</v>
      </c>
      <c r="D784" s="44">
        <f>INDEX(Lines!$E:$E,MATCH(E784,Lines!$A:$A,0))</f>
        <v>36</v>
      </c>
      <c r="E784" s="38" t="s">
        <v>1415</v>
      </c>
      <c r="F784" s="38" t="str">
        <f>INDEX(Lines!$D:$D,MATCH(E784,Lines!$A:$A,0))</f>
        <v>LO West Anglia</v>
      </c>
      <c r="G784" s="42">
        <v>490175</v>
      </c>
      <c r="H784" s="9" t="str">
        <f>INDEX(Nodes!B:B,MATCH($G784,Nodes!$A:$A,0))</f>
        <v>CHIr_WAG_UP</v>
      </c>
      <c r="I784" s="1" t="str">
        <f>INDEX(Nodes!C:C,MATCH($G784,Nodes!$A:$A,0))</f>
        <v>CHIr_WAG_UP</v>
      </c>
      <c r="J784" s="37">
        <f>INDEX(Nodes!$E:$E,MATCH(G784,Nodes!$A:$A,0))</f>
        <v>6914</v>
      </c>
      <c r="K784" s="9" t="str">
        <f>INDEX(Stations!B:B,MATCH(J784,Stations!A:A,0))</f>
        <v>CHIr</v>
      </c>
      <c r="L784" s="1" t="str">
        <f>INDEX(Stations!C:C,MATCH(K784,Stations!B:B,0))</f>
        <v>Chingford</v>
      </c>
      <c r="M784" s="1" t="str">
        <f>INDEX(Nodes!$I:$I,MATCH(G784,Nodes!$A:$A,0))</f>
        <v>LO West Anglia // UP</v>
      </c>
      <c r="N784" s="34">
        <v>490275</v>
      </c>
      <c r="O784" s="25" t="str">
        <f>INDEX(Nodes!B:B,MATCH($N784,Nodes!$A:$A,0))</f>
        <v>HIPr_WAG_UP</v>
      </c>
      <c r="P784" s="1" t="str">
        <f>INDEX(Nodes!C:C,MATCH($N784,Nodes!$A:$A,0))</f>
        <v>HIPr_WAG_UP</v>
      </c>
      <c r="Q784" s="37">
        <f>INDEX(Nodes!$E:$E,MATCH(N784,Nodes!$A:$A,0))</f>
        <v>6919</v>
      </c>
      <c r="R784" s="9" t="str">
        <f>INDEX(Stations!B:B,MATCH(Q784,Stations!A:A,0))</f>
        <v>HIPr</v>
      </c>
      <c r="S784" s="1" t="str">
        <f>INDEX(Stations!C:C,MATCH(R784,Stations!B:B,0))</f>
        <v>Highams Park</v>
      </c>
      <c r="T784" s="1" t="str">
        <f>INDEX(Nodes!$I:$I,MATCH(N784,Nodes!$A:$A,0))</f>
        <v>LO West Anglia // UP</v>
      </c>
      <c r="U784" s="1" t="s">
        <v>1119</v>
      </c>
      <c r="V784" s="4" t="s">
        <v>1257</v>
      </c>
      <c r="W784" s="1">
        <v>15</v>
      </c>
      <c r="X784" s="1"/>
      <c r="Y784" s="54" t="str">
        <f t="shared" si="57"/>
        <v>CHIr_WAG_UP&gt;HIPr_WAG_UP</v>
      </c>
      <c r="Z784" s="54" t="s">
        <v>25</v>
      </c>
    </row>
    <row r="785" spans="1:26" x14ac:dyDescent="0.35">
      <c r="A785" s="33" t="str">
        <f t="shared" si="58"/>
        <v>HIPr_WAG_UP&gt;WSTr_WAG_UP@WAG</v>
      </c>
      <c r="B785" s="25" t="str">
        <f t="shared" si="59"/>
        <v>HIPr_WAG_UP&gt;WSTr_WAG_UP@WAG</v>
      </c>
      <c r="C785" s="47" t="str">
        <f t="shared" si="60"/>
        <v>HIPr&gt;WSTr@WAG</v>
      </c>
      <c r="D785" s="44">
        <f>INDEX(Lines!$E:$E,MATCH(E785,Lines!$A:$A,0))</f>
        <v>36</v>
      </c>
      <c r="E785" s="38" t="s">
        <v>1415</v>
      </c>
      <c r="F785" s="38" t="str">
        <f>INDEX(Lines!$D:$D,MATCH(E785,Lines!$A:$A,0))</f>
        <v>LO West Anglia</v>
      </c>
      <c r="G785" s="42">
        <v>490275</v>
      </c>
      <c r="H785" s="9" t="str">
        <f>INDEX(Nodes!B:B,MATCH($G785,Nodes!$A:$A,0))</f>
        <v>HIPr_WAG_UP</v>
      </c>
      <c r="I785" s="1" t="str">
        <f>INDEX(Nodes!C:C,MATCH($G785,Nodes!$A:$A,0))</f>
        <v>HIPr_WAG_UP</v>
      </c>
      <c r="J785" s="37">
        <f>INDEX(Nodes!$E:$E,MATCH(G785,Nodes!$A:$A,0))</f>
        <v>6919</v>
      </c>
      <c r="K785" s="9" t="str">
        <f>INDEX(Stations!B:B,MATCH(J785,Stations!A:A,0))</f>
        <v>HIPr</v>
      </c>
      <c r="L785" s="1" t="str">
        <f>INDEX(Stations!C:C,MATCH(K785,Stations!B:B,0))</f>
        <v>Highams Park</v>
      </c>
      <c r="M785" s="1" t="str">
        <f>INDEX(Nodes!$I:$I,MATCH(G785,Nodes!$A:$A,0))</f>
        <v>LO West Anglia // UP</v>
      </c>
      <c r="N785" s="34">
        <v>480575</v>
      </c>
      <c r="O785" s="25" t="str">
        <f>INDEX(Nodes!B:B,MATCH($N785,Nodes!$A:$A,0))</f>
        <v>WSTr_WAG_UP</v>
      </c>
      <c r="P785" s="1" t="str">
        <f>INDEX(Nodes!C:C,MATCH($N785,Nodes!$A:$A,0))</f>
        <v>WSTr_WAG_UP</v>
      </c>
      <c r="Q785" s="37">
        <f>INDEX(Nodes!$E:$E,MATCH(N785,Nodes!$A:$A,0))</f>
        <v>6954</v>
      </c>
      <c r="R785" s="9" t="str">
        <f>INDEX(Stations!B:B,MATCH(Q785,Stations!A:A,0))</f>
        <v>WSTr</v>
      </c>
      <c r="S785" s="1" t="str">
        <f>INDEX(Stations!C:C,MATCH(R785,Stations!B:B,0))</f>
        <v>Wood Street</v>
      </c>
      <c r="T785" s="1" t="str">
        <f>INDEX(Nodes!$I:$I,MATCH(N785,Nodes!$A:$A,0))</f>
        <v>LO West Anglia // UP</v>
      </c>
      <c r="U785" s="1" t="s">
        <v>1119</v>
      </c>
      <c r="V785" s="4" t="s">
        <v>1257</v>
      </c>
      <c r="W785" s="1">
        <v>16</v>
      </c>
      <c r="X785" s="1"/>
      <c r="Y785" s="54" t="str">
        <f t="shared" si="57"/>
        <v>HIPr_WAG_UP&gt;WSTr_WAG_UP</v>
      </c>
      <c r="Z785" s="54" t="s">
        <v>25</v>
      </c>
    </row>
    <row r="786" spans="1:26" x14ac:dyDescent="0.35">
      <c r="A786" s="33" t="str">
        <f t="shared" si="58"/>
        <v>WSTr_WAG_UP&gt;WALu_WAG_UP@WAG</v>
      </c>
      <c r="B786" s="25" t="str">
        <f t="shared" si="59"/>
        <v>WSTr_WAG_UP&gt;WALu_WAG_UP@WAG</v>
      </c>
      <c r="C786" s="47" t="str">
        <f t="shared" si="60"/>
        <v>WSTr&gt;WALu@WAG</v>
      </c>
      <c r="D786" s="44">
        <f>INDEX(Lines!$E:$E,MATCH(E786,Lines!$A:$A,0))</f>
        <v>36</v>
      </c>
      <c r="E786" s="38" t="s">
        <v>1415</v>
      </c>
      <c r="F786" s="38" t="str">
        <f>INDEX(Lines!$D:$D,MATCH(E786,Lines!$A:$A,0))</f>
        <v>LO West Anglia</v>
      </c>
      <c r="G786" s="42">
        <v>480575</v>
      </c>
      <c r="H786" s="9" t="str">
        <f>INDEX(Nodes!B:B,MATCH($G786,Nodes!$A:$A,0))</f>
        <v>WSTr_WAG_UP</v>
      </c>
      <c r="I786" s="1" t="str">
        <f>INDEX(Nodes!C:C,MATCH($G786,Nodes!$A:$A,0))</f>
        <v>WSTr_WAG_UP</v>
      </c>
      <c r="J786" s="37">
        <f>INDEX(Nodes!$E:$E,MATCH(G786,Nodes!$A:$A,0))</f>
        <v>6954</v>
      </c>
      <c r="K786" s="9" t="str">
        <f>INDEX(Stations!B:B,MATCH(J786,Stations!A:A,0))</f>
        <v>WSTr</v>
      </c>
      <c r="L786" s="1" t="str">
        <f>INDEX(Stations!C:C,MATCH(K786,Stations!B:B,0))</f>
        <v>Wood Street</v>
      </c>
      <c r="M786" s="1" t="str">
        <f>INDEX(Nodes!$I:$I,MATCH(G786,Nodes!$A:$A,0))</f>
        <v>LO West Anglia // UP</v>
      </c>
      <c r="N786" s="34">
        <v>480475</v>
      </c>
      <c r="O786" s="25" t="str">
        <f>INDEX(Nodes!B:B,MATCH($N786,Nodes!$A:$A,0))</f>
        <v>WALu_WAG_UP</v>
      </c>
      <c r="P786" s="1" t="str">
        <f>INDEX(Nodes!C:C,MATCH($N786,Nodes!$A:$A,0))</f>
        <v>WALu_WAG_UP</v>
      </c>
      <c r="Q786" s="37">
        <f>INDEX(Nodes!$E:$E,MATCH(N786,Nodes!$A:$A,0))</f>
        <v>742</v>
      </c>
      <c r="R786" s="9" t="str">
        <f>INDEX(Stations!B:B,MATCH(Q786,Stations!A:A,0))</f>
        <v>WALu</v>
      </c>
      <c r="S786" s="1" t="str">
        <f>INDEX(Stations!C:C,MATCH(R786,Stations!B:B,0))</f>
        <v>Walthamstow Central</v>
      </c>
      <c r="T786" s="1" t="str">
        <f>INDEX(Nodes!$I:$I,MATCH(N786,Nodes!$A:$A,0))</f>
        <v>LO West Anglia // UP</v>
      </c>
      <c r="U786" s="1" t="s">
        <v>1119</v>
      </c>
      <c r="V786" s="4" t="s">
        <v>1257</v>
      </c>
      <c r="W786" s="1">
        <v>17</v>
      </c>
      <c r="X786" s="1"/>
      <c r="Y786" s="54" t="str">
        <f t="shared" si="57"/>
        <v>WSTr_WAG_UP&gt;WALu_WAG_UP</v>
      </c>
      <c r="Z786" s="54" t="s">
        <v>25</v>
      </c>
    </row>
    <row r="787" spans="1:26" x14ac:dyDescent="0.35">
      <c r="A787" s="33" t="str">
        <f t="shared" si="58"/>
        <v>WALu_WAG_UP&gt;SJSr_WAG_UP@WAG</v>
      </c>
      <c r="B787" s="25" t="str">
        <f t="shared" si="59"/>
        <v>WALu_WAG_UP&gt;SJSr_WAG_UP@WAG</v>
      </c>
      <c r="C787" s="47" t="str">
        <f t="shared" si="60"/>
        <v>WALu&gt;SJSr@WAG</v>
      </c>
      <c r="D787" s="44">
        <f>INDEX(Lines!$E:$E,MATCH(E787,Lines!$A:$A,0))</f>
        <v>36</v>
      </c>
      <c r="E787" s="38" t="s">
        <v>1415</v>
      </c>
      <c r="F787" s="38" t="str">
        <f>INDEX(Lines!$D:$D,MATCH(E787,Lines!$A:$A,0))</f>
        <v>LO West Anglia</v>
      </c>
      <c r="G787" s="42">
        <v>480475</v>
      </c>
      <c r="H787" s="9" t="str">
        <f>INDEX(Nodes!B:B,MATCH($G787,Nodes!$A:$A,0))</f>
        <v>WALu_WAG_UP</v>
      </c>
      <c r="I787" s="1" t="str">
        <f>INDEX(Nodes!C:C,MATCH($G787,Nodes!$A:$A,0))</f>
        <v>WALu_WAG_UP</v>
      </c>
      <c r="J787" s="37">
        <f>INDEX(Nodes!$E:$E,MATCH(G787,Nodes!$A:$A,0))</f>
        <v>742</v>
      </c>
      <c r="K787" s="9" t="str">
        <f>INDEX(Stations!B:B,MATCH(J787,Stations!A:A,0))</f>
        <v>WALu</v>
      </c>
      <c r="L787" s="1" t="str">
        <f>INDEX(Stations!C:C,MATCH(K787,Stations!B:B,0))</f>
        <v>Walthamstow Central</v>
      </c>
      <c r="M787" s="1" t="str">
        <f>INDEX(Nodes!$I:$I,MATCH(G787,Nodes!$A:$A,0))</f>
        <v>LO West Anglia // UP</v>
      </c>
      <c r="N787" s="34">
        <v>480275</v>
      </c>
      <c r="O787" s="25" t="str">
        <f>INDEX(Nodes!B:B,MATCH($N787,Nodes!$A:$A,0))</f>
        <v>SJSr_WAG_UP</v>
      </c>
      <c r="P787" s="1" t="str">
        <f>INDEX(Nodes!C:C,MATCH($N787,Nodes!$A:$A,0))</f>
        <v>SJSr_WAG_UP</v>
      </c>
      <c r="Q787" s="37">
        <f>INDEX(Nodes!$E:$E,MATCH(N787,Nodes!$A:$A,0))</f>
        <v>6973</v>
      </c>
      <c r="R787" s="9" t="str">
        <f>INDEX(Stations!B:B,MATCH(Q787,Stations!A:A,0))</f>
        <v>SJSr</v>
      </c>
      <c r="S787" s="1" t="str">
        <f>INDEX(Stations!C:C,MATCH(R787,Stations!B:B,0))</f>
        <v>St James Street</v>
      </c>
      <c r="T787" s="1" t="str">
        <f>INDEX(Nodes!$I:$I,MATCH(N787,Nodes!$A:$A,0))</f>
        <v>LO West Anglia // UP</v>
      </c>
      <c r="U787" s="1" t="s">
        <v>1119</v>
      </c>
      <c r="V787" s="4" t="s">
        <v>1257</v>
      </c>
      <c r="W787" s="1">
        <v>18</v>
      </c>
      <c r="X787" s="1"/>
      <c r="Y787" s="54" t="str">
        <f t="shared" si="57"/>
        <v>WALu_WAG_UP&gt;SJSr_WAG_UP</v>
      </c>
      <c r="Z787" s="54" t="s">
        <v>25</v>
      </c>
    </row>
    <row r="788" spans="1:26" x14ac:dyDescent="0.35">
      <c r="A788" s="33" t="str">
        <f t="shared" si="58"/>
        <v>SJSr_WAG_UP&gt;CPTr_WAG_UP@WAG</v>
      </c>
      <c r="B788" s="25" t="str">
        <f t="shared" si="59"/>
        <v>SJSr_WAG_UP&gt;CPTr_WAG_UP@WAG</v>
      </c>
      <c r="C788" s="47" t="str">
        <f t="shared" si="60"/>
        <v>SJSr&gt;CPTr@WAG</v>
      </c>
      <c r="D788" s="44">
        <f>INDEX(Lines!$E:$E,MATCH(E788,Lines!$A:$A,0))</f>
        <v>36</v>
      </c>
      <c r="E788" s="38" t="s">
        <v>1415</v>
      </c>
      <c r="F788" s="38" t="str">
        <f>INDEX(Lines!$D:$D,MATCH(E788,Lines!$A:$A,0))</f>
        <v>LO West Anglia</v>
      </c>
      <c r="G788" s="42">
        <v>480275</v>
      </c>
      <c r="H788" s="9" t="str">
        <f>INDEX(Nodes!B:B,MATCH($G788,Nodes!$A:$A,0))</f>
        <v>SJSr_WAG_UP</v>
      </c>
      <c r="I788" s="1" t="str">
        <f>INDEX(Nodes!C:C,MATCH($G788,Nodes!$A:$A,0))</f>
        <v>SJSr_WAG_UP</v>
      </c>
      <c r="J788" s="37">
        <f>INDEX(Nodes!$E:$E,MATCH(G788,Nodes!$A:$A,0))</f>
        <v>6973</v>
      </c>
      <c r="K788" s="9" t="str">
        <f>INDEX(Stations!B:B,MATCH(J788,Stations!A:A,0))</f>
        <v>SJSr</v>
      </c>
      <c r="L788" s="1" t="str">
        <f>INDEX(Stations!C:C,MATCH(K788,Stations!B:B,0))</f>
        <v>St James Street</v>
      </c>
      <c r="M788" s="1" t="str">
        <f>INDEX(Nodes!$I:$I,MATCH(G788,Nodes!$A:$A,0))</f>
        <v>LO West Anglia // UP</v>
      </c>
      <c r="N788" s="34">
        <v>130575</v>
      </c>
      <c r="O788" s="25" t="str">
        <f>INDEX(Nodes!B:B,MATCH($N788,Nodes!$A:$A,0))</f>
        <v>CPTr_WAG_UP</v>
      </c>
      <c r="P788" s="1" t="str">
        <f>INDEX(Nodes!C:C,MATCH($N788,Nodes!$A:$A,0))</f>
        <v>CPTr_WAG_UP</v>
      </c>
      <c r="Q788" s="37">
        <f>INDEX(Nodes!$E:$E,MATCH(N788,Nodes!$A:$A,0))</f>
        <v>6926</v>
      </c>
      <c r="R788" s="9" t="str">
        <f>INDEX(Stations!B:B,MATCH(Q788,Stations!A:A,0))</f>
        <v>CPTr</v>
      </c>
      <c r="S788" s="1" t="str">
        <f>INDEX(Stations!C:C,MATCH(R788,Stations!B:B,0))</f>
        <v>Clapton</v>
      </c>
      <c r="T788" s="1" t="str">
        <f>INDEX(Nodes!$I:$I,MATCH(N788,Nodes!$A:$A,0))</f>
        <v>LO West Anglia // UP</v>
      </c>
      <c r="U788" s="1" t="s">
        <v>1119</v>
      </c>
      <c r="V788" s="4" t="s">
        <v>1257</v>
      </c>
      <c r="W788" s="1">
        <v>19</v>
      </c>
      <c r="X788" s="1"/>
      <c r="Y788" s="54" t="str">
        <f t="shared" ref="Y788:Y851" si="61">LEFT(A788,LEN(A788)-4)</f>
        <v>SJSr_WAG_UP&gt;CPTr_WAG_UP</v>
      </c>
      <c r="Z788" s="54" t="s">
        <v>25</v>
      </c>
    </row>
    <row r="789" spans="1:26" x14ac:dyDescent="0.35">
      <c r="A789" s="33" t="str">
        <f t="shared" si="58"/>
        <v>CPTr_WAG_UP&gt;HACr_WAGc_UP@WAG</v>
      </c>
      <c r="B789" s="25" t="str">
        <f t="shared" si="59"/>
        <v>CPTr_WAG_UP&gt;HACr_WAG_UP@WAG</v>
      </c>
      <c r="C789" s="47" t="str">
        <f t="shared" si="60"/>
        <v>CPTr&gt;HACr@WAG</v>
      </c>
      <c r="D789" s="44">
        <f>INDEX(Lines!$E:$E,MATCH(E789,Lines!$A:$A,0))</f>
        <v>36</v>
      </c>
      <c r="E789" s="38" t="s">
        <v>1415</v>
      </c>
      <c r="F789" s="38" t="str">
        <f>INDEX(Lines!$D:$D,MATCH(E789,Lines!$A:$A,0))</f>
        <v>LO West Anglia</v>
      </c>
      <c r="G789" s="42">
        <v>130575</v>
      </c>
      <c r="H789" s="9" t="str">
        <f>INDEX(Nodes!B:B,MATCH($G789,Nodes!$A:$A,0))</f>
        <v>CPTr_WAG_UP</v>
      </c>
      <c r="I789" s="1" t="str">
        <f>INDEX(Nodes!C:C,MATCH($G789,Nodes!$A:$A,0))</f>
        <v>CPTr_WAG_UP</v>
      </c>
      <c r="J789" s="37">
        <f>INDEX(Nodes!$E:$E,MATCH(G789,Nodes!$A:$A,0))</f>
        <v>6926</v>
      </c>
      <c r="K789" s="9" t="str">
        <f>INDEX(Stations!B:B,MATCH(J789,Stations!A:A,0))</f>
        <v>CPTr</v>
      </c>
      <c r="L789" s="1" t="str">
        <f>INDEX(Stations!C:C,MATCH(K789,Stations!B:B,0))</f>
        <v>Clapton</v>
      </c>
      <c r="M789" s="1" t="str">
        <f>INDEX(Nodes!$I:$I,MATCH(G789,Nodes!$A:$A,0))</f>
        <v>LO West Anglia // UP</v>
      </c>
      <c r="N789" s="34">
        <v>140183</v>
      </c>
      <c r="O789" s="25" t="str">
        <f>INDEX(Nodes!B:B,MATCH($N789,Nodes!$A:$A,0))</f>
        <v>HACr_WAGc_UP</v>
      </c>
      <c r="P789" s="1" t="str">
        <f>INDEX(Nodes!C:C,MATCH($N789,Nodes!$A:$A,0))</f>
        <v>HACr_WAG_UP</v>
      </c>
      <c r="Q789" s="37">
        <f>INDEX(Nodes!$E:$E,MATCH(N789,Nodes!$A:$A,0))</f>
        <v>6867</v>
      </c>
      <c r="R789" s="9" t="str">
        <f>INDEX(Stations!B:B,MATCH(Q789,Stations!A:A,0))</f>
        <v>HACr</v>
      </c>
      <c r="S789" s="1" t="str">
        <f>INDEX(Stations!C:C,MATCH(R789,Stations!B:B,0))</f>
        <v>Hackney Downs</v>
      </c>
      <c r="T789" s="1" t="str">
        <f>INDEX(Nodes!$I:$I,MATCH(N789,Nodes!$A:$A,0))</f>
        <v>LO West Anglia (Chingford branch) // UP</v>
      </c>
      <c r="U789" s="1" t="s">
        <v>1119</v>
      </c>
      <c r="V789" s="4" t="s">
        <v>1257</v>
      </c>
      <c r="W789" s="1">
        <v>20</v>
      </c>
      <c r="X789" s="1"/>
      <c r="Y789" s="54" t="str">
        <f t="shared" si="61"/>
        <v>CPTr_WAG_UP&gt;HACr_WAGc_UP</v>
      </c>
      <c r="Z789" s="54" t="s">
        <v>25</v>
      </c>
    </row>
    <row r="790" spans="1:26" x14ac:dyDescent="0.35">
      <c r="A790" s="33" t="str">
        <f t="shared" si="58"/>
        <v>HACr_WAGc_UP&gt;LOFr_WAG_UP@WAG</v>
      </c>
      <c r="B790" s="25" t="str">
        <f t="shared" si="59"/>
        <v>HACr_WAG_UP&gt;LOFr_WAG_UP@WAG</v>
      </c>
      <c r="C790" s="47" t="str">
        <f t="shared" si="60"/>
        <v>HACr&gt;LOFr@WAG</v>
      </c>
      <c r="D790" s="44">
        <f>INDEX(Lines!$E:$E,MATCH(E790,Lines!$A:$A,0))</f>
        <v>36</v>
      </c>
      <c r="E790" s="38" t="s">
        <v>1415</v>
      </c>
      <c r="F790" s="38" t="str">
        <f>INDEX(Lines!$D:$D,MATCH(E790,Lines!$A:$A,0))</f>
        <v>LO West Anglia</v>
      </c>
      <c r="G790" s="42">
        <v>140183</v>
      </c>
      <c r="H790" s="9" t="str">
        <f>INDEX(Nodes!B:B,MATCH($G790,Nodes!$A:$A,0))</f>
        <v>HACr_WAGc_UP</v>
      </c>
      <c r="I790" s="1" t="str">
        <f>INDEX(Nodes!C:C,MATCH($G790,Nodes!$A:$A,0))</f>
        <v>HACr_WAG_UP</v>
      </c>
      <c r="J790" s="37">
        <f>INDEX(Nodes!$E:$E,MATCH(G790,Nodes!$A:$A,0))</f>
        <v>6867</v>
      </c>
      <c r="K790" s="9" t="str">
        <f>INDEX(Stations!B:B,MATCH(J790,Stations!A:A,0))</f>
        <v>HACr</v>
      </c>
      <c r="L790" s="1" t="str">
        <f>INDEX(Stations!C:C,MATCH(K790,Stations!B:B,0))</f>
        <v>Hackney Downs</v>
      </c>
      <c r="M790" s="1" t="str">
        <f>INDEX(Nodes!$I:$I,MATCH(G790,Nodes!$A:$A,0))</f>
        <v>LO West Anglia (Chingford branch) // UP</v>
      </c>
      <c r="N790" s="34">
        <v>140575</v>
      </c>
      <c r="O790" s="25" t="str">
        <f>INDEX(Nodes!B:B,MATCH($N790,Nodes!$A:$A,0))</f>
        <v>LOFr_WAG_UP</v>
      </c>
      <c r="P790" s="1" t="str">
        <f>INDEX(Nodes!C:C,MATCH($N790,Nodes!$A:$A,0))</f>
        <v>LOFr_WAG_UP</v>
      </c>
      <c r="Q790" s="37">
        <f>INDEX(Nodes!$E:$E,MATCH(N790,Nodes!$A:$A,0))</f>
        <v>6966</v>
      </c>
      <c r="R790" s="9" t="str">
        <f>INDEX(Stations!B:B,MATCH(Q790,Stations!A:A,0))</f>
        <v>LOFr</v>
      </c>
      <c r="S790" s="1" t="str">
        <f>INDEX(Stations!C:C,MATCH(R790,Stations!B:B,0))</f>
        <v>London Fields</v>
      </c>
      <c r="T790" s="1" t="str">
        <f>INDEX(Nodes!$I:$I,MATCH(N790,Nodes!$A:$A,0))</f>
        <v>LO West Anglia // UP</v>
      </c>
      <c r="U790" s="1" t="s">
        <v>1119</v>
      </c>
      <c r="V790" s="4" t="s">
        <v>1257</v>
      </c>
      <c r="W790" s="1">
        <v>21</v>
      </c>
      <c r="X790" s="1"/>
      <c r="Y790" s="54" t="str">
        <f t="shared" si="61"/>
        <v>HACr_WAGc_UP&gt;LOFr_WAG_UP</v>
      </c>
      <c r="Z790" s="54" t="s">
        <v>7564</v>
      </c>
    </row>
    <row r="791" spans="1:26" x14ac:dyDescent="0.35">
      <c r="A791" s="33" t="str">
        <f t="shared" si="58"/>
        <v>HACr_WAGe_UP&gt;LOFr_WAG_UP@WAG</v>
      </c>
      <c r="B791" s="25" t="str">
        <f t="shared" si="59"/>
        <v>HACr_WAG_UP&gt;LOFr_WAG_UP@WAG</v>
      </c>
      <c r="C791" s="47" t="str">
        <f t="shared" si="60"/>
        <v>HACr&gt;LOFr@WAG</v>
      </c>
      <c r="D791" s="44">
        <f>INDEX(Lines!$E:$E,MATCH(E791,Lines!$A:$A,0))</f>
        <v>36</v>
      </c>
      <c r="E791" s="38" t="s">
        <v>1415</v>
      </c>
      <c r="F791" s="38" t="str">
        <f>INDEX(Lines!$D:$D,MATCH(E791,Lines!$A:$A,0))</f>
        <v>LO West Anglia</v>
      </c>
      <c r="G791" s="42">
        <v>140175</v>
      </c>
      <c r="H791" s="9" t="str">
        <f>INDEX(Nodes!B:B,MATCH($G791,Nodes!$A:$A,0))</f>
        <v>HACr_WAGe_UP</v>
      </c>
      <c r="I791" s="1" t="str">
        <f>INDEX(Nodes!C:C,MATCH($G791,Nodes!$A:$A,0))</f>
        <v>HACr_WAG_UP</v>
      </c>
      <c r="J791" s="37">
        <f>INDEX(Nodes!$E:$E,MATCH(G791,Nodes!$A:$A,0))</f>
        <v>6867</v>
      </c>
      <c r="K791" s="9" t="str">
        <f>INDEX(Stations!B:B,MATCH(J791,Stations!A:A,0))</f>
        <v>HACr</v>
      </c>
      <c r="L791" s="1" t="str">
        <f>INDEX(Stations!C:C,MATCH(K791,Stations!B:B,0))</f>
        <v>Hackney Downs</v>
      </c>
      <c r="M791" s="1" t="str">
        <f>INDEX(Nodes!$I:$I,MATCH(G791,Nodes!$A:$A,0))</f>
        <v>LO West Anglia (Enfield Town branch) // UP</v>
      </c>
      <c r="N791" s="34">
        <v>140575</v>
      </c>
      <c r="O791" s="25" t="str">
        <f>INDEX(Nodes!B:B,MATCH($N791,Nodes!$A:$A,0))</f>
        <v>LOFr_WAG_UP</v>
      </c>
      <c r="P791" s="1" t="str">
        <f>INDEX(Nodes!C:C,MATCH($N791,Nodes!$A:$A,0))</f>
        <v>LOFr_WAG_UP</v>
      </c>
      <c r="Q791" s="37">
        <f>INDEX(Nodes!$E:$E,MATCH(N791,Nodes!$A:$A,0))</f>
        <v>6966</v>
      </c>
      <c r="R791" s="9" t="str">
        <f>INDEX(Stations!B:B,MATCH(Q791,Stations!A:A,0))</f>
        <v>LOFr</v>
      </c>
      <c r="S791" s="1" t="str">
        <f>INDEX(Stations!C:C,MATCH(R791,Stations!B:B,0))</f>
        <v>London Fields</v>
      </c>
      <c r="T791" s="1" t="str">
        <f>INDEX(Nodes!$I:$I,MATCH(N791,Nodes!$A:$A,0))</f>
        <v>LO West Anglia // UP</v>
      </c>
      <c r="U791" s="1" t="s">
        <v>1119</v>
      </c>
      <c r="V791" s="4" t="s">
        <v>1257</v>
      </c>
      <c r="W791" s="1">
        <v>21</v>
      </c>
      <c r="X791" s="1"/>
      <c r="Y791" s="54" t="str">
        <f t="shared" si="61"/>
        <v>HACr_WAGe_UP&gt;LOFr_WAG_UP</v>
      </c>
      <c r="Z791" s="54" t="s">
        <v>25</v>
      </c>
    </row>
    <row r="792" spans="1:26" x14ac:dyDescent="0.35">
      <c r="A792" s="33" t="str">
        <f t="shared" si="58"/>
        <v>LOFr_WAG_UP&gt;CBHr_WAG_UP@WAG</v>
      </c>
      <c r="B792" s="25" t="str">
        <f t="shared" si="59"/>
        <v>LOFr_WAG_UP&gt;CBHr_WAG_UP@WAG</v>
      </c>
      <c r="C792" s="47" t="str">
        <f t="shared" si="60"/>
        <v>LOFr&gt;CBHr@WAG</v>
      </c>
      <c r="D792" s="44">
        <f>INDEX(Lines!$E:$E,MATCH(E792,Lines!$A:$A,0))</f>
        <v>36</v>
      </c>
      <c r="E792" s="38" t="s">
        <v>1415</v>
      </c>
      <c r="F792" s="38" t="str">
        <f>INDEX(Lines!$D:$D,MATCH(E792,Lines!$A:$A,0))</f>
        <v>LO West Anglia</v>
      </c>
      <c r="G792" s="42">
        <v>140575</v>
      </c>
      <c r="H792" s="9" t="str">
        <f>INDEX(Nodes!B:B,MATCH($G792,Nodes!$A:$A,0))</f>
        <v>LOFr_WAG_UP</v>
      </c>
      <c r="I792" s="1" t="str">
        <f>INDEX(Nodes!C:C,MATCH($G792,Nodes!$A:$A,0))</f>
        <v>LOFr_WAG_UP</v>
      </c>
      <c r="J792" s="37">
        <f>INDEX(Nodes!$E:$E,MATCH(G792,Nodes!$A:$A,0))</f>
        <v>6966</v>
      </c>
      <c r="K792" s="9" t="str">
        <f>INDEX(Stations!B:B,MATCH(J792,Stations!A:A,0))</f>
        <v>LOFr</v>
      </c>
      <c r="L792" s="1" t="str">
        <f>INDEX(Stations!C:C,MATCH(K792,Stations!B:B,0))</f>
        <v>London Fields</v>
      </c>
      <c r="M792" s="1" t="str">
        <f>INDEX(Nodes!$I:$I,MATCH(G792,Nodes!$A:$A,0))</f>
        <v>LO West Anglia // UP</v>
      </c>
      <c r="N792" s="34">
        <v>90475</v>
      </c>
      <c r="O792" s="25" t="str">
        <f>INDEX(Nodes!B:B,MATCH($N792,Nodes!$A:$A,0))</f>
        <v>CBHr_WAG_UP</v>
      </c>
      <c r="P792" s="1" t="str">
        <f>INDEX(Nodes!C:C,MATCH($N792,Nodes!$A:$A,0))</f>
        <v>CBHr_WAG_UP</v>
      </c>
      <c r="Q792" s="37">
        <f>INDEX(Nodes!$E:$E,MATCH(N792,Nodes!$A:$A,0))</f>
        <v>6962</v>
      </c>
      <c r="R792" s="9" t="str">
        <f>INDEX(Stations!B:B,MATCH(Q792,Stations!A:A,0))</f>
        <v>CBHr</v>
      </c>
      <c r="S792" s="1" t="str">
        <f>INDEX(Stations!C:C,MATCH(R792,Stations!B:B,0))</f>
        <v>Cambridge Heath</v>
      </c>
      <c r="T792" s="1" t="str">
        <f>INDEX(Nodes!$I:$I,MATCH(N792,Nodes!$A:$A,0))</f>
        <v>LO West Anglia // UP</v>
      </c>
      <c r="U792" s="1" t="s">
        <v>1119</v>
      </c>
      <c r="V792" s="4" t="s">
        <v>1257</v>
      </c>
      <c r="W792" s="1">
        <v>22</v>
      </c>
      <c r="X792" s="1"/>
      <c r="Y792" s="54" t="str">
        <f t="shared" si="61"/>
        <v>LOFr_WAG_UP&gt;CBHr_WAG_UP</v>
      </c>
      <c r="Z792" s="54" t="s">
        <v>7564</v>
      </c>
    </row>
    <row r="793" spans="1:26" x14ac:dyDescent="0.35">
      <c r="A793" s="33" t="str">
        <f t="shared" si="58"/>
        <v>CBHr_WAG_UP&gt;BETr_WAG_UP@WAG</v>
      </c>
      <c r="B793" s="25" t="str">
        <f t="shared" si="59"/>
        <v>CBHr_WAG_UP&gt;BETr_WAG_UP@WAG</v>
      </c>
      <c r="C793" s="47" t="str">
        <f t="shared" si="60"/>
        <v>CBHr&gt;BETr@WAG</v>
      </c>
      <c r="D793" s="44">
        <f>INDEX(Lines!$E:$E,MATCH(E793,Lines!$A:$A,0))</f>
        <v>36</v>
      </c>
      <c r="E793" s="38" t="s">
        <v>1415</v>
      </c>
      <c r="F793" s="38" t="str">
        <f>INDEX(Lines!$D:$D,MATCH(E793,Lines!$A:$A,0))</f>
        <v>LO West Anglia</v>
      </c>
      <c r="G793" s="42">
        <v>90475</v>
      </c>
      <c r="H793" s="9" t="str">
        <f>INDEX(Nodes!B:B,MATCH($G793,Nodes!$A:$A,0))</f>
        <v>CBHr_WAG_UP</v>
      </c>
      <c r="I793" s="1" t="str">
        <f>INDEX(Nodes!C:C,MATCH($G793,Nodes!$A:$A,0))</f>
        <v>CBHr_WAG_UP</v>
      </c>
      <c r="J793" s="37">
        <f>INDEX(Nodes!$E:$E,MATCH(G793,Nodes!$A:$A,0))</f>
        <v>6962</v>
      </c>
      <c r="K793" s="9" t="str">
        <f>INDEX(Stations!B:B,MATCH(J793,Stations!A:A,0))</f>
        <v>CBHr</v>
      </c>
      <c r="L793" s="1" t="str">
        <f>INDEX(Stations!C:C,MATCH(K793,Stations!B:B,0))</f>
        <v>Cambridge Heath</v>
      </c>
      <c r="M793" s="1" t="str">
        <f>INDEX(Nodes!$I:$I,MATCH(G793,Nodes!$A:$A,0))</f>
        <v>LO West Anglia // UP</v>
      </c>
      <c r="N793" s="34">
        <v>90575</v>
      </c>
      <c r="O793" s="25" t="str">
        <f>INDEX(Nodes!B:B,MATCH($N793,Nodes!$A:$A,0))</f>
        <v>BETr_WAG_UP</v>
      </c>
      <c r="P793" s="1" t="str">
        <f>INDEX(Nodes!C:C,MATCH($N793,Nodes!$A:$A,0))</f>
        <v>BETr_WAG_UP</v>
      </c>
      <c r="Q793" s="37">
        <f>INDEX(Nodes!$E:$E,MATCH(N793,Nodes!$A:$A,0))</f>
        <v>6961</v>
      </c>
      <c r="R793" s="9" t="str">
        <f>INDEX(Stations!B:B,MATCH(Q793,Stations!A:A,0))</f>
        <v>BETr</v>
      </c>
      <c r="S793" s="1" t="str">
        <f>INDEX(Stations!C:C,MATCH(R793,Stations!B:B,0))</f>
        <v>Bethnal Green LO</v>
      </c>
      <c r="T793" s="1" t="str">
        <f>INDEX(Nodes!$I:$I,MATCH(N793,Nodes!$A:$A,0))</f>
        <v>LO West Anglia // UP</v>
      </c>
      <c r="U793" s="1" t="s">
        <v>1119</v>
      </c>
      <c r="V793" s="4" t="s">
        <v>1257</v>
      </c>
      <c r="W793" s="1">
        <v>23</v>
      </c>
      <c r="X793" s="1"/>
      <c r="Y793" s="54" t="str">
        <f t="shared" si="61"/>
        <v>CBHr_WAG_UP&gt;BETr_WAG_UP</v>
      </c>
      <c r="Z793" s="54" t="s">
        <v>7564</v>
      </c>
    </row>
    <row r="794" spans="1:26" x14ac:dyDescent="0.35">
      <c r="A794" s="33" t="str">
        <f t="shared" si="58"/>
        <v>BETr_WAG_UP&gt;LSTr_WAGc_UP@WAG</v>
      </c>
      <c r="B794" s="25" t="str">
        <f t="shared" si="59"/>
        <v>BETr_WAG_UP&gt;LSTr_WAG_UP@WAG</v>
      </c>
      <c r="C794" s="47" t="str">
        <f t="shared" si="60"/>
        <v>BETr&gt;LSTr@WAG</v>
      </c>
      <c r="D794" s="44">
        <f>INDEX(Lines!$E:$E,MATCH(E794,Lines!$A:$A,0))</f>
        <v>36</v>
      </c>
      <c r="E794" s="38" t="s">
        <v>1415</v>
      </c>
      <c r="F794" s="38" t="str">
        <f>INDEX(Lines!$D:$D,MATCH(E794,Lines!$A:$A,0))</f>
        <v>LO West Anglia</v>
      </c>
      <c r="G794" s="42">
        <v>90575</v>
      </c>
      <c r="H794" s="9" t="str">
        <f>INDEX(Nodes!B:B,MATCH($G794,Nodes!$A:$A,0))</f>
        <v>BETr_WAG_UP</v>
      </c>
      <c r="I794" s="1" t="str">
        <f>INDEX(Nodes!C:C,MATCH($G794,Nodes!$A:$A,0))</f>
        <v>BETr_WAG_UP</v>
      </c>
      <c r="J794" s="37">
        <f>INDEX(Nodes!$E:$E,MATCH(G794,Nodes!$A:$A,0))</f>
        <v>6961</v>
      </c>
      <c r="K794" s="9" t="str">
        <f>INDEX(Stations!B:B,MATCH(J794,Stations!A:A,0))</f>
        <v>BETr</v>
      </c>
      <c r="L794" s="1" t="str">
        <f>INDEX(Stations!C:C,MATCH(K794,Stations!B:B,0))</f>
        <v>Bethnal Green LO</v>
      </c>
      <c r="M794" s="1" t="str">
        <f>INDEX(Nodes!$I:$I,MATCH(G794,Nodes!$A:$A,0))</f>
        <v>LO West Anglia // UP</v>
      </c>
      <c r="N794" s="34">
        <v>10383</v>
      </c>
      <c r="O794" s="25" t="str">
        <f>INDEX(Nodes!B:B,MATCH($N794,Nodes!$A:$A,0))</f>
        <v>LSTr_WAGc_UP</v>
      </c>
      <c r="P794" s="1" t="str">
        <f>INDEX(Nodes!C:C,MATCH($N794,Nodes!$A:$A,0))</f>
        <v>LSTr_WAG_UP</v>
      </c>
      <c r="Q794" s="37">
        <f>INDEX(Nodes!$E:$E,MATCH(N794,Nodes!$A:$A,0))</f>
        <v>6965</v>
      </c>
      <c r="R794" s="9" t="str">
        <f>INDEX(Stations!B:B,MATCH(Q794,Stations!A:A,0))</f>
        <v>LSTr</v>
      </c>
      <c r="S794" s="1" t="str">
        <f>INDEX(Stations!C:C,MATCH(R794,Stations!B:B,0))</f>
        <v>Liverpool Street NR</v>
      </c>
      <c r="T794" s="1" t="str">
        <f>INDEX(Nodes!$I:$I,MATCH(N794,Nodes!$A:$A,0))</f>
        <v>LO West Anglia (Chingford branch) // UP</v>
      </c>
      <c r="U794" s="1" t="s">
        <v>1119</v>
      </c>
      <c r="V794" s="4" t="s">
        <v>1257</v>
      </c>
      <c r="W794" s="1">
        <v>24</v>
      </c>
      <c r="X794" s="1"/>
      <c r="Y794" s="54" t="str">
        <f t="shared" si="61"/>
        <v>BETr_WAG_UP&gt;LSTr_WAGc_UP</v>
      </c>
      <c r="Z794" s="54" t="s">
        <v>25</v>
      </c>
    </row>
    <row r="795" spans="1:26" x14ac:dyDescent="0.35">
      <c r="A795" s="33" t="str">
        <f t="shared" si="58"/>
        <v>BETr_WAG_UP&gt;LSTr_WAGe_UP@WAG</v>
      </c>
      <c r="B795" s="25" t="str">
        <f t="shared" si="59"/>
        <v>BETr_WAG_UP&gt;LSTr_WAG_UP@WAG</v>
      </c>
      <c r="C795" s="47" t="str">
        <f t="shared" si="60"/>
        <v>BETr&gt;LSTr@WAG</v>
      </c>
      <c r="D795" s="44">
        <f>INDEX(Lines!$E:$E,MATCH(E795,Lines!$A:$A,0))</f>
        <v>36</v>
      </c>
      <c r="E795" s="38" t="s">
        <v>1415</v>
      </c>
      <c r="F795" s="38" t="str">
        <f>INDEX(Lines!$D:$D,MATCH(E795,Lines!$A:$A,0))</f>
        <v>LO West Anglia</v>
      </c>
      <c r="G795" s="42">
        <v>90575</v>
      </c>
      <c r="H795" s="9" t="str">
        <f>INDEX(Nodes!B:B,MATCH($G795,Nodes!$A:$A,0))</f>
        <v>BETr_WAG_UP</v>
      </c>
      <c r="I795" s="1" t="str">
        <f>INDEX(Nodes!C:C,MATCH($G795,Nodes!$A:$A,0))</f>
        <v>BETr_WAG_UP</v>
      </c>
      <c r="J795" s="37">
        <f>INDEX(Nodes!$E:$E,MATCH(G795,Nodes!$A:$A,0))</f>
        <v>6961</v>
      </c>
      <c r="K795" s="9" t="str">
        <f>INDEX(Stations!B:B,MATCH(J795,Stations!A:A,0))</f>
        <v>BETr</v>
      </c>
      <c r="L795" s="1" t="str">
        <f>INDEX(Stations!C:C,MATCH(K795,Stations!B:B,0))</f>
        <v>Bethnal Green LO</v>
      </c>
      <c r="M795" s="1" t="str">
        <f>INDEX(Nodes!$I:$I,MATCH(G795,Nodes!$A:$A,0))</f>
        <v>LO West Anglia // UP</v>
      </c>
      <c r="N795" s="34">
        <v>10373</v>
      </c>
      <c r="O795" s="25" t="str">
        <f>INDEX(Nodes!B:B,MATCH($N795,Nodes!$A:$A,0))</f>
        <v>LSTr_WAGe_UP</v>
      </c>
      <c r="P795" s="1" t="str">
        <f>INDEX(Nodes!C:C,MATCH($N795,Nodes!$A:$A,0))</f>
        <v>LSTr_WAG_UP</v>
      </c>
      <c r="Q795" s="37">
        <f>INDEX(Nodes!$E:$E,MATCH(N795,Nodes!$A:$A,0))</f>
        <v>6965</v>
      </c>
      <c r="R795" s="9" t="str">
        <f>INDEX(Stations!B:B,MATCH(Q795,Stations!A:A,0))</f>
        <v>LSTr</v>
      </c>
      <c r="S795" s="1" t="str">
        <f>INDEX(Stations!C:C,MATCH(R795,Stations!B:B,0))</f>
        <v>Liverpool Street NR</v>
      </c>
      <c r="T795" s="1" t="str">
        <f>INDEX(Nodes!$I:$I,MATCH(N795,Nodes!$A:$A,0))</f>
        <v>LO West Anglia (Enfield Town branch) // UP</v>
      </c>
      <c r="U795" s="1" t="s">
        <v>1119</v>
      </c>
      <c r="V795" s="4" t="s">
        <v>1257</v>
      </c>
      <c r="W795" s="1">
        <v>24</v>
      </c>
      <c r="X795" s="1"/>
      <c r="Y795" s="54" t="str">
        <f t="shared" si="61"/>
        <v>BETr_WAG_UP&gt;LSTr_WAGe_UP</v>
      </c>
      <c r="Z795" s="54" t="s">
        <v>25</v>
      </c>
    </row>
    <row r="796" spans="1:26" x14ac:dyDescent="0.35">
      <c r="A796" s="33" t="str">
        <f t="shared" ref="A796:A859" si="62">H796&amp;"&gt;"&amp;O796&amp;"@"&amp;U796</f>
        <v>WMBt_TRM_EB&gt;DDRt_TRM_EB@TRM</v>
      </c>
      <c r="B796" s="25" t="str">
        <f t="shared" ref="B796:B859" si="63">I796&amp;"&gt;"&amp;P796&amp;"@"&amp;U796</f>
        <v>WMBt_TRM_EB&gt;DDRt_TRM_EB@TRM</v>
      </c>
      <c r="C796" s="47" t="str">
        <f t="shared" ref="C796:C859" si="64">K796&amp;"&gt;"&amp;R796&amp;"@"&amp;U796</f>
        <v>WMBt&gt;DDRt@TRM</v>
      </c>
      <c r="D796" s="44">
        <f>INDEX(Lines!$E:$E,MATCH(E796,Lines!$A:$A,0))</f>
        <v>52</v>
      </c>
      <c r="E796" s="38" t="s">
        <v>7205</v>
      </c>
      <c r="F796" s="38" t="str">
        <f>INDEX(Lines!$D:$D,MATCH(E796,Lines!$A:$A,0))</f>
        <v>London Trams</v>
      </c>
      <c r="G796" s="42">
        <v>740292</v>
      </c>
      <c r="H796" s="9" t="str">
        <f>INDEX(Nodes!B:B,MATCH($G796,Nodes!$A:$A,0))</f>
        <v>WMBt_TRM_EB</v>
      </c>
      <c r="I796" s="1" t="str">
        <f>INDEX(Nodes!C:C,MATCH($G796,Nodes!$A:$A,0))</f>
        <v>WMBt_TRM_EB</v>
      </c>
      <c r="J796" s="37">
        <f>INDEX(Nodes!$E:$E,MATCH(G796,Nodes!$A:$A,0))</f>
        <v>8777</v>
      </c>
      <c r="K796" s="9" t="str">
        <f>INDEX(Stations!B:B,MATCH(J796,Stations!A:A,0))</f>
        <v>WMBt</v>
      </c>
      <c r="L796" s="1" t="str">
        <f>INDEX(Stations!C:C,MATCH(K796,Stations!B:B,0))</f>
        <v>Wimbledon Trams</v>
      </c>
      <c r="M796" s="1" t="str">
        <f>INDEX(Nodes!$I:$I,MATCH(G796,Nodes!$A:$A,0))</f>
        <v>London Trams // EB</v>
      </c>
      <c r="N796" s="34">
        <v>742092</v>
      </c>
      <c r="O796" s="25" t="str">
        <f>INDEX(Nodes!B:B,MATCH($N796,Nodes!$A:$A,0))</f>
        <v>DDRt_TRM_EB</v>
      </c>
      <c r="P796" s="1" t="str">
        <f>INDEX(Nodes!C:C,MATCH($N796,Nodes!$A:$A,0))</f>
        <v>DDRt_TRM_EB</v>
      </c>
      <c r="Q796" s="37">
        <f>INDEX(Nodes!$E:$E,MATCH(N796,Nodes!$A:$A,0))</f>
        <v>9468</v>
      </c>
      <c r="R796" s="9" t="str">
        <f>INDEX(Stations!B:B,MATCH(Q796,Stations!A:A,0))</f>
        <v>DDRt</v>
      </c>
      <c r="S796" s="1" t="str">
        <f>INDEX(Stations!C:C,MATCH(R796,Stations!B:B,0))</f>
        <v>Dundonald Road</v>
      </c>
      <c r="T796" s="1" t="str">
        <f>INDEX(Nodes!$I:$I,MATCH(N796,Nodes!$A:$A,0))</f>
        <v>London Trams // EB</v>
      </c>
      <c r="U796" s="1" t="s">
        <v>3078</v>
      </c>
      <c r="V796" s="4" t="s">
        <v>1253</v>
      </c>
      <c r="W796" s="1">
        <v>1</v>
      </c>
      <c r="X796" s="1"/>
      <c r="Y796" s="54" t="str">
        <f t="shared" si="61"/>
        <v>WMBt_TRM_EB&gt;DDRt_TRM_EB</v>
      </c>
      <c r="Z796" s="54"/>
    </row>
    <row r="797" spans="1:26" x14ac:dyDescent="0.35">
      <c r="A797" s="33" t="str">
        <f t="shared" si="62"/>
        <v>DDRt_TRM_EB&gt;MPKt_TRM_EB@TRM</v>
      </c>
      <c r="B797" s="25" t="str">
        <f t="shared" si="63"/>
        <v>DDRt_TRM_EB&gt;MPKt_TRM_EB@TRM</v>
      </c>
      <c r="C797" s="47" t="str">
        <f t="shared" si="64"/>
        <v>DDRt&gt;MPKt@TRM</v>
      </c>
      <c r="D797" s="44">
        <f>INDEX(Lines!$E:$E,MATCH(E797,Lines!$A:$A,0))</f>
        <v>52</v>
      </c>
      <c r="E797" s="38" t="s">
        <v>7205</v>
      </c>
      <c r="F797" s="38" t="str">
        <f>INDEX(Lines!$D:$D,MATCH(E797,Lines!$A:$A,0))</f>
        <v>London Trams</v>
      </c>
      <c r="G797" s="42">
        <v>742092</v>
      </c>
      <c r="H797" s="9" t="str">
        <f>INDEX(Nodes!B:B,MATCH($G797,Nodes!$A:$A,0))</f>
        <v>DDRt_TRM_EB</v>
      </c>
      <c r="I797" s="1" t="str">
        <f>INDEX(Nodes!C:C,MATCH($G797,Nodes!$A:$A,0))</f>
        <v>DDRt_TRM_EB</v>
      </c>
      <c r="J797" s="37">
        <f>INDEX(Nodes!$E:$E,MATCH(G797,Nodes!$A:$A,0))</f>
        <v>9468</v>
      </c>
      <c r="K797" s="9" t="str">
        <f>INDEX(Stations!B:B,MATCH(J797,Stations!A:A,0))</f>
        <v>DDRt</v>
      </c>
      <c r="L797" s="1" t="str">
        <f>INDEX(Stations!C:C,MATCH(K797,Stations!B:B,0))</f>
        <v>Dundonald Road</v>
      </c>
      <c r="M797" s="1" t="str">
        <f>INDEX(Nodes!$I:$I,MATCH(G797,Nodes!$A:$A,0))</f>
        <v>London Trams // EB</v>
      </c>
      <c r="N797" s="34">
        <v>740892</v>
      </c>
      <c r="O797" s="25" t="str">
        <f>INDEX(Nodes!B:B,MATCH($N797,Nodes!$A:$A,0))</f>
        <v>MPKt_TRM_EB</v>
      </c>
      <c r="P797" s="1" t="str">
        <f>INDEX(Nodes!C:C,MATCH($N797,Nodes!$A:$A,0))</f>
        <v>MPKt_TRM_EB</v>
      </c>
      <c r="Q797" s="37">
        <f>INDEX(Nodes!$E:$E,MATCH(N797,Nodes!$A:$A,0))</f>
        <v>9479</v>
      </c>
      <c r="R797" s="9" t="str">
        <f>INDEX(Stations!B:B,MATCH(Q797,Stations!A:A,0))</f>
        <v>MPKt</v>
      </c>
      <c r="S797" s="1" t="str">
        <f>INDEX(Stations!C:C,MATCH(R797,Stations!B:B,0))</f>
        <v>Merton Park</v>
      </c>
      <c r="T797" s="1" t="str">
        <f>INDEX(Nodes!$I:$I,MATCH(N797,Nodes!$A:$A,0))</f>
        <v>London Trams // EB</v>
      </c>
      <c r="U797" s="1" t="s">
        <v>3078</v>
      </c>
      <c r="V797" s="4" t="s">
        <v>1253</v>
      </c>
      <c r="W797" s="1">
        <v>2</v>
      </c>
      <c r="X797" s="1"/>
      <c r="Y797" s="54" t="str">
        <f t="shared" si="61"/>
        <v>DDRt_TRM_EB&gt;MPKt_TRM_EB</v>
      </c>
      <c r="Z797" s="54"/>
    </row>
    <row r="798" spans="1:26" x14ac:dyDescent="0.35">
      <c r="A798" s="33" t="str">
        <f t="shared" si="62"/>
        <v>MPKt_TRM_EB&gt;MRDt_TRM_EB@TRM</v>
      </c>
      <c r="B798" s="25" t="str">
        <f t="shared" si="63"/>
        <v>MPKt_TRM_EB&gt;MRDt_TRM_EB@TRM</v>
      </c>
      <c r="C798" s="47" t="str">
        <f t="shared" si="64"/>
        <v>MPKt&gt;MRDt@TRM</v>
      </c>
      <c r="D798" s="44">
        <f>INDEX(Lines!$E:$E,MATCH(E798,Lines!$A:$A,0))</f>
        <v>52</v>
      </c>
      <c r="E798" s="38" t="s">
        <v>7205</v>
      </c>
      <c r="F798" s="38" t="str">
        <f>INDEX(Lines!$D:$D,MATCH(E798,Lines!$A:$A,0))</f>
        <v>London Trams</v>
      </c>
      <c r="G798" s="42">
        <v>740892</v>
      </c>
      <c r="H798" s="9" t="str">
        <f>INDEX(Nodes!B:B,MATCH($G798,Nodes!$A:$A,0))</f>
        <v>MPKt_TRM_EB</v>
      </c>
      <c r="I798" s="1" t="str">
        <f>INDEX(Nodes!C:C,MATCH($G798,Nodes!$A:$A,0))</f>
        <v>MPKt_TRM_EB</v>
      </c>
      <c r="J798" s="37">
        <f>INDEX(Nodes!$E:$E,MATCH(G798,Nodes!$A:$A,0))</f>
        <v>9479</v>
      </c>
      <c r="K798" s="9" t="str">
        <f>INDEX(Stations!B:B,MATCH(J798,Stations!A:A,0))</f>
        <v>MPKt</v>
      </c>
      <c r="L798" s="1" t="str">
        <f>INDEX(Stations!C:C,MATCH(K798,Stations!B:B,0))</f>
        <v>Merton Park</v>
      </c>
      <c r="M798" s="1" t="str">
        <f>INDEX(Nodes!$I:$I,MATCH(G798,Nodes!$A:$A,0))</f>
        <v>London Trams // EB</v>
      </c>
      <c r="N798" s="34">
        <v>741592</v>
      </c>
      <c r="O798" s="25" t="str">
        <f>INDEX(Nodes!B:B,MATCH($N798,Nodes!$A:$A,0))</f>
        <v>MRDt_TRM_EB</v>
      </c>
      <c r="P798" s="1" t="str">
        <f>INDEX(Nodes!C:C,MATCH($N798,Nodes!$A:$A,0))</f>
        <v>MRDt_TRM_EB</v>
      </c>
      <c r="Q798" s="37">
        <f>INDEX(Nodes!$E:$E,MATCH(N798,Nodes!$A:$A,0))</f>
        <v>9482</v>
      </c>
      <c r="R798" s="9" t="str">
        <f>INDEX(Stations!B:B,MATCH(Q798,Stations!A:A,0))</f>
        <v>MRDt</v>
      </c>
      <c r="S798" s="1" t="str">
        <f>INDEX(Stations!C:C,MATCH(R798,Stations!B:B,0))</f>
        <v>Morden Road</v>
      </c>
      <c r="T798" s="1" t="str">
        <f>INDEX(Nodes!$I:$I,MATCH(N798,Nodes!$A:$A,0))</f>
        <v>London Trams // EB</v>
      </c>
      <c r="U798" s="1" t="s">
        <v>3078</v>
      </c>
      <c r="V798" s="4" t="s">
        <v>1253</v>
      </c>
      <c r="W798" s="1">
        <v>3</v>
      </c>
      <c r="X798" s="1"/>
      <c r="Y798" s="54" t="str">
        <f t="shared" si="61"/>
        <v>MPKt_TRM_EB&gt;MRDt_TRM_EB</v>
      </c>
      <c r="Z798" s="54"/>
    </row>
    <row r="799" spans="1:26" x14ac:dyDescent="0.35">
      <c r="A799" s="33" t="str">
        <f t="shared" si="62"/>
        <v>MRDt_TRM_EB&gt;PHLt_TRM_EB@TRM</v>
      </c>
      <c r="B799" s="25" t="str">
        <f t="shared" si="63"/>
        <v>MRDt_TRM_EB&gt;PHLt_TRM_EB@TRM</v>
      </c>
      <c r="C799" s="47" t="str">
        <f t="shared" si="64"/>
        <v>MRDt&gt;PHLt@TRM</v>
      </c>
      <c r="D799" s="44">
        <f>INDEX(Lines!$E:$E,MATCH(E799,Lines!$A:$A,0))</f>
        <v>52</v>
      </c>
      <c r="E799" s="38" t="s">
        <v>7205</v>
      </c>
      <c r="F799" s="38" t="str">
        <f>INDEX(Lines!$D:$D,MATCH(E799,Lines!$A:$A,0))</f>
        <v>London Trams</v>
      </c>
      <c r="G799" s="42">
        <v>741592</v>
      </c>
      <c r="H799" s="9" t="str">
        <f>INDEX(Nodes!B:B,MATCH($G799,Nodes!$A:$A,0))</f>
        <v>MRDt_TRM_EB</v>
      </c>
      <c r="I799" s="1" t="str">
        <f>INDEX(Nodes!C:C,MATCH($G799,Nodes!$A:$A,0))</f>
        <v>MRDt_TRM_EB</v>
      </c>
      <c r="J799" s="37">
        <f>INDEX(Nodes!$E:$E,MATCH(G799,Nodes!$A:$A,0))</f>
        <v>9482</v>
      </c>
      <c r="K799" s="9" t="str">
        <f>INDEX(Stations!B:B,MATCH(J799,Stations!A:A,0))</f>
        <v>MRDt</v>
      </c>
      <c r="L799" s="1" t="str">
        <f>INDEX(Stations!C:C,MATCH(K799,Stations!B:B,0))</f>
        <v>Morden Road</v>
      </c>
      <c r="M799" s="1" t="str">
        <f>INDEX(Nodes!$I:$I,MATCH(G799,Nodes!$A:$A,0))</f>
        <v>London Trams // EB</v>
      </c>
      <c r="N799" s="34">
        <v>742192</v>
      </c>
      <c r="O799" s="25" t="str">
        <f>INDEX(Nodes!B:B,MATCH($N799,Nodes!$A:$A,0))</f>
        <v>PHLt_TRM_EB</v>
      </c>
      <c r="P799" s="1" t="str">
        <f>INDEX(Nodes!C:C,MATCH($N799,Nodes!$A:$A,0))</f>
        <v>PHLt_TRM_EB</v>
      </c>
      <c r="Q799" s="37">
        <f>INDEX(Nodes!$E:$E,MATCH(N799,Nodes!$A:$A,0))</f>
        <v>9485</v>
      </c>
      <c r="R799" s="9" t="str">
        <f>INDEX(Stations!B:B,MATCH(Q799,Stations!A:A,0))</f>
        <v>PHLt</v>
      </c>
      <c r="S799" s="1" t="str">
        <f>INDEX(Stations!C:C,MATCH(R799,Stations!B:B,0))</f>
        <v>Phipps Bridge</v>
      </c>
      <c r="T799" s="1" t="str">
        <f>INDEX(Nodes!$I:$I,MATCH(N799,Nodes!$A:$A,0))</f>
        <v>London Trams // EB</v>
      </c>
      <c r="U799" s="1" t="s">
        <v>3078</v>
      </c>
      <c r="V799" s="4" t="s">
        <v>1253</v>
      </c>
      <c r="W799" s="1">
        <v>4</v>
      </c>
      <c r="X799" s="1"/>
      <c r="Y799" s="54" t="str">
        <f t="shared" si="61"/>
        <v>MRDt_TRM_EB&gt;PHLt_TRM_EB</v>
      </c>
      <c r="Z799" s="54"/>
    </row>
    <row r="800" spans="1:26" x14ac:dyDescent="0.35">
      <c r="A800" s="33" t="str">
        <f t="shared" si="62"/>
        <v>PHLt_TRM_EB&gt;BGWt_TRM_EB@TRM</v>
      </c>
      <c r="B800" s="25" t="str">
        <f t="shared" si="63"/>
        <v>PHLt_TRM_EB&gt;BGWt_TRM_EB@TRM</v>
      </c>
      <c r="C800" s="47" t="str">
        <f t="shared" si="64"/>
        <v>PHLt&gt;BGWt@TRM</v>
      </c>
      <c r="D800" s="44">
        <f>INDEX(Lines!$E:$E,MATCH(E800,Lines!$A:$A,0))</f>
        <v>52</v>
      </c>
      <c r="E800" s="38" t="s">
        <v>7205</v>
      </c>
      <c r="F800" s="38" t="str">
        <f>INDEX(Lines!$D:$D,MATCH(E800,Lines!$A:$A,0))</f>
        <v>London Trams</v>
      </c>
      <c r="G800" s="42">
        <v>742192</v>
      </c>
      <c r="H800" s="9" t="str">
        <f>INDEX(Nodes!B:B,MATCH($G800,Nodes!$A:$A,0))</f>
        <v>PHLt_TRM_EB</v>
      </c>
      <c r="I800" s="1" t="str">
        <f>INDEX(Nodes!C:C,MATCH($G800,Nodes!$A:$A,0))</f>
        <v>PHLt_TRM_EB</v>
      </c>
      <c r="J800" s="37">
        <f>INDEX(Nodes!$E:$E,MATCH(G800,Nodes!$A:$A,0))</f>
        <v>9485</v>
      </c>
      <c r="K800" s="9" t="str">
        <f>INDEX(Stations!B:B,MATCH(J800,Stations!A:A,0))</f>
        <v>PHLt</v>
      </c>
      <c r="L800" s="1" t="str">
        <f>INDEX(Stations!C:C,MATCH(K800,Stations!B:B,0))</f>
        <v>Phipps Bridge</v>
      </c>
      <c r="M800" s="1" t="str">
        <f>INDEX(Nodes!$I:$I,MATCH(G800,Nodes!$A:$A,0))</f>
        <v>London Trams // EB</v>
      </c>
      <c r="N800" s="34">
        <v>742292</v>
      </c>
      <c r="O800" s="25" t="str">
        <f>INDEX(Nodes!B:B,MATCH($N800,Nodes!$A:$A,0))</f>
        <v>BGWt_TRM_EB</v>
      </c>
      <c r="P800" s="1" t="str">
        <f>INDEX(Nodes!C:C,MATCH($N800,Nodes!$A:$A,0))</f>
        <v>BGWt_TRM_EB</v>
      </c>
      <c r="Q800" s="37">
        <f>INDEX(Nodes!$E:$E,MATCH(N800,Nodes!$A:$A,0))</f>
        <v>9450</v>
      </c>
      <c r="R800" s="9" t="str">
        <f>INDEX(Stations!B:B,MATCH(Q800,Stations!A:A,0))</f>
        <v>BGWt</v>
      </c>
      <c r="S800" s="1" t="str">
        <f>INDEX(Stations!C:C,MATCH(R800,Stations!B:B,0))</f>
        <v>Belgrave Walk</v>
      </c>
      <c r="T800" s="1" t="str">
        <f>INDEX(Nodes!$I:$I,MATCH(N800,Nodes!$A:$A,0))</f>
        <v>London Trams // EB</v>
      </c>
      <c r="U800" s="1" t="s">
        <v>3078</v>
      </c>
      <c r="V800" s="4" t="s">
        <v>1253</v>
      </c>
      <c r="W800" s="1">
        <v>5</v>
      </c>
      <c r="X800" s="1"/>
      <c r="Y800" s="54" t="str">
        <f t="shared" si="61"/>
        <v>PHLt_TRM_EB&gt;BGWt_TRM_EB</v>
      </c>
      <c r="Z800" s="54"/>
    </row>
    <row r="801" spans="1:26" x14ac:dyDescent="0.35">
      <c r="A801" s="33" t="str">
        <f t="shared" si="62"/>
        <v>BGWt_TRM_EB&gt;MTMt_TRM_EB@TRM</v>
      </c>
      <c r="B801" s="25" t="str">
        <f t="shared" si="63"/>
        <v>BGWt_TRM_EB&gt;MTMt_TRM_EB@TRM</v>
      </c>
      <c r="C801" s="47" t="str">
        <f t="shared" si="64"/>
        <v>BGWt&gt;MTMt@TRM</v>
      </c>
      <c r="D801" s="44">
        <f>INDEX(Lines!$E:$E,MATCH(E801,Lines!$A:$A,0))</f>
        <v>52</v>
      </c>
      <c r="E801" s="38" t="s">
        <v>7205</v>
      </c>
      <c r="F801" s="38" t="str">
        <f>INDEX(Lines!$D:$D,MATCH(E801,Lines!$A:$A,0))</f>
        <v>London Trams</v>
      </c>
      <c r="G801" s="42">
        <v>742292</v>
      </c>
      <c r="H801" s="9" t="str">
        <f>INDEX(Nodes!B:B,MATCH($G801,Nodes!$A:$A,0))</f>
        <v>BGWt_TRM_EB</v>
      </c>
      <c r="I801" s="1" t="str">
        <f>INDEX(Nodes!C:C,MATCH($G801,Nodes!$A:$A,0))</f>
        <v>BGWt_TRM_EB</v>
      </c>
      <c r="J801" s="37">
        <f>INDEX(Nodes!$E:$E,MATCH(G801,Nodes!$A:$A,0))</f>
        <v>9450</v>
      </c>
      <c r="K801" s="9" t="str">
        <f>INDEX(Stations!B:B,MATCH(J801,Stations!A:A,0))</f>
        <v>BGWt</v>
      </c>
      <c r="L801" s="1" t="str">
        <f>INDEX(Stations!C:C,MATCH(K801,Stations!B:B,0))</f>
        <v>Belgrave Walk</v>
      </c>
      <c r="M801" s="1" t="str">
        <f>INDEX(Nodes!$I:$I,MATCH(G801,Nodes!$A:$A,0))</f>
        <v>London Trams // EB</v>
      </c>
      <c r="N801" s="34">
        <v>741792</v>
      </c>
      <c r="O801" s="25" t="str">
        <f>INDEX(Nodes!B:B,MATCH($N801,Nodes!$A:$A,0))</f>
        <v>MTMt_TRM_EB</v>
      </c>
      <c r="P801" s="1" t="str">
        <f>INDEX(Nodes!C:C,MATCH($N801,Nodes!$A:$A,0))</f>
        <v>MTMt_TRM_EB</v>
      </c>
      <c r="Q801" s="37">
        <f>INDEX(Nodes!$E:$E,MATCH(N801,Nodes!$A:$A,0))</f>
        <v>9480</v>
      </c>
      <c r="R801" s="9" t="str">
        <f>INDEX(Stations!B:B,MATCH(Q801,Stations!A:A,0))</f>
        <v>MTMt</v>
      </c>
      <c r="S801" s="1" t="str">
        <f>INDEX(Stations!C:C,MATCH(R801,Stations!B:B,0))</f>
        <v>Mitcham</v>
      </c>
      <c r="T801" s="1" t="str">
        <f>INDEX(Nodes!$I:$I,MATCH(N801,Nodes!$A:$A,0))</f>
        <v>London Trams // EB</v>
      </c>
      <c r="U801" s="1" t="s">
        <v>3078</v>
      </c>
      <c r="V801" s="4" t="s">
        <v>1253</v>
      </c>
      <c r="W801" s="1">
        <v>6</v>
      </c>
      <c r="X801" s="1"/>
      <c r="Y801" s="54" t="str">
        <f t="shared" si="61"/>
        <v>BGWt_TRM_EB&gt;MTMt_TRM_EB</v>
      </c>
      <c r="Z801" s="54"/>
    </row>
    <row r="802" spans="1:26" x14ac:dyDescent="0.35">
      <c r="A802" s="33" t="str">
        <f t="shared" si="62"/>
        <v>MTMt_TRM_EB&gt;MTJt_TRM_EB@TRM</v>
      </c>
      <c r="B802" s="25" t="str">
        <f t="shared" si="63"/>
        <v>MTMt_TRM_EB&gt;MTJt_TRM_EB@TRM</v>
      </c>
      <c r="C802" s="47" t="str">
        <f t="shared" si="64"/>
        <v>MTMt&gt;MTJt@TRM</v>
      </c>
      <c r="D802" s="44">
        <f>INDEX(Lines!$E:$E,MATCH(E802,Lines!$A:$A,0))</f>
        <v>52</v>
      </c>
      <c r="E802" s="38" t="s">
        <v>7205</v>
      </c>
      <c r="F802" s="38" t="str">
        <f>INDEX(Lines!$D:$D,MATCH(E802,Lines!$A:$A,0))</f>
        <v>London Trams</v>
      </c>
      <c r="G802" s="42">
        <v>741792</v>
      </c>
      <c r="H802" s="9" t="str">
        <f>INDEX(Nodes!B:B,MATCH($G802,Nodes!$A:$A,0))</f>
        <v>MTMt_TRM_EB</v>
      </c>
      <c r="I802" s="1" t="str">
        <f>INDEX(Nodes!C:C,MATCH($G802,Nodes!$A:$A,0))</f>
        <v>MTMt_TRM_EB</v>
      </c>
      <c r="J802" s="37">
        <f>INDEX(Nodes!$E:$E,MATCH(G802,Nodes!$A:$A,0))</f>
        <v>9480</v>
      </c>
      <c r="K802" s="9" t="str">
        <f>INDEX(Stations!B:B,MATCH(J802,Stations!A:A,0))</f>
        <v>MTMt</v>
      </c>
      <c r="L802" s="1" t="str">
        <f>INDEX(Stations!C:C,MATCH(K802,Stations!B:B,0))</f>
        <v>Mitcham</v>
      </c>
      <c r="M802" s="1" t="str">
        <f>INDEX(Nodes!$I:$I,MATCH(G802,Nodes!$A:$A,0))</f>
        <v>London Trams // EB</v>
      </c>
      <c r="N802" s="34">
        <v>741992</v>
      </c>
      <c r="O802" s="25" t="str">
        <f>INDEX(Nodes!B:B,MATCH($N802,Nodes!$A:$A,0))</f>
        <v>MTJt_TRM_EB</v>
      </c>
      <c r="P802" s="1" t="str">
        <f>INDEX(Nodes!C:C,MATCH($N802,Nodes!$A:$A,0))</f>
        <v>MTJt_TRM_EB</v>
      </c>
      <c r="Q802" s="37">
        <f>INDEX(Nodes!$E:$E,MATCH(N802,Nodes!$A:$A,0))</f>
        <v>9481</v>
      </c>
      <c r="R802" s="9" t="str">
        <f>INDEX(Stations!B:B,MATCH(Q802,Stations!A:A,0))</f>
        <v>MTJt</v>
      </c>
      <c r="S802" s="1" t="str">
        <f>INDEX(Stations!C:C,MATCH(R802,Stations!B:B,0))</f>
        <v>Mitcham Junction Trams</v>
      </c>
      <c r="T802" s="1" t="str">
        <f>INDEX(Nodes!$I:$I,MATCH(N802,Nodes!$A:$A,0))</f>
        <v>London Trams // EB</v>
      </c>
      <c r="U802" s="1" t="s">
        <v>3078</v>
      </c>
      <c r="V802" s="4" t="s">
        <v>1253</v>
      </c>
      <c r="W802" s="1">
        <v>7</v>
      </c>
      <c r="X802" s="1"/>
      <c r="Y802" s="54" t="str">
        <f t="shared" si="61"/>
        <v>MTMt_TRM_EB&gt;MTJt_TRM_EB</v>
      </c>
      <c r="Z802" s="54"/>
    </row>
    <row r="803" spans="1:26" x14ac:dyDescent="0.35">
      <c r="A803" s="33" t="str">
        <f t="shared" si="62"/>
        <v>MTJt_TRM_EB&gt;BDLt_TRM_EB@TRM</v>
      </c>
      <c r="B803" s="25" t="str">
        <f t="shared" si="63"/>
        <v>MTJt_TRM_EB&gt;BDLt_TRM_EB@TRM</v>
      </c>
      <c r="C803" s="47" t="str">
        <f t="shared" si="64"/>
        <v>MTJt&gt;BDLt@TRM</v>
      </c>
      <c r="D803" s="44">
        <f>INDEX(Lines!$E:$E,MATCH(E803,Lines!$A:$A,0))</f>
        <v>52</v>
      </c>
      <c r="E803" s="38" t="s">
        <v>7205</v>
      </c>
      <c r="F803" s="38" t="str">
        <f>INDEX(Lines!$D:$D,MATCH(E803,Lines!$A:$A,0))</f>
        <v>London Trams</v>
      </c>
      <c r="G803" s="42">
        <v>741992</v>
      </c>
      <c r="H803" s="9" t="str">
        <f>INDEX(Nodes!B:B,MATCH($G803,Nodes!$A:$A,0))</f>
        <v>MTJt_TRM_EB</v>
      </c>
      <c r="I803" s="1" t="str">
        <f>INDEX(Nodes!C:C,MATCH($G803,Nodes!$A:$A,0))</f>
        <v>MTJt_TRM_EB</v>
      </c>
      <c r="J803" s="37">
        <f>INDEX(Nodes!$E:$E,MATCH(G803,Nodes!$A:$A,0))</f>
        <v>9481</v>
      </c>
      <c r="K803" s="9" t="str">
        <f>INDEX(Stations!B:B,MATCH(J803,Stations!A:A,0))</f>
        <v>MTJt</v>
      </c>
      <c r="L803" s="1" t="str">
        <f>INDEX(Stations!C:C,MATCH(K803,Stations!B:B,0))</f>
        <v>Mitcham Junction Trams</v>
      </c>
      <c r="M803" s="1" t="str">
        <f>INDEX(Nodes!$I:$I,MATCH(G803,Nodes!$A:$A,0))</f>
        <v>London Trams // EB</v>
      </c>
      <c r="N803" s="34">
        <v>741892</v>
      </c>
      <c r="O803" s="25" t="str">
        <f>INDEX(Nodes!B:B,MATCH($N803,Nodes!$A:$A,0))</f>
        <v>BDLt_TRM_EB</v>
      </c>
      <c r="P803" s="1" t="str">
        <f>INDEX(Nodes!C:C,MATCH($N803,Nodes!$A:$A,0))</f>
        <v>BDLt_TRM_EB</v>
      </c>
      <c r="Q803" s="37">
        <f>INDEX(Nodes!$E:$E,MATCH(N803,Nodes!$A:$A,0))</f>
        <v>9449</v>
      </c>
      <c r="R803" s="9" t="str">
        <f>INDEX(Stations!B:B,MATCH(Q803,Stations!A:A,0))</f>
        <v>BDLt</v>
      </c>
      <c r="S803" s="1" t="str">
        <f>INDEX(Stations!C:C,MATCH(R803,Stations!B:B,0))</f>
        <v>Beddington Lane</v>
      </c>
      <c r="T803" s="1" t="str">
        <f>INDEX(Nodes!$I:$I,MATCH(N803,Nodes!$A:$A,0))</f>
        <v>London Trams // EB</v>
      </c>
      <c r="U803" s="1" t="s">
        <v>3078</v>
      </c>
      <c r="V803" s="4" t="s">
        <v>1253</v>
      </c>
      <c r="W803" s="1">
        <v>8</v>
      </c>
      <c r="X803" s="1"/>
      <c r="Y803" s="54" t="str">
        <f t="shared" si="61"/>
        <v>MTJt_TRM_EB&gt;BDLt_TRM_EB</v>
      </c>
      <c r="Z803" s="54"/>
    </row>
    <row r="804" spans="1:26" x14ac:dyDescent="0.35">
      <c r="A804" s="33" t="str">
        <f t="shared" si="62"/>
        <v>BDLt_TRM_EB&gt;TPLt_TRM_EB@TRM</v>
      </c>
      <c r="B804" s="25" t="str">
        <f t="shared" si="63"/>
        <v>BDLt_TRM_EB&gt;TPLt_TRM_EB@TRM</v>
      </c>
      <c r="C804" s="47" t="str">
        <f t="shared" si="64"/>
        <v>BDLt&gt;TPLt@TRM</v>
      </c>
      <c r="D804" s="44">
        <f>INDEX(Lines!$E:$E,MATCH(E804,Lines!$A:$A,0))</f>
        <v>52</v>
      </c>
      <c r="E804" s="38" t="s">
        <v>7205</v>
      </c>
      <c r="F804" s="38" t="str">
        <f>INDEX(Lines!$D:$D,MATCH(E804,Lines!$A:$A,0))</f>
        <v>London Trams</v>
      </c>
      <c r="G804" s="42">
        <v>741892</v>
      </c>
      <c r="H804" s="9" t="str">
        <f>INDEX(Nodes!B:B,MATCH($G804,Nodes!$A:$A,0))</f>
        <v>BDLt_TRM_EB</v>
      </c>
      <c r="I804" s="1" t="str">
        <f>INDEX(Nodes!C:C,MATCH($G804,Nodes!$A:$A,0))</f>
        <v>BDLt_TRM_EB</v>
      </c>
      <c r="J804" s="37">
        <f>INDEX(Nodes!$E:$E,MATCH(G804,Nodes!$A:$A,0))</f>
        <v>9449</v>
      </c>
      <c r="K804" s="9" t="str">
        <f>INDEX(Stations!B:B,MATCH(J804,Stations!A:A,0))</f>
        <v>BDLt</v>
      </c>
      <c r="L804" s="1" t="str">
        <f>INDEX(Stations!C:C,MATCH(K804,Stations!B:B,0))</f>
        <v>Beddington Lane</v>
      </c>
      <c r="M804" s="1" t="str">
        <f>INDEX(Nodes!$I:$I,MATCH(G804,Nodes!$A:$A,0))</f>
        <v>London Trams // EB</v>
      </c>
      <c r="N804" s="34">
        <v>760892</v>
      </c>
      <c r="O804" s="25" t="str">
        <f>INDEX(Nodes!B:B,MATCH($N804,Nodes!$A:$A,0))</f>
        <v>TPLt_TRM_EB</v>
      </c>
      <c r="P804" s="1" t="str">
        <f>INDEX(Nodes!C:C,MATCH($N804,Nodes!$A:$A,0))</f>
        <v>TPLt_TRM_EB</v>
      </c>
      <c r="Q804" s="37">
        <f>INDEX(Nodes!$E:$E,MATCH(N804,Nodes!$A:$A,0))</f>
        <v>9491</v>
      </c>
      <c r="R804" s="9" t="str">
        <f>INDEX(Stations!B:B,MATCH(Q804,Stations!A:A,0))</f>
        <v>TPLt</v>
      </c>
      <c r="S804" s="1" t="str">
        <f>INDEX(Stations!C:C,MATCH(R804,Stations!B:B,0))</f>
        <v>Therapia Lane</v>
      </c>
      <c r="T804" s="1" t="str">
        <f>INDEX(Nodes!$I:$I,MATCH(N804,Nodes!$A:$A,0))</f>
        <v>London Trams // EB</v>
      </c>
      <c r="U804" s="1" t="s">
        <v>3078</v>
      </c>
      <c r="V804" s="4" t="s">
        <v>1253</v>
      </c>
      <c r="W804" s="1">
        <v>9</v>
      </c>
      <c r="X804" s="1"/>
      <c r="Y804" s="54" t="str">
        <f t="shared" si="61"/>
        <v>BDLt_TRM_EB&gt;TPLt_TRM_EB</v>
      </c>
      <c r="Z804" s="54"/>
    </row>
    <row r="805" spans="1:26" x14ac:dyDescent="0.35">
      <c r="A805" s="33" t="str">
        <f t="shared" si="62"/>
        <v>TPLt_TRM_EB&gt;AMPt_TRM_EB@TRM</v>
      </c>
      <c r="B805" s="25" t="str">
        <f t="shared" si="63"/>
        <v>TPLt_TRM_EB&gt;AMPt_TRM_EB@TRM</v>
      </c>
      <c r="C805" s="47" t="str">
        <f t="shared" si="64"/>
        <v>TPLt&gt;AMPt@TRM</v>
      </c>
      <c r="D805" s="44">
        <f>INDEX(Lines!$E:$E,MATCH(E805,Lines!$A:$A,0))</f>
        <v>52</v>
      </c>
      <c r="E805" s="38" t="s">
        <v>7205</v>
      </c>
      <c r="F805" s="38" t="str">
        <f>INDEX(Lines!$D:$D,MATCH(E805,Lines!$A:$A,0))</f>
        <v>London Trams</v>
      </c>
      <c r="G805" s="42">
        <v>760892</v>
      </c>
      <c r="H805" s="9" t="str">
        <f>INDEX(Nodes!B:B,MATCH($G805,Nodes!$A:$A,0))</f>
        <v>TPLt_TRM_EB</v>
      </c>
      <c r="I805" s="1" t="str">
        <f>INDEX(Nodes!C:C,MATCH($G805,Nodes!$A:$A,0))</f>
        <v>TPLt_TRM_EB</v>
      </c>
      <c r="J805" s="37">
        <f>INDEX(Nodes!$E:$E,MATCH(G805,Nodes!$A:$A,0))</f>
        <v>9491</v>
      </c>
      <c r="K805" s="9" t="str">
        <f>INDEX(Stations!B:B,MATCH(J805,Stations!A:A,0))</f>
        <v>TPLt</v>
      </c>
      <c r="L805" s="1" t="str">
        <f>INDEX(Stations!C:C,MATCH(K805,Stations!B:B,0))</f>
        <v>Therapia Lane</v>
      </c>
      <c r="M805" s="1" t="str">
        <f>INDEX(Nodes!$I:$I,MATCH(G805,Nodes!$A:$A,0))</f>
        <v>London Trams // EB</v>
      </c>
      <c r="N805" s="34">
        <v>760992</v>
      </c>
      <c r="O805" s="25" t="str">
        <f>INDEX(Nodes!B:B,MATCH($N805,Nodes!$A:$A,0))</f>
        <v>AMPt_TRM_EB</v>
      </c>
      <c r="P805" s="1" t="str">
        <f>INDEX(Nodes!C:C,MATCH($N805,Nodes!$A:$A,0))</f>
        <v>AMPt_TRM_EB</v>
      </c>
      <c r="Q805" s="37">
        <f>INDEX(Nodes!$E:$E,MATCH(N805,Nodes!$A:$A,0))</f>
        <v>9442</v>
      </c>
      <c r="R805" s="9" t="str">
        <f>INDEX(Stations!B:B,MATCH(Q805,Stations!A:A,0))</f>
        <v>AMPt</v>
      </c>
      <c r="S805" s="1" t="str">
        <f>INDEX(Stations!C:C,MATCH(R805,Stations!B:B,0))</f>
        <v>Ampere Way</v>
      </c>
      <c r="T805" s="1" t="str">
        <f>INDEX(Nodes!$I:$I,MATCH(N805,Nodes!$A:$A,0))</f>
        <v>London Trams // EB</v>
      </c>
      <c r="U805" s="1" t="s">
        <v>3078</v>
      </c>
      <c r="V805" s="4" t="s">
        <v>1253</v>
      </c>
      <c r="W805" s="1">
        <v>10</v>
      </c>
      <c r="X805" s="1"/>
      <c r="Y805" s="54" t="str">
        <f t="shared" si="61"/>
        <v>TPLt_TRM_EB&gt;AMPt_TRM_EB</v>
      </c>
      <c r="Z805" s="54"/>
    </row>
    <row r="806" spans="1:26" x14ac:dyDescent="0.35">
      <c r="A806" s="33" t="str">
        <f t="shared" si="62"/>
        <v>AMPt_TRM_EB&gt;WDMt_TRM_EB@TRM</v>
      </c>
      <c r="B806" s="25" t="str">
        <f t="shared" si="63"/>
        <v>AMPt_TRM_EB&gt;WDMt_TRM_EB@TRM</v>
      </c>
      <c r="C806" s="47" t="str">
        <f t="shared" si="64"/>
        <v>AMPt&gt;WDMt@TRM</v>
      </c>
      <c r="D806" s="44">
        <f>INDEX(Lines!$E:$E,MATCH(E806,Lines!$A:$A,0))</f>
        <v>52</v>
      </c>
      <c r="E806" s="38" t="s">
        <v>7205</v>
      </c>
      <c r="F806" s="38" t="str">
        <f>INDEX(Lines!$D:$D,MATCH(E806,Lines!$A:$A,0))</f>
        <v>London Trams</v>
      </c>
      <c r="G806" s="42">
        <v>760992</v>
      </c>
      <c r="H806" s="9" t="str">
        <f>INDEX(Nodes!B:B,MATCH($G806,Nodes!$A:$A,0))</f>
        <v>AMPt_TRM_EB</v>
      </c>
      <c r="I806" s="1" t="str">
        <f>INDEX(Nodes!C:C,MATCH($G806,Nodes!$A:$A,0))</f>
        <v>AMPt_TRM_EB</v>
      </c>
      <c r="J806" s="37">
        <f>INDEX(Nodes!$E:$E,MATCH(G806,Nodes!$A:$A,0))</f>
        <v>9442</v>
      </c>
      <c r="K806" s="9" t="str">
        <f>INDEX(Stations!B:B,MATCH(J806,Stations!A:A,0))</f>
        <v>AMPt</v>
      </c>
      <c r="L806" s="1" t="str">
        <f>INDEX(Stations!C:C,MATCH(K806,Stations!B:B,0))</f>
        <v>Ampere Way</v>
      </c>
      <c r="M806" s="1" t="str">
        <f>INDEX(Nodes!$I:$I,MATCH(G806,Nodes!$A:$A,0))</f>
        <v>London Trams // EB</v>
      </c>
      <c r="N806" s="34">
        <v>760692</v>
      </c>
      <c r="O806" s="25" t="str">
        <f>INDEX(Nodes!B:B,MATCH($N806,Nodes!$A:$A,0))</f>
        <v>WDMt_TRM_EB</v>
      </c>
      <c r="P806" s="1" t="str">
        <f>INDEX(Nodes!C:C,MATCH($N806,Nodes!$A:$A,0))</f>
        <v>WDMt_TRM_EB</v>
      </c>
      <c r="Q806" s="37">
        <f>INDEX(Nodes!$E:$E,MATCH(N806,Nodes!$A:$A,0))</f>
        <v>9497</v>
      </c>
      <c r="R806" s="9" t="str">
        <f>INDEX(Stations!B:B,MATCH(Q806,Stations!A:A,0))</f>
        <v>WDMt</v>
      </c>
      <c r="S806" s="1" t="str">
        <f>INDEX(Stations!C:C,MATCH(R806,Stations!B:B,0))</f>
        <v>Waddon Marsh</v>
      </c>
      <c r="T806" s="1" t="str">
        <f>INDEX(Nodes!$I:$I,MATCH(N806,Nodes!$A:$A,0))</f>
        <v>London Trams // EB</v>
      </c>
      <c r="U806" s="1" t="s">
        <v>3078</v>
      </c>
      <c r="V806" s="4" t="s">
        <v>1253</v>
      </c>
      <c r="W806" s="1">
        <v>11</v>
      </c>
      <c r="X806" s="1"/>
      <c r="Y806" s="54" t="str">
        <f t="shared" si="61"/>
        <v>AMPt_TRM_EB&gt;WDMt_TRM_EB</v>
      </c>
      <c r="Z806" s="54"/>
    </row>
    <row r="807" spans="1:26" x14ac:dyDescent="0.35">
      <c r="A807" s="33" t="str">
        <f t="shared" si="62"/>
        <v>WDMt_TRM_EB&gt;WPKt_TRM_EB@TRM</v>
      </c>
      <c r="B807" s="25" t="str">
        <f t="shared" si="63"/>
        <v>WDMt_TRM_EB&gt;WPKt_TRM_EB@TRM</v>
      </c>
      <c r="C807" s="47" t="str">
        <f t="shared" si="64"/>
        <v>WDMt&gt;WPKt@TRM</v>
      </c>
      <c r="D807" s="44">
        <f>INDEX(Lines!$E:$E,MATCH(E807,Lines!$A:$A,0))</f>
        <v>52</v>
      </c>
      <c r="E807" s="38" t="s">
        <v>7205</v>
      </c>
      <c r="F807" s="38" t="str">
        <f>INDEX(Lines!$D:$D,MATCH(E807,Lines!$A:$A,0))</f>
        <v>London Trams</v>
      </c>
      <c r="G807" s="42">
        <v>760692</v>
      </c>
      <c r="H807" s="9" t="str">
        <f>INDEX(Nodes!B:B,MATCH($G807,Nodes!$A:$A,0))</f>
        <v>WDMt_TRM_EB</v>
      </c>
      <c r="I807" s="1" t="str">
        <f>INDEX(Nodes!C:C,MATCH($G807,Nodes!$A:$A,0))</f>
        <v>WDMt_TRM_EB</v>
      </c>
      <c r="J807" s="37">
        <f>INDEX(Nodes!$E:$E,MATCH(G807,Nodes!$A:$A,0))</f>
        <v>9497</v>
      </c>
      <c r="K807" s="9" t="str">
        <f>INDEX(Stations!B:B,MATCH(J807,Stations!A:A,0))</f>
        <v>WDMt</v>
      </c>
      <c r="L807" s="1" t="str">
        <f>INDEX(Stations!C:C,MATCH(K807,Stations!B:B,0))</f>
        <v>Waddon Marsh</v>
      </c>
      <c r="M807" s="1" t="str">
        <f>INDEX(Nodes!$I:$I,MATCH(G807,Nodes!$A:$A,0))</f>
        <v>London Trams // EB</v>
      </c>
      <c r="N807" s="34">
        <v>761092</v>
      </c>
      <c r="O807" s="25" t="str">
        <f>INDEX(Nodes!B:B,MATCH($N807,Nodes!$A:$A,0))</f>
        <v>WPKt_TRM_EB</v>
      </c>
      <c r="P807" s="1" t="str">
        <f>INDEX(Nodes!C:C,MATCH($N807,Nodes!$A:$A,0))</f>
        <v>WPKt_TRM_EB</v>
      </c>
      <c r="Q807" s="37">
        <f>INDEX(Nodes!$E:$E,MATCH(N807,Nodes!$A:$A,0))</f>
        <v>9498</v>
      </c>
      <c r="R807" s="9" t="str">
        <f>INDEX(Stations!B:B,MATCH(Q807,Stations!A:A,0))</f>
        <v>WPKt</v>
      </c>
      <c r="S807" s="1" t="str">
        <f>INDEX(Stations!C:C,MATCH(R807,Stations!B:B,0))</f>
        <v>Wandle Park</v>
      </c>
      <c r="T807" s="1" t="str">
        <f>INDEX(Nodes!$I:$I,MATCH(N807,Nodes!$A:$A,0))</f>
        <v>London Trams // EB</v>
      </c>
      <c r="U807" s="1" t="s">
        <v>3078</v>
      </c>
      <c r="V807" s="4" t="s">
        <v>1253</v>
      </c>
      <c r="W807" s="1">
        <v>12</v>
      </c>
      <c r="X807" s="1"/>
      <c r="Y807" s="54" t="str">
        <f t="shared" si="61"/>
        <v>WDMt_TRM_EB&gt;WPKt_TRM_EB</v>
      </c>
      <c r="Z807" s="54"/>
    </row>
    <row r="808" spans="1:26" x14ac:dyDescent="0.35">
      <c r="A808" s="33" t="str">
        <f t="shared" si="62"/>
        <v>WPKt_TRM_EB&gt;RVCt_TRM_EB@TRM</v>
      </c>
      <c r="B808" s="25" t="str">
        <f t="shared" si="63"/>
        <v>WPKt_TRM_EB&gt;RVCt_TRM_EB@TRM</v>
      </c>
      <c r="C808" s="47" t="str">
        <f t="shared" si="64"/>
        <v>WPKt&gt;RVCt@TRM</v>
      </c>
      <c r="D808" s="44">
        <f>INDEX(Lines!$E:$E,MATCH(E808,Lines!$A:$A,0))</f>
        <v>52</v>
      </c>
      <c r="E808" s="38" t="s">
        <v>7205</v>
      </c>
      <c r="F808" s="38" t="str">
        <f>INDEX(Lines!$D:$D,MATCH(E808,Lines!$A:$A,0))</f>
        <v>London Trams</v>
      </c>
      <c r="G808" s="42">
        <v>761092</v>
      </c>
      <c r="H808" s="9" t="str">
        <f>INDEX(Nodes!B:B,MATCH($G808,Nodes!$A:$A,0))</f>
        <v>WPKt_TRM_EB</v>
      </c>
      <c r="I808" s="1" t="str">
        <f>INDEX(Nodes!C:C,MATCH($G808,Nodes!$A:$A,0))</f>
        <v>WPKt_TRM_EB</v>
      </c>
      <c r="J808" s="37">
        <f>INDEX(Nodes!$E:$E,MATCH(G808,Nodes!$A:$A,0))</f>
        <v>9498</v>
      </c>
      <c r="K808" s="9" t="str">
        <f>INDEX(Stations!B:B,MATCH(J808,Stations!A:A,0))</f>
        <v>WPKt</v>
      </c>
      <c r="L808" s="1" t="str">
        <f>INDEX(Stations!C:C,MATCH(K808,Stations!B:B,0))</f>
        <v>Wandle Park</v>
      </c>
      <c r="M808" s="1" t="str">
        <f>INDEX(Nodes!$I:$I,MATCH(G808,Nodes!$A:$A,0))</f>
        <v>London Trams // EB</v>
      </c>
      <c r="N808" s="34">
        <v>770692</v>
      </c>
      <c r="O808" s="25" t="str">
        <f>INDEX(Nodes!B:B,MATCH($N808,Nodes!$A:$A,0))</f>
        <v>RVCt_TRM_EB</v>
      </c>
      <c r="P808" s="1" t="str">
        <f>INDEX(Nodes!C:C,MATCH($N808,Nodes!$A:$A,0))</f>
        <v>RVCt_TRM_EB</v>
      </c>
      <c r="Q808" s="37">
        <f>INDEX(Nodes!$E:$E,MATCH(N808,Nodes!$A:$A,0))</f>
        <v>9486</v>
      </c>
      <c r="R808" s="9" t="str">
        <f>INDEX(Stations!B:B,MATCH(Q808,Stations!A:A,0))</f>
        <v>RVCt</v>
      </c>
      <c r="S808" s="1" t="str">
        <f>INDEX(Stations!C:C,MATCH(R808,Stations!B:B,0))</f>
        <v>Reeves Corner</v>
      </c>
      <c r="T808" s="1" t="str">
        <f>INDEX(Nodes!$I:$I,MATCH(N808,Nodes!$A:$A,0))</f>
        <v>London Trams // EB</v>
      </c>
      <c r="U808" s="1" t="s">
        <v>3078</v>
      </c>
      <c r="V808" s="4" t="s">
        <v>1253</v>
      </c>
      <c r="W808" s="1">
        <v>13</v>
      </c>
      <c r="X808" s="1"/>
      <c r="Y808" s="54" t="str">
        <f t="shared" si="61"/>
        <v>WPKt_TRM_EB&gt;RVCt_TRM_EB</v>
      </c>
      <c r="Z808" s="54"/>
    </row>
    <row r="809" spans="1:26" x14ac:dyDescent="0.35">
      <c r="A809" s="33" t="str">
        <f t="shared" si="62"/>
        <v>RVCt_TRM_EB&gt;TWRt_TRM_EB@TRM</v>
      </c>
      <c r="B809" s="25" t="str">
        <f t="shared" si="63"/>
        <v>RVCt_TRM_EB&gt;TWRt_TRM_EB@TRM</v>
      </c>
      <c r="C809" s="47" t="str">
        <f t="shared" si="64"/>
        <v>RVCt&gt;TWRt@TRM</v>
      </c>
      <c r="D809" s="44">
        <f>INDEX(Lines!$E:$E,MATCH(E809,Lines!$A:$A,0))</f>
        <v>52</v>
      </c>
      <c r="E809" s="38" t="s">
        <v>7205</v>
      </c>
      <c r="F809" s="38" t="str">
        <f>INDEX(Lines!$D:$D,MATCH(E809,Lines!$A:$A,0))</f>
        <v>London Trams</v>
      </c>
      <c r="G809" s="42">
        <v>770692</v>
      </c>
      <c r="H809" s="9" t="str">
        <f>INDEX(Nodes!B:B,MATCH($G809,Nodes!$A:$A,0))</f>
        <v>RVCt_TRM_EB</v>
      </c>
      <c r="I809" s="1" t="str">
        <f>INDEX(Nodes!C:C,MATCH($G809,Nodes!$A:$A,0))</f>
        <v>RVCt_TRM_EB</v>
      </c>
      <c r="J809" s="37">
        <f>INDEX(Nodes!$E:$E,MATCH(G809,Nodes!$A:$A,0))</f>
        <v>9486</v>
      </c>
      <c r="K809" s="9" t="str">
        <f>INDEX(Stations!B:B,MATCH(J809,Stations!A:A,0))</f>
        <v>RVCt</v>
      </c>
      <c r="L809" s="1" t="str">
        <f>INDEX(Stations!C:C,MATCH(K809,Stations!B:B,0))</f>
        <v>Reeves Corner</v>
      </c>
      <c r="M809" s="1" t="str">
        <f>INDEX(Nodes!$I:$I,MATCH(G809,Nodes!$A:$A,0))</f>
        <v>London Trams // EB</v>
      </c>
      <c r="N809" s="34">
        <v>773092</v>
      </c>
      <c r="O809" s="25" t="str">
        <f>INDEX(Nodes!B:B,MATCH($N809,Nodes!$A:$A,0))</f>
        <v>TWRt_TRM_EB</v>
      </c>
      <c r="P809" s="1" t="str">
        <f>INDEX(Nodes!C:C,MATCH($N809,Nodes!$A:$A,0))</f>
        <v>TWRt_TRM_EB</v>
      </c>
      <c r="Q809" s="37">
        <f>INDEX(Nodes!$E:$E,MATCH(N809,Nodes!$A:$A,0))</f>
        <v>9488</v>
      </c>
      <c r="R809" s="9" t="str">
        <f>INDEX(Stations!B:B,MATCH(Q809,Stations!A:A,0))</f>
        <v>TWRt</v>
      </c>
      <c r="S809" s="1" t="str">
        <f>INDEX(Stations!C:C,MATCH(R809,Stations!B:B,0))</f>
        <v>Centrale</v>
      </c>
      <c r="T809" s="1" t="str">
        <f>INDEX(Nodes!$I:$I,MATCH(N809,Nodes!$A:$A,0))</f>
        <v>London Trams // EB</v>
      </c>
      <c r="U809" s="1" t="s">
        <v>3078</v>
      </c>
      <c r="V809" s="4" t="s">
        <v>1253</v>
      </c>
      <c r="W809" s="1">
        <v>14</v>
      </c>
      <c r="X809" s="1"/>
      <c r="Y809" s="54" t="str">
        <f t="shared" si="61"/>
        <v>RVCt_TRM_EB&gt;TWRt_TRM_EB</v>
      </c>
      <c r="Z809" s="54"/>
    </row>
    <row r="810" spans="1:26" x14ac:dyDescent="0.35">
      <c r="A810" s="33" t="str">
        <f t="shared" si="62"/>
        <v>TWRt_TRM_EB&gt;WCRt_TRM_EB@TRM</v>
      </c>
      <c r="B810" s="25" t="str">
        <f t="shared" si="63"/>
        <v>TWRt_TRM_EB&gt;WCRt_TRM_EB@TRM</v>
      </c>
      <c r="C810" s="47" t="str">
        <f t="shared" si="64"/>
        <v>TWRt&gt;WCRt@TRM</v>
      </c>
      <c r="D810" s="44">
        <f>INDEX(Lines!$E:$E,MATCH(E810,Lines!$A:$A,0))</f>
        <v>52</v>
      </c>
      <c r="E810" s="38" t="s">
        <v>7205</v>
      </c>
      <c r="F810" s="38" t="str">
        <f>INDEX(Lines!$D:$D,MATCH(E810,Lines!$A:$A,0))</f>
        <v>London Trams</v>
      </c>
      <c r="G810" s="42">
        <v>773092</v>
      </c>
      <c r="H810" s="9" t="str">
        <f>INDEX(Nodes!B:B,MATCH($G810,Nodes!$A:$A,0))</f>
        <v>TWRt_TRM_EB</v>
      </c>
      <c r="I810" s="1" t="str">
        <f>INDEX(Nodes!C:C,MATCH($G810,Nodes!$A:$A,0))</f>
        <v>TWRt_TRM_EB</v>
      </c>
      <c r="J810" s="37">
        <f>INDEX(Nodes!$E:$E,MATCH(G810,Nodes!$A:$A,0))</f>
        <v>9488</v>
      </c>
      <c r="K810" s="9" t="str">
        <f>INDEX(Stations!B:B,MATCH(J810,Stations!A:A,0))</f>
        <v>TWRt</v>
      </c>
      <c r="L810" s="1" t="str">
        <f>INDEX(Stations!C:C,MATCH(K810,Stations!B:B,0))</f>
        <v>Centrale</v>
      </c>
      <c r="M810" s="1" t="str">
        <f>INDEX(Nodes!$I:$I,MATCH(G810,Nodes!$A:$A,0))</f>
        <v>London Trams // EB</v>
      </c>
      <c r="N810" s="34">
        <v>770392</v>
      </c>
      <c r="O810" s="25" t="str">
        <f>INDEX(Nodes!B:B,MATCH($N810,Nodes!$A:$A,0))</f>
        <v>WCRt_TRM_EB</v>
      </c>
      <c r="P810" s="1" t="str">
        <f>INDEX(Nodes!C:C,MATCH($N810,Nodes!$A:$A,0))</f>
        <v>WCRt_TRM_EB</v>
      </c>
      <c r="Q810" s="37">
        <f>INDEX(Nodes!$E:$E,MATCH(N810,Nodes!$A:$A,0))</f>
        <v>8776</v>
      </c>
      <c r="R810" s="9" t="str">
        <f>INDEX(Stations!B:B,MATCH(Q810,Stations!A:A,0))</f>
        <v>WCRt</v>
      </c>
      <c r="S810" s="1" t="str">
        <f>INDEX(Stations!C:C,MATCH(R810,Stations!B:B,0))</f>
        <v>West Croydon Trams</v>
      </c>
      <c r="T810" s="1" t="str">
        <f>INDEX(Nodes!$I:$I,MATCH(N810,Nodes!$A:$A,0))</f>
        <v>London Trams // EB</v>
      </c>
      <c r="U810" s="1" t="s">
        <v>3078</v>
      </c>
      <c r="V810" s="4" t="s">
        <v>1253</v>
      </c>
      <c r="W810" s="1">
        <v>15</v>
      </c>
      <c r="X810" s="1"/>
      <c r="Y810" s="54" t="str">
        <f t="shared" si="61"/>
        <v>TWRt_TRM_EB&gt;WCRt_TRM_EB</v>
      </c>
      <c r="Z810" s="54"/>
    </row>
    <row r="811" spans="1:26" x14ac:dyDescent="0.35">
      <c r="A811" s="33" t="str">
        <f t="shared" si="62"/>
        <v>WCRt_TRM_EB&gt;WLRt_TRM_EB@TRM</v>
      </c>
      <c r="B811" s="25" t="str">
        <f t="shared" si="63"/>
        <v>WCRt_TRM_EB&gt;WLRt_TRM_EB@TRM</v>
      </c>
      <c r="C811" s="47" t="str">
        <f t="shared" si="64"/>
        <v>WCRt&gt;WLRt@TRM</v>
      </c>
      <c r="D811" s="44">
        <f>INDEX(Lines!$E:$E,MATCH(E811,Lines!$A:$A,0))</f>
        <v>52</v>
      </c>
      <c r="E811" s="38" t="s">
        <v>7205</v>
      </c>
      <c r="F811" s="38" t="str">
        <f>INDEX(Lines!$D:$D,MATCH(E811,Lines!$A:$A,0))</f>
        <v>London Trams</v>
      </c>
      <c r="G811" s="42">
        <v>770392</v>
      </c>
      <c r="H811" s="9" t="str">
        <f>INDEX(Nodes!B:B,MATCH($G811,Nodes!$A:$A,0))</f>
        <v>WCRt_TRM_EB</v>
      </c>
      <c r="I811" s="1" t="str">
        <f>INDEX(Nodes!C:C,MATCH($G811,Nodes!$A:$A,0))</f>
        <v>WCRt_TRM_EB</v>
      </c>
      <c r="J811" s="37">
        <f>INDEX(Nodes!$E:$E,MATCH(G811,Nodes!$A:$A,0))</f>
        <v>8776</v>
      </c>
      <c r="K811" s="9" t="str">
        <f>INDEX(Stations!B:B,MATCH(J811,Stations!A:A,0))</f>
        <v>WCRt</v>
      </c>
      <c r="L811" s="1" t="str">
        <f>INDEX(Stations!C:C,MATCH(K811,Stations!B:B,0))</f>
        <v>West Croydon Trams</v>
      </c>
      <c r="M811" s="1" t="str">
        <f>INDEX(Nodes!$I:$I,MATCH(G811,Nodes!$A:$A,0))</f>
        <v>London Trams // EB</v>
      </c>
      <c r="N811" s="34">
        <v>770792</v>
      </c>
      <c r="O811" s="25" t="str">
        <f>INDEX(Nodes!B:B,MATCH($N811,Nodes!$A:$A,0))</f>
        <v>WLRt_TRM_EB</v>
      </c>
      <c r="P811" s="1" t="str">
        <f>INDEX(Nodes!C:C,MATCH($N811,Nodes!$A:$A,0))</f>
        <v>WLRt_TRM_EB</v>
      </c>
      <c r="Q811" s="37">
        <f>INDEX(Nodes!$E:$E,MATCH(N811,Nodes!$A:$A,0))</f>
        <v>9499</v>
      </c>
      <c r="R811" s="9" t="str">
        <f>INDEX(Stations!B:B,MATCH(Q811,Stations!A:A,0))</f>
        <v>WLRt</v>
      </c>
      <c r="S811" s="1" t="str">
        <f>INDEX(Stations!C:C,MATCH(R811,Stations!B:B,0))</f>
        <v>Wellesley Road</v>
      </c>
      <c r="T811" s="1" t="str">
        <f>INDEX(Nodes!$I:$I,MATCH(N811,Nodes!$A:$A,0))</f>
        <v>London Trams // EB</v>
      </c>
      <c r="U811" s="1" t="s">
        <v>3078</v>
      </c>
      <c r="V811" s="4" t="s">
        <v>1253</v>
      </c>
      <c r="W811" s="1">
        <v>16</v>
      </c>
      <c r="X811" s="1"/>
      <c r="Y811" s="54" t="str">
        <f t="shared" si="61"/>
        <v>WCRt_TRM_EB&gt;WLRt_TRM_EB</v>
      </c>
      <c r="Z811" s="54"/>
    </row>
    <row r="812" spans="1:26" x14ac:dyDescent="0.35">
      <c r="A812" s="33" t="str">
        <f t="shared" si="62"/>
        <v>WLRt_TRM_EB&gt;ECRt_TRM_EB@TRM</v>
      </c>
      <c r="B812" s="25" t="str">
        <f t="shared" si="63"/>
        <v>WLRt_TRM_EB&gt;ECRt_TRM_EB@TRM</v>
      </c>
      <c r="C812" s="47" t="str">
        <f t="shared" si="64"/>
        <v>WLRt&gt;ECRt@TRM</v>
      </c>
      <c r="D812" s="44">
        <f>INDEX(Lines!$E:$E,MATCH(E812,Lines!$A:$A,0))</f>
        <v>52</v>
      </c>
      <c r="E812" s="38" t="s">
        <v>7205</v>
      </c>
      <c r="F812" s="38" t="str">
        <f>INDEX(Lines!$D:$D,MATCH(E812,Lines!$A:$A,0))</f>
        <v>London Trams</v>
      </c>
      <c r="G812" s="42">
        <v>770792</v>
      </c>
      <c r="H812" s="9" t="str">
        <f>INDEX(Nodes!B:B,MATCH($G812,Nodes!$A:$A,0))</f>
        <v>WLRt_TRM_EB</v>
      </c>
      <c r="I812" s="1" t="str">
        <f>INDEX(Nodes!C:C,MATCH($G812,Nodes!$A:$A,0))</f>
        <v>WLRt_TRM_EB</v>
      </c>
      <c r="J812" s="37">
        <f>INDEX(Nodes!$E:$E,MATCH(G812,Nodes!$A:$A,0))</f>
        <v>9499</v>
      </c>
      <c r="K812" s="9" t="str">
        <f>INDEX(Stations!B:B,MATCH(J812,Stations!A:A,0))</f>
        <v>WLRt</v>
      </c>
      <c r="L812" s="1" t="str">
        <f>INDEX(Stations!C:C,MATCH(K812,Stations!B:B,0))</f>
        <v>Wellesley Road</v>
      </c>
      <c r="M812" s="1" t="str">
        <f>INDEX(Nodes!$I:$I,MATCH(G812,Nodes!$A:$A,0))</f>
        <v>London Trams // EB</v>
      </c>
      <c r="N812" s="34">
        <v>770292</v>
      </c>
      <c r="O812" s="25" t="str">
        <f>INDEX(Nodes!B:B,MATCH($N812,Nodes!$A:$A,0))</f>
        <v>ECRt_TRM_EB</v>
      </c>
      <c r="P812" s="1" t="str">
        <f>INDEX(Nodes!C:C,MATCH($N812,Nodes!$A:$A,0))</f>
        <v>ECRt_TRM_EB</v>
      </c>
      <c r="Q812" s="37">
        <f>INDEX(Nodes!$E:$E,MATCH(N812,Nodes!$A:$A,0))</f>
        <v>9470</v>
      </c>
      <c r="R812" s="9" t="str">
        <f>INDEX(Stations!B:B,MATCH(Q812,Stations!A:A,0))</f>
        <v>ECRt</v>
      </c>
      <c r="S812" s="1" t="str">
        <f>INDEX(Stations!C:C,MATCH(R812,Stations!B:B,0))</f>
        <v>East Croydon Trams</v>
      </c>
      <c r="T812" s="1" t="str">
        <f>INDEX(Nodes!$I:$I,MATCH(N812,Nodes!$A:$A,0))</f>
        <v>London Trams // EB</v>
      </c>
      <c r="U812" s="1" t="s">
        <v>3078</v>
      </c>
      <c r="V812" s="4" t="s">
        <v>1253</v>
      </c>
      <c r="W812" s="1">
        <v>17</v>
      </c>
      <c r="X812" s="1"/>
      <c r="Y812" s="54" t="str">
        <f t="shared" si="61"/>
        <v>WLRt_TRM_EB&gt;ECRt_TRM_EB</v>
      </c>
      <c r="Z812" s="54"/>
    </row>
    <row r="813" spans="1:26" x14ac:dyDescent="0.35">
      <c r="A813" s="33" t="str">
        <f t="shared" si="62"/>
        <v>ECRt_TRM_EB&gt;LEBt_TRM_EB@TRM</v>
      </c>
      <c r="B813" s="25" t="str">
        <f t="shared" si="63"/>
        <v>ECRt_TRM_EB&gt;LEBt_TRM_EB@TRM</v>
      </c>
      <c r="C813" s="47" t="str">
        <f t="shared" si="64"/>
        <v>ECRt&gt;LEBt@TRM</v>
      </c>
      <c r="D813" s="44">
        <f>INDEX(Lines!$E:$E,MATCH(E813,Lines!$A:$A,0))</f>
        <v>52</v>
      </c>
      <c r="E813" s="38" t="s">
        <v>7205</v>
      </c>
      <c r="F813" s="38" t="str">
        <f>INDEX(Lines!$D:$D,MATCH(E813,Lines!$A:$A,0))</f>
        <v>London Trams</v>
      </c>
      <c r="G813" s="42">
        <v>770292</v>
      </c>
      <c r="H813" s="9" t="str">
        <f>INDEX(Nodes!B:B,MATCH($G813,Nodes!$A:$A,0))</f>
        <v>ECRt_TRM_EB</v>
      </c>
      <c r="I813" s="1" t="str">
        <f>INDEX(Nodes!C:C,MATCH($G813,Nodes!$A:$A,0))</f>
        <v>ECRt_TRM_EB</v>
      </c>
      <c r="J813" s="37">
        <f>INDEX(Nodes!$E:$E,MATCH(G813,Nodes!$A:$A,0))</f>
        <v>9470</v>
      </c>
      <c r="K813" s="9" t="str">
        <f>INDEX(Stations!B:B,MATCH(J813,Stations!A:A,0))</f>
        <v>ECRt</v>
      </c>
      <c r="L813" s="1" t="str">
        <f>INDEX(Stations!C:C,MATCH(K813,Stations!B:B,0))</f>
        <v>East Croydon Trams</v>
      </c>
      <c r="M813" s="1" t="str">
        <f>INDEX(Nodes!$I:$I,MATCH(G813,Nodes!$A:$A,0))</f>
        <v>London Trams // EB</v>
      </c>
      <c r="N813" s="34">
        <v>770892</v>
      </c>
      <c r="O813" s="25" t="str">
        <f>INDEX(Nodes!B:B,MATCH($N813,Nodes!$A:$A,0))</f>
        <v>LEBt_TRM_EB</v>
      </c>
      <c r="P813" s="1" t="str">
        <f>INDEX(Nodes!C:C,MATCH($N813,Nodes!$A:$A,0))</f>
        <v>LEBt_TRM_EB</v>
      </c>
      <c r="Q813" s="37">
        <f>INDEX(Nodes!$E:$E,MATCH(N813,Nodes!$A:$A,0))</f>
        <v>9477</v>
      </c>
      <c r="R813" s="9" t="str">
        <f>INDEX(Stations!B:B,MATCH(Q813,Stations!A:A,0))</f>
        <v>LEBt</v>
      </c>
      <c r="S813" s="1" t="str">
        <f>INDEX(Stations!C:C,MATCH(R813,Stations!B:B,0))</f>
        <v>Lebanon Road</v>
      </c>
      <c r="T813" s="1" t="str">
        <f>INDEX(Nodes!$I:$I,MATCH(N813,Nodes!$A:$A,0))</f>
        <v>London Trams // EB</v>
      </c>
      <c r="U813" s="1" t="s">
        <v>3078</v>
      </c>
      <c r="V813" s="4" t="s">
        <v>1253</v>
      </c>
      <c r="W813" s="1">
        <v>18</v>
      </c>
      <c r="X813" s="1"/>
      <c r="Y813" s="54" t="str">
        <f t="shared" si="61"/>
        <v>ECRt_TRM_EB&gt;LEBt_TRM_EB</v>
      </c>
      <c r="Z813" s="54"/>
    </row>
    <row r="814" spans="1:26" x14ac:dyDescent="0.35">
      <c r="A814" s="33" t="str">
        <f t="shared" si="62"/>
        <v>LEBt_TRM_EB&gt;SANt_TRM_EB@TRM</v>
      </c>
      <c r="B814" s="25" t="str">
        <f t="shared" si="63"/>
        <v>LEBt_TRM_EB&gt;SANt_TRM_EB@TRM</v>
      </c>
      <c r="C814" s="47" t="str">
        <f t="shared" si="64"/>
        <v>LEBt&gt;SANt@TRM</v>
      </c>
      <c r="D814" s="44">
        <f>INDEX(Lines!$E:$E,MATCH(E814,Lines!$A:$A,0))</f>
        <v>52</v>
      </c>
      <c r="E814" s="38" t="s">
        <v>7205</v>
      </c>
      <c r="F814" s="38" t="str">
        <f>INDEX(Lines!$D:$D,MATCH(E814,Lines!$A:$A,0))</f>
        <v>London Trams</v>
      </c>
      <c r="G814" s="42">
        <v>770892</v>
      </c>
      <c r="H814" s="9" t="str">
        <f>INDEX(Nodes!B:B,MATCH($G814,Nodes!$A:$A,0))</f>
        <v>LEBt_TRM_EB</v>
      </c>
      <c r="I814" s="1" t="str">
        <f>INDEX(Nodes!C:C,MATCH($G814,Nodes!$A:$A,0))</f>
        <v>LEBt_TRM_EB</v>
      </c>
      <c r="J814" s="37">
        <f>INDEX(Nodes!$E:$E,MATCH(G814,Nodes!$A:$A,0))</f>
        <v>9477</v>
      </c>
      <c r="K814" s="9" t="str">
        <f>INDEX(Stations!B:B,MATCH(J814,Stations!A:A,0))</f>
        <v>LEBt</v>
      </c>
      <c r="L814" s="1" t="str">
        <f>INDEX(Stations!C:C,MATCH(K814,Stations!B:B,0))</f>
        <v>Lebanon Road</v>
      </c>
      <c r="M814" s="1" t="str">
        <f>INDEX(Nodes!$I:$I,MATCH(G814,Nodes!$A:$A,0))</f>
        <v>London Trams // EB</v>
      </c>
      <c r="N814" s="34">
        <v>770992</v>
      </c>
      <c r="O814" s="25" t="str">
        <f>INDEX(Nodes!B:B,MATCH($N814,Nodes!$A:$A,0))</f>
        <v>SANt_TRM_EB</v>
      </c>
      <c r="P814" s="1" t="str">
        <f>INDEX(Nodes!C:C,MATCH($N814,Nodes!$A:$A,0))</f>
        <v>SANt_TRM_EB</v>
      </c>
      <c r="Q814" s="37">
        <f>INDEX(Nodes!$E:$E,MATCH(N814,Nodes!$A:$A,0))</f>
        <v>9487</v>
      </c>
      <c r="R814" s="9" t="str">
        <f>INDEX(Stations!B:B,MATCH(Q814,Stations!A:A,0))</f>
        <v>SANt</v>
      </c>
      <c r="S814" s="1" t="str">
        <f>INDEX(Stations!C:C,MATCH(R814,Stations!B:B,0))</f>
        <v>Sandilands</v>
      </c>
      <c r="T814" s="1" t="str">
        <f>INDEX(Nodes!$I:$I,MATCH(N814,Nodes!$A:$A,0))</f>
        <v>London Trams // EB</v>
      </c>
      <c r="U814" s="1" t="s">
        <v>3078</v>
      </c>
      <c r="V814" s="4" t="s">
        <v>1253</v>
      </c>
      <c r="W814" s="1">
        <v>19</v>
      </c>
      <c r="X814" s="1"/>
      <c r="Y814" s="54" t="str">
        <f t="shared" si="61"/>
        <v>LEBt_TRM_EB&gt;SANt_TRM_EB</v>
      </c>
      <c r="Z814" s="54"/>
    </row>
    <row r="815" spans="1:26" x14ac:dyDescent="0.35">
      <c r="A815" s="33" t="str">
        <f t="shared" si="62"/>
        <v>SANt_TRM_EB&gt;ADSt_TRM_EB@TRM</v>
      </c>
      <c r="B815" s="25" t="str">
        <f t="shared" si="63"/>
        <v>SANt_TRM_EB&gt;ADSt_TRM_EB@TRM</v>
      </c>
      <c r="C815" s="47" t="str">
        <f t="shared" si="64"/>
        <v>SANt&gt;ADSt@TRM</v>
      </c>
      <c r="D815" s="44">
        <f>INDEX(Lines!$E:$E,MATCH(E815,Lines!$A:$A,0))</f>
        <v>52</v>
      </c>
      <c r="E815" s="38" t="s">
        <v>7205</v>
      </c>
      <c r="F815" s="38" t="str">
        <f>INDEX(Lines!$D:$D,MATCH(E815,Lines!$A:$A,0))</f>
        <v>London Trams</v>
      </c>
      <c r="G815" s="42">
        <v>770992</v>
      </c>
      <c r="H815" s="9" t="str">
        <f>INDEX(Nodes!B:B,MATCH($G815,Nodes!$A:$A,0))</f>
        <v>SANt_TRM_EB</v>
      </c>
      <c r="I815" s="1" t="str">
        <f>INDEX(Nodes!C:C,MATCH($G815,Nodes!$A:$A,0))</f>
        <v>SANt_TRM_EB</v>
      </c>
      <c r="J815" s="37">
        <f>INDEX(Nodes!$E:$E,MATCH(G815,Nodes!$A:$A,0))</f>
        <v>9487</v>
      </c>
      <c r="K815" s="9" t="str">
        <f>INDEX(Stations!B:B,MATCH(J815,Stations!A:A,0))</f>
        <v>SANt</v>
      </c>
      <c r="L815" s="1" t="str">
        <f>INDEX(Stations!C:C,MATCH(K815,Stations!B:B,0))</f>
        <v>Sandilands</v>
      </c>
      <c r="M815" s="1" t="str">
        <f>INDEX(Nodes!$I:$I,MATCH(G815,Nodes!$A:$A,0))</f>
        <v>London Trams // EB</v>
      </c>
      <c r="N815" s="34">
        <v>771092</v>
      </c>
      <c r="O815" s="25" t="str">
        <f>INDEX(Nodes!B:B,MATCH($N815,Nodes!$A:$A,0))</f>
        <v>ADSt_TRM_EB</v>
      </c>
      <c r="P815" s="1" t="str">
        <f>INDEX(Nodes!C:C,MATCH($N815,Nodes!$A:$A,0))</f>
        <v>ADSt_TRM_EB</v>
      </c>
      <c r="Q815" s="37">
        <f>INDEX(Nodes!$E:$E,MATCH(N815,Nodes!$A:$A,0))</f>
        <v>9440</v>
      </c>
      <c r="R815" s="9" t="str">
        <f>INDEX(Stations!B:B,MATCH(Q815,Stations!A:A,0))</f>
        <v>ADSt</v>
      </c>
      <c r="S815" s="1" t="str">
        <f>INDEX(Stations!C:C,MATCH(R815,Stations!B:B,0))</f>
        <v>Addiscombe</v>
      </c>
      <c r="T815" s="1" t="str">
        <f>INDEX(Nodes!$I:$I,MATCH(N815,Nodes!$A:$A,0))</f>
        <v>London Trams // EB</v>
      </c>
      <c r="U815" s="1" t="s">
        <v>3078</v>
      </c>
      <c r="V815" s="4" t="s">
        <v>1253</v>
      </c>
      <c r="W815" s="1">
        <v>20</v>
      </c>
      <c r="X815" s="1"/>
      <c r="Y815" s="54" t="str">
        <f t="shared" si="61"/>
        <v>SANt_TRM_EB&gt;ADSt_TRM_EB</v>
      </c>
      <c r="Z815" s="54"/>
    </row>
    <row r="816" spans="1:26" x14ac:dyDescent="0.35">
      <c r="A816" s="33" t="str">
        <f t="shared" si="62"/>
        <v>ADSt_TRM_EB&gt;BHLt_TRM_EB@TRM</v>
      </c>
      <c r="B816" s="25" t="str">
        <f t="shared" si="63"/>
        <v>ADSt_TRM_EB&gt;BHLt_TRM_EB@TRM</v>
      </c>
      <c r="C816" s="47" t="str">
        <f t="shared" si="64"/>
        <v>ADSt&gt;BHLt@TRM</v>
      </c>
      <c r="D816" s="44">
        <f>INDEX(Lines!$E:$E,MATCH(E816,Lines!$A:$A,0))</f>
        <v>52</v>
      </c>
      <c r="E816" s="38" t="s">
        <v>7205</v>
      </c>
      <c r="F816" s="38" t="str">
        <f>INDEX(Lines!$D:$D,MATCH(E816,Lines!$A:$A,0))</f>
        <v>London Trams</v>
      </c>
      <c r="G816" s="42">
        <v>771092</v>
      </c>
      <c r="H816" s="9" t="str">
        <f>INDEX(Nodes!B:B,MATCH($G816,Nodes!$A:$A,0))</f>
        <v>ADSt_TRM_EB</v>
      </c>
      <c r="I816" s="1" t="str">
        <f>INDEX(Nodes!C:C,MATCH($G816,Nodes!$A:$A,0))</f>
        <v>ADSt_TRM_EB</v>
      </c>
      <c r="J816" s="37">
        <f>INDEX(Nodes!$E:$E,MATCH(G816,Nodes!$A:$A,0))</f>
        <v>9440</v>
      </c>
      <c r="K816" s="9" t="str">
        <f>INDEX(Stations!B:B,MATCH(J816,Stations!A:A,0))</f>
        <v>ADSt</v>
      </c>
      <c r="L816" s="1" t="str">
        <f>INDEX(Stations!C:C,MATCH(K816,Stations!B:B,0))</f>
        <v>Addiscombe</v>
      </c>
      <c r="M816" s="1" t="str">
        <f>INDEX(Nodes!$I:$I,MATCH(G816,Nodes!$A:$A,0))</f>
        <v>London Trams // EB</v>
      </c>
      <c r="N816" s="34">
        <v>761192</v>
      </c>
      <c r="O816" s="25" t="str">
        <f>INDEX(Nodes!B:B,MATCH($N816,Nodes!$A:$A,0))</f>
        <v>BHLt_TRM_EB</v>
      </c>
      <c r="P816" s="1" t="str">
        <f>INDEX(Nodes!C:C,MATCH($N816,Nodes!$A:$A,0))</f>
        <v>BHLt_TRM_EB</v>
      </c>
      <c r="Q816" s="37">
        <f>INDEX(Nodes!$E:$E,MATCH(N816,Nodes!$A:$A,0))</f>
        <v>9459</v>
      </c>
      <c r="R816" s="9" t="str">
        <f>INDEX(Stations!B:B,MATCH(Q816,Stations!A:A,0))</f>
        <v>BHLt</v>
      </c>
      <c r="S816" s="1" t="str">
        <f>INDEX(Stations!C:C,MATCH(R816,Stations!B:B,0))</f>
        <v>Blackhorse Lane</v>
      </c>
      <c r="T816" s="1" t="str">
        <f>INDEX(Nodes!$I:$I,MATCH(N816,Nodes!$A:$A,0))</f>
        <v>London Trams // EB</v>
      </c>
      <c r="U816" s="1" t="s">
        <v>3078</v>
      </c>
      <c r="V816" s="4" t="s">
        <v>1253</v>
      </c>
      <c r="W816" s="1">
        <v>21</v>
      </c>
      <c r="X816" s="1"/>
      <c r="Y816" s="54" t="str">
        <f t="shared" si="61"/>
        <v>ADSt_TRM_EB&gt;BHLt_TRM_EB</v>
      </c>
      <c r="Z816" s="54"/>
    </row>
    <row r="817" spans="1:26" x14ac:dyDescent="0.35">
      <c r="A817" s="33" t="str">
        <f t="shared" si="62"/>
        <v>BHLt_TRM_EB&gt;WDSt_TRM_EB@TRM</v>
      </c>
      <c r="B817" s="25" t="str">
        <f t="shared" si="63"/>
        <v>BHLt_TRM_EB&gt;WDSt_TRM_EB@TRM</v>
      </c>
      <c r="C817" s="47" t="str">
        <f t="shared" si="64"/>
        <v>BHLt&gt;WDSt@TRM</v>
      </c>
      <c r="D817" s="44">
        <f>INDEX(Lines!$E:$E,MATCH(E817,Lines!$A:$A,0))</f>
        <v>52</v>
      </c>
      <c r="E817" s="38" t="s">
        <v>7205</v>
      </c>
      <c r="F817" s="38" t="str">
        <f>INDEX(Lines!$D:$D,MATCH(E817,Lines!$A:$A,0))</f>
        <v>London Trams</v>
      </c>
      <c r="G817" s="42">
        <v>761192</v>
      </c>
      <c r="H817" s="9" t="str">
        <f>INDEX(Nodes!B:B,MATCH($G817,Nodes!$A:$A,0))</f>
        <v>BHLt_TRM_EB</v>
      </c>
      <c r="I817" s="1" t="str">
        <f>INDEX(Nodes!C:C,MATCH($G817,Nodes!$A:$A,0))</f>
        <v>BHLt_TRM_EB</v>
      </c>
      <c r="J817" s="37">
        <f>INDEX(Nodes!$E:$E,MATCH(G817,Nodes!$A:$A,0))</f>
        <v>9459</v>
      </c>
      <c r="K817" s="9" t="str">
        <f>INDEX(Stations!B:B,MATCH(J817,Stations!A:A,0))</f>
        <v>BHLt</v>
      </c>
      <c r="L817" s="1" t="str">
        <f>INDEX(Stations!C:C,MATCH(K817,Stations!B:B,0))</f>
        <v>Blackhorse Lane</v>
      </c>
      <c r="M817" s="1" t="str">
        <f>INDEX(Nodes!$I:$I,MATCH(G817,Nodes!$A:$A,0))</f>
        <v>London Trams // EB</v>
      </c>
      <c r="N817" s="34">
        <v>760792</v>
      </c>
      <c r="O817" s="25" t="str">
        <f>INDEX(Nodes!B:B,MATCH($N817,Nodes!$A:$A,0))</f>
        <v>WDSt_TRM_EB</v>
      </c>
      <c r="P817" s="1" t="str">
        <f>INDEX(Nodes!C:C,MATCH($N817,Nodes!$A:$A,0))</f>
        <v>WDSt_TRM_EB</v>
      </c>
      <c r="Q817" s="37">
        <f>INDEX(Nodes!$E:$E,MATCH(N817,Nodes!$A:$A,0))</f>
        <v>8779</v>
      </c>
      <c r="R817" s="9" t="str">
        <f>INDEX(Stations!B:B,MATCH(Q817,Stations!A:A,0))</f>
        <v>WDSt</v>
      </c>
      <c r="S817" s="1" t="str">
        <f>INDEX(Stations!C:C,MATCH(R817,Stations!B:B,0))</f>
        <v>Woodside</v>
      </c>
      <c r="T817" s="1" t="str">
        <f>INDEX(Nodes!$I:$I,MATCH(N817,Nodes!$A:$A,0))</f>
        <v>London Trams // EB</v>
      </c>
      <c r="U817" s="1" t="s">
        <v>3078</v>
      </c>
      <c r="V817" s="4" t="s">
        <v>1253</v>
      </c>
      <c r="W817" s="1">
        <v>22</v>
      </c>
      <c r="X817" s="1"/>
      <c r="Y817" s="54" t="str">
        <f t="shared" si="61"/>
        <v>BHLt_TRM_EB&gt;WDSt_TRM_EB</v>
      </c>
      <c r="Z817" s="54"/>
    </row>
    <row r="818" spans="1:26" x14ac:dyDescent="0.35">
      <c r="A818" s="33" t="str">
        <f t="shared" si="62"/>
        <v>WDSt_TRM_EB&gt;ARNt_TRM_EB@TRM</v>
      </c>
      <c r="B818" s="25" t="str">
        <f t="shared" si="63"/>
        <v>WDSt_TRM_EB&gt;ARNt_TRM_EB@TRM</v>
      </c>
      <c r="C818" s="47" t="str">
        <f t="shared" si="64"/>
        <v>WDSt&gt;ARNt@TRM</v>
      </c>
      <c r="D818" s="44">
        <f>INDEX(Lines!$E:$E,MATCH(E818,Lines!$A:$A,0))</f>
        <v>52</v>
      </c>
      <c r="E818" s="38" t="s">
        <v>7205</v>
      </c>
      <c r="F818" s="38" t="str">
        <f>INDEX(Lines!$D:$D,MATCH(E818,Lines!$A:$A,0))</f>
        <v>London Trams</v>
      </c>
      <c r="G818" s="42">
        <v>760792</v>
      </c>
      <c r="H818" s="9" t="str">
        <f>INDEX(Nodes!B:B,MATCH($G818,Nodes!$A:$A,0))</f>
        <v>WDSt_TRM_EB</v>
      </c>
      <c r="I818" s="1" t="str">
        <f>INDEX(Nodes!C:C,MATCH($G818,Nodes!$A:$A,0))</f>
        <v>WDSt_TRM_EB</v>
      </c>
      <c r="J818" s="37">
        <f>INDEX(Nodes!$E:$E,MATCH(G818,Nodes!$A:$A,0))</f>
        <v>8779</v>
      </c>
      <c r="K818" s="9" t="str">
        <f>INDEX(Stations!B:B,MATCH(J818,Stations!A:A,0))</f>
        <v>WDSt</v>
      </c>
      <c r="L818" s="1" t="str">
        <f>INDEX(Stations!C:C,MATCH(K818,Stations!B:B,0))</f>
        <v>Woodside</v>
      </c>
      <c r="M818" s="1" t="str">
        <f>INDEX(Nodes!$I:$I,MATCH(G818,Nodes!$A:$A,0))</f>
        <v>London Trams // EB</v>
      </c>
      <c r="N818" s="34">
        <v>761292</v>
      </c>
      <c r="O818" s="25" t="str">
        <f>INDEX(Nodes!B:B,MATCH($N818,Nodes!$A:$A,0))</f>
        <v>ARNt_TRM_EB</v>
      </c>
      <c r="P818" s="1" t="str">
        <f>INDEX(Nodes!C:C,MATCH($N818,Nodes!$A:$A,0))</f>
        <v>ARNt_TRM_EB</v>
      </c>
      <c r="Q818" s="37">
        <f>INDEX(Nodes!$E:$E,MATCH(N818,Nodes!$A:$A,0))</f>
        <v>9443</v>
      </c>
      <c r="R818" s="9" t="str">
        <f>INDEX(Stations!B:B,MATCH(Q818,Stations!A:A,0))</f>
        <v>ARNt</v>
      </c>
      <c r="S818" s="1" t="str">
        <f>INDEX(Stations!C:C,MATCH(R818,Stations!B:B,0))</f>
        <v>Arena</v>
      </c>
      <c r="T818" s="1" t="str">
        <f>INDEX(Nodes!$I:$I,MATCH(N818,Nodes!$A:$A,0))</f>
        <v>London Trams // EB</v>
      </c>
      <c r="U818" s="1" t="s">
        <v>3078</v>
      </c>
      <c r="V818" s="4" t="s">
        <v>1253</v>
      </c>
      <c r="W818" s="1">
        <v>23</v>
      </c>
      <c r="X818" s="1"/>
      <c r="Y818" s="54" t="str">
        <f t="shared" si="61"/>
        <v>WDSt_TRM_EB&gt;ARNt_TRM_EB</v>
      </c>
      <c r="Z818" s="54"/>
    </row>
    <row r="819" spans="1:26" x14ac:dyDescent="0.35">
      <c r="A819" s="33" t="str">
        <f t="shared" si="62"/>
        <v>ARNt_TRM_EB&gt;ELMt_TRM_EB@TRM</v>
      </c>
      <c r="B819" s="25" t="str">
        <f t="shared" si="63"/>
        <v>ARNt_TRM_EB&gt;ELMt_TRM_EB@TRM</v>
      </c>
      <c r="C819" s="47" t="str">
        <f t="shared" si="64"/>
        <v>ARNt&gt;ELMt@TRM</v>
      </c>
      <c r="D819" s="44">
        <f>INDEX(Lines!$E:$E,MATCH(E819,Lines!$A:$A,0))</f>
        <v>52</v>
      </c>
      <c r="E819" s="38" t="s">
        <v>7205</v>
      </c>
      <c r="F819" s="38" t="str">
        <f>INDEX(Lines!$D:$D,MATCH(E819,Lines!$A:$A,0))</f>
        <v>London Trams</v>
      </c>
      <c r="G819" s="42">
        <v>761292</v>
      </c>
      <c r="H819" s="9" t="str">
        <f>INDEX(Nodes!B:B,MATCH($G819,Nodes!$A:$A,0))</f>
        <v>ARNt_TRM_EB</v>
      </c>
      <c r="I819" s="1" t="str">
        <f>INDEX(Nodes!C:C,MATCH($G819,Nodes!$A:$A,0))</f>
        <v>ARNt_TRM_EB</v>
      </c>
      <c r="J819" s="37">
        <f>INDEX(Nodes!$E:$E,MATCH(G819,Nodes!$A:$A,0))</f>
        <v>9443</v>
      </c>
      <c r="K819" s="9" t="str">
        <f>INDEX(Stations!B:B,MATCH(J819,Stations!A:A,0))</f>
        <v>ARNt</v>
      </c>
      <c r="L819" s="1" t="str">
        <f>INDEX(Stations!C:C,MATCH(K819,Stations!B:B,0))</f>
        <v>Arena</v>
      </c>
      <c r="M819" s="1" t="str">
        <f>INDEX(Nodes!$I:$I,MATCH(G819,Nodes!$A:$A,0))</f>
        <v>London Trams // EB</v>
      </c>
      <c r="N819" s="34">
        <v>791492</v>
      </c>
      <c r="O819" s="25" t="str">
        <f>INDEX(Nodes!B:B,MATCH($N819,Nodes!$A:$A,0))</f>
        <v>ELMt_TRM_EB</v>
      </c>
      <c r="P819" s="1" t="str">
        <f>INDEX(Nodes!C:C,MATCH($N819,Nodes!$A:$A,0))</f>
        <v>ELMt_TRM_EB</v>
      </c>
      <c r="Q819" s="37">
        <f>INDEX(Nodes!$E:$E,MATCH(N819,Nodes!$A:$A,0))</f>
        <v>9471</v>
      </c>
      <c r="R819" s="9" t="str">
        <f>INDEX(Stations!B:B,MATCH(Q819,Stations!A:A,0))</f>
        <v>ELMt</v>
      </c>
      <c r="S819" s="1" t="str">
        <f>INDEX(Stations!C:C,MATCH(R819,Stations!B:B,0))</f>
        <v>Elmers End Trams</v>
      </c>
      <c r="T819" s="1" t="str">
        <f>INDEX(Nodes!$I:$I,MATCH(N819,Nodes!$A:$A,0))</f>
        <v>London Trams // EB</v>
      </c>
      <c r="U819" s="1" t="s">
        <v>3078</v>
      </c>
      <c r="V819" s="4" t="s">
        <v>1253</v>
      </c>
      <c r="W819" s="1">
        <v>24</v>
      </c>
      <c r="X819" s="1"/>
      <c r="Y819" s="54" t="str">
        <f t="shared" si="61"/>
        <v>ARNt_TRM_EB&gt;ELMt_TRM_EB</v>
      </c>
      <c r="Z819" s="54"/>
    </row>
    <row r="820" spans="1:26" x14ac:dyDescent="0.35">
      <c r="A820" s="33" t="str">
        <f t="shared" si="62"/>
        <v>ARNt_TRM_EB&gt;HRDt_TRM_EB@TRM</v>
      </c>
      <c r="B820" s="25" t="str">
        <f t="shared" si="63"/>
        <v>ARNt_TRM_EB&gt;HRDt_TRM_EB@TRM</v>
      </c>
      <c r="C820" s="47" t="str">
        <f t="shared" si="64"/>
        <v>ARNt&gt;HRDt@TRM</v>
      </c>
      <c r="D820" s="44">
        <f>INDEX(Lines!$E:$E,MATCH(E820,Lines!$A:$A,0))</f>
        <v>52</v>
      </c>
      <c r="E820" s="38" t="s">
        <v>7205</v>
      </c>
      <c r="F820" s="38" t="str">
        <f>INDEX(Lines!$D:$D,MATCH(E820,Lines!$A:$A,0))</f>
        <v>London Trams</v>
      </c>
      <c r="G820" s="42">
        <v>761292</v>
      </c>
      <c r="H820" s="9" t="str">
        <f>INDEX(Nodes!B:B,MATCH($G820,Nodes!$A:$A,0))</f>
        <v>ARNt_TRM_EB</v>
      </c>
      <c r="I820" s="1" t="str">
        <f>INDEX(Nodes!C:C,MATCH($G820,Nodes!$A:$A,0))</f>
        <v>ARNt_TRM_EB</v>
      </c>
      <c r="J820" s="37">
        <f>INDEX(Nodes!$E:$E,MATCH(G820,Nodes!$A:$A,0))</f>
        <v>9443</v>
      </c>
      <c r="K820" s="9" t="str">
        <f>INDEX(Stations!B:B,MATCH(J820,Stations!A:A,0))</f>
        <v>ARNt</v>
      </c>
      <c r="L820" s="1" t="str">
        <f>INDEX(Stations!C:C,MATCH(K820,Stations!B:B,0))</f>
        <v>Arena</v>
      </c>
      <c r="M820" s="1" t="str">
        <f>INDEX(Nodes!$I:$I,MATCH(G820,Nodes!$A:$A,0))</f>
        <v>London Trams // EB</v>
      </c>
      <c r="N820" s="34">
        <v>791592</v>
      </c>
      <c r="O820" s="25" t="str">
        <f>INDEX(Nodes!B:B,MATCH($N820,Nodes!$A:$A,0))</f>
        <v>HRDt_TRM_EB</v>
      </c>
      <c r="P820" s="1" t="str">
        <f>INDEX(Nodes!C:C,MATCH($N820,Nodes!$A:$A,0))</f>
        <v>HRDt_TRM_EB</v>
      </c>
      <c r="Q820" s="37">
        <f>INDEX(Nodes!$E:$E,MATCH(N820,Nodes!$A:$A,0))</f>
        <v>9475</v>
      </c>
      <c r="R820" s="9" t="str">
        <f>INDEX(Stations!B:B,MATCH(Q820,Stations!A:A,0))</f>
        <v>HRDt</v>
      </c>
      <c r="S820" s="1" t="str">
        <f>INDEX(Stations!C:C,MATCH(R820,Stations!B:B,0))</f>
        <v>Harrington Road</v>
      </c>
      <c r="T820" s="1" t="str">
        <f>INDEX(Nodes!$I:$I,MATCH(N820,Nodes!$A:$A,0))</f>
        <v>London Trams // EB</v>
      </c>
      <c r="U820" s="1" t="s">
        <v>3078</v>
      </c>
      <c r="V820" s="4" t="s">
        <v>1253</v>
      </c>
      <c r="W820" s="1">
        <v>25</v>
      </c>
      <c r="X820" s="1"/>
      <c r="Y820" s="54" t="str">
        <f t="shared" si="61"/>
        <v>ARNt_TRM_EB&gt;HRDt_TRM_EB</v>
      </c>
      <c r="Z820" s="54"/>
    </row>
    <row r="821" spans="1:26" x14ac:dyDescent="0.35">
      <c r="A821" s="33" t="str">
        <f t="shared" si="62"/>
        <v>HRDt_TRM_EB&gt;BKBt_TRM_EB@TRM</v>
      </c>
      <c r="B821" s="25" t="str">
        <f t="shared" si="63"/>
        <v>HRDt_TRM_EB&gt;BKBt_TRM_EB@TRM</v>
      </c>
      <c r="C821" s="47" t="str">
        <f t="shared" si="64"/>
        <v>HRDt&gt;BKBt@TRM</v>
      </c>
      <c r="D821" s="44">
        <f>INDEX(Lines!$E:$E,MATCH(E821,Lines!$A:$A,0))</f>
        <v>52</v>
      </c>
      <c r="E821" s="38" t="s">
        <v>7205</v>
      </c>
      <c r="F821" s="38" t="str">
        <f>INDEX(Lines!$D:$D,MATCH(E821,Lines!$A:$A,0))</f>
        <v>London Trams</v>
      </c>
      <c r="G821" s="42">
        <v>791592</v>
      </c>
      <c r="H821" s="9" t="str">
        <f>INDEX(Nodes!B:B,MATCH($G821,Nodes!$A:$A,0))</f>
        <v>HRDt_TRM_EB</v>
      </c>
      <c r="I821" s="1" t="str">
        <f>INDEX(Nodes!C:C,MATCH($G821,Nodes!$A:$A,0))</f>
        <v>HRDt_TRM_EB</v>
      </c>
      <c r="J821" s="37">
        <f>INDEX(Nodes!$E:$E,MATCH(G821,Nodes!$A:$A,0))</f>
        <v>9475</v>
      </c>
      <c r="K821" s="9" t="str">
        <f>INDEX(Stations!B:B,MATCH(J821,Stations!A:A,0))</f>
        <v>HRDt</v>
      </c>
      <c r="L821" s="1" t="str">
        <f>INDEX(Stations!C:C,MATCH(K821,Stations!B:B,0))</f>
        <v>Harrington Road</v>
      </c>
      <c r="M821" s="1" t="str">
        <f>INDEX(Nodes!$I:$I,MATCH(G821,Nodes!$A:$A,0))</f>
        <v>London Trams // EB</v>
      </c>
      <c r="N821" s="34">
        <v>791292</v>
      </c>
      <c r="O821" s="25" t="str">
        <f>INDEX(Nodes!B:B,MATCH($N821,Nodes!$A:$A,0))</f>
        <v>BKBt_TRM_EB</v>
      </c>
      <c r="P821" s="1" t="str">
        <f>INDEX(Nodes!C:C,MATCH($N821,Nodes!$A:$A,0))</f>
        <v>BKBt_TRM_EB</v>
      </c>
      <c r="Q821" s="37">
        <f>INDEX(Nodes!$E:$E,MATCH(N821,Nodes!$A:$A,0))</f>
        <v>9454</v>
      </c>
      <c r="R821" s="9" t="str">
        <f>INDEX(Stations!B:B,MATCH(Q821,Stations!A:A,0))</f>
        <v>BKBt</v>
      </c>
      <c r="S821" s="1" t="str">
        <f>INDEX(Stations!C:C,MATCH(R821,Stations!B:B,0))</f>
        <v>Birkbeck Trams</v>
      </c>
      <c r="T821" s="1" t="str">
        <f>INDEX(Nodes!$I:$I,MATCH(N821,Nodes!$A:$A,0))</f>
        <v>London Trams // EB</v>
      </c>
      <c r="U821" s="1" t="s">
        <v>3078</v>
      </c>
      <c r="V821" s="4" t="s">
        <v>1253</v>
      </c>
      <c r="W821" s="1">
        <v>26</v>
      </c>
      <c r="X821" s="1"/>
      <c r="Y821" s="54" t="str">
        <f t="shared" si="61"/>
        <v>HRDt_TRM_EB&gt;BKBt_TRM_EB</v>
      </c>
      <c r="Z821" s="54"/>
    </row>
    <row r="822" spans="1:26" x14ac:dyDescent="0.35">
      <c r="A822" s="33" t="str">
        <f t="shared" si="62"/>
        <v>BKBt_TRM_EB&gt;AVRt_TRM_EB@TRM</v>
      </c>
      <c r="B822" s="25" t="str">
        <f t="shared" si="63"/>
        <v>BKBt_TRM_EB&gt;AVRt_TRM_EB@TRM</v>
      </c>
      <c r="C822" s="47" t="str">
        <f t="shared" si="64"/>
        <v>BKBt&gt;AVRt@TRM</v>
      </c>
      <c r="D822" s="44">
        <f>INDEX(Lines!$E:$E,MATCH(E822,Lines!$A:$A,0))</f>
        <v>52</v>
      </c>
      <c r="E822" s="38" t="s">
        <v>7205</v>
      </c>
      <c r="F822" s="38" t="str">
        <f>INDEX(Lines!$D:$D,MATCH(E822,Lines!$A:$A,0))</f>
        <v>London Trams</v>
      </c>
      <c r="G822" s="42">
        <v>791292</v>
      </c>
      <c r="H822" s="9" t="str">
        <f>INDEX(Nodes!B:B,MATCH($G822,Nodes!$A:$A,0))</f>
        <v>BKBt_TRM_EB</v>
      </c>
      <c r="I822" s="1" t="str">
        <f>INDEX(Nodes!C:C,MATCH($G822,Nodes!$A:$A,0))</f>
        <v>BKBt_TRM_EB</v>
      </c>
      <c r="J822" s="37">
        <f>INDEX(Nodes!$E:$E,MATCH(G822,Nodes!$A:$A,0))</f>
        <v>9454</v>
      </c>
      <c r="K822" s="9" t="str">
        <f>INDEX(Stations!B:B,MATCH(J822,Stations!A:A,0))</f>
        <v>BKBt</v>
      </c>
      <c r="L822" s="1" t="str">
        <f>INDEX(Stations!C:C,MATCH(K822,Stations!B:B,0))</f>
        <v>Birkbeck Trams</v>
      </c>
      <c r="M822" s="1" t="str">
        <f>INDEX(Nodes!$I:$I,MATCH(G822,Nodes!$A:$A,0))</f>
        <v>London Trams // EB</v>
      </c>
      <c r="N822" s="34">
        <v>791692</v>
      </c>
      <c r="O822" s="25" t="str">
        <f>INDEX(Nodes!B:B,MATCH($N822,Nodes!$A:$A,0))</f>
        <v>AVRt_TRM_EB</v>
      </c>
      <c r="P822" s="1" t="str">
        <f>INDEX(Nodes!C:C,MATCH($N822,Nodes!$A:$A,0))</f>
        <v>AVRt_TRM_EB</v>
      </c>
      <c r="Q822" s="37">
        <f>INDEX(Nodes!$E:$E,MATCH(N822,Nodes!$A:$A,0))</f>
        <v>9444</v>
      </c>
      <c r="R822" s="9" t="str">
        <f>INDEX(Stations!B:B,MATCH(Q822,Stations!A:A,0))</f>
        <v>AVRt</v>
      </c>
      <c r="S822" s="1" t="str">
        <f>INDEX(Stations!C:C,MATCH(R822,Stations!B:B,0))</f>
        <v>Avenue Road</v>
      </c>
      <c r="T822" s="1" t="str">
        <f>INDEX(Nodes!$I:$I,MATCH(N822,Nodes!$A:$A,0))</f>
        <v>London Trams // EB</v>
      </c>
      <c r="U822" s="1" t="s">
        <v>3078</v>
      </c>
      <c r="V822" s="4" t="s">
        <v>1253</v>
      </c>
      <c r="W822" s="1">
        <v>27</v>
      </c>
      <c r="X822" s="1"/>
      <c r="Y822" s="54" t="str">
        <f t="shared" si="61"/>
        <v>BKBt_TRM_EB&gt;AVRt_TRM_EB</v>
      </c>
      <c r="Z822" s="54"/>
    </row>
    <row r="823" spans="1:26" x14ac:dyDescent="0.35">
      <c r="A823" s="33" t="str">
        <f t="shared" si="62"/>
        <v>AVRt_TRM_EB&gt;BCRt_TRM_EB@TRM</v>
      </c>
      <c r="B823" s="25" t="str">
        <f t="shared" si="63"/>
        <v>AVRt_TRM_EB&gt;BCRt_TRM_EB@TRM</v>
      </c>
      <c r="C823" s="47" t="str">
        <f t="shared" si="64"/>
        <v>AVRt&gt;BCRt@TRM</v>
      </c>
      <c r="D823" s="44">
        <f>INDEX(Lines!$E:$E,MATCH(E823,Lines!$A:$A,0))</f>
        <v>52</v>
      </c>
      <c r="E823" s="38" t="s">
        <v>7205</v>
      </c>
      <c r="F823" s="38" t="str">
        <f>INDEX(Lines!$D:$D,MATCH(E823,Lines!$A:$A,0))</f>
        <v>London Trams</v>
      </c>
      <c r="G823" s="42">
        <v>791692</v>
      </c>
      <c r="H823" s="9" t="str">
        <f>INDEX(Nodes!B:B,MATCH($G823,Nodes!$A:$A,0))</f>
        <v>AVRt_TRM_EB</v>
      </c>
      <c r="I823" s="1" t="str">
        <f>INDEX(Nodes!C:C,MATCH($G823,Nodes!$A:$A,0))</f>
        <v>AVRt_TRM_EB</v>
      </c>
      <c r="J823" s="37">
        <f>INDEX(Nodes!$E:$E,MATCH(G823,Nodes!$A:$A,0))</f>
        <v>9444</v>
      </c>
      <c r="K823" s="9" t="str">
        <f>INDEX(Stations!B:B,MATCH(J823,Stations!A:A,0))</f>
        <v>AVRt</v>
      </c>
      <c r="L823" s="1" t="str">
        <f>INDEX(Stations!C:C,MATCH(K823,Stations!B:B,0))</f>
        <v>Avenue Road</v>
      </c>
      <c r="M823" s="1" t="str">
        <f>INDEX(Nodes!$I:$I,MATCH(G823,Nodes!$A:$A,0))</f>
        <v>London Trams // EB</v>
      </c>
      <c r="N823" s="34">
        <v>791792</v>
      </c>
      <c r="O823" s="25" t="str">
        <f>INDEX(Nodes!B:B,MATCH($N823,Nodes!$A:$A,0))</f>
        <v>BCRt_TRM_EB</v>
      </c>
      <c r="P823" s="1" t="str">
        <f>INDEX(Nodes!C:C,MATCH($N823,Nodes!$A:$A,0))</f>
        <v>BCRt_TRM_EB</v>
      </c>
      <c r="Q823" s="37">
        <f>INDEX(Nodes!$E:$E,MATCH(N823,Nodes!$A:$A,0))</f>
        <v>9446</v>
      </c>
      <c r="R823" s="9" t="str">
        <f>INDEX(Stations!B:B,MATCH(Q823,Stations!A:A,0))</f>
        <v>BCRt</v>
      </c>
      <c r="S823" s="1" t="str">
        <f>INDEX(Stations!C:C,MATCH(R823,Stations!B:B,0))</f>
        <v>Beckenham Road</v>
      </c>
      <c r="T823" s="1" t="str">
        <f>INDEX(Nodes!$I:$I,MATCH(N823,Nodes!$A:$A,0))</f>
        <v>London Trams // EB</v>
      </c>
      <c r="U823" s="1" t="s">
        <v>3078</v>
      </c>
      <c r="V823" s="4" t="s">
        <v>1253</v>
      </c>
      <c r="W823" s="1">
        <v>28</v>
      </c>
      <c r="X823" s="1"/>
      <c r="Y823" s="54" t="str">
        <f t="shared" si="61"/>
        <v>AVRt_TRM_EB&gt;BCRt_TRM_EB</v>
      </c>
      <c r="Z823" s="54"/>
    </row>
    <row r="824" spans="1:26" x14ac:dyDescent="0.35">
      <c r="A824" s="33" t="str">
        <f t="shared" si="62"/>
        <v>BCRt_TRM_EB&gt;BCJt_TRM_EB@TRM</v>
      </c>
      <c r="B824" s="25" t="str">
        <f t="shared" si="63"/>
        <v>BCRt_TRM_EB&gt;BCJt_TRM_EB@TRM</v>
      </c>
      <c r="C824" s="47" t="str">
        <f t="shared" si="64"/>
        <v>BCRt&gt;BCJt@TRM</v>
      </c>
      <c r="D824" s="44">
        <f>INDEX(Lines!$E:$E,MATCH(E824,Lines!$A:$A,0))</f>
        <v>52</v>
      </c>
      <c r="E824" s="38" t="s">
        <v>7205</v>
      </c>
      <c r="F824" s="38" t="str">
        <f>INDEX(Lines!$D:$D,MATCH(E824,Lines!$A:$A,0))</f>
        <v>London Trams</v>
      </c>
      <c r="G824" s="42">
        <v>791792</v>
      </c>
      <c r="H824" s="9" t="str">
        <f>INDEX(Nodes!B:B,MATCH($G824,Nodes!$A:$A,0))</f>
        <v>BCRt_TRM_EB</v>
      </c>
      <c r="I824" s="1" t="str">
        <f>INDEX(Nodes!C:C,MATCH($G824,Nodes!$A:$A,0))</f>
        <v>BCRt_TRM_EB</v>
      </c>
      <c r="J824" s="37">
        <f>INDEX(Nodes!$E:$E,MATCH(G824,Nodes!$A:$A,0))</f>
        <v>9446</v>
      </c>
      <c r="K824" s="9" t="str">
        <f>INDEX(Stations!B:B,MATCH(J824,Stations!A:A,0))</f>
        <v>BCRt</v>
      </c>
      <c r="L824" s="1" t="str">
        <f>INDEX(Stations!C:C,MATCH(K824,Stations!B:B,0))</f>
        <v>Beckenham Road</v>
      </c>
      <c r="M824" s="1" t="str">
        <f>INDEX(Nodes!$I:$I,MATCH(G824,Nodes!$A:$A,0))</f>
        <v>London Trams // EB</v>
      </c>
      <c r="N824" s="34">
        <v>800392</v>
      </c>
      <c r="O824" s="25" t="str">
        <f>INDEX(Nodes!B:B,MATCH($N824,Nodes!$A:$A,0))</f>
        <v>BCJt_TRM_EB</v>
      </c>
      <c r="P824" s="1" t="str">
        <f>INDEX(Nodes!C:C,MATCH($N824,Nodes!$A:$A,0))</f>
        <v>BCJt_TRM_EB</v>
      </c>
      <c r="Q824" s="37">
        <f>INDEX(Nodes!$E:$E,MATCH(N824,Nodes!$A:$A,0))</f>
        <v>9445</v>
      </c>
      <c r="R824" s="9" t="str">
        <f>INDEX(Stations!B:B,MATCH(Q824,Stations!A:A,0))</f>
        <v>BCJt</v>
      </c>
      <c r="S824" s="1" t="str">
        <f>INDEX(Stations!C:C,MATCH(R824,Stations!B:B,0))</f>
        <v>Beckenham Junction Trams</v>
      </c>
      <c r="T824" s="1" t="str">
        <f>INDEX(Nodes!$I:$I,MATCH(N824,Nodes!$A:$A,0))</f>
        <v>London Trams // EB</v>
      </c>
      <c r="U824" s="1" t="s">
        <v>3078</v>
      </c>
      <c r="V824" s="4" t="s">
        <v>1253</v>
      </c>
      <c r="W824" s="1">
        <v>29</v>
      </c>
      <c r="X824" s="1"/>
      <c r="Y824" s="54" t="str">
        <f t="shared" si="61"/>
        <v>BCRt_TRM_EB&gt;BCJt_TRM_EB</v>
      </c>
      <c r="Z824" s="54"/>
    </row>
    <row r="825" spans="1:26" x14ac:dyDescent="0.35">
      <c r="A825" s="33" t="str">
        <f t="shared" si="62"/>
        <v>SANt_TRM_EB&gt;LPKt_TRM_EB@TRM</v>
      </c>
      <c r="B825" s="25" t="str">
        <f t="shared" si="63"/>
        <v>SANt_TRM_EB&gt;LPKt_TRM_EB@TRM</v>
      </c>
      <c r="C825" s="47" t="str">
        <f t="shared" si="64"/>
        <v>SANt&gt;LPKt@TRM</v>
      </c>
      <c r="D825" s="44">
        <f>INDEX(Lines!$E:$E,MATCH(E825,Lines!$A:$A,0))</f>
        <v>52</v>
      </c>
      <c r="E825" s="38" t="s">
        <v>7205</v>
      </c>
      <c r="F825" s="38" t="str">
        <f>INDEX(Lines!$D:$D,MATCH(E825,Lines!$A:$A,0))</f>
        <v>London Trams</v>
      </c>
      <c r="G825" s="42">
        <v>770992</v>
      </c>
      <c r="H825" s="9" t="str">
        <f>INDEX(Nodes!B:B,MATCH($G825,Nodes!$A:$A,0))</f>
        <v>SANt_TRM_EB</v>
      </c>
      <c r="I825" s="1" t="str">
        <f>INDEX(Nodes!C:C,MATCH($G825,Nodes!$A:$A,0))</f>
        <v>SANt_TRM_EB</v>
      </c>
      <c r="J825" s="37">
        <f>INDEX(Nodes!$E:$E,MATCH(G825,Nodes!$A:$A,0))</f>
        <v>9487</v>
      </c>
      <c r="K825" s="9" t="str">
        <f>INDEX(Stations!B:B,MATCH(J825,Stations!A:A,0))</f>
        <v>SANt</v>
      </c>
      <c r="L825" s="1" t="str">
        <f>INDEX(Stations!C:C,MATCH(K825,Stations!B:B,0))</f>
        <v>Sandilands</v>
      </c>
      <c r="M825" s="1" t="str">
        <f>INDEX(Nodes!$I:$I,MATCH(G825,Nodes!$A:$A,0))</f>
        <v>London Trams // EB</v>
      </c>
      <c r="N825" s="34">
        <v>771192</v>
      </c>
      <c r="O825" s="25" t="str">
        <f>INDEX(Nodes!B:B,MATCH($N825,Nodes!$A:$A,0))</f>
        <v>LPKt_TRM_EB</v>
      </c>
      <c r="P825" s="1" t="str">
        <f>INDEX(Nodes!C:C,MATCH($N825,Nodes!$A:$A,0))</f>
        <v>LPKt_TRM_EB</v>
      </c>
      <c r="Q825" s="37">
        <f>INDEX(Nodes!$E:$E,MATCH(N825,Nodes!$A:$A,0))</f>
        <v>9478</v>
      </c>
      <c r="R825" s="9" t="str">
        <f>INDEX(Stations!B:B,MATCH(Q825,Stations!A:A,0))</f>
        <v>LPKt</v>
      </c>
      <c r="S825" s="1" t="str">
        <f>INDEX(Stations!C:C,MATCH(R825,Stations!B:B,0))</f>
        <v>Lloyd Park</v>
      </c>
      <c r="T825" s="1" t="str">
        <f>INDEX(Nodes!$I:$I,MATCH(N825,Nodes!$A:$A,0))</f>
        <v>London Trams // EB</v>
      </c>
      <c r="U825" s="1" t="s">
        <v>3078</v>
      </c>
      <c r="V825" s="4" t="s">
        <v>1253</v>
      </c>
      <c r="W825" s="1">
        <v>30</v>
      </c>
      <c r="X825" s="1"/>
      <c r="Y825" s="54" t="str">
        <f t="shared" si="61"/>
        <v>SANt_TRM_EB&gt;LPKt_TRM_EB</v>
      </c>
      <c r="Z825" s="54"/>
    </row>
    <row r="826" spans="1:26" x14ac:dyDescent="0.35">
      <c r="A826" s="33" t="str">
        <f t="shared" si="62"/>
        <v>LPKt_TRM_EB&gt;COOt_TRM_EB@TRM</v>
      </c>
      <c r="B826" s="25" t="str">
        <f t="shared" si="63"/>
        <v>LPKt_TRM_EB&gt;COOt_TRM_EB@TRM</v>
      </c>
      <c r="C826" s="47" t="str">
        <f t="shared" si="64"/>
        <v>LPKt&gt;COOt@TRM</v>
      </c>
      <c r="D826" s="44">
        <f>INDEX(Lines!$E:$E,MATCH(E826,Lines!$A:$A,0))</f>
        <v>52</v>
      </c>
      <c r="E826" s="38" t="s">
        <v>7205</v>
      </c>
      <c r="F826" s="38" t="str">
        <f>INDEX(Lines!$D:$D,MATCH(E826,Lines!$A:$A,0))</f>
        <v>London Trams</v>
      </c>
      <c r="G826" s="42">
        <v>771192</v>
      </c>
      <c r="H826" s="9" t="str">
        <f>INDEX(Nodes!B:B,MATCH($G826,Nodes!$A:$A,0))</f>
        <v>LPKt_TRM_EB</v>
      </c>
      <c r="I826" s="1" t="str">
        <f>INDEX(Nodes!C:C,MATCH($G826,Nodes!$A:$A,0))</f>
        <v>LPKt_TRM_EB</v>
      </c>
      <c r="J826" s="37">
        <f>INDEX(Nodes!$E:$E,MATCH(G826,Nodes!$A:$A,0))</f>
        <v>9478</v>
      </c>
      <c r="K826" s="9" t="str">
        <f>INDEX(Stations!B:B,MATCH(J826,Stations!A:A,0))</f>
        <v>LPKt</v>
      </c>
      <c r="L826" s="1" t="str">
        <f>INDEX(Stations!C:C,MATCH(K826,Stations!B:B,0))</f>
        <v>Lloyd Park</v>
      </c>
      <c r="M826" s="1" t="str">
        <f>INDEX(Nodes!$I:$I,MATCH(G826,Nodes!$A:$A,0))</f>
        <v>London Trams // EB</v>
      </c>
      <c r="N826" s="34">
        <v>771292</v>
      </c>
      <c r="O826" s="25" t="str">
        <f>INDEX(Nodes!B:B,MATCH($N826,Nodes!$A:$A,0))</f>
        <v>COOt_TRM_EB</v>
      </c>
      <c r="P826" s="1" t="str">
        <f>INDEX(Nodes!C:C,MATCH($N826,Nodes!$A:$A,0))</f>
        <v>COOt_TRM_EB</v>
      </c>
      <c r="Q826" s="37">
        <f>INDEX(Nodes!$E:$E,MATCH(N826,Nodes!$A:$A,0))</f>
        <v>9464</v>
      </c>
      <c r="R826" s="9" t="str">
        <f>INDEX(Stations!B:B,MATCH(Q826,Stations!A:A,0))</f>
        <v>COOt</v>
      </c>
      <c r="S826" s="1" t="str">
        <f>INDEX(Stations!C:C,MATCH(R826,Stations!B:B,0))</f>
        <v>Coombe Lane</v>
      </c>
      <c r="T826" s="1" t="str">
        <f>INDEX(Nodes!$I:$I,MATCH(N826,Nodes!$A:$A,0))</f>
        <v>London Trams // EB</v>
      </c>
      <c r="U826" s="1" t="s">
        <v>3078</v>
      </c>
      <c r="V826" s="4" t="s">
        <v>1253</v>
      </c>
      <c r="W826" s="1">
        <v>31</v>
      </c>
      <c r="X826" s="1"/>
      <c r="Y826" s="54" t="str">
        <f t="shared" si="61"/>
        <v>LPKt_TRM_EB&gt;COOt_TRM_EB</v>
      </c>
      <c r="Z826" s="54"/>
    </row>
    <row r="827" spans="1:26" x14ac:dyDescent="0.35">
      <c r="A827" s="33" t="str">
        <f t="shared" si="62"/>
        <v>COOt_TRM_EB&gt;GVHt_TRM_EB@TRM</v>
      </c>
      <c r="B827" s="25" t="str">
        <f t="shared" si="63"/>
        <v>COOt_TRM_EB&gt;GVHt_TRM_EB@TRM</v>
      </c>
      <c r="C827" s="47" t="str">
        <f t="shared" si="64"/>
        <v>COOt&gt;GVHt@TRM</v>
      </c>
      <c r="D827" s="44">
        <f>INDEX(Lines!$E:$E,MATCH(E827,Lines!$A:$A,0))</f>
        <v>52</v>
      </c>
      <c r="E827" s="38" t="s">
        <v>7205</v>
      </c>
      <c r="F827" s="38" t="str">
        <f>INDEX(Lines!$D:$D,MATCH(E827,Lines!$A:$A,0))</f>
        <v>London Trams</v>
      </c>
      <c r="G827" s="42">
        <v>771292</v>
      </c>
      <c r="H827" s="9" t="str">
        <f>INDEX(Nodes!B:B,MATCH($G827,Nodes!$A:$A,0))</f>
        <v>COOt_TRM_EB</v>
      </c>
      <c r="I827" s="1" t="str">
        <f>INDEX(Nodes!C:C,MATCH($G827,Nodes!$A:$A,0))</f>
        <v>COOt_TRM_EB</v>
      </c>
      <c r="J827" s="37">
        <f>INDEX(Nodes!$E:$E,MATCH(G827,Nodes!$A:$A,0))</f>
        <v>9464</v>
      </c>
      <c r="K827" s="9" t="str">
        <f>INDEX(Stations!B:B,MATCH(J827,Stations!A:A,0))</f>
        <v>COOt</v>
      </c>
      <c r="L827" s="1" t="str">
        <f>INDEX(Stations!C:C,MATCH(K827,Stations!B:B,0))</f>
        <v>Coombe Lane</v>
      </c>
      <c r="M827" s="1" t="str">
        <f>INDEX(Nodes!$I:$I,MATCH(G827,Nodes!$A:$A,0))</f>
        <v>London Trams // EB</v>
      </c>
      <c r="N827" s="34">
        <v>771392</v>
      </c>
      <c r="O827" s="25" t="str">
        <f>INDEX(Nodes!B:B,MATCH($N827,Nodes!$A:$A,0))</f>
        <v>GVHt_TRM_EB</v>
      </c>
      <c r="P827" s="1" t="str">
        <f>INDEX(Nodes!C:C,MATCH($N827,Nodes!$A:$A,0))</f>
        <v>GVHt_TRM_EB</v>
      </c>
      <c r="Q827" s="37">
        <f>INDEX(Nodes!$E:$E,MATCH(N827,Nodes!$A:$A,0))</f>
        <v>9474</v>
      </c>
      <c r="R827" s="9" t="str">
        <f>INDEX(Stations!B:B,MATCH(Q827,Stations!A:A,0))</f>
        <v>GVHt</v>
      </c>
      <c r="S827" s="1" t="str">
        <f>INDEX(Stations!C:C,MATCH(R827,Stations!B:B,0))</f>
        <v>Gravel Hill</v>
      </c>
      <c r="T827" s="1" t="str">
        <f>INDEX(Nodes!$I:$I,MATCH(N827,Nodes!$A:$A,0))</f>
        <v>London Trams // EB</v>
      </c>
      <c r="U827" s="1" t="s">
        <v>3078</v>
      </c>
      <c r="V827" s="4" t="s">
        <v>1253</v>
      </c>
      <c r="W827" s="1">
        <v>32</v>
      </c>
      <c r="X827" s="1"/>
      <c r="Y827" s="54" t="str">
        <f t="shared" si="61"/>
        <v>COOt_TRM_EB&gt;GVHt_TRM_EB</v>
      </c>
      <c r="Z827" s="54"/>
    </row>
    <row r="828" spans="1:26" x14ac:dyDescent="0.35">
      <c r="A828" s="33" t="str">
        <f t="shared" si="62"/>
        <v>GVHt_TRM_EB&gt;ADVt_TRM_EB@TRM</v>
      </c>
      <c r="B828" s="25" t="str">
        <f t="shared" si="63"/>
        <v>GVHt_TRM_EB&gt;ADVt_TRM_EB@TRM</v>
      </c>
      <c r="C828" s="47" t="str">
        <f t="shared" si="64"/>
        <v>GVHt&gt;ADVt@TRM</v>
      </c>
      <c r="D828" s="44">
        <f>INDEX(Lines!$E:$E,MATCH(E828,Lines!$A:$A,0))</f>
        <v>52</v>
      </c>
      <c r="E828" s="38" t="s">
        <v>7205</v>
      </c>
      <c r="F828" s="38" t="str">
        <f>INDEX(Lines!$D:$D,MATCH(E828,Lines!$A:$A,0))</f>
        <v>London Trams</v>
      </c>
      <c r="G828" s="42">
        <v>771392</v>
      </c>
      <c r="H828" s="9" t="str">
        <f>INDEX(Nodes!B:B,MATCH($G828,Nodes!$A:$A,0))</f>
        <v>GVHt_TRM_EB</v>
      </c>
      <c r="I828" s="1" t="str">
        <f>INDEX(Nodes!C:C,MATCH($G828,Nodes!$A:$A,0))</f>
        <v>GVHt_TRM_EB</v>
      </c>
      <c r="J828" s="37">
        <f>INDEX(Nodes!$E:$E,MATCH(G828,Nodes!$A:$A,0))</f>
        <v>9474</v>
      </c>
      <c r="K828" s="9" t="str">
        <f>INDEX(Stations!B:B,MATCH(J828,Stations!A:A,0))</f>
        <v>GVHt</v>
      </c>
      <c r="L828" s="1" t="str">
        <f>INDEX(Stations!C:C,MATCH(K828,Stations!B:B,0))</f>
        <v>Gravel Hill</v>
      </c>
      <c r="M828" s="1" t="str">
        <f>INDEX(Nodes!$I:$I,MATCH(G828,Nodes!$A:$A,0))</f>
        <v>London Trams // EB</v>
      </c>
      <c r="N828" s="34">
        <v>771492</v>
      </c>
      <c r="O828" s="25" t="str">
        <f>INDEX(Nodes!B:B,MATCH($N828,Nodes!$A:$A,0))</f>
        <v>ADVt_TRM_EB</v>
      </c>
      <c r="P828" s="1" t="str">
        <f>INDEX(Nodes!C:C,MATCH($N828,Nodes!$A:$A,0))</f>
        <v>ADVt_TRM_EB</v>
      </c>
      <c r="Q828" s="37">
        <f>INDEX(Nodes!$E:$E,MATCH(N828,Nodes!$A:$A,0))</f>
        <v>9441</v>
      </c>
      <c r="R828" s="9" t="str">
        <f>INDEX(Stations!B:B,MATCH(Q828,Stations!A:A,0))</f>
        <v>ADVt</v>
      </c>
      <c r="S828" s="1" t="str">
        <f>INDEX(Stations!C:C,MATCH(R828,Stations!B:B,0))</f>
        <v>Addington Village</v>
      </c>
      <c r="T828" s="1" t="str">
        <f>INDEX(Nodes!$I:$I,MATCH(N828,Nodes!$A:$A,0))</f>
        <v>London Trams // EB</v>
      </c>
      <c r="U828" s="1" t="s">
        <v>3078</v>
      </c>
      <c r="V828" s="4" t="s">
        <v>1253</v>
      </c>
      <c r="W828" s="1">
        <v>33</v>
      </c>
      <c r="X828" s="1"/>
      <c r="Y828" s="54" t="str">
        <f t="shared" si="61"/>
        <v>GVHt_TRM_EB&gt;ADVt_TRM_EB</v>
      </c>
      <c r="Z828" s="54"/>
    </row>
    <row r="829" spans="1:26" x14ac:dyDescent="0.35">
      <c r="A829" s="33" t="str">
        <f t="shared" si="62"/>
        <v>ADVt_TRM_EB&gt;FLWt_TRM_EB@TRM</v>
      </c>
      <c r="B829" s="25" t="str">
        <f t="shared" si="63"/>
        <v>ADVt_TRM_EB&gt;FLWt_TRM_EB@TRM</v>
      </c>
      <c r="C829" s="47" t="str">
        <f t="shared" si="64"/>
        <v>ADVt&gt;FLWt@TRM</v>
      </c>
      <c r="D829" s="44">
        <f>INDEX(Lines!$E:$E,MATCH(E829,Lines!$A:$A,0))</f>
        <v>52</v>
      </c>
      <c r="E829" s="38" t="s">
        <v>7205</v>
      </c>
      <c r="F829" s="38" t="str">
        <f>INDEX(Lines!$D:$D,MATCH(E829,Lines!$A:$A,0))</f>
        <v>London Trams</v>
      </c>
      <c r="G829" s="42">
        <v>771492</v>
      </c>
      <c r="H829" s="9" t="str">
        <f>INDEX(Nodes!B:B,MATCH($G829,Nodes!$A:$A,0))</f>
        <v>ADVt_TRM_EB</v>
      </c>
      <c r="I829" s="1" t="str">
        <f>INDEX(Nodes!C:C,MATCH($G829,Nodes!$A:$A,0))</f>
        <v>ADVt_TRM_EB</v>
      </c>
      <c r="J829" s="37">
        <f>INDEX(Nodes!$E:$E,MATCH(G829,Nodes!$A:$A,0))</f>
        <v>9441</v>
      </c>
      <c r="K829" s="9" t="str">
        <f>INDEX(Stations!B:B,MATCH(J829,Stations!A:A,0))</f>
        <v>ADVt</v>
      </c>
      <c r="L829" s="1" t="str">
        <f>INDEX(Stations!C:C,MATCH(K829,Stations!B:B,0))</f>
        <v>Addington Village</v>
      </c>
      <c r="M829" s="1" t="str">
        <f>INDEX(Nodes!$I:$I,MATCH(G829,Nodes!$A:$A,0))</f>
        <v>London Trams // EB</v>
      </c>
      <c r="N829" s="34">
        <v>771592</v>
      </c>
      <c r="O829" s="25" t="str">
        <f>INDEX(Nodes!B:B,MATCH($N829,Nodes!$A:$A,0))</f>
        <v>FLWt_TRM_EB</v>
      </c>
      <c r="P829" s="1" t="str">
        <f>INDEX(Nodes!C:C,MATCH($N829,Nodes!$A:$A,0))</f>
        <v>FLWt_TRM_EB</v>
      </c>
      <c r="Q829" s="37">
        <f>INDEX(Nodes!$E:$E,MATCH(N829,Nodes!$A:$A,0))</f>
        <v>9472</v>
      </c>
      <c r="R829" s="9" t="str">
        <f>INDEX(Stations!B:B,MATCH(Q829,Stations!A:A,0))</f>
        <v>FLWt</v>
      </c>
      <c r="S829" s="1" t="str">
        <f>INDEX(Stations!C:C,MATCH(R829,Stations!B:B,0))</f>
        <v>Fieldway</v>
      </c>
      <c r="T829" s="1" t="str">
        <f>INDEX(Nodes!$I:$I,MATCH(N829,Nodes!$A:$A,0))</f>
        <v>London Trams // EB</v>
      </c>
      <c r="U829" s="1" t="s">
        <v>3078</v>
      </c>
      <c r="V829" s="4" t="s">
        <v>1253</v>
      </c>
      <c r="W829" s="1">
        <v>34</v>
      </c>
      <c r="X829" s="1"/>
      <c r="Y829" s="54" t="str">
        <f t="shared" si="61"/>
        <v>ADVt_TRM_EB&gt;FLWt_TRM_EB</v>
      </c>
      <c r="Z829" s="54"/>
    </row>
    <row r="830" spans="1:26" x14ac:dyDescent="0.35">
      <c r="A830" s="33" t="str">
        <f t="shared" si="62"/>
        <v>FLWt_TRM_EB&gt;KHDt_TRM_EB@TRM</v>
      </c>
      <c r="B830" s="25" t="str">
        <f t="shared" si="63"/>
        <v>FLWt_TRM_EB&gt;KHDt_TRM_EB@TRM</v>
      </c>
      <c r="C830" s="47" t="str">
        <f t="shared" si="64"/>
        <v>FLWt&gt;KHDt@TRM</v>
      </c>
      <c r="D830" s="44">
        <f>INDEX(Lines!$E:$E,MATCH(E830,Lines!$A:$A,0))</f>
        <v>52</v>
      </c>
      <c r="E830" s="38" t="s">
        <v>7205</v>
      </c>
      <c r="F830" s="38" t="str">
        <f>INDEX(Lines!$D:$D,MATCH(E830,Lines!$A:$A,0))</f>
        <v>London Trams</v>
      </c>
      <c r="G830" s="42">
        <v>771592</v>
      </c>
      <c r="H830" s="9" t="str">
        <f>INDEX(Nodes!B:B,MATCH($G830,Nodes!$A:$A,0))</f>
        <v>FLWt_TRM_EB</v>
      </c>
      <c r="I830" s="1" t="str">
        <f>INDEX(Nodes!C:C,MATCH($G830,Nodes!$A:$A,0))</f>
        <v>FLWt_TRM_EB</v>
      </c>
      <c r="J830" s="37">
        <f>INDEX(Nodes!$E:$E,MATCH(G830,Nodes!$A:$A,0))</f>
        <v>9472</v>
      </c>
      <c r="K830" s="9" t="str">
        <f>INDEX(Stations!B:B,MATCH(J830,Stations!A:A,0))</f>
        <v>FLWt</v>
      </c>
      <c r="L830" s="1" t="str">
        <f>INDEX(Stations!C:C,MATCH(K830,Stations!B:B,0))</f>
        <v>Fieldway</v>
      </c>
      <c r="M830" s="1" t="str">
        <f>INDEX(Nodes!$I:$I,MATCH(G830,Nodes!$A:$A,0))</f>
        <v>London Trams // EB</v>
      </c>
      <c r="N830" s="34">
        <v>771692</v>
      </c>
      <c r="O830" s="25" t="str">
        <f>INDEX(Nodes!B:B,MATCH($N830,Nodes!$A:$A,0))</f>
        <v>KHDt_TRM_EB</v>
      </c>
      <c r="P830" s="1" t="str">
        <f>INDEX(Nodes!C:C,MATCH($N830,Nodes!$A:$A,0))</f>
        <v>KHDt_TRM_EB</v>
      </c>
      <c r="Q830" s="37">
        <f>INDEX(Nodes!$E:$E,MATCH(N830,Nodes!$A:$A,0))</f>
        <v>9476</v>
      </c>
      <c r="R830" s="9" t="str">
        <f>INDEX(Stations!B:B,MATCH(Q830,Stations!A:A,0))</f>
        <v>KHDt</v>
      </c>
      <c r="S830" s="1" t="str">
        <f>INDEX(Stations!C:C,MATCH(R830,Stations!B:B,0))</f>
        <v>King Henry's Drive</v>
      </c>
      <c r="T830" s="1" t="str">
        <f>INDEX(Nodes!$I:$I,MATCH(N830,Nodes!$A:$A,0))</f>
        <v>London Trams // EB</v>
      </c>
      <c r="U830" s="1" t="s">
        <v>3078</v>
      </c>
      <c r="V830" s="4" t="s">
        <v>1253</v>
      </c>
      <c r="W830" s="1">
        <v>35</v>
      </c>
      <c r="X830" s="1"/>
      <c r="Y830" s="54" t="str">
        <f t="shared" si="61"/>
        <v>FLWt_TRM_EB&gt;KHDt_TRM_EB</v>
      </c>
      <c r="Z830" s="54"/>
    </row>
    <row r="831" spans="1:26" x14ac:dyDescent="0.35">
      <c r="A831" s="33" t="str">
        <f t="shared" si="62"/>
        <v>KHDt_TRM_EB&gt;NADt_TRM_EB@TRM</v>
      </c>
      <c r="B831" s="25" t="str">
        <f t="shared" si="63"/>
        <v>KHDt_TRM_EB&gt;NADt_TRM_EB@TRM</v>
      </c>
      <c r="C831" s="47" t="str">
        <f t="shared" si="64"/>
        <v>KHDt&gt;NADt@TRM</v>
      </c>
      <c r="D831" s="44">
        <f>INDEX(Lines!$E:$E,MATCH(E831,Lines!$A:$A,0))</f>
        <v>52</v>
      </c>
      <c r="E831" s="38" t="s">
        <v>7205</v>
      </c>
      <c r="F831" s="38" t="str">
        <f>INDEX(Lines!$D:$D,MATCH(E831,Lines!$A:$A,0))</f>
        <v>London Trams</v>
      </c>
      <c r="G831" s="42">
        <v>771692</v>
      </c>
      <c r="H831" s="9" t="str">
        <f>INDEX(Nodes!B:B,MATCH($G831,Nodes!$A:$A,0))</f>
        <v>KHDt_TRM_EB</v>
      </c>
      <c r="I831" s="1" t="str">
        <f>INDEX(Nodes!C:C,MATCH($G831,Nodes!$A:$A,0))</f>
        <v>KHDt_TRM_EB</v>
      </c>
      <c r="J831" s="37">
        <f>INDEX(Nodes!$E:$E,MATCH(G831,Nodes!$A:$A,0))</f>
        <v>9476</v>
      </c>
      <c r="K831" s="9" t="str">
        <f>INDEX(Stations!B:B,MATCH(J831,Stations!A:A,0))</f>
        <v>KHDt</v>
      </c>
      <c r="L831" s="1" t="str">
        <f>INDEX(Stations!C:C,MATCH(K831,Stations!B:B,0))</f>
        <v>King Henry's Drive</v>
      </c>
      <c r="M831" s="1" t="str">
        <f>INDEX(Nodes!$I:$I,MATCH(G831,Nodes!$A:$A,0))</f>
        <v>London Trams // EB</v>
      </c>
      <c r="N831" s="34">
        <v>771792</v>
      </c>
      <c r="O831" s="25" t="str">
        <f>INDEX(Nodes!B:B,MATCH($N831,Nodes!$A:$A,0))</f>
        <v>NADt_TRM_EB</v>
      </c>
      <c r="P831" s="1" t="str">
        <f>INDEX(Nodes!C:C,MATCH($N831,Nodes!$A:$A,0))</f>
        <v>NADt_TRM_EB</v>
      </c>
      <c r="Q831" s="37">
        <f>INDEX(Nodes!$E:$E,MATCH(N831,Nodes!$A:$A,0))</f>
        <v>9484</v>
      </c>
      <c r="R831" s="9" t="str">
        <f>INDEX(Stations!B:B,MATCH(Q831,Stations!A:A,0))</f>
        <v>NADt</v>
      </c>
      <c r="S831" s="1" t="str">
        <f>INDEX(Stations!C:C,MATCH(R831,Stations!B:B,0))</f>
        <v>New Addington</v>
      </c>
      <c r="T831" s="1" t="str">
        <f>INDEX(Nodes!$I:$I,MATCH(N831,Nodes!$A:$A,0))</f>
        <v>London Trams // EB</v>
      </c>
      <c r="U831" s="1" t="s">
        <v>3078</v>
      </c>
      <c r="V831" s="4" t="s">
        <v>1253</v>
      </c>
      <c r="W831" s="1">
        <v>36</v>
      </c>
      <c r="X831" s="1"/>
      <c r="Y831" s="54" t="str">
        <f t="shared" si="61"/>
        <v>KHDt_TRM_EB&gt;NADt_TRM_EB</v>
      </c>
      <c r="Z831" s="54"/>
    </row>
    <row r="832" spans="1:26" x14ac:dyDescent="0.35">
      <c r="A832" s="33" t="str">
        <f t="shared" si="62"/>
        <v>NADt_TRM_WB&gt;KHDt_TRM_WB@TRM</v>
      </c>
      <c r="B832" s="25" t="str">
        <f t="shared" si="63"/>
        <v>NADt_TRM_WB&gt;KHDt_TRM_WB@TRM</v>
      </c>
      <c r="C832" s="47" t="str">
        <f t="shared" si="64"/>
        <v>NADt&gt;KHDt@TRM</v>
      </c>
      <c r="D832" s="44">
        <f>INDEX(Lines!$E:$E,MATCH(E832,Lines!$A:$A,0))</f>
        <v>52</v>
      </c>
      <c r="E832" s="38" t="s">
        <v>7205</v>
      </c>
      <c r="F832" s="38" t="str">
        <f>INDEX(Lines!$D:$D,MATCH(E832,Lines!$A:$A,0))</f>
        <v>London Trams</v>
      </c>
      <c r="G832" s="42">
        <v>771793</v>
      </c>
      <c r="H832" s="9" t="str">
        <f>INDEX(Nodes!B:B,MATCH($G832,Nodes!$A:$A,0))</f>
        <v>NADt_TRM_WB</v>
      </c>
      <c r="I832" s="1" t="str">
        <f>INDEX(Nodes!C:C,MATCH($G832,Nodes!$A:$A,0))</f>
        <v>NADt_TRM_WB</v>
      </c>
      <c r="J832" s="37">
        <f>INDEX(Nodes!$E:$E,MATCH(G832,Nodes!$A:$A,0))</f>
        <v>9484</v>
      </c>
      <c r="K832" s="9" t="str">
        <f>INDEX(Stations!B:B,MATCH(J832,Stations!A:A,0))</f>
        <v>NADt</v>
      </c>
      <c r="L832" s="1" t="str">
        <f>INDEX(Stations!C:C,MATCH(K832,Stations!B:B,0))</f>
        <v>New Addington</v>
      </c>
      <c r="M832" s="1" t="str">
        <f>INDEX(Nodes!$I:$I,MATCH(G832,Nodes!$A:$A,0))</f>
        <v>London Trams // WB</v>
      </c>
      <c r="N832" s="34">
        <v>771693</v>
      </c>
      <c r="O832" s="25" t="str">
        <f>INDEX(Nodes!B:B,MATCH($N832,Nodes!$A:$A,0))</f>
        <v>KHDt_TRM_WB</v>
      </c>
      <c r="P832" s="1" t="str">
        <f>INDEX(Nodes!C:C,MATCH($N832,Nodes!$A:$A,0))</f>
        <v>KHDt_TRM_WB</v>
      </c>
      <c r="Q832" s="37">
        <f>INDEX(Nodes!$E:$E,MATCH(N832,Nodes!$A:$A,0))</f>
        <v>9476</v>
      </c>
      <c r="R832" s="9" t="str">
        <f>INDEX(Stations!B:B,MATCH(Q832,Stations!A:A,0))</f>
        <v>KHDt</v>
      </c>
      <c r="S832" s="1" t="str">
        <f>INDEX(Stations!C:C,MATCH(R832,Stations!B:B,0))</f>
        <v>King Henry's Drive</v>
      </c>
      <c r="T832" s="1" t="str">
        <f>INDEX(Nodes!$I:$I,MATCH(N832,Nodes!$A:$A,0))</f>
        <v>London Trams // WB</v>
      </c>
      <c r="U832" s="1" t="s">
        <v>3078</v>
      </c>
      <c r="V832" s="4" t="s">
        <v>1252</v>
      </c>
      <c r="W832" s="1">
        <v>1</v>
      </c>
      <c r="X832" s="1"/>
      <c r="Y832" s="54" t="str">
        <f t="shared" si="61"/>
        <v>NADt_TRM_WB&gt;KHDt_TRM_WB</v>
      </c>
      <c r="Z832" s="54"/>
    </row>
    <row r="833" spans="1:26" x14ac:dyDescent="0.35">
      <c r="A833" s="33" t="str">
        <f t="shared" si="62"/>
        <v>KHDt_TRM_WB&gt;FLWt_TRM_WB@TRM</v>
      </c>
      <c r="B833" s="25" t="str">
        <f t="shared" si="63"/>
        <v>KHDt_TRM_WB&gt;FLWt_TRM_WB@TRM</v>
      </c>
      <c r="C833" s="47" t="str">
        <f t="shared" si="64"/>
        <v>KHDt&gt;FLWt@TRM</v>
      </c>
      <c r="D833" s="44">
        <f>INDEX(Lines!$E:$E,MATCH(E833,Lines!$A:$A,0))</f>
        <v>52</v>
      </c>
      <c r="E833" s="38" t="s">
        <v>7205</v>
      </c>
      <c r="F833" s="38" t="str">
        <f>INDEX(Lines!$D:$D,MATCH(E833,Lines!$A:$A,0))</f>
        <v>London Trams</v>
      </c>
      <c r="G833" s="42">
        <v>771693</v>
      </c>
      <c r="H833" s="9" t="str">
        <f>INDEX(Nodes!B:B,MATCH($G833,Nodes!$A:$A,0))</f>
        <v>KHDt_TRM_WB</v>
      </c>
      <c r="I833" s="1" t="str">
        <f>INDEX(Nodes!C:C,MATCH($G833,Nodes!$A:$A,0))</f>
        <v>KHDt_TRM_WB</v>
      </c>
      <c r="J833" s="37">
        <f>INDEX(Nodes!$E:$E,MATCH(G833,Nodes!$A:$A,0))</f>
        <v>9476</v>
      </c>
      <c r="K833" s="9" t="str">
        <f>INDEX(Stations!B:B,MATCH(J833,Stations!A:A,0))</f>
        <v>KHDt</v>
      </c>
      <c r="L833" s="1" t="str">
        <f>INDEX(Stations!C:C,MATCH(K833,Stations!B:B,0))</f>
        <v>King Henry's Drive</v>
      </c>
      <c r="M833" s="1" t="str">
        <f>INDEX(Nodes!$I:$I,MATCH(G833,Nodes!$A:$A,0))</f>
        <v>London Trams // WB</v>
      </c>
      <c r="N833" s="34">
        <v>771593</v>
      </c>
      <c r="O833" s="25" t="str">
        <f>INDEX(Nodes!B:B,MATCH($N833,Nodes!$A:$A,0))</f>
        <v>FLWt_TRM_WB</v>
      </c>
      <c r="P833" s="1" t="str">
        <f>INDEX(Nodes!C:C,MATCH($N833,Nodes!$A:$A,0))</f>
        <v>FLWt_TRM_WB</v>
      </c>
      <c r="Q833" s="37">
        <f>INDEX(Nodes!$E:$E,MATCH(N833,Nodes!$A:$A,0))</f>
        <v>9472</v>
      </c>
      <c r="R833" s="9" t="str">
        <f>INDEX(Stations!B:B,MATCH(Q833,Stations!A:A,0))</f>
        <v>FLWt</v>
      </c>
      <c r="S833" s="1" t="str">
        <f>INDEX(Stations!C:C,MATCH(R833,Stations!B:B,0))</f>
        <v>Fieldway</v>
      </c>
      <c r="T833" s="1" t="str">
        <f>INDEX(Nodes!$I:$I,MATCH(N833,Nodes!$A:$A,0))</f>
        <v>London Trams // WB</v>
      </c>
      <c r="U833" s="1" t="s">
        <v>3078</v>
      </c>
      <c r="V833" s="4" t="s">
        <v>1252</v>
      </c>
      <c r="W833" s="1">
        <v>2</v>
      </c>
      <c r="X833" s="1"/>
      <c r="Y833" s="54" t="str">
        <f t="shared" si="61"/>
        <v>KHDt_TRM_WB&gt;FLWt_TRM_WB</v>
      </c>
      <c r="Z833" s="54"/>
    </row>
    <row r="834" spans="1:26" x14ac:dyDescent="0.35">
      <c r="A834" s="33" t="str">
        <f t="shared" si="62"/>
        <v>FLWt_TRM_WB&gt;ADVt_TRM_WB@TRM</v>
      </c>
      <c r="B834" s="25" t="str">
        <f t="shared" si="63"/>
        <v>FLWt_TRM_WB&gt;ADVt_TRM_WB@TRM</v>
      </c>
      <c r="C834" s="47" t="str">
        <f t="shared" si="64"/>
        <v>FLWt&gt;ADVt@TRM</v>
      </c>
      <c r="D834" s="44">
        <f>INDEX(Lines!$E:$E,MATCH(E834,Lines!$A:$A,0))</f>
        <v>52</v>
      </c>
      <c r="E834" s="38" t="s">
        <v>7205</v>
      </c>
      <c r="F834" s="38" t="str">
        <f>INDEX(Lines!$D:$D,MATCH(E834,Lines!$A:$A,0))</f>
        <v>London Trams</v>
      </c>
      <c r="G834" s="42">
        <v>771593</v>
      </c>
      <c r="H834" s="9" t="str">
        <f>INDEX(Nodes!B:B,MATCH($G834,Nodes!$A:$A,0))</f>
        <v>FLWt_TRM_WB</v>
      </c>
      <c r="I834" s="1" t="str">
        <f>INDEX(Nodes!C:C,MATCH($G834,Nodes!$A:$A,0))</f>
        <v>FLWt_TRM_WB</v>
      </c>
      <c r="J834" s="37">
        <f>INDEX(Nodes!$E:$E,MATCH(G834,Nodes!$A:$A,0))</f>
        <v>9472</v>
      </c>
      <c r="K834" s="9" t="str">
        <f>INDEX(Stations!B:B,MATCH(J834,Stations!A:A,0))</f>
        <v>FLWt</v>
      </c>
      <c r="L834" s="1" t="str">
        <f>INDEX(Stations!C:C,MATCH(K834,Stations!B:B,0))</f>
        <v>Fieldway</v>
      </c>
      <c r="M834" s="1" t="str">
        <f>INDEX(Nodes!$I:$I,MATCH(G834,Nodes!$A:$A,0))</f>
        <v>London Trams // WB</v>
      </c>
      <c r="N834" s="34">
        <v>771493</v>
      </c>
      <c r="O834" s="25" t="str">
        <f>INDEX(Nodes!B:B,MATCH($N834,Nodes!$A:$A,0))</f>
        <v>ADVt_TRM_WB</v>
      </c>
      <c r="P834" s="1" t="str">
        <f>INDEX(Nodes!C:C,MATCH($N834,Nodes!$A:$A,0))</f>
        <v>ADVt_TRM_WB</v>
      </c>
      <c r="Q834" s="37">
        <f>INDEX(Nodes!$E:$E,MATCH(N834,Nodes!$A:$A,0))</f>
        <v>9441</v>
      </c>
      <c r="R834" s="9" t="str">
        <f>INDEX(Stations!B:B,MATCH(Q834,Stations!A:A,0))</f>
        <v>ADVt</v>
      </c>
      <c r="S834" s="1" t="str">
        <f>INDEX(Stations!C:C,MATCH(R834,Stations!B:B,0))</f>
        <v>Addington Village</v>
      </c>
      <c r="T834" s="1" t="str">
        <f>INDEX(Nodes!$I:$I,MATCH(N834,Nodes!$A:$A,0))</f>
        <v>London Trams // WB</v>
      </c>
      <c r="U834" s="1" t="s">
        <v>3078</v>
      </c>
      <c r="V834" s="4" t="s">
        <v>1252</v>
      </c>
      <c r="W834" s="1">
        <v>3</v>
      </c>
      <c r="X834" s="1"/>
      <c r="Y834" s="54" t="str">
        <f t="shared" si="61"/>
        <v>FLWt_TRM_WB&gt;ADVt_TRM_WB</v>
      </c>
      <c r="Z834" s="54"/>
    </row>
    <row r="835" spans="1:26" x14ac:dyDescent="0.35">
      <c r="A835" s="33" t="str">
        <f t="shared" si="62"/>
        <v>ADVt_TRM_WB&gt;GVHt_TRM_WB@TRM</v>
      </c>
      <c r="B835" s="25" t="str">
        <f t="shared" si="63"/>
        <v>ADVt_TRM_WB&gt;GVHt_TRM_WB@TRM</v>
      </c>
      <c r="C835" s="47" t="str">
        <f t="shared" si="64"/>
        <v>ADVt&gt;GVHt@TRM</v>
      </c>
      <c r="D835" s="44">
        <f>INDEX(Lines!$E:$E,MATCH(E835,Lines!$A:$A,0))</f>
        <v>52</v>
      </c>
      <c r="E835" s="38" t="s">
        <v>7205</v>
      </c>
      <c r="F835" s="38" t="str">
        <f>INDEX(Lines!$D:$D,MATCH(E835,Lines!$A:$A,0))</f>
        <v>London Trams</v>
      </c>
      <c r="G835" s="42">
        <v>771493</v>
      </c>
      <c r="H835" s="9" t="str">
        <f>INDEX(Nodes!B:B,MATCH($G835,Nodes!$A:$A,0))</f>
        <v>ADVt_TRM_WB</v>
      </c>
      <c r="I835" s="1" t="str">
        <f>INDEX(Nodes!C:C,MATCH($G835,Nodes!$A:$A,0))</f>
        <v>ADVt_TRM_WB</v>
      </c>
      <c r="J835" s="37">
        <f>INDEX(Nodes!$E:$E,MATCH(G835,Nodes!$A:$A,0))</f>
        <v>9441</v>
      </c>
      <c r="K835" s="9" t="str">
        <f>INDEX(Stations!B:B,MATCH(J835,Stations!A:A,0))</f>
        <v>ADVt</v>
      </c>
      <c r="L835" s="1" t="str">
        <f>INDEX(Stations!C:C,MATCH(K835,Stations!B:B,0))</f>
        <v>Addington Village</v>
      </c>
      <c r="M835" s="1" t="str">
        <f>INDEX(Nodes!$I:$I,MATCH(G835,Nodes!$A:$A,0))</f>
        <v>London Trams // WB</v>
      </c>
      <c r="N835" s="34">
        <v>771393</v>
      </c>
      <c r="O835" s="25" t="str">
        <f>INDEX(Nodes!B:B,MATCH($N835,Nodes!$A:$A,0))</f>
        <v>GVHt_TRM_WB</v>
      </c>
      <c r="P835" s="1" t="str">
        <f>INDEX(Nodes!C:C,MATCH($N835,Nodes!$A:$A,0))</f>
        <v>GVHt_TRM_WB</v>
      </c>
      <c r="Q835" s="37">
        <f>INDEX(Nodes!$E:$E,MATCH(N835,Nodes!$A:$A,0))</f>
        <v>9474</v>
      </c>
      <c r="R835" s="9" t="str">
        <f>INDEX(Stations!B:B,MATCH(Q835,Stations!A:A,0))</f>
        <v>GVHt</v>
      </c>
      <c r="S835" s="1" t="str">
        <f>INDEX(Stations!C:C,MATCH(R835,Stations!B:B,0))</f>
        <v>Gravel Hill</v>
      </c>
      <c r="T835" s="1" t="str">
        <f>INDEX(Nodes!$I:$I,MATCH(N835,Nodes!$A:$A,0))</f>
        <v>London Trams // WB</v>
      </c>
      <c r="U835" s="1" t="s">
        <v>3078</v>
      </c>
      <c r="V835" s="4" t="s">
        <v>1252</v>
      </c>
      <c r="W835" s="1">
        <v>4</v>
      </c>
      <c r="X835" s="1"/>
      <c r="Y835" s="54" t="str">
        <f t="shared" si="61"/>
        <v>ADVt_TRM_WB&gt;GVHt_TRM_WB</v>
      </c>
      <c r="Z835" s="54"/>
    </row>
    <row r="836" spans="1:26" x14ac:dyDescent="0.35">
      <c r="A836" s="33" t="str">
        <f t="shared" si="62"/>
        <v>GVHt_TRM_WB&gt;COOt_TRM_WB@TRM</v>
      </c>
      <c r="B836" s="25" t="str">
        <f t="shared" si="63"/>
        <v>GVHt_TRM_WB&gt;COOt_TRM_WB@TRM</v>
      </c>
      <c r="C836" s="47" t="str">
        <f t="shared" si="64"/>
        <v>GVHt&gt;COOt@TRM</v>
      </c>
      <c r="D836" s="44">
        <f>INDEX(Lines!$E:$E,MATCH(E836,Lines!$A:$A,0))</f>
        <v>52</v>
      </c>
      <c r="E836" s="38" t="s">
        <v>7205</v>
      </c>
      <c r="F836" s="38" t="str">
        <f>INDEX(Lines!$D:$D,MATCH(E836,Lines!$A:$A,0))</f>
        <v>London Trams</v>
      </c>
      <c r="G836" s="42">
        <v>771393</v>
      </c>
      <c r="H836" s="9" t="str">
        <f>INDEX(Nodes!B:B,MATCH($G836,Nodes!$A:$A,0))</f>
        <v>GVHt_TRM_WB</v>
      </c>
      <c r="I836" s="1" t="str">
        <f>INDEX(Nodes!C:C,MATCH($G836,Nodes!$A:$A,0))</f>
        <v>GVHt_TRM_WB</v>
      </c>
      <c r="J836" s="37">
        <f>INDEX(Nodes!$E:$E,MATCH(G836,Nodes!$A:$A,0))</f>
        <v>9474</v>
      </c>
      <c r="K836" s="9" t="str">
        <f>INDEX(Stations!B:B,MATCH(J836,Stations!A:A,0))</f>
        <v>GVHt</v>
      </c>
      <c r="L836" s="1" t="str">
        <f>INDEX(Stations!C:C,MATCH(K836,Stations!B:B,0))</f>
        <v>Gravel Hill</v>
      </c>
      <c r="M836" s="1" t="str">
        <f>INDEX(Nodes!$I:$I,MATCH(G836,Nodes!$A:$A,0))</f>
        <v>London Trams // WB</v>
      </c>
      <c r="N836" s="34">
        <v>771293</v>
      </c>
      <c r="O836" s="25" t="str">
        <f>INDEX(Nodes!B:B,MATCH($N836,Nodes!$A:$A,0))</f>
        <v>COOt_TRM_WB</v>
      </c>
      <c r="P836" s="1" t="str">
        <f>INDEX(Nodes!C:C,MATCH($N836,Nodes!$A:$A,0))</f>
        <v>COOt_TRM_WB</v>
      </c>
      <c r="Q836" s="37">
        <f>INDEX(Nodes!$E:$E,MATCH(N836,Nodes!$A:$A,0))</f>
        <v>9464</v>
      </c>
      <c r="R836" s="9" t="str">
        <f>INDEX(Stations!B:B,MATCH(Q836,Stations!A:A,0))</f>
        <v>COOt</v>
      </c>
      <c r="S836" s="1" t="str">
        <f>INDEX(Stations!C:C,MATCH(R836,Stations!B:B,0))</f>
        <v>Coombe Lane</v>
      </c>
      <c r="T836" s="1" t="str">
        <f>INDEX(Nodes!$I:$I,MATCH(N836,Nodes!$A:$A,0))</f>
        <v>London Trams // WB</v>
      </c>
      <c r="U836" s="1" t="s">
        <v>3078</v>
      </c>
      <c r="V836" s="4" t="s">
        <v>1252</v>
      </c>
      <c r="W836" s="1">
        <v>5</v>
      </c>
      <c r="X836" s="1"/>
      <c r="Y836" s="54" t="str">
        <f t="shared" si="61"/>
        <v>GVHt_TRM_WB&gt;COOt_TRM_WB</v>
      </c>
      <c r="Z836" s="54"/>
    </row>
    <row r="837" spans="1:26" x14ac:dyDescent="0.35">
      <c r="A837" s="33" t="str">
        <f t="shared" si="62"/>
        <v>COOt_TRM_WB&gt;LPKt_TRM_WB@TRM</v>
      </c>
      <c r="B837" s="25" t="str">
        <f t="shared" si="63"/>
        <v>COOt_TRM_WB&gt;LPKt_TRM_WB@TRM</v>
      </c>
      <c r="C837" s="47" t="str">
        <f t="shared" si="64"/>
        <v>COOt&gt;LPKt@TRM</v>
      </c>
      <c r="D837" s="44">
        <f>INDEX(Lines!$E:$E,MATCH(E837,Lines!$A:$A,0))</f>
        <v>52</v>
      </c>
      <c r="E837" s="38" t="s">
        <v>7205</v>
      </c>
      <c r="F837" s="38" t="str">
        <f>INDEX(Lines!$D:$D,MATCH(E837,Lines!$A:$A,0))</f>
        <v>London Trams</v>
      </c>
      <c r="G837" s="42">
        <v>771293</v>
      </c>
      <c r="H837" s="9" t="str">
        <f>INDEX(Nodes!B:B,MATCH($G837,Nodes!$A:$A,0))</f>
        <v>COOt_TRM_WB</v>
      </c>
      <c r="I837" s="1" t="str">
        <f>INDEX(Nodes!C:C,MATCH($G837,Nodes!$A:$A,0))</f>
        <v>COOt_TRM_WB</v>
      </c>
      <c r="J837" s="37">
        <f>INDEX(Nodes!$E:$E,MATCH(G837,Nodes!$A:$A,0))</f>
        <v>9464</v>
      </c>
      <c r="K837" s="9" t="str">
        <f>INDEX(Stations!B:B,MATCH(J837,Stations!A:A,0))</f>
        <v>COOt</v>
      </c>
      <c r="L837" s="1" t="str">
        <f>INDEX(Stations!C:C,MATCH(K837,Stations!B:B,0))</f>
        <v>Coombe Lane</v>
      </c>
      <c r="M837" s="1" t="str">
        <f>INDEX(Nodes!$I:$I,MATCH(G837,Nodes!$A:$A,0))</f>
        <v>London Trams // WB</v>
      </c>
      <c r="N837" s="34">
        <v>771193</v>
      </c>
      <c r="O837" s="25" t="str">
        <f>INDEX(Nodes!B:B,MATCH($N837,Nodes!$A:$A,0))</f>
        <v>LPKt_TRM_WB</v>
      </c>
      <c r="P837" s="1" t="str">
        <f>INDEX(Nodes!C:C,MATCH($N837,Nodes!$A:$A,0))</f>
        <v>LPKt_TRM_WB</v>
      </c>
      <c r="Q837" s="37">
        <f>INDEX(Nodes!$E:$E,MATCH(N837,Nodes!$A:$A,0))</f>
        <v>9478</v>
      </c>
      <c r="R837" s="9" t="str">
        <f>INDEX(Stations!B:B,MATCH(Q837,Stations!A:A,0))</f>
        <v>LPKt</v>
      </c>
      <c r="S837" s="1" t="str">
        <f>INDEX(Stations!C:C,MATCH(R837,Stations!B:B,0))</f>
        <v>Lloyd Park</v>
      </c>
      <c r="T837" s="1" t="str">
        <f>INDEX(Nodes!$I:$I,MATCH(N837,Nodes!$A:$A,0))</f>
        <v>London Trams // WB</v>
      </c>
      <c r="U837" s="1" t="s">
        <v>3078</v>
      </c>
      <c r="V837" s="4" t="s">
        <v>1252</v>
      </c>
      <c r="W837" s="1">
        <v>6</v>
      </c>
      <c r="X837" s="1"/>
      <c r="Y837" s="54" t="str">
        <f t="shared" si="61"/>
        <v>COOt_TRM_WB&gt;LPKt_TRM_WB</v>
      </c>
      <c r="Z837" s="54"/>
    </row>
    <row r="838" spans="1:26" x14ac:dyDescent="0.35">
      <c r="A838" s="33" t="str">
        <f t="shared" si="62"/>
        <v>BCJt_TRM_WB&gt;BCRt_TRM_WB@TRM</v>
      </c>
      <c r="B838" s="25" t="str">
        <f t="shared" si="63"/>
        <v>BCJt_TRM_WB&gt;BCRt_TRM_WB@TRM</v>
      </c>
      <c r="C838" s="47" t="str">
        <f t="shared" si="64"/>
        <v>BCJt&gt;BCRt@TRM</v>
      </c>
      <c r="D838" s="44">
        <f>INDEX(Lines!$E:$E,MATCH(E838,Lines!$A:$A,0))</f>
        <v>52</v>
      </c>
      <c r="E838" s="38" t="s">
        <v>7205</v>
      </c>
      <c r="F838" s="38" t="str">
        <f>INDEX(Lines!$D:$D,MATCH(E838,Lines!$A:$A,0))</f>
        <v>London Trams</v>
      </c>
      <c r="G838" s="42">
        <v>800393</v>
      </c>
      <c r="H838" s="9" t="str">
        <f>INDEX(Nodes!B:B,MATCH($G838,Nodes!$A:$A,0))</f>
        <v>BCJt_TRM_WB</v>
      </c>
      <c r="I838" s="1" t="str">
        <f>INDEX(Nodes!C:C,MATCH($G838,Nodes!$A:$A,0))</f>
        <v>BCJt_TRM_WB</v>
      </c>
      <c r="J838" s="37">
        <f>INDEX(Nodes!$E:$E,MATCH(G838,Nodes!$A:$A,0))</f>
        <v>9445</v>
      </c>
      <c r="K838" s="9" t="str">
        <f>INDEX(Stations!B:B,MATCH(J838,Stations!A:A,0))</f>
        <v>BCJt</v>
      </c>
      <c r="L838" s="1" t="str">
        <f>INDEX(Stations!C:C,MATCH(K838,Stations!B:B,0))</f>
        <v>Beckenham Junction Trams</v>
      </c>
      <c r="M838" s="1" t="str">
        <f>INDEX(Nodes!$I:$I,MATCH(G838,Nodes!$A:$A,0))</f>
        <v>London Trams // WB</v>
      </c>
      <c r="N838" s="34">
        <v>791793</v>
      </c>
      <c r="O838" s="25" t="str">
        <f>INDEX(Nodes!B:B,MATCH($N838,Nodes!$A:$A,0))</f>
        <v>BCRt_TRM_WB</v>
      </c>
      <c r="P838" s="1" t="str">
        <f>INDEX(Nodes!C:C,MATCH($N838,Nodes!$A:$A,0))</f>
        <v>BCRt_TRM_WB</v>
      </c>
      <c r="Q838" s="37">
        <f>INDEX(Nodes!$E:$E,MATCH(N838,Nodes!$A:$A,0))</f>
        <v>9446</v>
      </c>
      <c r="R838" s="9" t="str">
        <f>INDEX(Stations!B:B,MATCH(Q838,Stations!A:A,0))</f>
        <v>BCRt</v>
      </c>
      <c r="S838" s="1" t="str">
        <f>INDEX(Stations!C:C,MATCH(R838,Stations!B:B,0))</f>
        <v>Beckenham Road</v>
      </c>
      <c r="T838" s="1" t="str">
        <f>INDEX(Nodes!$I:$I,MATCH(N838,Nodes!$A:$A,0))</f>
        <v>London Trams // WB</v>
      </c>
      <c r="U838" s="1" t="s">
        <v>3078</v>
      </c>
      <c r="V838" s="4" t="s">
        <v>1252</v>
      </c>
      <c r="W838" s="1">
        <v>7</v>
      </c>
      <c r="X838" s="1"/>
      <c r="Y838" s="54" t="str">
        <f t="shared" si="61"/>
        <v>BCJt_TRM_WB&gt;BCRt_TRM_WB</v>
      </c>
      <c r="Z838" s="54"/>
    </row>
    <row r="839" spans="1:26" x14ac:dyDescent="0.35">
      <c r="A839" s="33" t="str">
        <f t="shared" si="62"/>
        <v>BCRt_TRM_WB&gt;AVRt_TRM_WB@TRM</v>
      </c>
      <c r="B839" s="25" t="str">
        <f t="shared" si="63"/>
        <v>BCRt_TRM_WB&gt;AVRt_TRM_WB@TRM</v>
      </c>
      <c r="C839" s="47" t="str">
        <f t="shared" si="64"/>
        <v>BCRt&gt;AVRt@TRM</v>
      </c>
      <c r="D839" s="44">
        <f>INDEX(Lines!$E:$E,MATCH(E839,Lines!$A:$A,0))</f>
        <v>52</v>
      </c>
      <c r="E839" s="38" t="s">
        <v>7205</v>
      </c>
      <c r="F839" s="38" t="str">
        <f>INDEX(Lines!$D:$D,MATCH(E839,Lines!$A:$A,0))</f>
        <v>London Trams</v>
      </c>
      <c r="G839" s="42">
        <v>791793</v>
      </c>
      <c r="H839" s="9" t="str">
        <f>INDEX(Nodes!B:B,MATCH($G839,Nodes!$A:$A,0))</f>
        <v>BCRt_TRM_WB</v>
      </c>
      <c r="I839" s="1" t="str">
        <f>INDEX(Nodes!C:C,MATCH($G839,Nodes!$A:$A,0))</f>
        <v>BCRt_TRM_WB</v>
      </c>
      <c r="J839" s="37">
        <f>INDEX(Nodes!$E:$E,MATCH(G839,Nodes!$A:$A,0))</f>
        <v>9446</v>
      </c>
      <c r="K839" s="9" t="str">
        <f>INDEX(Stations!B:B,MATCH(J839,Stations!A:A,0))</f>
        <v>BCRt</v>
      </c>
      <c r="L839" s="1" t="str">
        <f>INDEX(Stations!C:C,MATCH(K839,Stations!B:B,0))</f>
        <v>Beckenham Road</v>
      </c>
      <c r="M839" s="1" t="str">
        <f>INDEX(Nodes!$I:$I,MATCH(G839,Nodes!$A:$A,0))</f>
        <v>London Trams // WB</v>
      </c>
      <c r="N839" s="34">
        <v>791693</v>
      </c>
      <c r="O839" s="25" t="str">
        <f>INDEX(Nodes!B:B,MATCH($N839,Nodes!$A:$A,0))</f>
        <v>AVRt_TRM_WB</v>
      </c>
      <c r="P839" s="1" t="str">
        <f>INDEX(Nodes!C:C,MATCH($N839,Nodes!$A:$A,0))</f>
        <v>AVRt_TRM_WB</v>
      </c>
      <c r="Q839" s="37">
        <f>INDEX(Nodes!$E:$E,MATCH(N839,Nodes!$A:$A,0))</f>
        <v>9444</v>
      </c>
      <c r="R839" s="9" t="str">
        <f>INDEX(Stations!B:B,MATCH(Q839,Stations!A:A,0))</f>
        <v>AVRt</v>
      </c>
      <c r="S839" s="1" t="str">
        <f>INDEX(Stations!C:C,MATCH(R839,Stations!B:B,0))</f>
        <v>Avenue Road</v>
      </c>
      <c r="T839" s="1" t="str">
        <f>INDEX(Nodes!$I:$I,MATCH(N839,Nodes!$A:$A,0))</f>
        <v>London Trams // WB</v>
      </c>
      <c r="U839" s="1" t="s">
        <v>3078</v>
      </c>
      <c r="V839" s="4" t="s">
        <v>1252</v>
      </c>
      <c r="W839" s="1">
        <v>8</v>
      </c>
      <c r="X839" s="1"/>
      <c r="Y839" s="54" t="str">
        <f t="shared" si="61"/>
        <v>BCRt_TRM_WB&gt;AVRt_TRM_WB</v>
      </c>
      <c r="Z839" s="54"/>
    </row>
    <row r="840" spans="1:26" x14ac:dyDescent="0.35">
      <c r="A840" s="33" t="str">
        <f t="shared" si="62"/>
        <v>AVRt_TRM_WB&gt;BKBt_TRM_WB@TRM</v>
      </c>
      <c r="B840" s="25" t="str">
        <f t="shared" si="63"/>
        <v>AVRt_TRM_WB&gt;BKBt_TRM_WB@TRM</v>
      </c>
      <c r="C840" s="47" t="str">
        <f t="shared" si="64"/>
        <v>AVRt&gt;BKBt@TRM</v>
      </c>
      <c r="D840" s="44">
        <f>INDEX(Lines!$E:$E,MATCH(E840,Lines!$A:$A,0))</f>
        <v>52</v>
      </c>
      <c r="E840" s="38" t="s">
        <v>7205</v>
      </c>
      <c r="F840" s="38" t="str">
        <f>INDEX(Lines!$D:$D,MATCH(E840,Lines!$A:$A,0))</f>
        <v>London Trams</v>
      </c>
      <c r="G840" s="42">
        <v>791693</v>
      </c>
      <c r="H840" s="9" t="str">
        <f>INDEX(Nodes!B:B,MATCH($G840,Nodes!$A:$A,0))</f>
        <v>AVRt_TRM_WB</v>
      </c>
      <c r="I840" s="1" t="str">
        <f>INDEX(Nodes!C:C,MATCH($G840,Nodes!$A:$A,0))</f>
        <v>AVRt_TRM_WB</v>
      </c>
      <c r="J840" s="37">
        <f>INDEX(Nodes!$E:$E,MATCH(G840,Nodes!$A:$A,0))</f>
        <v>9444</v>
      </c>
      <c r="K840" s="9" t="str">
        <f>INDEX(Stations!B:B,MATCH(J840,Stations!A:A,0))</f>
        <v>AVRt</v>
      </c>
      <c r="L840" s="1" t="str">
        <f>INDEX(Stations!C:C,MATCH(K840,Stations!B:B,0))</f>
        <v>Avenue Road</v>
      </c>
      <c r="M840" s="1" t="str">
        <f>INDEX(Nodes!$I:$I,MATCH(G840,Nodes!$A:$A,0))</f>
        <v>London Trams // WB</v>
      </c>
      <c r="N840" s="34">
        <v>791293</v>
      </c>
      <c r="O840" s="25" t="str">
        <f>INDEX(Nodes!B:B,MATCH($N840,Nodes!$A:$A,0))</f>
        <v>BKBt_TRM_WB</v>
      </c>
      <c r="P840" s="1" t="str">
        <f>INDEX(Nodes!C:C,MATCH($N840,Nodes!$A:$A,0))</f>
        <v>BKBt_TRM_WB</v>
      </c>
      <c r="Q840" s="37">
        <f>INDEX(Nodes!$E:$E,MATCH(N840,Nodes!$A:$A,0))</f>
        <v>9454</v>
      </c>
      <c r="R840" s="9" t="str">
        <f>INDEX(Stations!B:B,MATCH(Q840,Stations!A:A,0))</f>
        <v>BKBt</v>
      </c>
      <c r="S840" s="1" t="str">
        <f>INDEX(Stations!C:C,MATCH(R840,Stations!B:B,0))</f>
        <v>Birkbeck Trams</v>
      </c>
      <c r="T840" s="1" t="str">
        <f>INDEX(Nodes!$I:$I,MATCH(N840,Nodes!$A:$A,0))</f>
        <v>London Trams // WB</v>
      </c>
      <c r="U840" s="1" t="s">
        <v>3078</v>
      </c>
      <c r="V840" s="4" t="s">
        <v>1252</v>
      </c>
      <c r="W840" s="1">
        <v>9</v>
      </c>
      <c r="X840" s="1"/>
      <c r="Y840" s="54" t="str">
        <f t="shared" si="61"/>
        <v>AVRt_TRM_WB&gt;BKBt_TRM_WB</v>
      </c>
      <c r="Z840" s="54"/>
    </row>
    <row r="841" spans="1:26" x14ac:dyDescent="0.35">
      <c r="A841" s="33" t="str">
        <f t="shared" si="62"/>
        <v>BKBt_TRM_WB&gt;HRDt_TRM_WB@TRM</v>
      </c>
      <c r="B841" s="25" t="str">
        <f t="shared" si="63"/>
        <v>BKBt_TRM_WB&gt;HRDt_TRM_WB@TRM</v>
      </c>
      <c r="C841" s="47" t="str">
        <f t="shared" si="64"/>
        <v>BKBt&gt;HRDt@TRM</v>
      </c>
      <c r="D841" s="44">
        <f>INDEX(Lines!$E:$E,MATCH(E841,Lines!$A:$A,0))</f>
        <v>52</v>
      </c>
      <c r="E841" s="38" t="s">
        <v>7205</v>
      </c>
      <c r="F841" s="38" t="str">
        <f>INDEX(Lines!$D:$D,MATCH(E841,Lines!$A:$A,0))</f>
        <v>London Trams</v>
      </c>
      <c r="G841" s="42">
        <v>791293</v>
      </c>
      <c r="H841" s="9" t="str">
        <f>INDEX(Nodes!B:B,MATCH($G841,Nodes!$A:$A,0))</f>
        <v>BKBt_TRM_WB</v>
      </c>
      <c r="I841" s="1" t="str">
        <f>INDEX(Nodes!C:C,MATCH($G841,Nodes!$A:$A,0))</f>
        <v>BKBt_TRM_WB</v>
      </c>
      <c r="J841" s="37">
        <f>INDEX(Nodes!$E:$E,MATCH(G841,Nodes!$A:$A,0))</f>
        <v>9454</v>
      </c>
      <c r="K841" s="9" t="str">
        <f>INDEX(Stations!B:B,MATCH(J841,Stations!A:A,0))</f>
        <v>BKBt</v>
      </c>
      <c r="L841" s="1" t="str">
        <f>INDEX(Stations!C:C,MATCH(K841,Stations!B:B,0))</f>
        <v>Birkbeck Trams</v>
      </c>
      <c r="M841" s="1" t="str">
        <f>INDEX(Nodes!$I:$I,MATCH(G841,Nodes!$A:$A,0))</f>
        <v>London Trams // WB</v>
      </c>
      <c r="N841" s="34">
        <v>791593</v>
      </c>
      <c r="O841" s="25" t="str">
        <f>INDEX(Nodes!B:B,MATCH($N841,Nodes!$A:$A,0))</f>
        <v>HRDt_TRM_WB</v>
      </c>
      <c r="P841" s="1" t="str">
        <f>INDEX(Nodes!C:C,MATCH($N841,Nodes!$A:$A,0))</f>
        <v>HRDt_TRM_WB</v>
      </c>
      <c r="Q841" s="37">
        <f>INDEX(Nodes!$E:$E,MATCH(N841,Nodes!$A:$A,0))</f>
        <v>9475</v>
      </c>
      <c r="R841" s="9" t="str">
        <f>INDEX(Stations!B:B,MATCH(Q841,Stations!A:A,0))</f>
        <v>HRDt</v>
      </c>
      <c r="S841" s="1" t="str">
        <f>INDEX(Stations!C:C,MATCH(R841,Stations!B:B,0))</f>
        <v>Harrington Road</v>
      </c>
      <c r="T841" s="1" t="str">
        <f>INDEX(Nodes!$I:$I,MATCH(N841,Nodes!$A:$A,0))</f>
        <v>London Trams // WB</v>
      </c>
      <c r="U841" s="1" t="s">
        <v>3078</v>
      </c>
      <c r="V841" s="4" t="s">
        <v>1252</v>
      </c>
      <c r="W841" s="1">
        <v>10</v>
      </c>
      <c r="X841" s="1"/>
      <c r="Y841" s="54" t="str">
        <f t="shared" si="61"/>
        <v>BKBt_TRM_WB&gt;HRDt_TRM_WB</v>
      </c>
      <c r="Z841" s="54"/>
    </row>
    <row r="842" spans="1:26" x14ac:dyDescent="0.35">
      <c r="A842" s="33" t="str">
        <f t="shared" si="62"/>
        <v>HRDt_TRM_WB&gt;ARNt_TRM_WB@TRM</v>
      </c>
      <c r="B842" s="25" t="str">
        <f t="shared" si="63"/>
        <v>HRDt_TRM_WB&gt;ARNt_TRM_WB@TRM</v>
      </c>
      <c r="C842" s="47" t="str">
        <f t="shared" si="64"/>
        <v>HRDt&gt;ARNt@TRM</v>
      </c>
      <c r="D842" s="44">
        <f>INDEX(Lines!$E:$E,MATCH(E842,Lines!$A:$A,0))</f>
        <v>52</v>
      </c>
      <c r="E842" s="38" t="s">
        <v>7205</v>
      </c>
      <c r="F842" s="38" t="str">
        <f>INDEX(Lines!$D:$D,MATCH(E842,Lines!$A:$A,0))</f>
        <v>London Trams</v>
      </c>
      <c r="G842" s="42">
        <v>791593</v>
      </c>
      <c r="H842" s="9" t="str">
        <f>INDEX(Nodes!B:B,MATCH($G842,Nodes!$A:$A,0))</f>
        <v>HRDt_TRM_WB</v>
      </c>
      <c r="I842" s="1" t="str">
        <f>INDEX(Nodes!C:C,MATCH($G842,Nodes!$A:$A,0))</f>
        <v>HRDt_TRM_WB</v>
      </c>
      <c r="J842" s="37">
        <f>INDEX(Nodes!$E:$E,MATCH(G842,Nodes!$A:$A,0))</f>
        <v>9475</v>
      </c>
      <c r="K842" s="9" t="str">
        <f>INDEX(Stations!B:B,MATCH(J842,Stations!A:A,0))</f>
        <v>HRDt</v>
      </c>
      <c r="L842" s="1" t="str">
        <f>INDEX(Stations!C:C,MATCH(K842,Stations!B:B,0))</f>
        <v>Harrington Road</v>
      </c>
      <c r="M842" s="1" t="str">
        <f>INDEX(Nodes!$I:$I,MATCH(G842,Nodes!$A:$A,0))</f>
        <v>London Trams // WB</v>
      </c>
      <c r="N842" s="34">
        <v>761293</v>
      </c>
      <c r="O842" s="25" t="str">
        <f>INDEX(Nodes!B:B,MATCH($N842,Nodes!$A:$A,0))</f>
        <v>ARNt_TRM_WB</v>
      </c>
      <c r="P842" s="1" t="str">
        <f>INDEX(Nodes!C:C,MATCH($N842,Nodes!$A:$A,0))</f>
        <v>ARNt_TRM_WB</v>
      </c>
      <c r="Q842" s="37">
        <f>INDEX(Nodes!$E:$E,MATCH(N842,Nodes!$A:$A,0))</f>
        <v>9443</v>
      </c>
      <c r="R842" s="9" t="str">
        <f>INDEX(Stations!B:B,MATCH(Q842,Stations!A:A,0))</f>
        <v>ARNt</v>
      </c>
      <c r="S842" s="1" t="str">
        <f>INDEX(Stations!C:C,MATCH(R842,Stations!B:B,0))</f>
        <v>Arena</v>
      </c>
      <c r="T842" s="1" t="str">
        <f>INDEX(Nodes!$I:$I,MATCH(N842,Nodes!$A:$A,0))</f>
        <v>London Trams // WB</v>
      </c>
      <c r="U842" s="1" t="s">
        <v>3078</v>
      </c>
      <c r="V842" s="4" t="s">
        <v>1252</v>
      </c>
      <c r="W842" s="1">
        <v>11</v>
      </c>
      <c r="X842" s="1"/>
      <c r="Y842" s="54" t="str">
        <f t="shared" si="61"/>
        <v>HRDt_TRM_WB&gt;ARNt_TRM_WB</v>
      </c>
      <c r="Z842" s="54"/>
    </row>
    <row r="843" spans="1:26" x14ac:dyDescent="0.35">
      <c r="A843" s="33" t="str">
        <f t="shared" si="62"/>
        <v>ELMt_TRM_WB&gt;ARNt_TRM_WB@TRM</v>
      </c>
      <c r="B843" s="25" t="str">
        <f t="shared" si="63"/>
        <v>ELMt_TRM_WB&gt;ARNt_TRM_WB@TRM</v>
      </c>
      <c r="C843" s="47" t="str">
        <f t="shared" si="64"/>
        <v>ELMt&gt;ARNt@TRM</v>
      </c>
      <c r="D843" s="44">
        <f>INDEX(Lines!$E:$E,MATCH(E843,Lines!$A:$A,0))</f>
        <v>52</v>
      </c>
      <c r="E843" s="38" t="s">
        <v>7205</v>
      </c>
      <c r="F843" s="38" t="str">
        <f>INDEX(Lines!$D:$D,MATCH(E843,Lines!$A:$A,0))</f>
        <v>London Trams</v>
      </c>
      <c r="G843" s="42">
        <v>791493</v>
      </c>
      <c r="H843" s="9" t="str">
        <f>INDEX(Nodes!B:B,MATCH($G843,Nodes!$A:$A,0))</f>
        <v>ELMt_TRM_WB</v>
      </c>
      <c r="I843" s="1" t="str">
        <f>INDEX(Nodes!C:C,MATCH($G843,Nodes!$A:$A,0))</f>
        <v>ELMt_TRM_WB</v>
      </c>
      <c r="J843" s="37">
        <f>INDEX(Nodes!$E:$E,MATCH(G843,Nodes!$A:$A,0))</f>
        <v>9471</v>
      </c>
      <c r="K843" s="9" t="str">
        <f>INDEX(Stations!B:B,MATCH(J843,Stations!A:A,0))</f>
        <v>ELMt</v>
      </c>
      <c r="L843" s="1" t="str">
        <f>INDEX(Stations!C:C,MATCH(K843,Stations!B:B,0))</f>
        <v>Elmers End Trams</v>
      </c>
      <c r="M843" s="1" t="str">
        <f>INDEX(Nodes!$I:$I,MATCH(G843,Nodes!$A:$A,0))</f>
        <v>London Trams // WB</v>
      </c>
      <c r="N843" s="34">
        <v>761293</v>
      </c>
      <c r="O843" s="25" t="str">
        <f>INDEX(Nodes!B:B,MATCH($N843,Nodes!$A:$A,0))</f>
        <v>ARNt_TRM_WB</v>
      </c>
      <c r="P843" s="1" t="str">
        <f>INDEX(Nodes!C:C,MATCH($N843,Nodes!$A:$A,0))</f>
        <v>ARNt_TRM_WB</v>
      </c>
      <c r="Q843" s="37">
        <f>INDEX(Nodes!$E:$E,MATCH(N843,Nodes!$A:$A,0))</f>
        <v>9443</v>
      </c>
      <c r="R843" s="9" t="str">
        <f>INDEX(Stations!B:B,MATCH(Q843,Stations!A:A,0))</f>
        <v>ARNt</v>
      </c>
      <c r="S843" s="1" t="str">
        <f>INDEX(Stations!C:C,MATCH(R843,Stations!B:B,0))</f>
        <v>Arena</v>
      </c>
      <c r="T843" s="1" t="str">
        <f>INDEX(Nodes!$I:$I,MATCH(N843,Nodes!$A:$A,0))</f>
        <v>London Trams // WB</v>
      </c>
      <c r="U843" s="1" t="s">
        <v>3078</v>
      </c>
      <c r="V843" s="4" t="s">
        <v>1252</v>
      </c>
      <c r="W843" s="1">
        <v>12</v>
      </c>
      <c r="X843" s="1"/>
      <c r="Y843" s="54" t="str">
        <f t="shared" si="61"/>
        <v>ELMt_TRM_WB&gt;ARNt_TRM_WB</v>
      </c>
      <c r="Z843" s="54"/>
    </row>
    <row r="844" spans="1:26" x14ac:dyDescent="0.35">
      <c r="A844" s="33" t="str">
        <f t="shared" si="62"/>
        <v>ARNt_TRM_WB&gt;WDSt_TRM_WB@TRM</v>
      </c>
      <c r="B844" s="25" t="str">
        <f t="shared" si="63"/>
        <v>ARNt_TRM_WB&gt;WDSt_TRM_WB@TRM</v>
      </c>
      <c r="C844" s="47" t="str">
        <f t="shared" si="64"/>
        <v>ARNt&gt;WDSt@TRM</v>
      </c>
      <c r="D844" s="44">
        <f>INDEX(Lines!$E:$E,MATCH(E844,Lines!$A:$A,0))</f>
        <v>52</v>
      </c>
      <c r="E844" s="38" t="s">
        <v>7205</v>
      </c>
      <c r="F844" s="38" t="str">
        <f>INDEX(Lines!$D:$D,MATCH(E844,Lines!$A:$A,0))</f>
        <v>London Trams</v>
      </c>
      <c r="G844" s="42">
        <v>761293</v>
      </c>
      <c r="H844" s="9" t="str">
        <f>INDEX(Nodes!B:B,MATCH($G844,Nodes!$A:$A,0))</f>
        <v>ARNt_TRM_WB</v>
      </c>
      <c r="I844" s="1" t="str">
        <f>INDEX(Nodes!C:C,MATCH($G844,Nodes!$A:$A,0))</f>
        <v>ARNt_TRM_WB</v>
      </c>
      <c r="J844" s="37">
        <f>INDEX(Nodes!$E:$E,MATCH(G844,Nodes!$A:$A,0))</f>
        <v>9443</v>
      </c>
      <c r="K844" s="9" t="str">
        <f>INDEX(Stations!B:B,MATCH(J844,Stations!A:A,0))</f>
        <v>ARNt</v>
      </c>
      <c r="L844" s="1" t="str">
        <f>INDEX(Stations!C:C,MATCH(K844,Stations!B:B,0))</f>
        <v>Arena</v>
      </c>
      <c r="M844" s="1" t="str">
        <f>INDEX(Nodes!$I:$I,MATCH(G844,Nodes!$A:$A,0))</f>
        <v>London Trams // WB</v>
      </c>
      <c r="N844" s="34">
        <v>760793</v>
      </c>
      <c r="O844" s="25" t="str">
        <f>INDEX(Nodes!B:B,MATCH($N844,Nodes!$A:$A,0))</f>
        <v>WDSt_TRM_WB</v>
      </c>
      <c r="P844" s="1" t="str">
        <f>INDEX(Nodes!C:C,MATCH($N844,Nodes!$A:$A,0))</f>
        <v>WDSt_TRM_WB</v>
      </c>
      <c r="Q844" s="37">
        <f>INDEX(Nodes!$E:$E,MATCH(N844,Nodes!$A:$A,0))</f>
        <v>8779</v>
      </c>
      <c r="R844" s="9" t="str">
        <f>INDEX(Stations!B:B,MATCH(Q844,Stations!A:A,0))</f>
        <v>WDSt</v>
      </c>
      <c r="S844" s="1" t="str">
        <f>INDEX(Stations!C:C,MATCH(R844,Stations!B:B,0))</f>
        <v>Woodside</v>
      </c>
      <c r="T844" s="1" t="str">
        <f>INDEX(Nodes!$I:$I,MATCH(N844,Nodes!$A:$A,0))</f>
        <v>London Trams // WB</v>
      </c>
      <c r="U844" s="1" t="s">
        <v>3078</v>
      </c>
      <c r="V844" s="4" t="s">
        <v>1252</v>
      </c>
      <c r="W844" s="1">
        <v>13</v>
      </c>
      <c r="X844" s="1"/>
      <c r="Y844" s="54" t="str">
        <f t="shared" si="61"/>
        <v>ARNt_TRM_WB&gt;WDSt_TRM_WB</v>
      </c>
      <c r="Z844" s="54"/>
    </row>
    <row r="845" spans="1:26" x14ac:dyDescent="0.35">
      <c r="A845" s="33" t="str">
        <f t="shared" si="62"/>
        <v>WDSt_TRM_WB&gt;BHLt_TRM_WB@TRM</v>
      </c>
      <c r="B845" s="25" t="str">
        <f t="shared" si="63"/>
        <v>WDSt_TRM_WB&gt;BHLt_TRM_WB@TRM</v>
      </c>
      <c r="C845" s="47" t="str">
        <f t="shared" si="64"/>
        <v>WDSt&gt;BHLt@TRM</v>
      </c>
      <c r="D845" s="44">
        <f>INDEX(Lines!$E:$E,MATCH(E845,Lines!$A:$A,0))</f>
        <v>52</v>
      </c>
      <c r="E845" s="38" t="s">
        <v>7205</v>
      </c>
      <c r="F845" s="38" t="str">
        <f>INDEX(Lines!$D:$D,MATCH(E845,Lines!$A:$A,0))</f>
        <v>London Trams</v>
      </c>
      <c r="G845" s="42">
        <v>760793</v>
      </c>
      <c r="H845" s="9" t="str">
        <f>INDEX(Nodes!B:B,MATCH($G845,Nodes!$A:$A,0))</f>
        <v>WDSt_TRM_WB</v>
      </c>
      <c r="I845" s="1" t="str">
        <f>INDEX(Nodes!C:C,MATCH($G845,Nodes!$A:$A,0))</f>
        <v>WDSt_TRM_WB</v>
      </c>
      <c r="J845" s="37">
        <f>INDEX(Nodes!$E:$E,MATCH(G845,Nodes!$A:$A,0))</f>
        <v>8779</v>
      </c>
      <c r="K845" s="9" t="str">
        <f>INDEX(Stations!B:B,MATCH(J845,Stations!A:A,0))</f>
        <v>WDSt</v>
      </c>
      <c r="L845" s="1" t="str">
        <f>INDEX(Stations!C:C,MATCH(K845,Stations!B:B,0))</f>
        <v>Woodside</v>
      </c>
      <c r="M845" s="1" t="str">
        <f>INDEX(Nodes!$I:$I,MATCH(G845,Nodes!$A:$A,0))</f>
        <v>London Trams // WB</v>
      </c>
      <c r="N845" s="34">
        <v>761193</v>
      </c>
      <c r="O845" s="25" t="str">
        <f>INDEX(Nodes!B:B,MATCH($N845,Nodes!$A:$A,0))</f>
        <v>BHLt_TRM_WB</v>
      </c>
      <c r="P845" s="1" t="str">
        <f>INDEX(Nodes!C:C,MATCH($N845,Nodes!$A:$A,0))</f>
        <v>BHLt_TRM_WB</v>
      </c>
      <c r="Q845" s="37">
        <f>INDEX(Nodes!$E:$E,MATCH(N845,Nodes!$A:$A,0))</f>
        <v>9459</v>
      </c>
      <c r="R845" s="9" t="str">
        <f>INDEX(Stations!B:B,MATCH(Q845,Stations!A:A,0))</f>
        <v>BHLt</v>
      </c>
      <c r="S845" s="1" t="str">
        <f>INDEX(Stations!C:C,MATCH(R845,Stations!B:B,0))</f>
        <v>Blackhorse Lane</v>
      </c>
      <c r="T845" s="1" t="str">
        <f>INDEX(Nodes!$I:$I,MATCH(N845,Nodes!$A:$A,0))</f>
        <v>London Trams // WB</v>
      </c>
      <c r="U845" s="1" t="s">
        <v>3078</v>
      </c>
      <c r="V845" s="4" t="s">
        <v>1252</v>
      </c>
      <c r="W845" s="1">
        <v>14</v>
      </c>
      <c r="X845" s="1"/>
      <c r="Y845" s="54" t="str">
        <f t="shared" si="61"/>
        <v>WDSt_TRM_WB&gt;BHLt_TRM_WB</v>
      </c>
      <c r="Z845" s="54"/>
    </row>
    <row r="846" spans="1:26" x14ac:dyDescent="0.35">
      <c r="A846" s="33" t="str">
        <f t="shared" si="62"/>
        <v>BHLt_TRM_WB&gt;ADSt_TRM_WB@TRM</v>
      </c>
      <c r="B846" s="25" t="str">
        <f t="shared" si="63"/>
        <v>BHLt_TRM_WB&gt;ADSt_TRM_WB@TRM</v>
      </c>
      <c r="C846" s="47" t="str">
        <f t="shared" si="64"/>
        <v>BHLt&gt;ADSt@TRM</v>
      </c>
      <c r="D846" s="44">
        <f>INDEX(Lines!$E:$E,MATCH(E846,Lines!$A:$A,0))</f>
        <v>52</v>
      </c>
      <c r="E846" s="38" t="s">
        <v>7205</v>
      </c>
      <c r="F846" s="38" t="str">
        <f>INDEX(Lines!$D:$D,MATCH(E846,Lines!$A:$A,0))</f>
        <v>London Trams</v>
      </c>
      <c r="G846" s="42">
        <v>761193</v>
      </c>
      <c r="H846" s="9" t="str">
        <f>INDEX(Nodes!B:B,MATCH($G846,Nodes!$A:$A,0))</f>
        <v>BHLt_TRM_WB</v>
      </c>
      <c r="I846" s="1" t="str">
        <f>INDEX(Nodes!C:C,MATCH($G846,Nodes!$A:$A,0))</f>
        <v>BHLt_TRM_WB</v>
      </c>
      <c r="J846" s="37">
        <f>INDEX(Nodes!$E:$E,MATCH(G846,Nodes!$A:$A,0))</f>
        <v>9459</v>
      </c>
      <c r="K846" s="9" t="str">
        <f>INDEX(Stations!B:B,MATCH(J846,Stations!A:A,0))</f>
        <v>BHLt</v>
      </c>
      <c r="L846" s="1" t="str">
        <f>INDEX(Stations!C:C,MATCH(K846,Stations!B:B,0))</f>
        <v>Blackhorse Lane</v>
      </c>
      <c r="M846" s="1" t="str">
        <f>INDEX(Nodes!$I:$I,MATCH(G846,Nodes!$A:$A,0))</f>
        <v>London Trams // WB</v>
      </c>
      <c r="N846" s="34">
        <v>771093</v>
      </c>
      <c r="O846" s="25" t="str">
        <f>INDEX(Nodes!B:B,MATCH($N846,Nodes!$A:$A,0))</f>
        <v>ADSt_TRM_WB</v>
      </c>
      <c r="P846" s="1" t="str">
        <f>INDEX(Nodes!C:C,MATCH($N846,Nodes!$A:$A,0))</f>
        <v>ADSt_TRM_WB</v>
      </c>
      <c r="Q846" s="37">
        <f>INDEX(Nodes!$E:$E,MATCH(N846,Nodes!$A:$A,0))</f>
        <v>9440</v>
      </c>
      <c r="R846" s="9" t="str">
        <f>INDEX(Stations!B:B,MATCH(Q846,Stations!A:A,0))</f>
        <v>ADSt</v>
      </c>
      <c r="S846" s="1" t="str">
        <f>INDEX(Stations!C:C,MATCH(R846,Stations!B:B,0))</f>
        <v>Addiscombe</v>
      </c>
      <c r="T846" s="1" t="str">
        <f>INDEX(Nodes!$I:$I,MATCH(N846,Nodes!$A:$A,0))</f>
        <v>London Trams // WB</v>
      </c>
      <c r="U846" s="1" t="s">
        <v>3078</v>
      </c>
      <c r="V846" s="4" t="s">
        <v>1252</v>
      </c>
      <c r="W846" s="1">
        <v>15</v>
      </c>
      <c r="X846" s="1"/>
      <c r="Y846" s="54" t="str">
        <f t="shared" si="61"/>
        <v>BHLt_TRM_WB&gt;ADSt_TRM_WB</v>
      </c>
      <c r="Z846" s="54"/>
    </row>
    <row r="847" spans="1:26" x14ac:dyDescent="0.35">
      <c r="A847" s="33" t="str">
        <f t="shared" si="62"/>
        <v>LPKt_TRM_WB&gt;SANt_TRM_WB@TRM</v>
      </c>
      <c r="B847" s="25" t="str">
        <f t="shared" si="63"/>
        <v>LPKt_TRM_WB&gt;SANt_TRM_WB@TRM</v>
      </c>
      <c r="C847" s="47" t="str">
        <f t="shared" si="64"/>
        <v>LPKt&gt;SANt@TRM</v>
      </c>
      <c r="D847" s="44">
        <f>INDEX(Lines!$E:$E,MATCH(E847,Lines!$A:$A,0))</f>
        <v>52</v>
      </c>
      <c r="E847" s="38" t="s">
        <v>7205</v>
      </c>
      <c r="F847" s="38" t="str">
        <f>INDEX(Lines!$D:$D,MATCH(E847,Lines!$A:$A,0))</f>
        <v>London Trams</v>
      </c>
      <c r="G847" s="42">
        <v>771193</v>
      </c>
      <c r="H847" s="9" t="str">
        <f>INDEX(Nodes!B:B,MATCH($G847,Nodes!$A:$A,0))</f>
        <v>LPKt_TRM_WB</v>
      </c>
      <c r="I847" s="1" t="str">
        <f>INDEX(Nodes!C:C,MATCH($G847,Nodes!$A:$A,0))</f>
        <v>LPKt_TRM_WB</v>
      </c>
      <c r="J847" s="37">
        <f>INDEX(Nodes!$E:$E,MATCH(G847,Nodes!$A:$A,0))</f>
        <v>9478</v>
      </c>
      <c r="K847" s="9" t="str">
        <f>INDEX(Stations!B:B,MATCH(J847,Stations!A:A,0))</f>
        <v>LPKt</v>
      </c>
      <c r="L847" s="1" t="str">
        <f>INDEX(Stations!C:C,MATCH(K847,Stations!B:B,0))</f>
        <v>Lloyd Park</v>
      </c>
      <c r="M847" s="1" t="str">
        <f>INDEX(Nodes!$I:$I,MATCH(G847,Nodes!$A:$A,0))</f>
        <v>London Trams // WB</v>
      </c>
      <c r="N847" s="34">
        <v>770993</v>
      </c>
      <c r="O847" s="25" t="str">
        <f>INDEX(Nodes!B:B,MATCH($N847,Nodes!$A:$A,0))</f>
        <v>SANt_TRM_WB</v>
      </c>
      <c r="P847" s="1" t="str">
        <f>INDEX(Nodes!C:C,MATCH($N847,Nodes!$A:$A,0))</f>
        <v>SANt_TRM_WB</v>
      </c>
      <c r="Q847" s="37">
        <f>INDEX(Nodes!$E:$E,MATCH(N847,Nodes!$A:$A,0))</f>
        <v>9487</v>
      </c>
      <c r="R847" s="9" t="str">
        <f>INDEX(Stations!B:B,MATCH(Q847,Stations!A:A,0))</f>
        <v>SANt</v>
      </c>
      <c r="S847" s="1" t="str">
        <f>INDEX(Stations!C:C,MATCH(R847,Stations!B:B,0))</f>
        <v>Sandilands</v>
      </c>
      <c r="T847" s="1" t="str">
        <f>INDEX(Nodes!$I:$I,MATCH(N847,Nodes!$A:$A,0))</f>
        <v>London Trams // WB</v>
      </c>
      <c r="U847" s="1" t="s">
        <v>3078</v>
      </c>
      <c r="V847" s="4" t="s">
        <v>1252</v>
      </c>
      <c r="W847" s="1">
        <v>16</v>
      </c>
      <c r="X847" s="1"/>
      <c r="Y847" s="54" t="str">
        <f t="shared" si="61"/>
        <v>LPKt_TRM_WB&gt;SANt_TRM_WB</v>
      </c>
      <c r="Z847" s="54"/>
    </row>
    <row r="848" spans="1:26" x14ac:dyDescent="0.35">
      <c r="A848" s="33" t="str">
        <f t="shared" si="62"/>
        <v>ADSt_TRM_WB&gt;SANt_TRM_WB@TRM</v>
      </c>
      <c r="B848" s="25" t="str">
        <f t="shared" si="63"/>
        <v>ADSt_TRM_WB&gt;SANt_TRM_WB@TRM</v>
      </c>
      <c r="C848" s="47" t="str">
        <f t="shared" si="64"/>
        <v>ADSt&gt;SANt@TRM</v>
      </c>
      <c r="D848" s="44">
        <f>INDEX(Lines!$E:$E,MATCH(E848,Lines!$A:$A,0))</f>
        <v>52</v>
      </c>
      <c r="E848" s="38" t="s">
        <v>7205</v>
      </c>
      <c r="F848" s="38" t="str">
        <f>INDEX(Lines!$D:$D,MATCH(E848,Lines!$A:$A,0))</f>
        <v>London Trams</v>
      </c>
      <c r="G848" s="42">
        <v>771093</v>
      </c>
      <c r="H848" s="9" t="str">
        <f>INDEX(Nodes!B:B,MATCH($G848,Nodes!$A:$A,0))</f>
        <v>ADSt_TRM_WB</v>
      </c>
      <c r="I848" s="1" t="str">
        <f>INDEX(Nodes!C:C,MATCH($G848,Nodes!$A:$A,0))</f>
        <v>ADSt_TRM_WB</v>
      </c>
      <c r="J848" s="37">
        <f>INDEX(Nodes!$E:$E,MATCH(G848,Nodes!$A:$A,0))</f>
        <v>9440</v>
      </c>
      <c r="K848" s="9" t="str">
        <f>INDEX(Stations!B:B,MATCH(J848,Stations!A:A,0))</f>
        <v>ADSt</v>
      </c>
      <c r="L848" s="1" t="str">
        <f>INDEX(Stations!C:C,MATCH(K848,Stations!B:B,0))</f>
        <v>Addiscombe</v>
      </c>
      <c r="M848" s="1" t="str">
        <f>INDEX(Nodes!$I:$I,MATCH(G848,Nodes!$A:$A,0))</f>
        <v>London Trams // WB</v>
      </c>
      <c r="N848" s="34">
        <v>770993</v>
      </c>
      <c r="O848" s="25" t="str">
        <f>INDEX(Nodes!B:B,MATCH($N848,Nodes!$A:$A,0))</f>
        <v>SANt_TRM_WB</v>
      </c>
      <c r="P848" s="1" t="str">
        <f>INDEX(Nodes!C:C,MATCH($N848,Nodes!$A:$A,0))</f>
        <v>SANt_TRM_WB</v>
      </c>
      <c r="Q848" s="37">
        <f>INDEX(Nodes!$E:$E,MATCH(N848,Nodes!$A:$A,0))</f>
        <v>9487</v>
      </c>
      <c r="R848" s="9" t="str">
        <f>INDEX(Stations!B:B,MATCH(Q848,Stations!A:A,0))</f>
        <v>SANt</v>
      </c>
      <c r="S848" s="1" t="str">
        <f>INDEX(Stations!C:C,MATCH(R848,Stations!B:B,0))</f>
        <v>Sandilands</v>
      </c>
      <c r="T848" s="1" t="str">
        <f>INDEX(Nodes!$I:$I,MATCH(N848,Nodes!$A:$A,0))</f>
        <v>London Trams // WB</v>
      </c>
      <c r="U848" s="1" t="s">
        <v>3078</v>
      </c>
      <c r="V848" s="4" t="s">
        <v>1252</v>
      </c>
      <c r="W848" s="1">
        <v>17</v>
      </c>
      <c r="X848" s="1"/>
      <c r="Y848" s="54" t="str">
        <f t="shared" si="61"/>
        <v>ADSt_TRM_WB&gt;SANt_TRM_WB</v>
      </c>
      <c r="Z848" s="54"/>
    </row>
    <row r="849" spans="1:26" x14ac:dyDescent="0.35">
      <c r="A849" s="33" t="str">
        <f t="shared" si="62"/>
        <v>SANt_TRM_WB&gt;LEBt_TRM_WB@TRM</v>
      </c>
      <c r="B849" s="25" t="str">
        <f t="shared" si="63"/>
        <v>SANt_TRM_WB&gt;LEBt_TRM_WB@TRM</v>
      </c>
      <c r="C849" s="47" t="str">
        <f t="shared" si="64"/>
        <v>SANt&gt;LEBt@TRM</v>
      </c>
      <c r="D849" s="44">
        <f>INDEX(Lines!$E:$E,MATCH(E849,Lines!$A:$A,0))</f>
        <v>52</v>
      </c>
      <c r="E849" s="38" t="s">
        <v>7205</v>
      </c>
      <c r="F849" s="38" t="str">
        <f>INDEX(Lines!$D:$D,MATCH(E849,Lines!$A:$A,0))</f>
        <v>London Trams</v>
      </c>
      <c r="G849" s="42">
        <v>770993</v>
      </c>
      <c r="H849" s="9" t="str">
        <f>INDEX(Nodes!B:B,MATCH($G849,Nodes!$A:$A,0))</f>
        <v>SANt_TRM_WB</v>
      </c>
      <c r="I849" s="1" t="str">
        <f>INDEX(Nodes!C:C,MATCH($G849,Nodes!$A:$A,0))</f>
        <v>SANt_TRM_WB</v>
      </c>
      <c r="J849" s="37">
        <f>INDEX(Nodes!$E:$E,MATCH(G849,Nodes!$A:$A,0))</f>
        <v>9487</v>
      </c>
      <c r="K849" s="9" t="str">
        <f>INDEX(Stations!B:B,MATCH(J849,Stations!A:A,0))</f>
        <v>SANt</v>
      </c>
      <c r="L849" s="1" t="str">
        <f>INDEX(Stations!C:C,MATCH(K849,Stations!B:B,0))</f>
        <v>Sandilands</v>
      </c>
      <c r="M849" s="1" t="str">
        <f>INDEX(Nodes!$I:$I,MATCH(G849,Nodes!$A:$A,0))</f>
        <v>London Trams // WB</v>
      </c>
      <c r="N849" s="34">
        <v>770893</v>
      </c>
      <c r="O849" s="25" t="str">
        <f>INDEX(Nodes!B:B,MATCH($N849,Nodes!$A:$A,0))</f>
        <v>LEBt_TRM_WB</v>
      </c>
      <c r="P849" s="1" t="str">
        <f>INDEX(Nodes!C:C,MATCH($N849,Nodes!$A:$A,0))</f>
        <v>LEBt_TRM_WB</v>
      </c>
      <c r="Q849" s="37">
        <f>INDEX(Nodes!$E:$E,MATCH(N849,Nodes!$A:$A,0))</f>
        <v>9477</v>
      </c>
      <c r="R849" s="9" t="str">
        <f>INDEX(Stations!B:B,MATCH(Q849,Stations!A:A,0))</f>
        <v>LEBt</v>
      </c>
      <c r="S849" s="1" t="str">
        <f>INDEX(Stations!C:C,MATCH(R849,Stations!B:B,0))</f>
        <v>Lebanon Road</v>
      </c>
      <c r="T849" s="1" t="str">
        <f>INDEX(Nodes!$I:$I,MATCH(N849,Nodes!$A:$A,0))</f>
        <v>London Trams // WB</v>
      </c>
      <c r="U849" s="1" t="s">
        <v>3078</v>
      </c>
      <c r="V849" s="4" t="s">
        <v>1252</v>
      </c>
      <c r="W849" s="1">
        <v>18</v>
      </c>
      <c r="X849" s="1"/>
      <c r="Y849" s="54" t="str">
        <f t="shared" si="61"/>
        <v>SANt_TRM_WB&gt;LEBt_TRM_WB</v>
      </c>
      <c r="Z849" s="54"/>
    </row>
    <row r="850" spans="1:26" x14ac:dyDescent="0.35">
      <c r="A850" s="33" t="str">
        <f t="shared" si="62"/>
        <v>LEBt_TRM_WB&gt;ECRt_TRM_WB@TRM</v>
      </c>
      <c r="B850" s="25" t="str">
        <f t="shared" si="63"/>
        <v>LEBt_TRM_WB&gt;ECRt_TRM_WB@TRM</v>
      </c>
      <c r="C850" s="47" t="str">
        <f t="shared" si="64"/>
        <v>LEBt&gt;ECRt@TRM</v>
      </c>
      <c r="D850" s="44">
        <f>INDEX(Lines!$E:$E,MATCH(E850,Lines!$A:$A,0))</f>
        <v>52</v>
      </c>
      <c r="E850" s="38" t="s">
        <v>7205</v>
      </c>
      <c r="F850" s="38" t="str">
        <f>INDEX(Lines!$D:$D,MATCH(E850,Lines!$A:$A,0))</f>
        <v>London Trams</v>
      </c>
      <c r="G850" s="42">
        <v>770893</v>
      </c>
      <c r="H850" s="9" t="str">
        <f>INDEX(Nodes!B:B,MATCH($G850,Nodes!$A:$A,0))</f>
        <v>LEBt_TRM_WB</v>
      </c>
      <c r="I850" s="1" t="str">
        <f>INDEX(Nodes!C:C,MATCH($G850,Nodes!$A:$A,0))</f>
        <v>LEBt_TRM_WB</v>
      </c>
      <c r="J850" s="37">
        <f>INDEX(Nodes!$E:$E,MATCH(G850,Nodes!$A:$A,0))</f>
        <v>9477</v>
      </c>
      <c r="K850" s="9" t="str">
        <f>INDEX(Stations!B:B,MATCH(J850,Stations!A:A,0))</f>
        <v>LEBt</v>
      </c>
      <c r="L850" s="1" t="str">
        <f>INDEX(Stations!C:C,MATCH(K850,Stations!B:B,0))</f>
        <v>Lebanon Road</v>
      </c>
      <c r="M850" s="1" t="str">
        <f>INDEX(Nodes!$I:$I,MATCH(G850,Nodes!$A:$A,0))</f>
        <v>London Trams // WB</v>
      </c>
      <c r="N850" s="34">
        <v>770293</v>
      </c>
      <c r="O850" s="25" t="str">
        <f>INDEX(Nodes!B:B,MATCH($N850,Nodes!$A:$A,0))</f>
        <v>ECRt_TRM_WB</v>
      </c>
      <c r="P850" s="1" t="str">
        <f>INDEX(Nodes!C:C,MATCH($N850,Nodes!$A:$A,0))</f>
        <v>ECRt_TRM_WB</v>
      </c>
      <c r="Q850" s="37">
        <f>INDEX(Nodes!$E:$E,MATCH(N850,Nodes!$A:$A,0))</f>
        <v>9470</v>
      </c>
      <c r="R850" s="9" t="str">
        <f>INDEX(Stations!B:B,MATCH(Q850,Stations!A:A,0))</f>
        <v>ECRt</v>
      </c>
      <c r="S850" s="1" t="str">
        <f>INDEX(Stations!C:C,MATCH(R850,Stations!B:B,0))</f>
        <v>East Croydon Trams</v>
      </c>
      <c r="T850" s="1" t="str">
        <f>INDEX(Nodes!$I:$I,MATCH(N850,Nodes!$A:$A,0))</f>
        <v>London Trams // WB</v>
      </c>
      <c r="U850" s="1" t="s">
        <v>3078</v>
      </c>
      <c r="V850" s="4" t="s">
        <v>1252</v>
      </c>
      <c r="W850" s="1">
        <v>19</v>
      </c>
      <c r="X850" s="1"/>
      <c r="Y850" s="54" t="str">
        <f t="shared" si="61"/>
        <v>LEBt_TRM_WB&gt;ECRt_TRM_WB</v>
      </c>
      <c r="Z850" s="54"/>
    </row>
    <row r="851" spans="1:26" x14ac:dyDescent="0.35">
      <c r="A851" s="33" t="str">
        <f t="shared" si="62"/>
        <v>ECRt_TRM_WB&gt;GSTt_TRM_WB@TRM</v>
      </c>
      <c r="B851" s="25" t="str">
        <f t="shared" si="63"/>
        <v>ECRt_TRM_WB&gt;GSTt_TRM_WB@TRM</v>
      </c>
      <c r="C851" s="47" t="str">
        <f t="shared" si="64"/>
        <v>ECRt&gt;GSTt@TRM</v>
      </c>
      <c r="D851" s="44">
        <f>INDEX(Lines!$E:$E,MATCH(E851,Lines!$A:$A,0))</f>
        <v>52</v>
      </c>
      <c r="E851" s="38" t="s">
        <v>7205</v>
      </c>
      <c r="F851" s="38" t="str">
        <f>INDEX(Lines!$D:$D,MATCH(E851,Lines!$A:$A,0))</f>
        <v>London Trams</v>
      </c>
      <c r="G851" s="42">
        <v>770293</v>
      </c>
      <c r="H851" s="9" t="str">
        <f>INDEX(Nodes!B:B,MATCH($G851,Nodes!$A:$A,0))</f>
        <v>ECRt_TRM_WB</v>
      </c>
      <c r="I851" s="1" t="str">
        <f>INDEX(Nodes!C:C,MATCH($G851,Nodes!$A:$A,0))</f>
        <v>ECRt_TRM_WB</v>
      </c>
      <c r="J851" s="37">
        <f>INDEX(Nodes!$E:$E,MATCH(G851,Nodes!$A:$A,0))</f>
        <v>9470</v>
      </c>
      <c r="K851" s="9" t="str">
        <f>INDEX(Stations!B:B,MATCH(J851,Stations!A:A,0))</f>
        <v>ECRt</v>
      </c>
      <c r="L851" s="1" t="str">
        <f>INDEX(Stations!C:C,MATCH(K851,Stations!B:B,0))</f>
        <v>East Croydon Trams</v>
      </c>
      <c r="M851" s="1" t="str">
        <f>INDEX(Nodes!$I:$I,MATCH(G851,Nodes!$A:$A,0))</f>
        <v>London Trams // WB</v>
      </c>
      <c r="N851" s="34">
        <v>771893</v>
      </c>
      <c r="O851" s="25" t="str">
        <f>INDEX(Nodes!B:B,MATCH($N851,Nodes!$A:$A,0))</f>
        <v>GSTt_TRM_WB</v>
      </c>
      <c r="P851" s="1" t="str">
        <f>INDEX(Nodes!C:C,MATCH($N851,Nodes!$A:$A,0))</f>
        <v>GSTt_TRM_WB</v>
      </c>
      <c r="Q851" s="37">
        <f>INDEX(Nodes!$E:$E,MATCH(N851,Nodes!$A:$A,0))</f>
        <v>9473</v>
      </c>
      <c r="R851" s="9" t="str">
        <f>INDEX(Stations!B:B,MATCH(Q851,Stations!A:A,0))</f>
        <v>GSTt</v>
      </c>
      <c r="S851" s="1" t="str">
        <f>INDEX(Stations!C:C,MATCH(R851,Stations!B:B,0))</f>
        <v>George Street</v>
      </c>
      <c r="T851" s="1" t="str">
        <f>INDEX(Nodes!$I:$I,MATCH(N851,Nodes!$A:$A,0))</f>
        <v>London Trams // WB</v>
      </c>
      <c r="U851" s="1" t="s">
        <v>3078</v>
      </c>
      <c r="V851" s="4" t="s">
        <v>1252</v>
      </c>
      <c r="W851" s="1">
        <v>20</v>
      </c>
      <c r="X851" s="1"/>
      <c r="Y851" s="54" t="str">
        <f t="shared" si="61"/>
        <v>ECRt_TRM_WB&gt;GSTt_TRM_WB</v>
      </c>
      <c r="Z851" s="54"/>
    </row>
    <row r="852" spans="1:26" x14ac:dyDescent="0.35">
      <c r="A852" s="33" t="str">
        <f t="shared" si="62"/>
        <v>GSTt_TRM_WB&gt;CSTt_TRM_WB@TRM</v>
      </c>
      <c r="B852" s="25" t="str">
        <f t="shared" si="63"/>
        <v>GSTt_TRM_WB&gt;CSTt_TRM_WB@TRM</v>
      </c>
      <c r="C852" s="47" t="str">
        <f t="shared" si="64"/>
        <v>GSTt&gt;CSTt@TRM</v>
      </c>
      <c r="D852" s="44">
        <f>INDEX(Lines!$E:$E,MATCH(E852,Lines!$A:$A,0))</f>
        <v>52</v>
      </c>
      <c r="E852" s="38" t="s">
        <v>7205</v>
      </c>
      <c r="F852" s="38" t="str">
        <f>INDEX(Lines!$D:$D,MATCH(E852,Lines!$A:$A,0))</f>
        <v>London Trams</v>
      </c>
      <c r="G852" s="42">
        <v>771893</v>
      </c>
      <c r="H852" s="9" t="str">
        <f>INDEX(Nodes!B:B,MATCH($G852,Nodes!$A:$A,0))</f>
        <v>GSTt_TRM_WB</v>
      </c>
      <c r="I852" s="1" t="str">
        <f>INDEX(Nodes!C:C,MATCH($G852,Nodes!$A:$A,0))</f>
        <v>GSTt_TRM_WB</v>
      </c>
      <c r="J852" s="37">
        <f>INDEX(Nodes!$E:$E,MATCH(G852,Nodes!$A:$A,0))</f>
        <v>9473</v>
      </c>
      <c r="K852" s="9" t="str">
        <f>INDEX(Stations!B:B,MATCH(J852,Stations!A:A,0))</f>
        <v>GSTt</v>
      </c>
      <c r="L852" s="1" t="str">
        <f>INDEX(Stations!C:C,MATCH(K852,Stations!B:B,0))</f>
        <v>George Street</v>
      </c>
      <c r="M852" s="1" t="str">
        <f>INDEX(Nodes!$I:$I,MATCH(G852,Nodes!$A:$A,0))</f>
        <v>London Trams // WB</v>
      </c>
      <c r="N852" s="34">
        <v>771993</v>
      </c>
      <c r="O852" s="25" t="str">
        <f>INDEX(Nodes!B:B,MATCH($N852,Nodes!$A:$A,0))</f>
        <v>CSTt_TRM_WB</v>
      </c>
      <c r="P852" s="1" t="str">
        <f>INDEX(Nodes!C:C,MATCH($N852,Nodes!$A:$A,0))</f>
        <v>CSTt_TRM_WB</v>
      </c>
      <c r="Q852" s="37">
        <f>INDEX(Nodes!$E:$E,MATCH(N852,Nodes!$A:$A,0))</f>
        <v>9460</v>
      </c>
      <c r="R852" s="9" t="str">
        <f>INDEX(Stations!B:B,MATCH(Q852,Stations!A:A,0))</f>
        <v>CSTt</v>
      </c>
      <c r="S852" s="1" t="str">
        <f>INDEX(Stations!C:C,MATCH(R852,Stations!B:B,0))</f>
        <v>Church Street</v>
      </c>
      <c r="T852" s="1" t="str">
        <f>INDEX(Nodes!$I:$I,MATCH(N852,Nodes!$A:$A,0))</f>
        <v>London Trams // WB</v>
      </c>
      <c r="U852" s="1" t="s">
        <v>3078</v>
      </c>
      <c r="V852" s="4" t="s">
        <v>1252</v>
      </c>
      <c r="W852" s="1">
        <v>21</v>
      </c>
      <c r="X852" s="1"/>
      <c r="Y852" s="54" t="str">
        <f t="shared" ref="Y852:Y915" si="65">LEFT(A852,LEN(A852)-4)</f>
        <v>GSTt_TRM_WB&gt;CSTt_TRM_WB</v>
      </c>
      <c r="Z852" s="54"/>
    </row>
    <row r="853" spans="1:26" x14ac:dyDescent="0.35">
      <c r="A853" s="33" t="str">
        <f t="shared" si="62"/>
        <v>CSTt_TRM_WB&gt;TWRt_TRM_EB@TRM</v>
      </c>
      <c r="B853" s="25" t="str">
        <f t="shared" si="63"/>
        <v>CSTt_TRM_WB&gt;TWRt_TRM_EB@TRM</v>
      </c>
      <c r="C853" s="47" t="str">
        <f t="shared" si="64"/>
        <v>CSTt&gt;TWRt@TRM</v>
      </c>
      <c r="D853" s="44">
        <f>INDEX(Lines!$E:$E,MATCH(E853,Lines!$A:$A,0))</f>
        <v>52</v>
      </c>
      <c r="E853" s="38" t="s">
        <v>7205</v>
      </c>
      <c r="F853" s="38" t="str">
        <f>INDEX(Lines!$D:$D,MATCH(E853,Lines!$A:$A,0))</f>
        <v>London Trams</v>
      </c>
      <c r="G853" s="42">
        <v>771993</v>
      </c>
      <c r="H853" s="9" t="str">
        <f>INDEX(Nodes!B:B,MATCH($G853,Nodes!$A:$A,0))</f>
        <v>CSTt_TRM_WB</v>
      </c>
      <c r="I853" s="1" t="str">
        <f>INDEX(Nodes!C:C,MATCH($G853,Nodes!$A:$A,0))</f>
        <v>CSTt_TRM_WB</v>
      </c>
      <c r="J853" s="37">
        <f>INDEX(Nodes!$E:$E,MATCH(G853,Nodes!$A:$A,0))</f>
        <v>9460</v>
      </c>
      <c r="K853" s="9" t="str">
        <f>INDEX(Stations!B:B,MATCH(J853,Stations!A:A,0))</f>
        <v>CSTt</v>
      </c>
      <c r="L853" s="1" t="str">
        <f>INDEX(Stations!C:C,MATCH(K853,Stations!B:B,0))</f>
        <v>Church Street</v>
      </c>
      <c r="M853" s="1" t="str">
        <f>INDEX(Nodes!$I:$I,MATCH(G853,Nodes!$A:$A,0))</f>
        <v>London Trams // WB</v>
      </c>
      <c r="N853" s="34">
        <v>773092</v>
      </c>
      <c r="O853" s="25" t="str">
        <f>INDEX(Nodes!B:B,MATCH($N853,Nodes!$A:$A,0))</f>
        <v>TWRt_TRM_EB</v>
      </c>
      <c r="P853" s="1" t="str">
        <f>INDEX(Nodes!C:C,MATCH($N853,Nodes!$A:$A,0))</f>
        <v>TWRt_TRM_EB</v>
      </c>
      <c r="Q853" s="37">
        <f>INDEX(Nodes!$E:$E,MATCH(N853,Nodes!$A:$A,0))</f>
        <v>9488</v>
      </c>
      <c r="R853" s="9" t="str">
        <f>INDEX(Stations!B:B,MATCH(Q853,Stations!A:A,0))</f>
        <v>TWRt</v>
      </c>
      <c r="S853" s="1" t="str">
        <f>INDEX(Stations!C:C,MATCH(R853,Stations!B:B,0))</f>
        <v>Centrale</v>
      </c>
      <c r="T853" s="1" t="str">
        <f>INDEX(Nodes!$I:$I,MATCH(N853,Nodes!$A:$A,0))</f>
        <v>London Trams // EB</v>
      </c>
      <c r="U853" s="1" t="s">
        <v>3078</v>
      </c>
      <c r="V853" s="4" t="s">
        <v>1252</v>
      </c>
      <c r="W853" s="1">
        <v>22</v>
      </c>
      <c r="X853" s="1" t="s">
        <v>7357</v>
      </c>
      <c r="Y853" s="54" t="str">
        <f t="shared" si="65"/>
        <v>CSTt_TRM_WB&gt;TWRt_TRM_EB</v>
      </c>
      <c r="Z853" s="54"/>
    </row>
    <row r="854" spans="1:26" x14ac:dyDescent="0.35">
      <c r="A854" s="33" t="str">
        <f t="shared" si="62"/>
        <v>CSTt_TRM_WB&gt;WPKt_TRM_WB@TRM</v>
      </c>
      <c r="B854" s="25" t="str">
        <f t="shared" si="63"/>
        <v>CSTt_TRM_WB&gt;WPKt_TRM_WB@TRM</v>
      </c>
      <c r="C854" s="47" t="str">
        <f t="shared" si="64"/>
        <v>CSTt&gt;WPKt@TRM</v>
      </c>
      <c r="D854" s="44">
        <f>INDEX(Lines!$E:$E,MATCH(E854,Lines!$A:$A,0))</f>
        <v>52</v>
      </c>
      <c r="E854" s="38" t="s">
        <v>7205</v>
      </c>
      <c r="F854" s="38" t="str">
        <f>INDEX(Lines!$D:$D,MATCH(E854,Lines!$A:$A,0))</f>
        <v>London Trams</v>
      </c>
      <c r="G854" s="42">
        <v>771993</v>
      </c>
      <c r="H854" s="9" t="str">
        <f>INDEX(Nodes!B:B,MATCH($G854,Nodes!$A:$A,0))</f>
        <v>CSTt_TRM_WB</v>
      </c>
      <c r="I854" s="1" t="str">
        <f>INDEX(Nodes!C:C,MATCH($G854,Nodes!$A:$A,0))</f>
        <v>CSTt_TRM_WB</v>
      </c>
      <c r="J854" s="37">
        <f>INDEX(Nodes!$E:$E,MATCH(G854,Nodes!$A:$A,0))</f>
        <v>9460</v>
      </c>
      <c r="K854" s="9" t="str">
        <f>INDEX(Stations!B:B,MATCH(J854,Stations!A:A,0))</f>
        <v>CSTt</v>
      </c>
      <c r="L854" s="1" t="str">
        <f>INDEX(Stations!C:C,MATCH(K854,Stations!B:B,0))</f>
        <v>Church Street</v>
      </c>
      <c r="M854" s="1" t="str">
        <f>INDEX(Nodes!$I:$I,MATCH(G854,Nodes!$A:$A,0))</f>
        <v>London Trams // WB</v>
      </c>
      <c r="N854" s="34">
        <v>761093</v>
      </c>
      <c r="O854" s="25" t="str">
        <f>INDEX(Nodes!B:B,MATCH($N854,Nodes!$A:$A,0))</f>
        <v>WPKt_TRM_WB</v>
      </c>
      <c r="P854" s="1" t="str">
        <f>INDEX(Nodes!C:C,MATCH($N854,Nodes!$A:$A,0))</f>
        <v>WPKt_TRM_WB</v>
      </c>
      <c r="Q854" s="37">
        <f>INDEX(Nodes!$E:$E,MATCH(N854,Nodes!$A:$A,0))</f>
        <v>9498</v>
      </c>
      <c r="R854" s="9" t="str">
        <f>INDEX(Stations!B:B,MATCH(Q854,Stations!A:A,0))</f>
        <v>WPKt</v>
      </c>
      <c r="S854" s="1" t="str">
        <f>INDEX(Stations!C:C,MATCH(R854,Stations!B:B,0))</f>
        <v>Wandle Park</v>
      </c>
      <c r="T854" s="1" t="str">
        <f>INDEX(Nodes!$I:$I,MATCH(N854,Nodes!$A:$A,0))</f>
        <v>London Trams // WB</v>
      </c>
      <c r="U854" s="1" t="s">
        <v>3078</v>
      </c>
      <c r="V854" s="4" t="s">
        <v>1252</v>
      </c>
      <c r="W854" s="1">
        <v>23</v>
      </c>
      <c r="X854" s="1"/>
      <c r="Y854" s="54" t="str">
        <f t="shared" si="65"/>
        <v>CSTt_TRM_WB&gt;WPKt_TRM_WB</v>
      </c>
      <c r="Z854" s="54"/>
    </row>
    <row r="855" spans="1:26" x14ac:dyDescent="0.35">
      <c r="A855" s="33" t="str">
        <f t="shared" si="62"/>
        <v>WPKt_TRM_WB&gt;WDMt_TRM_WB@TRM</v>
      </c>
      <c r="B855" s="25" t="str">
        <f t="shared" si="63"/>
        <v>WPKt_TRM_WB&gt;WDMt_TRM_WB@TRM</v>
      </c>
      <c r="C855" s="47" t="str">
        <f t="shared" si="64"/>
        <v>WPKt&gt;WDMt@TRM</v>
      </c>
      <c r="D855" s="44">
        <f>INDEX(Lines!$E:$E,MATCH(E855,Lines!$A:$A,0))</f>
        <v>52</v>
      </c>
      <c r="E855" s="38" t="s">
        <v>7205</v>
      </c>
      <c r="F855" s="38" t="str">
        <f>INDEX(Lines!$D:$D,MATCH(E855,Lines!$A:$A,0))</f>
        <v>London Trams</v>
      </c>
      <c r="G855" s="42">
        <v>761093</v>
      </c>
      <c r="H855" s="9" t="str">
        <f>INDEX(Nodes!B:B,MATCH($G855,Nodes!$A:$A,0))</f>
        <v>WPKt_TRM_WB</v>
      </c>
      <c r="I855" s="1" t="str">
        <f>INDEX(Nodes!C:C,MATCH($G855,Nodes!$A:$A,0))</f>
        <v>WPKt_TRM_WB</v>
      </c>
      <c r="J855" s="37">
        <f>INDEX(Nodes!$E:$E,MATCH(G855,Nodes!$A:$A,0))</f>
        <v>9498</v>
      </c>
      <c r="K855" s="9" t="str">
        <f>INDEX(Stations!B:B,MATCH(J855,Stations!A:A,0))</f>
        <v>WPKt</v>
      </c>
      <c r="L855" s="1" t="str">
        <f>INDEX(Stations!C:C,MATCH(K855,Stations!B:B,0))</f>
        <v>Wandle Park</v>
      </c>
      <c r="M855" s="1" t="str">
        <f>INDEX(Nodes!$I:$I,MATCH(G855,Nodes!$A:$A,0))</f>
        <v>London Trams // WB</v>
      </c>
      <c r="N855" s="34">
        <v>760693</v>
      </c>
      <c r="O855" s="25" t="str">
        <f>INDEX(Nodes!B:B,MATCH($N855,Nodes!$A:$A,0))</f>
        <v>WDMt_TRM_WB</v>
      </c>
      <c r="P855" s="1" t="str">
        <f>INDEX(Nodes!C:C,MATCH($N855,Nodes!$A:$A,0))</f>
        <v>WDMt_TRM_WB</v>
      </c>
      <c r="Q855" s="37">
        <f>INDEX(Nodes!$E:$E,MATCH(N855,Nodes!$A:$A,0))</f>
        <v>9497</v>
      </c>
      <c r="R855" s="9" t="str">
        <f>INDEX(Stations!B:B,MATCH(Q855,Stations!A:A,0))</f>
        <v>WDMt</v>
      </c>
      <c r="S855" s="1" t="str">
        <f>INDEX(Stations!C:C,MATCH(R855,Stations!B:B,0))</f>
        <v>Waddon Marsh</v>
      </c>
      <c r="T855" s="1" t="str">
        <f>INDEX(Nodes!$I:$I,MATCH(N855,Nodes!$A:$A,0))</f>
        <v>London Trams // WB</v>
      </c>
      <c r="U855" s="1" t="s">
        <v>3078</v>
      </c>
      <c r="V855" s="4" t="s">
        <v>1252</v>
      </c>
      <c r="W855" s="1">
        <v>24</v>
      </c>
      <c r="X855" s="1"/>
      <c r="Y855" s="54" t="str">
        <f t="shared" si="65"/>
        <v>WPKt_TRM_WB&gt;WDMt_TRM_WB</v>
      </c>
      <c r="Z855" s="54"/>
    </row>
    <row r="856" spans="1:26" x14ac:dyDescent="0.35">
      <c r="A856" s="33" t="str">
        <f t="shared" si="62"/>
        <v>WDMt_TRM_WB&gt;AMPt_TRM_WB@TRM</v>
      </c>
      <c r="B856" s="25" t="str">
        <f t="shared" si="63"/>
        <v>WDMt_TRM_WB&gt;AMPt_TRM_WB@TRM</v>
      </c>
      <c r="C856" s="47" t="str">
        <f t="shared" si="64"/>
        <v>WDMt&gt;AMPt@TRM</v>
      </c>
      <c r="D856" s="44">
        <f>INDEX(Lines!$E:$E,MATCH(E856,Lines!$A:$A,0))</f>
        <v>52</v>
      </c>
      <c r="E856" s="38" t="s">
        <v>7205</v>
      </c>
      <c r="F856" s="38" t="str">
        <f>INDEX(Lines!$D:$D,MATCH(E856,Lines!$A:$A,0))</f>
        <v>London Trams</v>
      </c>
      <c r="G856" s="42">
        <v>760693</v>
      </c>
      <c r="H856" s="9" t="str">
        <f>INDEX(Nodes!B:B,MATCH($G856,Nodes!$A:$A,0))</f>
        <v>WDMt_TRM_WB</v>
      </c>
      <c r="I856" s="1" t="str">
        <f>INDEX(Nodes!C:C,MATCH($G856,Nodes!$A:$A,0))</f>
        <v>WDMt_TRM_WB</v>
      </c>
      <c r="J856" s="37">
        <f>INDEX(Nodes!$E:$E,MATCH(G856,Nodes!$A:$A,0))</f>
        <v>9497</v>
      </c>
      <c r="K856" s="9" t="str">
        <f>INDEX(Stations!B:B,MATCH(J856,Stations!A:A,0))</f>
        <v>WDMt</v>
      </c>
      <c r="L856" s="1" t="str">
        <f>INDEX(Stations!C:C,MATCH(K856,Stations!B:B,0))</f>
        <v>Waddon Marsh</v>
      </c>
      <c r="M856" s="1" t="str">
        <f>INDEX(Nodes!$I:$I,MATCH(G856,Nodes!$A:$A,0))</f>
        <v>London Trams // WB</v>
      </c>
      <c r="N856" s="34">
        <v>760993</v>
      </c>
      <c r="O856" s="25" t="str">
        <f>INDEX(Nodes!B:B,MATCH($N856,Nodes!$A:$A,0))</f>
        <v>AMPt_TRM_WB</v>
      </c>
      <c r="P856" s="1" t="str">
        <f>INDEX(Nodes!C:C,MATCH($N856,Nodes!$A:$A,0))</f>
        <v>AMPt_TRM_WB</v>
      </c>
      <c r="Q856" s="37">
        <f>INDEX(Nodes!$E:$E,MATCH(N856,Nodes!$A:$A,0))</f>
        <v>9442</v>
      </c>
      <c r="R856" s="9" t="str">
        <f>INDEX(Stations!B:B,MATCH(Q856,Stations!A:A,0))</f>
        <v>AMPt</v>
      </c>
      <c r="S856" s="1" t="str">
        <f>INDEX(Stations!C:C,MATCH(R856,Stations!B:B,0))</f>
        <v>Ampere Way</v>
      </c>
      <c r="T856" s="1" t="str">
        <f>INDEX(Nodes!$I:$I,MATCH(N856,Nodes!$A:$A,0))</f>
        <v>London Trams // WB</v>
      </c>
      <c r="U856" s="1" t="s">
        <v>3078</v>
      </c>
      <c r="V856" s="4" t="s">
        <v>1252</v>
      </c>
      <c r="W856" s="1">
        <v>25</v>
      </c>
      <c r="X856" s="1"/>
      <c r="Y856" s="54" t="str">
        <f t="shared" si="65"/>
        <v>WDMt_TRM_WB&gt;AMPt_TRM_WB</v>
      </c>
      <c r="Z856" s="54"/>
    </row>
    <row r="857" spans="1:26" x14ac:dyDescent="0.35">
      <c r="A857" s="33" t="str">
        <f t="shared" si="62"/>
        <v>AMPt_TRM_WB&gt;TPLt_TRM_WB@TRM</v>
      </c>
      <c r="B857" s="25" t="str">
        <f t="shared" si="63"/>
        <v>AMPt_TRM_WB&gt;TPLt_TRM_WB@TRM</v>
      </c>
      <c r="C857" s="47" t="str">
        <f t="shared" si="64"/>
        <v>AMPt&gt;TPLt@TRM</v>
      </c>
      <c r="D857" s="44">
        <f>INDEX(Lines!$E:$E,MATCH(E857,Lines!$A:$A,0))</f>
        <v>52</v>
      </c>
      <c r="E857" s="38" t="s">
        <v>7205</v>
      </c>
      <c r="F857" s="38" t="str">
        <f>INDEX(Lines!$D:$D,MATCH(E857,Lines!$A:$A,0))</f>
        <v>London Trams</v>
      </c>
      <c r="G857" s="42">
        <v>760993</v>
      </c>
      <c r="H857" s="9" t="str">
        <f>INDEX(Nodes!B:B,MATCH($G857,Nodes!$A:$A,0))</f>
        <v>AMPt_TRM_WB</v>
      </c>
      <c r="I857" s="1" t="str">
        <f>INDEX(Nodes!C:C,MATCH($G857,Nodes!$A:$A,0))</f>
        <v>AMPt_TRM_WB</v>
      </c>
      <c r="J857" s="37">
        <f>INDEX(Nodes!$E:$E,MATCH(G857,Nodes!$A:$A,0))</f>
        <v>9442</v>
      </c>
      <c r="K857" s="9" t="str">
        <f>INDEX(Stations!B:B,MATCH(J857,Stations!A:A,0))</f>
        <v>AMPt</v>
      </c>
      <c r="L857" s="1" t="str">
        <f>INDEX(Stations!C:C,MATCH(K857,Stations!B:B,0))</f>
        <v>Ampere Way</v>
      </c>
      <c r="M857" s="1" t="str">
        <f>INDEX(Nodes!$I:$I,MATCH(G857,Nodes!$A:$A,0))</f>
        <v>London Trams // WB</v>
      </c>
      <c r="N857" s="34">
        <v>760893</v>
      </c>
      <c r="O857" s="25" t="str">
        <f>INDEX(Nodes!B:B,MATCH($N857,Nodes!$A:$A,0))</f>
        <v>TPLt_TRM_WB</v>
      </c>
      <c r="P857" s="1" t="str">
        <f>INDEX(Nodes!C:C,MATCH($N857,Nodes!$A:$A,0))</f>
        <v>TPLt_TRM_WB</v>
      </c>
      <c r="Q857" s="37">
        <f>INDEX(Nodes!$E:$E,MATCH(N857,Nodes!$A:$A,0))</f>
        <v>9491</v>
      </c>
      <c r="R857" s="9" t="str">
        <f>INDEX(Stations!B:B,MATCH(Q857,Stations!A:A,0))</f>
        <v>TPLt</v>
      </c>
      <c r="S857" s="1" t="str">
        <f>INDEX(Stations!C:C,MATCH(R857,Stations!B:B,0))</f>
        <v>Therapia Lane</v>
      </c>
      <c r="T857" s="1" t="str">
        <f>INDEX(Nodes!$I:$I,MATCH(N857,Nodes!$A:$A,0))</f>
        <v>London Trams // WB</v>
      </c>
      <c r="U857" s="1" t="s">
        <v>3078</v>
      </c>
      <c r="V857" s="4" t="s">
        <v>1252</v>
      </c>
      <c r="W857" s="1">
        <v>26</v>
      </c>
      <c r="X857" s="1"/>
      <c r="Y857" s="54" t="str">
        <f t="shared" si="65"/>
        <v>AMPt_TRM_WB&gt;TPLt_TRM_WB</v>
      </c>
      <c r="Z857" s="54"/>
    </row>
    <row r="858" spans="1:26" x14ac:dyDescent="0.35">
      <c r="A858" s="33" t="str">
        <f t="shared" si="62"/>
        <v>TPLt_TRM_WB&gt;BDLt_TRM_WB@TRM</v>
      </c>
      <c r="B858" s="25" t="str">
        <f t="shared" si="63"/>
        <v>TPLt_TRM_WB&gt;BDLt_TRM_WB@TRM</v>
      </c>
      <c r="C858" s="47" t="str">
        <f t="shared" si="64"/>
        <v>TPLt&gt;BDLt@TRM</v>
      </c>
      <c r="D858" s="44">
        <f>INDEX(Lines!$E:$E,MATCH(E858,Lines!$A:$A,0))</f>
        <v>52</v>
      </c>
      <c r="E858" s="38" t="s">
        <v>7205</v>
      </c>
      <c r="F858" s="38" t="str">
        <f>INDEX(Lines!$D:$D,MATCH(E858,Lines!$A:$A,0))</f>
        <v>London Trams</v>
      </c>
      <c r="G858" s="42">
        <v>760893</v>
      </c>
      <c r="H858" s="9" t="str">
        <f>INDEX(Nodes!B:B,MATCH($G858,Nodes!$A:$A,0))</f>
        <v>TPLt_TRM_WB</v>
      </c>
      <c r="I858" s="1" t="str">
        <f>INDEX(Nodes!C:C,MATCH($G858,Nodes!$A:$A,0))</f>
        <v>TPLt_TRM_WB</v>
      </c>
      <c r="J858" s="37">
        <f>INDEX(Nodes!$E:$E,MATCH(G858,Nodes!$A:$A,0))</f>
        <v>9491</v>
      </c>
      <c r="K858" s="9" t="str">
        <f>INDEX(Stations!B:B,MATCH(J858,Stations!A:A,0))</f>
        <v>TPLt</v>
      </c>
      <c r="L858" s="1" t="str">
        <f>INDEX(Stations!C:C,MATCH(K858,Stations!B:B,0))</f>
        <v>Therapia Lane</v>
      </c>
      <c r="M858" s="1" t="str">
        <f>INDEX(Nodes!$I:$I,MATCH(G858,Nodes!$A:$A,0))</f>
        <v>London Trams // WB</v>
      </c>
      <c r="N858" s="34">
        <v>741893</v>
      </c>
      <c r="O858" s="25" t="str">
        <f>INDEX(Nodes!B:B,MATCH($N858,Nodes!$A:$A,0))</f>
        <v>BDLt_TRM_WB</v>
      </c>
      <c r="P858" s="1" t="str">
        <f>INDEX(Nodes!C:C,MATCH($N858,Nodes!$A:$A,0))</f>
        <v>BDLt_TRM_WB</v>
      </c>
      <c r="Q858" s="37">
        <f>INDEX(Nodes!$E:$E,MATCH(N858,Nodes!$A:$A,0))</f>
        <v>9449</v>
      </c>
      <c r="R858" s="9" t="str">
        <f>INDEX(Stations!B:B,MATCH(Q858,Stations!A:A,0))</f>
        <v>BDLt</v>
      </c>
      <c r="S858" s="1" t="str">
        <f>INDEX(Stations!C:C,MATCH(R858,Stations!B:B,0))</f>
        <v>Beddington Lane</v>
      </c>
      <c r="T858" s="1" t="str">
        <f>INDEX(Nodes!$I:$I,MATCH(N858,Nodes!$A:$A,0))</f>
        <v>London Trams // WB</v>
      </c>
      <c r="U858" s="1" t="s">
        <v>3078</v>
      </c>
      <c r="V858" s="4" t="s">
        <v>1252</v>
      </c>
      <c r="W858" s="1">
        <v>27</v>
      </c>
      <c r="X858" s="1"/>
      <c r="Y858" s="54" t="str">
        <f t="shared" si="65"/>
        <v>TPLt_TRM_WB&gt;BDLt_TRM_WB</v>
      </c>
      <c r="Z858" s="54"/>
    </row>
    <row r="859" spans="1:26" x14ac:dyDescent="0.35">
      <c r="A859" s="33" t="str">
        <f t="shared" si="62"/>
        <v>BDLt_TRM_WB&gt;MTJt_TRM_WB@TRM</v>
      </c>
      <c r="B859" s="25" t="str">
        <f t="shared" si="63"/>
        <v>BDLt_TRM_WB&gt;MTJt_TRM_WB@TRM</v>
      </c>
      <c r="C859" s="47" t="str">
        <f t="shared" si="64"/>
        <v>BDLt&gt;MTJt@TRM</v>
      </c>
      <c r="D859" s="44">
        <f>INDEX(Lines!$E:$E,MATCH(E859,Lines!$A:$A,0))</f>
        <v>52</v>
      </c>
      <c r="E859" s="38" t="s">
        <v>7205</v>
      </c>
      <c r="F859" s="38" t="str">
        <f>INDEX(Lines!$D:$D,MATCH(E859,Lines!$A:$A,0))</f>
        <v>London Trams</v>
      </c>
      <c r="G859" s="42">
        <v>741893</v>
      </c>
      <c r="H859" s="9" t="str">
        <f>INDEX(Nodes!B:B,MATCH($G859,Nodes!$A:$A,0))</f>
        <v>BDLt_TRM_WB</v>
      </c>
      <c r="I859" s="1" t="str">
        <f>INDEX(Nodes!C:C,MATCH($G859,Nodes!$A:$A,0))</f>
        <v>BDLt_TRM_WB</v>
      </c>
      <c r="J859" s="37">
        <f>INDEX(Nodes!$E:$E,MATCH(G859,Nodes!$A:$A,0))</f>
        <v>9449</v>
      </c>
      <c r="K859" s="9" t="str">
        <f>INDEX(Stations!B:B,MATCH(J859,Stations!A:A,0))</f>
        <v>BDLt</v>
      </c>
      <c r="L859" s="1" t="str">
        <f>INDEX(Stations!C:C,MATCH(K859,Stations!B:B,0))</f>
        <v>Beddington Lane</v>
      </c>
      <c r="M859" s="1" t="str">
        <f>INDEX(Nodes!$I:$I,MATCH(G859,Nodes!$A:$A,0))</f>
        <v>London Trams // WB</v>
      </c>
      <c r="N859" s="34">
        <v>741993</v>
      </c>
      <c r="O859" s="25" t="str">
        <f>INDEX(Nodes!B:B,MATCH($N859,Nodes!$A:$A,0))</f>
        <v>MTJt_TRM_WB</v>
      </c>
      <c r="P859" s="1" t="str">
        <f>INDEX(Nodes!C:C,MATCH($N859,Nodes!$A:$A,0))</f>
        <v>MTJt_TRM_WB</v>
      </c>
      <c r="Q859" s="37">
        <f>INDEX(Nodes!$E:$E,MATCH(N859,Nodes!$A:$A,0))</f>
        <v>9481</v>
      </c>
      <c r="R859" s="9" t="str">
        <f>INDEX(Stations!B:B,MATCH(Q859,Stations!A:A,0))</f>
        <v>MTJt</v>
      </c>
      <c r="S859" s="1" t="str">
        <f>INDEX(Stations!C:C,MATCH(R859,Stations!B:B,0))</f>
        <v>Mitcham Junction Trams</v>
      </c>
      <c r="T859" s="1" t="str">
        <f>INDEX(Nodes!$I:$I,MATCH(N859,Nodes!$A:$A,0))</f>
        <v>London Trams // WB</v>
      </c>
      <c r="U859" s="1" t="s">
        <v>3078</v>
      </c>
      <c r="V859" s="4" t="s">
        <v>1252</v>
      </c>
      <c r="W859" s="1">
        <v>28</v>
      </c>
      <c r="X859" s="1"/>
      <c r="Y859" s="54" t="str">
        <f t="shared" si="65"/>
        <v>BDLt_TRM_WB&gt;MTJt_TRM_WB</v>
      </c>
      <c r="Z859" s="54"/>
    </row>
    <row r="860" spans="1:26" x14ac:dyDescent="0.35">
      <c r="A860" s="33" t="str">
        <f t="shared" ref="A860:A923" si="66">H860&amp;"&gt;"&amp;O860&amp;"@"&amp;U860</f>
        <v>MTJt_TRM_WB&gt;MTMt_TRM_WB@TRM</v>
      </c>
      <c r="B860" s="25" t="str">
        <f t="shared" ref="B860:B923" si="67">I860&amp;"&gt;"&amp;P860&amp;"@"&amp;U860</f>
        <v>MTJt_TRM_WB&gt;MTMt_TRM_WB@TRM</v>
      </c>
      <c r="C860" s="47" t="str">
        <f t="shared" ref="C860:C923" si="68">K860&amp;"&gt;"&amp;R860&amp;"@"&amp;U860</f>
        <v>MTJt&gt;MTMt@TRM</v>
      </c>
      <c r="D860" s="44">
        <f>INDEX(Lines!$E:$E,MATCH(E860,Lines!$A:$A,0))</f>
        <v>52</v>
      </c>
      <c r="E860" s="38" t="s">
        <v>7205</v>
      </c>
      <c r="F860" s="38" t="str">
        <f>INDEX(Lines!$D:$D,MATCH(E860,Lines!$A:$A,0))</f>
        <v>London Trams</v>
      </c>
      <c r="G860" s="42">
        <v>741993</v>
      </c>
      <c r="H860" s="9" t="str">
        <f>INDEX(Nodes!B:B,MATCH($G860,Nodes!$A:$A,0))</f>
        <v>MTJt_TRM_WB</v>
      </c>
      <c r="I860" s="1" t="str">
        <f>INDEX(Nodes!C:C,MATCH($G860,Nodes!$A:$A,0))</f>
        <v>MTJt_TRM_WB</v>
      </c>
      <c r="J860" s="37">
        <f>INDEX(Nodes!$E:$E,MATCH(G860,Nodes!$A:$A,0))</f>
        <v>9481</v>
      </c>
      <c r="K860" s="9" t="str">
        <f>INDEX(Stations!B:B,MATCH(J860,Stations!A:A,0))</f>
        <v>MTJt</v>
      </c>
      <c r="L860" s="1" t="str">
        <f>INDEX(Stations!C:C,MATCH(K860,Stations!B:B,0))</f>
        <v>Mitcham Junction Trams</v>
      </c>
      <c r="M860" s="1" t="str">
        <f>INDEX(Nodes!$I:$I,MATCH(G860,Nodes!$A:$A,0))</f>
        <v>London Trams // WB</v>
      </c>
      <c r="N860" s="34">
        <v>741793</v>
      </c>
      <c r="O860" s="25" t="str">
        <f>INDEX(Nodes!B:B,MATCH($N860,Nodes!$A:$A,0))</f>
        <v>MTMt_TRM_WB</v>
      </c>
      <c r="P860" s="1" t="str">
        <f>INDEX(Nodes!C:C,MATCH($N860,Nodes!$A:$A,0))</f>
        <v>MTMt_TRM_WB</v>
      </c>
      <c r="Q860" s="37">
        <f>INDEX(Nodes!$E:$E,MATCH(N860,Nodes!$A:$A,0))</f>
        <v>9480</v>
      </c>
      <c r="R860" s="9" t="str">
        <f>INDEX(Stations!B:B,MATCH(Q860,Stations!A:A,0))</f>
        <v>MTMt</v>
      </c>
      <c r="S860" s="1" t="str">
        <f>INDEX(Stations!C:C,MATCH(R860,Stations!B:B,0))</f>
        <v>Mitcham</v>
      </c>
      <c r="T860" s="1" t="str">
        <f>INDEX(Nodes!$I:$I,MATCH(N860,Nodes!$A:$A,0))</f>
        <v>London Trams // WB</v>
      </c>
      <c r="U860" s="1" t="s">
        <v>3078</v>
      </c>
      <c r="V860" s="4" t="s">
        <v>1252</v>
      </c>
      <c r="W860" s="1">
        <v>29</v>
      </c>
      <c r="X860" s="1"/>
      <c r="Y860" s="54" t="str">
        <f t="shared" si="65"/>
        <v>MTJt_TRM_WB&gt;MTMt_TRM_WB</v>
      </c>
      <c r="Z860" s="54"/>
    </row>
    <row r="861" spans="1:26" x14ac:dyDescent="0.35">
      <c r="A861" s="33" t="str">
        <f t="shared" si="66"/>
        <v>MTMt_TRM_WB&gt;BGWt_TRM_WB@TRM</v>
      </c>
      <c r="B861" s="25" t="str">
        <f t="shared" si="67"/>
        <v>MTMt_TRM_WB&gt;BGWt_TRM_WB@TRM</v>
      </c>
      <c r="C861" s="47" t="str">
        <f t="shared" si="68"/>
        <v>MTMt&gt;BGWt@TRM</v>
      </c>
      <c r="D861" s="44">
        <f>INDEX(Lines!$E:$E,MATCH(E861,Lines!$A:$A,0))</f>
        <v>52</v>
      </c>
      <c r="E861" s="38" t="s">
        <v>7205</v>
      </c>
      <c r="F861" s="38" t="str">
        <f>INDEX(Lines!$D:$D,MATCH(E861,Lines!$A:$A,0))</f>
        <v>London Trams</v>
      </c>
      <c r="G861" s="42">
        <v>741793</v>
      </c>
      <c r="H861" s="9" t="str">
        <f>INDEX(Nodes!B:B,MATCH($G861,Nodes!$A:$A,0))</f>
        <v>MTMt_TRM_WB</v>
      </c>
      <c r="I861" s="1" t="str">
        <f>INDEX(Nodes!C:C,MATCH($G861,Nodes!$A:$A,0))</f>
        <v>MTMt_TRM_WB</v>
      </c>
      <c r="J861" s="37">
        <f>INDEX(Nodes!$E:$E,MATCH(G861,Nodes!$A:$A,0))</f>
        <v>9480</v>
      </c>
      <c r="K861" s="9" t="str">
        <f>INDEX(Stations!B:B,MATCH(J861,Stations!A:A,0))</f>
        <v>MTMt</v>
      </c>
      <c r="L861" s="1" t="str">
        <f>INDEX(Stations!C:C,MATCH(K861,Stations!B:B,0))</f>
        <v>Mitcham</v>
      </c>
      <c r="M861" s="1" t="str">
        <f>INDEX(Nodes!$I:$I,MATCH(G861,Nodes!$A:$A,0))</f>
        <v>London Trams // WB</v>
      </c>
      <c r="N861" s="34">
        <v>742293</v>
      </c>
      <c r="O861" s="25" t="str">
        <f>INDEX(Nodes!B:B,MATCH($N861,Nodes!$A:$A,0))</f>
        <v>BGWt_TRM_WB</v>
      </c>
      <c r="P861" s="1" t="str">
        <f>INDEX(Nodes!C:C,MATCH($N861,Nodes!$A:$A,0))</f>
        <v>BGWt_TRM_WB</v>
      </c>
      <c r="Q861" s="37">
        <f>INDEX(Nodes!$E:$E,MATCH(N861,Nodes!$A:$A,0))</f>
        <v>9450</v>
      </c>
      <c r="R861" s="9" t="str">
        <f>INDEX(Stations!B:B,MATCH(Q861,Stations!A:A,0))</f>
        <v>BGWt</v>
      </c>
      <c r="S861" s="1" t="str">
        <f>INDEX(Stations!C:C,MATCH(R861,Stations!B:B,0))</f>
        <v>Belgrave Walk</v>
      </c>
      <c r="T861" s="1" t="str">
        <f>INDEX(Nodes!$I:$I,MATCH(N861,Nodes!$A:$A,0))</f>
        <v>London Trams // WB</v>
      </c>
      <c r="U861" s="1" t="s">
        <v>3078</v>
      </c>
      <c r="V861" s="4" t="s">
        <v>1252</v>
      </c>
      <c r="W861" s="1">
        <v>30</v>
      </c>
      <c r="X861" s="1"/>
      <c r="Y861" s="54" t="str">
        <f t="shared" si="65"/>
        <v>MTMt_TRM_WB&gt;BGWt_TRM_WB</v>
      </c>
      <c r="Z861" s="54"/>
    </row>
    <row r="862" spans="1:26" x14ac:dyDescent="0.35">
      <c r="A862" s="33" t="str">
        <f t="shared" si="66"/>
        <v>BGWt_TRM_WB&gt;PHLt_TRM_WB@TRM</v>
      </c>
      <c r="B862" s="25" t="str">
        <f t="shared" si="67"/>
        <v>BGWt_TRM_WB&gt;PHLt_TRM_WB@TRM</v>
      </c>
      <c r="C862" s="47" t="str">
        <f t="shared" si="68"/>
        <v>BGWt&gt;PHLt@TRM</v>
      </c>
      <c r="D862" s="44">
        <f>INDEX(Lines!$E:$E,MATCH(E862,Lines!$A:$A,0))</f>
        <v>52</v>
      </c>
      <c r="E862" s="38" t="s">
        <v>7205</v>
      </c>
      <c r="F862" s="38" t="str">
        <f>INDEX(Lines!$D:$D,MATCH(E862,Lines!$A:$A,0))</f>
        <v>London Trams</v>
      </c>
      <c r="G862" s="42">
        <v>742293</v>
      </c>
      <c r="H862" s="9" t="str">
        <f>INDEX(Nodes!B:B,MATCH($G862,Nodes!$A:$A,0))</f>
        <v>BGWt_TRM_WB</v>
      </c>
      <c r="I862" s="1" t="str">
        <f>INDEX(Nodes!C:C,MATCH($G862,Nodes!$A:$A,0))</f>
        <v>BGWt_TRM_WB</v>
      </c>
      <c r="J862" s="37">
        <f>INDEX(Nodes!$E:$E,MATCH(G862,Nodes!$A:$A,0))</f>
        <v>9450</v>
      </c>
      <c r="K862" s="9" t="str">
        <f>INDEX(Stations!B:B,MATCH(J862,Stations!A:A,0))</f>
        <v>BGWt</v>
      </c>
      <c r="L862" s="1" t="str">
        <f>INDEX(Stations!C:C,MATCH(K862,Stations!B:B,0))</f>
        <v>Belgrave Walk</v>
      </c>
      <c r="M862" s="1" t="str">
        <f>INDEX(Nodes!$I:$I,MATCH(G862,Nodes!$A:$A,0))</f>
        <v>London Trams // WB</v>
      </c>
      <c r="N862" s="34">
        <v>742193</v>
      </c>
      <c r="O862" s="25" t="str">
        <f>INDEX(Nodes!B:B,MATCH($N862,Nodes!$A:$A,0))</f>
        <v>PHLt_TRM_WB</v>
      </c>
      <c r="P862" s="1" t="str">
        <f>INDEX(Nodes!C:C,MATCH($N862,Nodes!$A:$A,0))</f>
        <v>PHLt_TRM_WB</v>
      </c>
      <c r="Q862" s="37">
        <f>INDEX(Nodes!$E:$E,MATCH(N862,Nodes!$A:$A,0))</f>
        <v>9485</v>
      </c>
      <c r="R862" s="9" t="str">
        <f>INDEX(Stations!B:B,MATCH(Q862,Stations!A:A,0))</f>
        <v>PHLt</v>
      </c>
      <c r="S862" s="1" t="str">
        <f>INDEX(Stations!C:C,MATCH(R862,Stations!B:B,0))</f>
        <v>Phipps Bridge</v>
      </c>
      <c r="T862" s="1" t="str">
        <f>INDEX(Nodes!$I:$I,MATCH(N862,Nodes!$A:$A,0))</f>
        <v>London Trams // WB</v>
      </c>
      <c r="U862" s="1" t="s">
        <v>3078</v>
      </c>
      <c r="V862" s="4" t="s">
        <v>1252</v>
      </c>
      <c r="W862" s="1">
        <v>31</v>
      </c>
      <c r="X862" s="1"/>
      <c r="Y862" s="54" t="str">
        <f t="shared" si="65"/>
        <v>BGWt_TRM_WB&gt;PHLt_TRM_WB</v>
      </c>
      <c r="Z862" s="54"/>
    </row>
    <row r="863" spans="1:26" x14ac:dyDescent="0.35">
      <c r="A863" s="33" t="str">
        <f t="shared" si="66"/>
        <v>PHLt_TRM_WB&gt;MRDt_TRM_WB@TRM</v>
      </c>
      <c r="B863" s="25" t="str">
        <f t="shared" si="67"/>
        <v>PHLt_TRM_WB&gt;MRDt_TRM_WB@TRM</v>
      </c>
      <c r="C863" s="47" t="str">
        <f t="shared" si="68"/>
        <v>PHLt&gt;MRDt@TRM</v>
      </c>
      <c r="D863" s="44">
        <f>INDEX(Lines!$E:$E,MATCH(E863,Lines!$A:$A,0))</f>
        <v>52</v>
      </c>
      <c r="E863" s="38" t="s">
        <v>7205</v>
      </c>
      <c r="F863" s="38" t="str">
        <f>INDEX(Lines!$D:$D,MATCH(E863,Lines!$A:$A,0))</f>
        <v>London Trams</v>
      </c>
      <c r="G863" s="42">
        <v>742193</v>
      </c>
      <c r="H863" s="9" t="str">
        <f>INDEX(Nodes!B:B,MATCH($G863,Nodes!$A:$A,0))</f>
        <v>PHLt_TRM_WB</v>
      </c>
      <c r="I863" s="1" t="str">
        <f>INDEX(Nodes!C:C,MATCH($G863,Nodes!$A:$A,0))</f>
        <v>PHLt_TRM_WB</v>
      </c>
      <c r="J863" s="37">
        <f>INDEX(Nodes!$E:$E,MATCH(G863,Nodes!$A:$A,0))</f>
        <v>9485</v>
      </c>
      <c r="K863" s="9" t="str">
        <f>INDEX(Stations!B:B,MATCH(J863,Stations!A:A,0))</f>
        <v>PHLt</v>
      </c>
      <c r="L863" s="1" t="str">
        <f>INDEX(Stations!C:C,MATCH(K863,Stations!B:B,0))</f>
        <v>Phipps Bridge</v>
      </c>
      <c r="M863" s="1" t="str">
        <f>INDEX(Nodes!$I:$I,MATCH(G863,Nodes!$A:$A,0))</f>
        <v>London Trams // WB</v>
      </c>
      <c r="N863" s="34">
        <v>741593</v>
      </c>
      <c r="O863" s="25" t="str">
        <f>INDEX(Nodes!B:B,MATCH($N863,Nodes!$A:$A,0))</f>
        <v>MRDt_TRM_WB</v>
      </c>
      <c r="P863" s="1" t="str">
        <f>INDEX(Nodes!C:C,MATCH($N863,Nodes!$A:$A,0))</f>
        <v>MRDt_TRM_WB</v>
      </c>
      <c r="Q863" s="37">
        <f>INDEX(Nodes!$E:$E,MATCH(N863,Nodes!$A:$A,0))</f>
        <v>9482</v>
      </c>
      <c r="R863" s="9" t="str">
        <f>INDEX(Stations!B:B,MATCH(Q863,Stations!A:A,0))</f>
        <v>MRDt</v>
      </c>
      <c r="S863" s="1" t="str">
        <f>INDEX(Stations!C:C,MATCH(R863,Stations!B:B,0))</f>
        <v>Morden Road</v>
      </c>
      <c r="T863" s="1" t="str">
        <f>INDEX(Nodes!$I:$I,MATCH(N863,Nodes!$A:$A,0))</f>
        <v>London Trams // WB</v>
      </c>
      <c r="U863" s="1" t="s">
        <v>3078</v>
      </c>
      <c r="V863" s="4" t="s">
        <v>1252</v>
      </c>
      <c r="W863" s="1">
        <v>32</v>
      </c>
      <c r="X863" s="1"/>
      <c r="Y863" s="54" t="str">
        <f t="shared" si="65"/>
        <v>PHLt_TRM_WB&gt;MRDt_TRM_WB</v>
      </c>
      <c r="Z863" s="54"/>
    </row>
    <row r="864" spans="1:26" x14ac:dyDescent="0.35">
      <c r="A864" s="33" t="str">
        <f t="shared" si="66"/>
        <v>MRDt_TRM_WB&gt;MPKt_TRM_WB@TRM</v>
      </c>
      <c r="B864" s="25" t="str">
        <f t="shared" si="67"/>
        <v>MRDt_TRM_WB&gt;MPKt_TRM_WB@TRM</v>
      </c>
      <c r="C864" s="47" t="str">
        <f t="shared" si="68"/>
        <v>MRDt&gt;MPKt@TRM</v>
      </c>
      <c r="D864" s="44">
        <f>INDEX(Lines!$E:$E,MATCH(E864,Lines!$A:$A,0))</f>
        <v>52</v>
      </c>
      <c r="E864" s="38" t="s">
        <v>7205</v>
      </c>
      <c r="F864" s="38" t="str">
        <f>INDEX(Lines!$D:$D,MATCH(E864,Lines!$A:$A,0))</f>
        <v>London Trams</v>
      </c>
      <c r="G864" s="42">
        <v>741593</v>
      </c>
      <c r="H864" s="9" t="str">
        <f>INDEX(Nodes!B:B,MATCH($G864,Nodes!$A:$A,0))</f>
        <v>MRDt_TRM_WB</v>
      </c>
      <c r="I864" s="1" t="str">
        <f>INDEX(Nodes!C:C,MATCH($G864,Nodes!$A:$A,0))</f>
        <v>MRDt_TRM_WB</v>
      </c>
      <c r="J864" s="37">
        <f>INDEX(Nodes!$E:$E,MATCH(G864,Nodes!$A:$A,0))</f>
        <v>9482</v>
      </c>
      <c r="K864" s="9" t="str">
        <f>INDEX(Stations!B:B,MATCH(J864,Stations!A:A,0))</f>
        <v>MRDt</v>
      </c>
      <c r="L864" s="1" t="str">
        <f>INDEX(Stations!C:C,MATCH(K864,Stations!B:B,0))</f>
        <v>Morden Road</v>
      </c>
      <c r="M864" s="1" t="str">
        <f>INDEX(Nodes!$I:$I,MATCH(G864,Nodes!$A:$A,0))</f>
        <v>London Trams // WB</v>
      </c>
      <c r="N864" s="34">
        <v>740893</v>
      </c>
      <c r="O864" s="25" t="str">
        <f>INDEX(Nodes!B:B,MATCH($N864,Nodes!$A:$A,0))</f>
        <v>MPKt_TRM_WB</v>
      </c>
      <c r="P864" s="1" t="str">
        <f>INDEX(Nodes!C:C,MATCH($N864,Nodes!$A:$A,0))</f>
        <v>MPKt_TRM_WB</v>
      </c>
      <c r="Q864" s="37">
        <f>INDEX(Nodes!$E:$E,MATCH(N864,Nodes!$A:$A,0))</f>
        <v>9479</v>
      </c>
      <c r="R864" s="9" t="str">
        <f>INDEX(Stations!B:B,MATCH(Q864,Stations!A:A,0))</f>
        <v>MPKt</v>
      </c>
      <c r="S864" s="1" t="str">
        <f>INDEX(Stations!C:C,MATCH(R864,Stations!B:B,0))</f>
        <v>Merton Park</v>
      </c>
      <c r="T864" s="1" t="str">
        <f>INDEX(Nodes!$I:$I,MATCH(N864,Nodes!$A:$A,0))</f>
        <v>London Trams // WB</v>
      </c>
      <c r="U864" s="1" t="s">
        <v>3078</v>
      </c>
      <c r="V864" s="4" t="s">
        <v>1252</v>
      </c>
      <c r="W864" s="1">
        <v>33</v>
      </c>
      <c r="X864" s="1"/>
      <c r="Y864" s="54" t="str">
        <f t="shared" si="65"/>
        <v>MRDt_TRM_WB&gt;MPKt_TRM_WB</v>
      </c>
      <c r="Z864" s="54"/>
    </row>
    <row r="865" spans="1:26" x14ac:dyDescent="0.35">
      <c r="A865" s="33" t="str">
        <f t="shared" si="66"/>
        <v>MPKt_TRM_WB&gt;DDRt_TRM_WB@TRM</v>
      </c>
      <c r="B865" s="25" t="str">
        <f t="shared" si="67"/>
        <v>MPKt_TRM_WB&gt;DDRt_TRM_WB@TRM</v>
      </c>
      <c r="C865" s="47" t="str">
        <f t="shared" si="68"/>
        <v>MPKt&gt;DDRt@TRM</v>
      </c>
      <c r="D865" s="44">
        <f>INDEX(Lines!$E:$E,MATCH(E865,Lines!$A:$A,0))</f>
        <v>52</v>
      </c>
      <c r="E865" s="38" t="s">
        <v>7205</v>
      </c>
      <c r="F865" s="38" t="str">
        <f>INDEX(Lines!$D:$D,MATCH(E865,Lines!$A:$A,0))</f>
        <v>London Trams</v>
      </c>
      <c r="G865" s="42">
        <v>740893</v>
      </c>
      <c r="H865" s="9" t="str">
        <f>INDEX(Nodes!B:B,MATCH($G865,Nodes!$A:$A,0))</f>
        <v>MPKt_TRM_WB</v>
      </c>
      <c r="I865" s="1" t="str">
        <f>INDEX(Nodes!C:C,MATCH($G865,Nodes!$A:$A,0))</f>
        <v>MPKt_TRM_WB</v>
      </c>
      <c r="J865" s="37">
        <f>INDEX(Nodes!$E:$E,MATCH(G865,Nodes!$A:$A,0))</f>
        <v>9479</v>
      </c>
      <c r="K865" s="9" t="str">
        <f>INDEX(Stations!B:B,MATCH(J865,Stations!A:A,0))</f>
        <v>MPKt</v>
      </c>
      <c r="L865" s="1" t="str">
        <f>INDEX(Stations!C:C,MATCH(K865,Stations!B:B,0))</f>
        <v>Merton Park</v>
      </c>
      <c r="M865" s="1" t="str">
        <f>INDEX(Nodes!$I:$I,MATCH(G865,Nodes!$A:$A,0))</f>
        <v>London Trams // WB</v>
      </c>
      <c r="N865" s="34">
        <v>742093</v>
      </c>
      <c r="O865" s="25" t="str">
        <f>INDEX(Nodes!B:B,MATCH($N865,Nodes!$A:$A,0))</f>
        <v>DDRt_TRM_WB</v>
      </c>
      <c r="P865" s="1" t="str">
        <f>INDEX(Nodes!C:C,MATCH($N865,Nodes!$A:$A,0))</f>
        <v>DDRt_TRM_WB</v>
      </c>
      <c r="Q865" s="37">
        <f>INDEX(Nodes!$E:$E,MATCH(N865,Nodes!$A:$A,0))</f>
        <v>9468</v>
      </c>
      <c r="R865" s="9" t="str">
        <f>INDEX(Stations!B:B,MATCH(Q865,Stations!A:A,0))</f>
        <v>DDRt</v>
      </c>
      <c r="S865" s="1" t="str">
        <f>INDEX(Stations!C:C,MATCH(R865,Stations!B:B,0))</f>
        <v>Dundonald Road</v>
      </c>
      <c r="T865" s="1" t="str">
        <f>INDEX(Nodes!$I:$I,MATCH(N865,Nodes!$A:$A,0))</f>
        <v>London Trams // WB</v>
      </c>
      <c r="U865" s="1" t="s">
        <v>3078</v>
      </c>
      <c r="V865" s="4" t="s">
        <v>1252</v>
      </c>
      <c r="W865" s="1">
        <v>34</v>
      </c>
      <c r="X865" s="1"/>
      <c r="Y865" s="54" t="str">
        <f t="shared" si="65"/>
        <v>MPKt_TRM_WB&gt;DDRt_TRM_WB</v>
      </c>
      <c r="Z865" s="54"/>
    </row>
    <row r="866" spans="1:26" x14ac:dyDescent="0.35">
      <c r="A866" s="33" t="str">
        <f t="shared" si="66"/>
        <v>DDRt_TRM_WB&gt;WMBt_TRM_WB@TRM</v>
      </c>
      <c r="B866" s="25" t="str">
        <f t="shared" si="67"/>
        <v>DDRt_TRM_WB&gt;WMBt_TRM_WB@TRM</v>
      </c>
      <c r="C866" s="47" t="str">
        <f t="shared" si="68"/>
        <v>DDRt&gt;WMBt@TRM</v>
      </c>
      <c r="D866" s="44">
        <f>INDEX(Lines!$E:$E,MATCH(E866,Lines!$A:$A,0))</f>
        <v>52</v>
      </c>
      <c r="E866" s="38" t="s">
        <v>7205</v>
      </c>
      <c r="F866" s="38" t="str">
        <f>INDEX(Lines!$D:$D,MATCH(E866,Lines!$A:$A,0))</f>
        <v>London Trams</v>
      </c>
      <c r="G866" s="42">
        <v>742093</v>
      </c>
      <c r="H866" s="9" t="str">
        <f>INDEX(Nodes!B:B,MATCH($G866,Nodes!$A:$A,0))</f>
        <v>DDRt_TRM_WB</v>
      </c>
      <c r="I866" s="1" t="str">
        <f>INDEX(Nodes!C:C,MATCH($G866,Nodes!$A:$A,0))</f>
        <v>DDRt_TRM_WB</v>
      </c>
      <c r="J866" s="37">
        <f>INDEX(Nodes!$E:$E,MATCH(G866,Nodes!$A:$A,0))</f>
        <v>9468</v>
      </c>
      <c r="K866" s="9" t="str">
        <f>INDEX(Stations!B:B,MATCH(J866,Stations!A:A,0))</f>
        <v>DDRt</v>
      </c>
      <c r="L866" s="1" t="str">
        <f>INDEX(Stations!C:C,MATCH(K866,Stations!B:B,0))</f>
        <v>Dundonald Road</v>
      </c>
      <c r="M866" s="1" t="str">
        <f>INDEX(Nodes!$I:$I,MATCH(G866,Nodes!$A:$A,0))</f>
        <v>London Trams // WB</v>
      </c>
      <c r="N866" s="34">
        <v>740293</v>
      </c>
      <c r="O866" s="25" t="str">
        <f>INDEX(Nodes!B:B,MATCH($N866,Nodes!$A:$A,0))</f>
        <v>WMBt_TRM_WB</v>
      </c>
      <c r="P866" s="1" t="str">
        <f>INDEX(Nodes!C:C,MATCH($N866,Nodes!$A:$A,0))</f>
        <v>WMBt_TRM_WB</v>
      </c>
      <c r="Q866" s="37">
        <f>INDEX(Nodes!$E:$E,MATCH(N866,Nodes!$A:$A,0))</f>
        <v>8777</v>
      </c>
      <c r="R866" s="9" t="str">
        <f>INDEX(Stations!B:B,MATCH(Q866,Stations!A:A,0))</f>
        <v>WMBt</v>
      </c>
      <c r="S866" s="1" t="str">
        <f>INDEX(Stations!C:C,MATCH(R866,Stations!B:B,0))</f>
        <v>Wimbledon Trams</v>
      </c>
      <c r="T866" s="1" t="str">
        <f>INDEX(Nodes!$I:$I,MATCH(N866,Nodes!$A:$A,0))</f>
        <v>London Trams // WB</v>
      </c>
      <c r="U866" s="1" t="s">
        <v>3078</v>
      </c>
      <c r="V866" s="4" t="s">
        <v>1252</v>
      </c>
      <c r="W866" s="1">
        <v>35</v>
      </c>
      <c r="X866" s="1"/>
      <c r="Y866" s="54" t="str">
        <f t="shared" si="65"/>
        <v>DDRt_TRM_WB&gt;WMBt_TRM_WB</v>
      </c>
      <c r="Z866" s="54"/>
    </row>
    <row r="867" spans="1:26" x14ac:dyDescent="0.35">
      <c r="A867" s="33" t="str">
        <f t="shared" si="66"/>
        <v>ALDu_MET_NB&gt;LSTu_MET_NB@MET</v>
      </c>
      <c r="B867" s="25" t="str">
        <f t="shared" si="67"/>
        <v>ALDu_MET_NB&gt;LSTu_MET_NB@MET</v>
      </c>
      <c r="C867" s="47" t="str">
        <f t="shared" si="68"/>
        <v>ALDu&gt;LSTu@MET</v>
      </c>
      <c r="D867" s="44">
        <f>INDEX(Lines!$E:$E,MATCH(E867,Lines!$A:$A,0))</f>
        <v>16</v>
      </c>
      <c r="E867" s="38" t="s">
        <v>1409</v>
      </c>
      <c r="F867" s="38" t="str">
        <f>INDEX(Lines!$D:$D,MATCH(E867,Lines!$A:$A,0))</f>
        <v>Metropolitan</v>
      </c>
      <c r="G867" s="42">
        <v>10624</v>
      </c>
      <c r="H867" s="9" t="str">
        <f>INDEX(Nodes!B:B,MATCH($G867,Nodes!$A:$A,0))</f>
        <v>ALDu_MET_NB</v>
      </c>
      <c r="I867" s="1" t="str">
        <f>INDEX(Nodes!C:C,MATCH($G867,Nodes!$A:$A,0))</f>
        <v>ALDu_MET_NB</v>
      </c>
      <c r="J867" s="37">
        <f>INDEX(Nodes!$E:$E,MATCH(G867,Nodes!$A:$A,0))</f>
        <v>502</v>
      </c>
      <c r="K867" s="9" t="str">
        <f>INDEX(Stations!B:B,MATCH(J867,Stations!A:A,0))</f>
        <v>ALDu</v>
      </c>
      <c r="L867" s="1" t="str">
        <f>INDEX(Stations!C:C,MATCH(K867,Stations!B:B,0))</f>
        <v>Aldgate</v>
      </c>
      <c r="M867" s="1" t="str">
        <f>INDEX(Nodes!$I:$I,MATCH(G867,Nodes!$A:$A,0))</f>
        <v>Met+Cir // NB</v>
      </c>
      <c r="N867" s="34">
        <v>10324</v>
      </c>
      <c r="O867" s="25" t="str">
        <f>INDEX(Nodes!B:B,MATCH($N867,Nodes!$A:$A,0))</f>
        <v>LSTu_MET_NB</v>
      </c>
      <c r="P867" s="1" t="str">
        <f>INDEX(Nodes!C:C,MATCH($N867,Nodes!$A:$A,0))</f>
        <v>LSTu_MET_NB</v>
      </c>
      <c r="Q867" s="37">
        <f>INDEX(Nodes!$E:$E,MATCH(N867,Nodes!$A:$A,0))</f>
        <v>634</v>
      </c>
      <c r="R867" s="9" t="str">
        <f>INDEX(Stations!B:B,MATCH(Q867,Stations!A:A,0))</f>
        <v>LSTu</v>
      </c>
      <c r="S867" s="1" t="str">
        <f>INDEX(Stations!C:C,MATCH(R867,Stations!B:B,0))</f>
        <v>Liverpool Street LU</v>
      </c>
      <c r="T867" s="1" t="str">
        <f>INDEX(Nodes!$I:$I,MATCH(N867,Nodes!$A:$A,0))</f>
        <v>Met+Cir+H&amp;C // NB</v>
      </c>
      <c r="U867" s="1" t="s">
        <v>20</v>
      </c>
      <c r="V867" s="4" t="s">
        <v>1255</v>
      </c>
      <c r="W867" s="1">
        <v>1</v>
      </c>
      <c r="X867" s="1"/>
      <c r="Y867" s="54" t="str">
        <f t="shared" si="65"/>
        <v>ALDu_MET_NB&gt;LSTu_MET_NB</v>
      </c>
      <c r="Z867" s="54" t="s">
        <v>7561</v>
      </c>
    </row>
    <row r="868" spans="1:26" x14ac:dyDescent="0.35">
      <c r="A868" s="33" t="str">
        <f t="shared" si="66"/>
        <v>LSTu_MET_NB&gt;MGTu_MET_NB@MET</v>
      </c>
      <c r="B868" s="25" t="str">
        <f t="shared" si="67"/>
        <v>LSTu_MET_NB&gt;MGTu_MET_NB@MET</v>
      </c>
      <c r="C868" s="47" t="str">
        <f t="shared" si="68"/>
        <v>LSTu&gt;MGTu@MET</v>
      </c>
      <c r="D868" s="44">
        <f>INDEX(Lines!$E:$E,MATCH(E868,Lines!$A:$A,0))</f>
        <v>16</v>
      </c>
      <c r="E868" s="38" t="s">
        <v>1409</v>
      </c>
      <c r="F868" s="38" t="str">
        <f>INDEX(Lines!$D:$D,MATCH(E868,Lines!$A:$A,0))</f>
        <v>Metropolitan</v>
      </c>
      <c r="G868" s="42">
        <v>10324</v>
      </c>
      <c r="H868" s="9" t="str">
        <f>INDEX(Nodes!B:B,MATCH($G868,Nodes!$A:$A,0))</f>
        <v>LSTu_MET_NB</v>
      </c>
      <c r="I868" s="1" t="str">
        <f>INDEX(Nodes!C:C,MATCH($G868,Nodes!$A:$A,0))</f>
        <v>LSTu_MET_NB</v>
      </c>
      <c r="J868" s="37">
        <f>INDEX(Nodes!$E:$E,MATCH(G868,Nodes!$A:$A,0))</f>
        <v>634</v>
      </c>
      <c r="K868" s="9" t="str">
        <f>INDEX(Stations!B:B,MATCH(J868,Stations!A:A,0))</f>
        <v>LSTu</v>
      </c>
      <c r="L868" s="1" t="str">
        <f>INDEX(Stations!C:C,MATCH(K868,Stations!B:B,0))</f>
        <v>Liverpool Street LU</v>
      </c>
      <c r="M868" s="1" t="str">
        <f>INDEX(Nodes!$I:$I,MATCH(G868,Nodes!$A:$A,0))</f>
        <v>Met+Cir+H&amp;C // NB</v>
      </c>
      <c r="N868" s="34">
        <v>10224</v>
      </c>
      <c r="O868" s="25" t="str">
        <f>INDEX(Nodes!B:B,MATCH($N868,Nodes!$A:$A,0))</f>
        <v>MGTu_MET_NB</v>
      </c>
      <c r="P868" s="1" t="str">
        <f>INDEX(Nodes!C:C,MATCH($N868,Nodes!$A:$A,0))</f>
        <v>MGTu_MET_NB</v>
      </c>
      <c r="Q868" s="37">
        <f>INDEX(Nodes!$E:$E,MATCH(N868,Nodes!$A:$A,0))</f>
        <v>645</v>
      </c>
      <c r="R868" s="9" t="str">
        <f>INDEX(Stations!B:B,MATCH(Q868,Stations!A:A,0))</f>
        <v>MGTu</v>
      </c>
      <c r="S868" s="1" t="str">
        <f>INDEX(Stations!C:C,MATCH(R868,Stations!B:B,0))</f>
        <v>Moorgate</v>
      </c>
      <c r="T868" s="1" t="str">
        <f>INDEX(Nodes!$I:$I,MATCH(N868,Nodes!$A:$A,0))</f>
        <v>Met+Cir+H&amp;C // NB</v>
      </c>
      <c r="U868" s="1" t="s">
        <v>20</v>
      </c>
      <c r="V868" s="4" t="s">
        <v>1255</v>
      </c>
      <c r="W868" s="1">
        <v>2</v>
      </c>
      <c r="X868" s="1"/>
      <c r="Y868" s="54" t="str">
        <f t="shared" si="65"/>
        <v>LSTu_MET_NB&gt;MGTu_MET_NB</v>
      </c>
      <c r="Z868" s="54" t="s">
        <v>7561</v>
      </c>
    </row>
    <row r="869" spans="1:26" x14ac:dyDescent="0.35">
      <c r="A869" s="33" t="str">
        <f t="shared" si="66"/>
        <v>MGTu_MET_NB&gt;BARu_MET_NB@MET</v>
      </c>
      <c r="B869" s="25" t="str">
        <f t="shared" si="67"/>
        <v>MGTu_MET_NB&gt;BARu_MET_NB@MET</v>
      </c>
      <c r="C869" s="47" t="str">
        <f t="shared" si="68"/>
        <v>MGTu&gt;BARu@MET</v>
      </c>
      <c r="D869" s="44">
        <f>INDEX(Lines!$E:$E,MATCH(E869,Lines!$A:$A,0))</f>
        <v>16</v>
      </c>
      <c r="E869" s="38" t="s">
        <v>1409</v>
      </c>
      <c r="F869" s="38" t="str">
        <f>INDEX(Lines!$D:$D,MATCH(E869,Lines!$A:$A,0))</f>
        <v>Metropolitan</v>
      </c>
      <c r="G869" s="42">
        <v>10224</v>
      </c>
      <c r="H869" s="9" t="str">
        <f>INDEX(Nodes!B:B,MATCH($G869,Nodes!$A:$A,0))</f>
        <v>MGTu_MET_NB</v>
      </c>
      <c r="I869" s="1" t="str">
        <f>INDEX(Nodes!C:C,MATCH($G869,Nodes!$A:$A,0))</f>
        <v>MGTu_MET_NB</v>
      </c>
      <c r="J869" s="37">
        <f>INDEX(Nodes!$E:$E,MATCH(G869,Nodes!$A:$A,0))</f>
        <v>645</v>
      </c>
      <c r="K869" s="9" t="str">
        <f>INDEX(Stations!B:B,MATCH(J869,Stations!A:A,0))</f>
        <v>MGTu</v>
      </c>
      <c r="L869" s="1" t="str">
        <f>INDEX(Stations!C:C,MATCH(K869,Stations!B:B,0))</f>
        <v>Moorgate</v>
      </c>
      <c r="M869" s="1" t="str">
        <f>INDEX(Nodes!$I:$I,MATCH(G869,Nodes!$A:$A,0))</f>
        <v>Met+Cir+H&amp;C // NB</v>
      </c>
      <c r="N869" s="34">
        <v>10124</v>
      </c>
      <c r="O869" s="25" t="str">
        <f>INDEX(Nodes!B:B,MATCH($N869,Nodes!$A:$A,0))</f>
        <v>BARu_MET_NB</v>
      </c>
      <c r="P869" s="1" t="str">
        <f>INDEX(Nodes!C:C,MATCH($N869,Nodes!$A:$A,0))</f>
        <v>BARu_MET_NB</v>
      </c>
      <c r="Q869" s="37">
        <f>INDEX(Nodes!$E:$E,MATCH(N869,Nodes!$A:$A,0))</f>
        <v>501</v>
      </c>
      <c r="R869" s="9" t="str">
        <f>INDEX(Stations!B:B,MATCH(Q869,Stations!A:A,0))</f>
        <v>BARu</v>
      </c>
      <c r="S869" s="1" t="str">
        <f>INDEX(Stations!C:C,MATCH(R869,Stations!B:B,0))</f>
        <v>Barbican</v>
      </c>
      <c r="T869" s="1" t="str">
        <f>INDEX(Nodes!$I:$I,MATCH(N869,Nodes!$A:$A,0))</f>
        <v>Met+Cir+H&amp;C // NB</v>
      </c>
      <c r="U869" s="1" t="s">
        <v>20</v>
      </c>
      <c r="V869" s="4" t="s">
        <v>1255</v>
      </c>
      <c r="W869" s="1">
        <v>3</v>
      </c>
      <c r="X869" s="1"/>
      <c r="Y869" s="54" t="str">
        <f t="shared" si="65"/>
        <v>MGTu_MET_NB&gt;BARu_MET_NB</v>
      </c>
      <c r="Z869" s="54" t="s">
        <v>7561</v>
      </c>
    </row>
    <row r="870" spans="1:26" x14ac:dyDescent="0.35">
      <c r="A870" s="33" t="str">
        <f t="shared" si="66"/>
        <v>BARu_MET_NB&gt;FARu_MET_NB@MET</v>
      </c>
      <c r="B870" s="25" t="str">
        <f t="shared" si="67"/>
        <v>BARu_MET_NB&gt;FARu_MET_NB@MET</v>
      </c>
      <c r="C870" s="47" t="str">
        <f t="shared" si="68"/>
        <v>BARu&gt;FARu@MET</v>
      </c>
      <c r="D870" s="44">
        <f>INDEX(Lines!$E:$E,MATCH(E870,Lines!$A:$A,0))</f>
        <v>16</v>
      </c>
      <c r="E870" s="38" t="s">
        <v>1409</v>
      </c>
      <c r="F870" s="38" t="str">
        <f>INDEX(Lines!$D:$D,MATCH(E870,Lines!$A:$A,0))</f>
        <v>Metropolitan</v>
      </c>
      <c r="G870" s="42">
        <v>10124</v>
      </c>
      <c r="H870" s="9" t="str">
        <f>INDEX(Nodes!B:B,MATCH($G870,Nodes!$A:$A,0))</f>
        <v>BARu_MET_NB</v>
      </c>
      <c r="I870" s="1" t="str">
        <f>INDEX(Nodes!C:C,MATCH($G870,Nodes!$A:$A,0))</f>
        <v>BARu_MET_NB</v>
      </c>
      <c r="J870" s="37">
        <f>INDEX(Nodes!$E:$E,MATCH(G870,Nodes!$A:$A,0))</f>
        <v>501</v>
      </c>
      <c r="K870" s="9" t="str">
        <f>INDEX(Stations!B:B,MATCH(J870,Stations!A:A,0))</f>
        <v>BARu</v>
      </c>
      <c r="L870" s="1" t="str">
        <f>INDEX(Stations!C:C,MATCH(K870,Stations!B:B,0))</f>
        <v>Barbican</v>
      </c>
      <c r="M870" s="1" t="str">
        <f>INDEX(Nodes!$I:$I,MATCH(G870,Nodes!$A:$A,0))</f>
        <v>Met+Cir+H&amp;C // NB</v>
      </c>
      <c r="N870" s="34">
        <v>160124</v>
      </c>
      <c r="O870" s="25" t="str">
        <f>INDEX(Nodes!B:B,MATCH($N870,Nodes!$A:$A,0))</f>
        <v>FARu_MET_NB</v>
      </c>
      <c r="P870" s="1" t="str">
        <f>INDEX(Nodes!C:C,MATCH($N870,Nodes!$A:$A,0))</f>
        <v>FARu_MET_NB</v>
      </c>
      <c r="Q870" s="37">
        <f>INDEX(Nodes!$E:$E,MATCH(N870,Nodes!$A:$A,0))</f>
        <v>577</v>
      </c>
      <c r="R870" s="9" t="str">
        <f>INDEX(Stations!B:B,MATCH(Q870,Stations!A:A,0))</f>
        <v>FARu</v>
      </c>
      <c r="S870" s="1" t="str">
        <f>INDEX(Stations!C:C,MATCH(R870,Stations!B:B,0))</f>
        <v>Farringdon</v>
      </c>
      <c r="T870" s="1" t="str">
        <f>INDEX(Nodes!$I:$I,MATCH(N870,Nodes!$A:$A,0))</f>
        <v>Met+Cir+H&amp;C // NB</v>
      </c>
      <c r="U870" s="1" t="s">
        <v>20</v>
      </c>
      <c r="V870" s="4" t="s">
        <v>1255</v>
      </c>
      <c r="W870" s="1">
        <v>4</v>
      </c>
      <c r="X870" s="1"/>
      <c r="Y870" s="54" t="str">
        <f t="shared" si="65"/>
        <v>BARu_MET_NB&gt;FARu_MET_NB</v>
      </c>
      <c r="Z870" s="54" t="s">
        <v>7561</v>
      </c>
    </row>
    <row r="871" spans="1:26" x14ac:dyDescent="0.35">
      <c r="A871" s="33" t="str">
        <f t="shared" si="66"/>
        <v>FARu_MET_NB&gt;KXXu_MET_NB@MET</v>
      </c>
      <c r="B871" s="25" t="str">
        <f t="shared" si="67"/>
        <v>FARu_MET_NB&gt;KXXu_MET_NB@MET</v>
      </c>
      <c r="C871" s="47" t="str">
        <f t="shared" si="68"/>
        <v>FARu&gt;KXXu@MET</v>
      </c>
      <c r="D871" s="44">
        <f>INDEX(Lines!$E:$E,MATCH(E871,Lines!$A:$A,0))</f>
        <v>16</v>
      </c>
      <c r="E871" s="38" t="s">
        <v>1409</v>
      </c>
      <c r="F871" s="38" t="str">
        <f>INDEX(Lines!$D:$D,MATCH(E871,Lines!$A:$A,0))</f>
        <v>Metropolitan</v>
      </c>
      <c r="G871" s="42">
        <v>160124</v>
      </c>
      <c r="H871" s="9" t="str">
        <f>INDEX(Nodes!B:B,MATCH($G871,Nodes!$A:$A,0))</f>
        <v>FARu_MET_NB</v>
      </c>
      <c r="I871" s="1" t="str">
        <f>INDEX(Nodes!C:C,MATCH($G871,Nodes!$A:$A,0))</f>
        <v>FARu_MET_NB</v>
      </c>
      <c r="J871" s="37">
        <f>INDEX(Nodes!$E:$E,MATCH(G871,Nodes!$A:$A,0))</f>
        <v>577</v>
      </c>
      <c r="K871" s="9" t="str">
        <f>INDEX(Stations!B:B,MATCH(J871,Stations!A:A,0))</f>
        <v>FARu</v>
      </c>
      <c r="L871" s="1" t="str">
        <f>INDEX(Stations!C:C,MATCH(K871,Stations!B:B,0))</f>
        <v>Farringdon</v>
      </c>
      <c r="M871" s="1" t="str">
        <f>INDEX(Nodes!$I:$I,MATCH(G871,Nodes!$A:$A,0))</f>
        <v>Met+Cir+H&amp;C // NB</v>
      </c>
      <c r="N871" s="34">
        <v>190224</v>
      </c>
      <c r="O871" s="25" t="str">
        <f>INDEX(Nodes!B:B,MATCH($N871,Nodes!$A:$A,0))</f>
        <v>KXXu_MET_NB</v>
      </c>
      <c r="P871" s="1" t="str">
        <f>INDEX(Nodes!C:C,MATCH($N871,Nodes!$A:$A,0))</f>
        <v>KXXu_MET_NB</v>
      </c>
      <c r="Q871" s="37">
        <f>INDEX(Nodes!$E:$E,MATCH(N871,Nodes!$A:$A,0))</f>
        <v>625</v>
      </c>
      <c r="R871" s="9" t="str">
        <f>INDEX(Stations!B:B,MATCH(Q871,Stations!A:A,0))</f>
        <v>KXXu</v>
      </c>
      <c r="S871" s="1" t="str">
        <f>INDEX(Stations!C:C,MATCH(R871,Stations!B:B,0))</f>
        <v>King's Cross St. Pancras</v>
      </c>
      <c r="T871" s="1" t="str">
        <f>INDEX(Nodes!$I:$I,MATCH(N871,Nodes!$A:$A,0))</f>
        <v>Met+Cir+H&amp;C // NB</v>
      </c>
      <c r="U871" s="1" t="s">
        <v>20</v>
      </c>
      <c r="V871" s="4" t="s">
        <v>1255</v>
      </c>
      <c r="W871" s="1">
        <v>5</v>
      </c>
      <c r="X871" s="1"/>
      <c r="Y871" s="54" t="str">
        <f t="shared" si="65"/>
        <v>FARu_MET_NB&gt;KXXu_MET_NB</v>
      </c>
      <c r="Z871" s="54" t="s">
        <v>7561</v>
      </c>
    </row>
    <row r="872" spans="1:26" x14ac:dyDescent="0.35">
      <c r="A872" s="33" t="str">
        <f t="shared" si="66"/>
        <v>KXXu_MET_NB&gt;ESQu_MET_NB@MET</v>
      </c>
      <c r="B872" s="25" t="str">
        <f t="shared" si="67"/>
        <v>KXXu_MET_NB&gt;ESQu_MET_NB@MET</v>
      </c>
      <c r="C872" s="47" t="str">
        <f t="shared" si="68"/>
        <v>KXXu&gt;ESQu@MET</v>
      </c>
      <c r="D872" s="44">
        <f>INDEX(Lines!$E:$E,MATCH(E872,Lines!$A:$A,0))</f>
        <v>16</v>
      </c>
      <c r="E872" s="38" t="s">
        <v>1409</v>
      </c>
      <c r="F872" s="38" t="str">
        <f>INDEX(Lines!$D:$D,MATCH(E872,Lines!$A:$A,0))</f>
        <v>Metropolitan</v>
      </c>
      <c r="G872" s="42">
        <v>190224</v>
      </c>
      <c r="H872" s="9" t="str">
        <f>INDEX(Nodes!B:B,MATCH($G872,Nodes!$A:$A,0))</f>
        <v>KXXu_MET_NB</v>
      </c>
      <c r="I872" s="1" t="str">
        <f>INDEX(Nodes!C:C,MATCH($G872,Nodes!$A:$A,0))</f>
        <v>KXXu_MET_NB</v>
      </c>
      <c r="J872" s="37">
        <f>INDEX(Nodes!$E:$E,MATCH(G872,Nodes!$A:$A,0))</f>
        <v>625</v>
      </c>
      <c r="K872" s="9" t="str">
        <f>INDEX(Stations!B:B,MATCH(J872,Stations!A:A,0))</f>
        <v>KXXu</v>
      </c>
      <c r="L872" s="1" t="str">
        <f>INDEX(Stations!C:C,MATCH(K872,Stations!B:B,0))</f>
        <v>King's Cross St. Pancras</v>
      </c>
      <c r="M872" s="1" t="str">
        <f>INDEX(Nodes!$I:$I,MATCH(G872,Nodes!$A:$A,0))</f>
        <v>Met+Cir+H&amp;C // NB</v>
      </c>
      <c r="N872" s="34">
        <v>210124</v>
      </c>
      <c r="O872" s="25" t="str">
        <f>INDEX(Nodes!B:B,MATCH($N872,Nodes!$A:$A,0))</f>
        <v>ESQu_MET_NB</v>
      </c>
      <c r="P872" s="1" t="str">
        <f>INDEX(Nodes!C:C,MATCH($N872,Nodes!$A:$A,0))</f>
        <v>ESQu_MET_NB</v>
      </c>
      <c r="Q872" s="37">
        <f>INDEX(Nodes!$E:$E,MATCH(N872,Nodes!$A:$A,0))</f>
        <v>575</v>
      </c>
      <c r="R872" s="9" t="str">
        <f>INDEX(Stations!B:B,MATCH(Q872,Stations!A:A,0))</f>
        <v>ESQu</v>
      </c>
      <c r="S872" s="1" t="str">
        <f>INDEX(Stations!C:C,MATCH(R872,Stations!B:B,0))</f>
        <v>Euston Square</v>
      </c>
      <c r="T872" s="1" t="str">
        <f>INDEX(Nodes!$I:$I,MATCH(N872,Nodes!$A:$A,0))</f>
        <v>Met+Cir+H&amp;C // NB</v>
      </c>
      <c r="U872" s="1" t="s">
        <v>20</v>
      </c>
      <c r="V872" s="4" t="s">
        <v>1255</v>
      </c>
      <c r="W872" s="1">
        <v>6</v>
      </c>
      <c r="X872" s="1"/>
      <c r="Y872" s="54" t="str">
        <f t="shared" si="65"/>
        <v>KXXu_MET_NB&gt;ESQu_MET_NB</v>
      </c>
      <c r="Z872" s="54" t="s">
        <v>7561</v>
      </c>
    </row>
    <row r="873" spans="1:26" x14ac:dyDescent="0.35">
      <c r="A873" s="33" t="str">
        <f t="shared" si="66"/>
        <v>ESQu_MET_NB&gt;GPSu_MET_NB@MET</v>
      </c>
      <c r="B873" s="25" t="str">
        <f t="shared" si="67"/>
        <v>ESQu_MET_NB&gt;GPSu_MET_NB@MET</v>
      </c>
      <c r="C873" s="47" t="str">
        <f t="shared" si="68"/>
        <v>ESQu&gt;GPSu@MET</v>
      </c>
      <c r="D873" s="44">
        <f>INDEX(Lines!$E:$E,MATCH(E873,Lines!$A:$A,0))</f>
        <v>16</v>
      </c>
      <c r="E873" s="38" t="s">
        <v>1409</v>
      </c>
      <c r="F873" s="38" t="str">
        <f>INDEX(Lines!$D:$D,MATCH(E873,Lines!$A:$A,0))</f>
        <v>Metropolitan</v>
      </c>
      <c r="G873" s="42">
        <v>210124</v>
      </c>
      <c r="H873" s="9" t="str">
        <f>INDEX(Nodes!B:B,MATCH($G873,Nodes!$A:$A,0))</f>
        <v>ESQu_MET_NB</v>
      </c>
      <c r="I873" s="1" t="str">
        <f>INDEX(Nodes!C:C,MATCH($G873,Nodes!$A:$A,0))</f>
        <v>ESQu_MET_NB</v>
      </c>
      <c r="J873" s="37">
        <f>INDEX(Nodes!$E:$E,MATCH(G873,Nodes!$A:$A,0))</f>
        <v>575</v>
      </c>
      <c r="K873" s="9" t="str">
        <f>INDEX(Stations!B:B,MATCH(J873,Stations!A:A,0))</f>
        <v>ESQu</v>
      </c>
      <c r="L873" s="1" t="str">
        <f>INDEX(Stations!C:C,MATCH(K873,Stations!B:B,0))</f>
        <v>Euston Square</v>
      </c>
      <c r="M873" s="1" t="str">
        <f>INDEX(Nodes!$I:$I,MATCH(G873,Nodes!$A:$A,0))</f>
        <v>Met+Cir+H&amp;C // NB</v>
      </c>
      <c r="N873" s="34">
        <v>30224</v>
      </c>
      <c r="O873" s="25" t="str">
        <f>INDEX(Nodes!B:B,MATCH($N873,Nodes!$A:$A,0))</f>
        <v>GPSu_MET_NB</v>
      </c>
      <c r="P873" s="1" t="str">
        <f>INDEX(Nodes!C:C,MATCH($N873,Nodes!$A:$A,0))</f>
        <v>GPSu_MET_NB</v>
      </c>
      <c r="Q873" s="37">
        <f>INDEX(Nodes!$E:$E,MATCH(N873,Nodes!$A:$A,0))</f>
        <v>588</v>
      </c>
      <c r="R873" s="9" t="str">
        <f>INDEX(Stations!B:B,MATCH(Q873,Stations!A:A,0))</f>
        <v>GPSu</v>
      </c>
      <c r="S873" s="1" t="str">
        <f>INDEX(Stations!C:C,MATCH(R873,Stations!B:B,0))</f>
        <v>Great Portland Street</v>
      </c>
      <c r="T873" s="1" t="str">
        <f>INDEX(Nodes!$I:$I,MATCH(N873,Nodes!$A:$A,0))</f>
        <v>Met+Cir+H&amp;C // NB</v>
      </c>
      <c r="U873" s="1" t="s">
        <v>20</v>
      </c>
      <c r="V873" s="4" t="s">
        <v>1255</v>
      </c>
      <c r="W873" s="1">
        <v>7</v>
      </c>
      <c r="X873" s="1"/>
      <c r="Y873" s="54" t="str">
        <f t="shared" si="65"/>
        <v>ESQu_MET_NB&gt;GPSu_MET_NB</v>
      </c>
      <c r="Z873" s="54" t="s">
        <v>7561</v>
      </c>
    </row>
    <row r="874" spans="1:26" x14ac:dyDescent="0.35">
      <c r="A874" s="33" t="str">
        <f t="shared" si="66"/>
        <v>GPSu_MET_NB&gt;BSTu_MET_NB@MET</v>
      </c>
      <c r="B874" s="25" t="str">
        <f t="shared" si="67"/>
        <v>GPSu_MET_NB&gt;BSTu_MET_NB@MET</v>
      </c>
      <c r="C874" s="47" t="str">
        <f t="shared" si="68"/>
        <v>GPSu&gt;BSTu@MET</v>
      </c>
      <c r="D874" s="44">
        <f>INDEX(Lines!$E:$E,MATCH(E874,Lines!$A:$A,0))</f>
        <v>16</v>
      </c>
      <c r="E874" s="38" t="s">
        <v>1409</v>
      </c>
      <c r="F874" s="38" t="str">
        <f>INDEX(Lines!$D:$D,MATCH(E874,Lines!$A:$A,0))</f>
        <v>Metropolitan</v>
      </c>
      <c r="G874" s="42">
        <v>30224</v>
      </c>
      <c r="H874" s="9" t="str">
        <f>INDEX(Nodes!B:B,MATCH($G874,Nodes!$A:$A,0))</f>
        <v>GPSu_MET_NB</v>
      </c>
      <c r="I874" s="1" t="str">
        <f>INDEX(Nodes!C:C,MATCH($G874,Nodes!$A:$A,0))</f>
        <v>GPSu_MET_NB</v>
      </c>
      <c r="J874" s="37">
        <f>INDEX(Nodes!$E:$E,MATCH(G874,Nodes!$A:$A,0))</f>
        <v>588</v>
      </c>
      <c r="K874" s="9" t="str">
        <f>INDEX(Stations!B:B,MATCH(J874,Stations!A:A,0))</f>
        <v>GPSu</v>
      </c>
      <c r="L874" s="1" t="str">
        <f>INDEX(Stations!C:C,MATCH(K874,Stations!B:B,0))</f>
        <v>Great Portland Street</v>
      </c>
      <c r="M874" s="1" t="str">
        <f>INDEX(Nodes!$I:$I,MATCH(G874,Nodes!$A:$A,0))</f>
        <v>Met+Cir+H&amp;C // NB</v>
      </c>
      <c r="N874" s="34">
        <v>30124</v>
      </c>
      <c r="O874" s="25" t="str">
        <f>INDEX(Nodes!B:B,MATCH($N874,Nodes!$A:$A,0))</f>
        <v>BSTu_MET_NB</v>
      </c>
      <c r="P874" s="1" t="str">
        <f>INDEX(Nodes!C:C,MATCH($N874,Nodes!$A:$A,0))</f>
        <v>BSTu_MET_NB</v>
      </c>
      <c r="Q874" s="37">
        <f>INDEX(Nodes!$E:$E,MATCH(N874,Nodes!$A:$A,0))</f>
        <v>511</v>
      </c>
      <c r="R874" s="9" t="str">
        <f>INDEX(Stations!B:B,MATCH(Q874,Stations!A:A,0))</f>
        <v>BSTu</v>
      </c>
      <c r="S874" s="1" t="str">
        <f>INDEX(Stations!C:C,MATCH(R874,Stations!B:B,0))</f>
        <v>Baker Street</v>
      </c>
      <c r="T874" s="1" t="str">
        <f>INDEX(Nodes!$I:$I,MATCH(N874,Nodes!$A:$A,0))</f>
        <v>Metropolitan // NB</v>
      </c>
      <c r="U874" s="1" t="s">
        <v>20</v>
      </c>
      <c r="V874" s="4" t="s">
        <v>1255</v>
      </c>
      <c r="W874" s="1">
        <v>8</v>
      </c>
      <c r="X874" s="1"/>
      <c r="Y874" s="54" t="str">
        <f t="shared" si="65"/>
        <v>GPSu_MET_NB&gt;BSTu_MET_NB</v>
      </c>
      <c r="Z874" s="54" t="s">
        <v>20</v>
      </c>
    </row>
    <row r="875" spans="1:26" x14ac:dyDescent="0.35">
      <c r="A875" s="33" t="str">
        <f t="shared" si="66"/>
        <v>BSTu_MET_NB&gt;FRDu_MET_NB@MET</v>
      </c>
      <c r="B875" s="25" t="str">
        <f t="shared" si="67"/>
        <v>BSTu_MET_NB&gt;FRDu_MET_NB@MET</v>
      </c>
      <c r="C875" s="47" t="str">
        <f t="shared" si="68"/>
        <v>BSTu&gt;FRDu@MET</v>
      </c>
      <c r="D875" s="44">
        <f>INDEX(Lines!$E:$E,MATCH(E875,Lines!$A:$A,0))</f>
        <v>16</v>
      </c>
      <c r="E875" s="38" t="s">
        <v>1409</v>
      </c>
      <c r="F875" s="38" t="str">
        <f>INDEX(Lines!$D:$D,MATCH(E875,Lines!$A:$A,0))</f>
        <v>Metropolitan</v>
      </c>
      <c r="G875" s="42">
        <v>30124</v>
      </c>
      <c r="H875" s="9" t="str">
        <f>INDEX(Nodes!B:B,MATCH($G875,Nodes!$A:$A,0))</f>
        <v>BSTu_MET_NB</v>
      </c>
      <c r="I875" s="1" t="str">
        <f>INDEX(Nodes!C:C,MATCH($G875,Nodes!$A:$A,0))</f>
        <v>BSTu_MET_NB</v>
      </c>
      <c r="J875" s="37">
        <f>INDEX(Nodes!$E:$E,MATCH(G875,Nodes!$A:$A,0))</f>
        <v>511</v>
      </c>
      <c r="K875" s="9" t="str">
        <f>INDEX(Stations!B:B,MATCH(J875,Stations!A:A,0))</f>
        <v>BSTu</v>
      </c>
      <c r="L875" s="1" t="str">
        <f>INDEX(Stations!C:C,MATCH(K875,Stations!B:B,0))</f>
        <v>Baker Street</v>
      </c>
      <c r="M875" s="1" t="str">
        <f>INDEX(Nodes!$I:$I,MATCH(G875,Nodes!$A:$A,0))</f>
        <v>Metropolitan // NB</v>
      </c>
      <c r="N875" s="34">
        <v>230524</v>
      </c>
      <c r="O875" s="25" t="str">
        <f>INDEX(Nodes!B:B,MATCH($N875,Nodes!$A:$A,0))</f>
        <v>FRDu_MET_NB</v>
      </c>
      <c r="P875" s="1" t="str">
        <f>INDEX(Nodes!C:C,MATCH($N875,Nodes!$A:$A,0))</f>
        <v>FRDu_MET_NB</v>
      </c>
      <c r="Q875" s="37">
        <f>INDEX(Nodes!$E:$E,MATCH(N875,Nodes!$A:$A,0))</f>
        <v>579</v>
      </c>
      <c r="R875" s="9" t="str">
        <f>INDEX(Stations!B:B,MATCH(Q875,Stations!A:A,0))</f>
        <v>FRDu</v>
      </c>
      <c r="S875" s="1" t="str">
        <f>INDEX(Stations!C:C,MATCH(R875,Stations!B:B,0))</f>
        <v>Finchley Road</v>
      </c>
      <c r="T875" s="1" t="str">
        <f>INDEX(Nodes!$I:$I,MATCH(N875,Nodes!$A:$A,0))</f>
        <v>Metropolitan // NB</v>
      </c>
      <c r="U875" s="1" t="s">
        <v>20</v>
      </c>
      <c r="V875" s="4" t="s">
        <v>1255</v>
      </c>
      <c r="W875" s="1">
        <v>9</v>
      </c>
      <c r="X875" s="1"/>
      <c r="Y875" s="54" t="str">
        <f t="shared" si="65"/>
        <v>BSTu_MET_NB&gt;FRDu_MET_NB</v>
      </c>
      <c r="Z875" s="54" t="s">
        <v>20</v>
      </c>
    </row>
    <row r="876" spans="1:26" x14ac:dyDescent="0.35">
      <c r="A876" s="33" t="str">
        <f t="shared" si="66"/>
        <v>FRDu_MET_NB&gt;WPKu_MET_NB@MET</v>
      </c>
      <c r="B876" s="25" t="str">
        <f t="shared" si="67"/>
        <v>FRDu_MET_NB&gt;WPKu_MET_NB@MET</v>
      </c>
      <c r="C876" s="47" t="str">
        <f t="shared" si="68"/>
        <v>FRDu&gt;WPKu@MET</v>
      </c>
      <c r="D876" s="44">
        <f>INDEX(Lines!$E:$E,MATCH(E876,Lines!$A:$A,0))</f>
        <v>16</v>
      </c>
      <c r="E876" s="38" t="s">
        <v>1409</v>
      </c>
      <c r="F876" s="38" t="str">
        <f>INDEX(Lines!$D:$D,MATCH(E876,Lines!$A:$A,0))</f>
        <v>Metropolitan</v>
      </c>
      <c r="G876" s="42">
        <v>230524</v>
      </c>
      <c r="H876" s="9" t="str">
        <f>INDEX(Nodes!B:B,MATCH($G876,Nodes!$A:$A,0))</f>
        <v>FRDu_MET_NB</v>
      </c>
      <c r="I876" s="1" t="str">
        <f>INDEX(Nodes!C:C,MATCH($G876,Nodes!$A:$A,0))</f>
        <v>FRDu_MET_NB</v>
      </c>
      <c r="J876" s="37">
        <f>INDEX(Nodes!$E:$E,MATCH(G876,Nodes!$A:$A,0))</f>
        <v>579</v>
      </c>
      <c r="K876" s="9" t="str">
        <f>INDEX(Stations!B:B,MATCH(J876,Stations!A:A,0))</f>
        <v>FRDu</v>
      </c>
      <c r="L876" s="1" t="str">
        <f>INDEX(Stations!C:C,MATCH(K876,Stations!B:B,0))</f>
        <v>Finchley Road</v>
      </c>
      <c r="M876" s="1" t="str">
        <f>INDEX(Nodes!$I:$I,MATCH(G876,Nodes!$A:$A,0))</f>
        <v>Metropolitan // NB</v>
      </c>
      <c r="N876" s="34">
        <v>570524</v>
      </c>
      <c r="O876" s="25" t="str">
        <f>INDEX(Nodes!B:B,MATCH($N876,Nodes!$A:$A,0))</f>
        <v>WPKu_MET_NB</v>
      </c>
      <c r="P876" s="1" t="str">
        <f>INDEX(Nodes!C:C,MATCH($N876,Nodes!$A:$A,0))</f>
        <v>WPKu_MET_NB</v>
      </c>
      <c r="Q876" s="37">
        <f>INDEX(Nodes!$E:$E,MATCH(N876,Nodes!$A:$A,0))</f>
        <v>752</v>
      </c>
      <c r="R876" s="9" t="str">
        <f>INDEX(Stations!B:B,MATCH(Q876,Stations!A:A,0))</f>
        <v>WPKu</v>
      </c>
      <c r="S876" s="1" t="str">
        <f>INDEX(Stations!C:C,MATCH(R876,Stations!B:B,0))</f>
        <v>Wembley Park</v>
      </c>
      <c r="T876" s="1" t="str">
        <f>INDEX(Nodes!$I:$I,MATCH(N876,Nodes!$A:$A,0))</f>
        <v>Metropolitan // NB</v>
      </c>
      <c r="U876" s="1" t="s">
        <v>20</v>
      </c>
      <c r="V876" s="4" t="s">
        <v>1255</v>
      </c>
      <c r="W876" s="1">
        <v>10</v>
      </c>
      <c r="X876" s="1"/>
      <c r="Y876" s="54" t="str">
        <f t="shared" si="65"/>
        <v>FRDu_MET_NB&gt;WPKu_MET_NB</v>
      </c>
      <c r="Z876" s="54" t="s">
        <v>20</v>
      </c>
    </row>
    <row r="877" spans="1:26" x14ac:dyDescent="0.35">
      <c r="A877" s="33" t="str">
        <f t="shared" si="66"/>
        <v>WPKu_MET_NB&gt;PRDu_MET_NB@MET</v>
      </c>
      <c r="B877" s="25" t="str">
        <f t="shared" si="67"/>
        <v>WPKu_MET_NB&gt;PRDu_MET_NB@MET</v>
      </c>
      <c r="C877" s="47" t="str">
        <f t="shared" si="68"/>
        <v>WPKu&gt;PRDu@MET</v>
      </c>
      <c r="D877" s="44">
        <f>INDEX(Lines!$E:$E,MATCH(E877,Lines!$A:$A,0))</f>
        <v>16</v>
      </c>
      <c r="E877" s="38" t="s">
        <v>1409</v>
      </c>
      <c r="F877" s="38" t="str">
        <f>INDEX(Lines!$D:$D,MATCH(E877,Lines!$A:$A,0))</f>
        <v>Metropolitan</v>
      </c>
      <c r="G877" s="42">
        <v>570524</v>
      </c>
      <c r="H877" s="9" t="str">
        <f>INDEX(Nodes!B:B,MATCH($G877,Nodes!$A:$A,0))</f>
        <v>WPKu_MET_NB</v>
      </c>
      <c r="I877" s="1" t="str">
        <f>INDEX(Nodes!C:C,MATCH($G877,Nodes!$A:$A,0))</f>
        <v>WPKu_MET_NB</v>
      </c>
      <c r="J877" s="37">
        <f>INDEX(Nodes!$E:$E,MATCH(G877,Nodes!$A:$A,0))</f>
        <v>752</v>
      </c>
      <c r="K877" s="9" t="str">
        <f>INDEX(Stations!B:B,MATCH(J877,Stations!A:A,0))</f>
        <v>WPKu</v>
      </c>
      <c r="L877" s="1" t="str">
        <f>INDEX(Stations!C:C,MATCH(K877,Stations!B:B,0))</f>
        <v>Wembley Park</v>
      </c>
      <c r="M877" s="1" t="str">
        <f>INDEX(Nodes!$I:$I,MATCH(G877,Nodes!$A:$A,0))</f>
        <v>Metropolitan // NB</v>
      </c>
      <c r="N877" s="34">
        <v>570424</v>
      </c>
      <c r="O877" s="25" t="str">
        <f>INDEX(Nodes!B:B,MATCH($N877,Nodes!$A:$A,0))</f>
        <v>PRDu_MET_NB</v>
      </c>
      <c r="P877" s="1" t="str">
        <f>INDEX(Nodes!C:C,MATCH($N877,Nodes!$A:$A,0))</f>
        <v>PRDu_MET_NB</v>
      </c>
      <c r="Q877" s="37">
        <f>INDEX(Nodes!$E:$E,MATCH(N877,Nodes!$A:$A,0))</f>
        <v>677</v>
      </c>
      <c r="R877" s="9" t="str">
        <f>INDEX(Stations!B:B,MATCH(Q877,Stations!A:A,0))</f>
        <v>PRDu</v>
      </c>
      <c r="S877" s="1" t="str">
        <f>INDEX(Stations!C:C,MATCH(R877,Stations!B:B,0))</f>
        <v>Preston Road</v>
      </c>
      <c r="T877" s="1" t="str">
        <f>INDEX(Nodes!$I:$I,MATCH(N877,Nodes!$A:$A,0))</f>
        <v>Metropolitan // NB</v>
      </c>
      <c r="U877" s="1" t="s">
        <v>20</v>
      </c>
      <c r="V877" s="4" t="s">
        <v>1255</v>
      </c>
      <c r="W877" s="1">
        <v>11</v>
      </c>
      <c r="X877" s="1"/>
      <c r="Y877" s="54" t="str">
        <f t="shared" si="65"/>
        <v>WPKu_MET_NB&gt;PRDu_MET_NB</v>
      </c>
      <c r="Z877" s="54" t="s">
        <v>20</v>
      </c>
    </row>
    <row r="878" spans="1:26" x14ac:dyDescent="0.35">
      <c r="A878" s="33" t="str">
        <f t="shared" si="66"/>
        <v>PRDu_MET_NB&gt;NWPu_MET_NB@MET</v>
      </c>
      <c r="B878" s="25" t="str">
        <f t="shared" si="67"/>
        <v>PRDu_MET_NB&gt;NWPu_MET_NB@MET</v>
      </c>
      <c r="C878" s="47" t="str">
        <f t="shared" si="68"/>
        <v>PRDu&gt;NWPu@MET</v>
      </c>
      <c r="D878" s="44">
        <f>INDEX(Lines!$E:$E,MATCH(E878,Lines!$A:$A,0))</f>
        <v>16</v>
      </c>
      <c r="E878" s="38" t="s">
        <v>1409</v>
      </c>
      <c r="F878" s="38" t="str">
        <f>INDEX(Lines!$D:$D,MATCH(E878,Lines!$A:$A,0))</f>
        <v>Metropolitan</v>
      </c>
      <c r="G878" s="42">
        <v>570424</v>
      </c>
      <c r="H878" s="9" t="str">
        <f>INDEX(Nodes!B:B,MATCH($G878,Nodes!$A:$A,0))</f>
        <v>PRDu_MET_NB</v>
      </c>
      <c r="I878" s="1" t="str">
        <f>INDEX(Nodes!C:C,MATCH($G878,Nodes!$A:$A,0))</f>
        <v>PRDu_MET_NB</v>
      </c>
      <c r="J878" s="37">
        <f>INDEX(Nodes!$E:$E,MATCH(G878,Nodes!$A:$A,0))</f>
        <v>677</v>
      </c>
      <c r="K878" s="9" t="str">
        <f>INDEX(Stations!B:B,MATCH(J878,Stations!A:A,0))</f>
        <v>PRDu</v>
      </c>
      <c r="L878" s="1" t="str">
        <f>INDEX(Stations!C:C,MATCH(K878,Stations!B:B,0))</f>
        <v>Preston Road</v>
      </c>
      <c r="M878" s="1" t="str">
        <f>INDEX(Nodes!$I:$I,MATCH(G878,Nodes!$A:$A,0))</f>
        <v>Metropolitan // NB</v>
      </c>
      <c r="N878" s="34">
        <v>570224</v>
      </c>
      <c r="O878" s="25" t="str">
        <f>INDEX(Nodes!B:B,MATCH($N878,Nodes!$A:$A,0))</f>
        <v>NWPu_MET_NB</v>
      </c>
      <c r="P878" s="1" t="str">
        <f>INDEX(Nodes!C:C,MATCH($N878,Nodes!$A:$A,0))</f>
        <v>NWPu_MET_NB</v>
      </c>
      <c r="Q878" s="37">
        <f>INDEX(Nodes!$E:$E,MATCH(N878,Nodes!$A:$A,0))</f>
        <v>660</v>
      </c>
      <c r="R878" s="9" t="str">
        <f>INDEX(Stations!B:B,MATCH(Q878,Stations!A:A,0))</f>
        <v>NWPu</v>
      </c>
      <c r="S878" s="1" t="str">
        <f>INDEX(Stations!C:C,MATCH(R878,Stations!B:B,0))</f>
        <v>Northwick Park</v>
      </c>
      <c r="T878" s="1" t="str">
        <f>INDEX(Nodes!$I:$I,MATCH(N878,Nodes!$A:$A,0))</f>
        <v>Metropolitan // NB</v>
      </c>
      <c r="U878" s="1" t="s">
        <v>20</v>
      </c>
      <c r="V878" s="4" t="s">
        <v>1255</v>
      </c>
      <c r="W878" s="1">
        <v>12</v>
      </c>
      <c r="X878" s="1"/>
      <c r="Y878" s="54" t="str">
        <f t="shared" si="65"/>
        <v>PRDu_MET_NB&gt;NWPu_MET_NB</v>
      </c>
      <c r="Z878" s="54" t="s">
        <v>20</v>
      </c>
    </row>
    <row r="879" spans="1:26" x14ac:dyDescent="0.35">
      <c r="A879" s="33" t="str">
        <f t="shared" si="66"/>
        <v>NWPu_MET_NB&gt;HOHu_MET_NB@MET</v>
      </c>
      <c r="B879" s="25" t="str">
        <f t="shared" si="67"/>
        <v>NWPu_MET_NB&gt;HOHu_MET_NB@MET</v>
      </c>
      <c r="C879" s="47" t="str">
        <f t="shared" si="68"/>
        <v>NWPu&gt;HOHu@MET</v>
      </c>
      <c r="D879" s="44">
        <f>INDEX(Lines!$E:$E,MATCH(E879,Lines!$A:$A,0))</f>
        <v>16</v>
      </c>
      <c r="E879" s="38" t="s">
        <v>1409</v>
      </c>
      <c r="F879" s="38" t="str">
        <f>INDEX(Lines!$D:$D,MATCH(E879,Lines!$A:$A,0))</f>
        <v>Metropolitan</v>
      </c>
      <c r="G879" s="42">
        <v>570224</v>
      </c>
      <c r="H879" s="9" t="str">
        <f>INDEX(Nodes!B:B,MATCH($G879,Nodes!$A:$A,0))</f>
        <v>NWPu_MET_NB</v>
      </c>
      <c r="I879" s="1" t="str">
        <f>INDEX(Nodes!C:C,MATCH($G879,Nodes!$A:$A,0))</f>
        <v>NWPu_MET_NB</v>
      </c>
      <c r="J879" s="37">
        <f>INDEX(Nodes!$E:$E,MATCH(G879,Nodes!$A:$A,0))</f>
        <v>660</v>
      </c>
      <c r="K879" s="9" t="str">
        <f>INDEX(Stations!B:B,MATCH(J879,Stations!A:A,0))</f>
        <v>NWPu</v>
      </c>
      <c r="L879" s="1" t="str">
        <f>INDEX(Stations!C:C,MATCH(K879,Stations!B:B,0))</f>
        <v>Northwick Park</v>
      </c>
      <c r="M879" s="1" t="str">
        <f>INDEX(Nodes!$I:$I,MATCH(G879,Nodes!$A:$A,0))</f>
        <v>Metropolitan // NB</v>
      </c>
      <c r="N879" s="34">
        <v>590424</v>
      </c>
      <c r="O879" s="25" t="str">
        <f>INDEX(Nodes!B:B,MATCH($N879,Nodes!$A:$A,0))</f>
        <v>HOHu_MET_NB</v>
      </c>
      <c r="P879" s="1" t="str">
        <f>INDEX(Nodes!C:C,MATCH($N879,Nodes!$A:$A,0))</f>
        <v>HOHu_MET_NB</v>
      </c>
      <c r="Q879" s="37">
        <f>INDEX(Nodes!$E:$E,MATCH(N879,Nodes!$A:$A,0))</f>
        <v>598</v>
      </c>
      <c r="R879" s="9" t="str">
        <f>INDEX(Stations!B:B,MATCH(Q879,Stations!A:A,0))</f>
        <v>HOHu</v>
      </c>
      <c r="S879" s="1" t="str">
        <f>INDEX(Stations!C:C,MATCH(R879,Stations!B:B,0))</f>
        <v>Harrow-on-the-Hill</v>
      </c>
      <c r="T879" s="1" t="str">
        <f>INDEX(Nodes!$I:$I,MATCH(N879,Nodes!$A:$A,0))</f>
        <v>Metropolitan // NB</v>
      </c>
      <c r="U879" s="1" t="s">
        <v>20</v>
      </c>
      <c r="V879" s="4" t="s">
        <v>1255</v>
      </c>
      <c r="W879" s="1">
        <v>13</v>
      </c>
      <c r="X879" s="1"/>
      <c r="Y879" s="54" t="str">
        <f t="shared" si="65"/>
        <v>NWPu_MET_NB&gt;HOHu_MET_NB</v>
      </c>
      <c r="Z879" s="54" t="s">
        <v>20</v>
      </c>
    </row>
    <row r="880" spans="1:26" x14ac:dyDescent="0.35">
      <c r="A880" s="33" t="str">
        <f t="shared" si="66"/>
        <v>HOHu_MET_NB&gt;NHRu_MET_NB@MET</v>
      </c>
      <c r="B880" s="25" t="str">
        <f t="shared" si="67"/>
        <v>HOHu_MET_NB&gt;NHRu_MET_NB@MET</v>
      </c>
      <c r="C880" s="47" t="str">
        <f t="shared" si="68"/>
        <v>HOHu&gt;NHRu@MET</v>
      </c>
      <c r="D880" s="44">
        <f>INDEX(Lines!$E:$E,MATCH(E880,Lines!$A:$A,0))</f>
        <v>16</v>
      </c>
      <c r="E880" s="38" t="s">
        <v>1409</v>
      </c>
      <c r="F880" s="38" t="str">
        <f>INDEX(Lines!$D:$D,MATCH(E880,Lines!$A:$A,0))</f>
        <v>Metropolitan</v>
      </c>
      <c r="G880" s="42">
        <v>590424</v>
      </c>
      <c r="H880" s="9" t="str">
        <f>INDEX(Nodes!B:B,MATCH($G880,Nodes!$A:$A,0))</f>
        <v>HOHu_MET_NB</v>
      </c>
      <c r="I880" s="1" t="str">
        <f>INDEX(Nodes!C:C,MATCH($G880,Nodes!$A:$A,0))</f>
        <v>HOHu_MET_NB</v>
      </c>
      <c r="J880" s="37">
        <f>INDEX(Nodes!$E:$E,MATCH(G880,Nodes!$A:$A,0))</f>
        <v>598</v>
      </c>
      <c r="K880" s="9" t="str">
        <f>INDEX(Stations!B:B,MATCH(J880,Stations!A:A,0))</f>
        <v>HOHu</v>
      </c>
      <c r="L880" s="1" t="str">
        <f>INDEX(Stations!C:C,MATCH(K880,Stations!B:B,0))</f>
        <v>Harrow-on-the-Hill</v>
      </c>
      <c r="M880" s="1" t="str">
        <f>INDEX(Nodes!$I:$I,MATCH(G880,Nodes!$A:$A,0))</f>
        <v>Metropolitan // NB</v>
      </c>
      <c r="N880" s="34">
        <v>600524</v>
      </c>
      <c r="O880" s="25" t="str">
        <f>INDEX(Nodes!B:B,MATCH($N880,Nodes!$A:$A,0))</f>
        <v>NHRu_MET_NB</v>
      </c>
      <c r="P880" s="1" t="str">
        <f>INDEX(Nodes!C:C,MATCH($N880,Nodes!$A:$A,0))</f>
        <v>NHRu_MET_NB</v>
      </c>
      <c r="Q880" s="37">
        <f>INDEX(Nodes!$E:$E,MATCH(N880,Nodes!$A:$A,0))</f>
        <v>656</v>
      </c>
      <c r="R880" s="9" t="str">
        <f>INDEX(Stations!B:B,MATCH(Q880,Stations!A:A,0))</f>
        <v>NHRu</v>
      </c>
      <c r="S880" s="1" t="str">
        <f>INDEX(Stations!C:C,MATCH(R880,Stations!B:B,0))</f>
        <v>North Harrow</v>
      </c>
      <c r="T880" s="1" t="str">
        <f>INDEX(Nodes!$I:$I,MATCH(N880,Nodes!$A:$A,0))</f>
        <v>Metropolitan // NB</v>
      </c>
      <c r="U880" s="1" t="s">
        <v>20</v>
      </c>
      <c r="V880" s="4" t="s">
        <v>1255</v>
      </c>
      <c r="W880" s="1">
        <v>14</v>
      </c>
      <c r="X880" s="1"/>
      <c r="Y880" s="54" t="str">
        <f t="shared" si="65"/>
        <v>HOHu_MET_NB&gt;NHRu_MET_NB</v>
      </c>
      <c r="Z880" s="54" t="s">
        <v>20</v>
      </c>
    </row>
    <row r="881" spans="1:26" x14ac:dyDescent="0.35">
      <c r="A881" s="33" t="str">
        <f t="shared" si="66"/>
        <v>NHRu_MET_NB&gt;PINu_MET_NB@MET</v>
      </c>
      <c r="B881" s="25" t="str">
        <f t="shared" si="67"/>
        <v>NHRu_MET_NB&gt;PINu_MET_NB@MET</v>
      </c>
      <c r="C881" s="47" t="str">
        <f t="shared" si="68"/>
        <v>NHRu&gt;PINu@MET</v>
      </c>
      <c r="D881" s="44">
        <f>INDEX(Lines!$E:$E,MATCH(E881,Lines!$A:$A,0))</f>
        <v>16</v>
      </c>
      <c r="E881" s="38" t="s">
        <v>1409</v>
      </c>
      <c r="F881" s="38" t="str">
        <f>INDEX(Lines!$D:$D,MATCH(E881,Lines!$A:$A,0))</f>
        <v>Metropolitan</v>
      </c>
      <c r="G881" s="42">
        <v>600524</v>
      </c>
      <c r="H881" s="9" t="str">
        <f>INDEX(Nodes!B:B,MATCH($G881,Nodes!$A:$A,0))</f>
        <v>NHRu_MET_NB</v>
      </c>
      <c r="I881" s="1" t="str">
        <f>INDEX(Nodes!C:C,MATCH($G881,Nodes!$A:$A,0))</f>
        <v>NHRu_MET_NB</v>
      </c>
      <c r="J881" s="37">
        <f>INDEX(Nodes!$E:$E,MATCH(G881,Nodes!$A:$A,0))</f>
        <v>656</v>
      </c>
      <c r="K881" s="9" t="str">
        <f>INDEX(Stations!B:B,MATCH(J881,Stations!A:A,0))</f>
        <v>NHRu</v>
      </c>
      <c r="L881" s="1" t="str">
        <f>INDEX(Stations!C:C,MATCH(K881,Stations!B:B,0))</f>
        <v>North Harrow</v>
      </c>
      <c r="M881" s="1" t="str">
        <f>INDEX(Nodes!$I:$I,MATCH(G881,Nodes!$A:$A,0))</f>
        <v>Metropolitan // NB</v>
      </c>
      <c r="N881" s="34">
        <v>600324</v>
      </c>
      <c r="O881" s="25" t="str">
        <f>INDEX(Nodes!B:B,MATCH($N881,Nodes!$A:$A,0))</f>
        <v>PINu_MET_NB</v>
      </c>
      <c r="P881" s="1" t="str">
        <f>INDEX(Nodes!C:C,MATCH($N881,Nodes!$A:$A,0))</f>
        <v>PINu_MET_NB</v>
      </c>
      <c r="Q881" s="37">
        <f>INDEX(Nodes!$E:$E,MATCH(N881,Nodes!$A:$A,0))</f>
        <v>675</v>
      </c>
      <c r="R881" s="9" t="str">
        <f>INDEX(Stations!B:B,MATCH(Q881,Stations!A:A,0))</f>
        <v>PINu</v>
      </c>
      <c r="S881" s="1" t="str">
        <f>INDEX(Stations!C:C,MATCH(R881,Stations!B:B,0))</f>
        <v>Pinner</v>
      </c>
      <c r="T881" s="1" t="str">
        <f>INDEX(Nodes!$I:$I,MATCH(N881,Nodes!$A:$A,0))</f>
        <v>Metropolitan // NB</v>
      </c>
      <c r="U881" s="1" t="s">
        <v>20</v>
      </c>
      <c r="V881" s="4" t="s">
        <v>1255</v>
      </c>
      <c r="W881" s="1">
        <v>15</v>
      </c>
      <c r="X881" s="1"/>
      <c r="Y881" s="54" t="str">
        <f t="shared" si="65"/>
        <v>NHRu_MET_NB&gt;PINu_MET_NB</v>
      </c>
      <c r="Z881" s="54" t="s">
        <v>20</v>
      </c>
    </row>
    <row r="882" spans="1:26" x14ac:dyDescent="0.35">
      <c r="A882" s="33" t="str">
        <f t="shared" si="66"/>
        <v>PINu_MET_NB&gt;NWHu_MET_NB@MET</v>
      </c>
      <c r="B882" s="25" t="str">
        <f t="shared" si="67"/>
        <v>PINu_MET_NB&gt;NWHu_MET_NB@MET</v>
      </c>
      <c r="C882" s="47" t="str">
        <f t="shared" si="68"/>
        <v>PINu&gt;NWHu@MET</v>
      </c>
      <c r="D882" s="44">
        <f>INDEX(Lines!$E:$E,MATCH(E882,Lines!$A:$A,0))</f>
        <v>16</v>
      </c>
      <c r="E882" s="38" t="s">
        <v>1409</v>
      </c>
      <c r="F882" s="38" t="str">
        <f>INDEX(Lines!$D:$D,MATCH(E882,Lines!$A:$A,0))</f>
        <v>Metropolitan</v>
      </c>
      <c r="G882" s="42">
        <v>600324</v>
      </c>
      <c r="H882" s="9" t="str">
        <f>INDEX(Nodes!B:B,MATCH($G882,Nodes!$A:$A,0))</f>
        <v>PINu_MET_NB</v>
      </c>
      <c r="I882" s="1" t="str">
        <f>INDEX(Nodes!C:C,MATCH($G882,Nodes!$A:$A,0))</f>
        <v>PINu_MET_NB</v>
      </c>
      <c r="J882" s="37">
        <f>INDEX(Nodes!$E:$E,MATCH(G882,Nodes!$A:$A,0))</f>
        <v>675</v>
      </c>
      <c r="K882" s="9" t="str">
        <f>INDEX(Stations!B:B,MATCH(J882,Stations!A:A,0))</f>
        <v>PINu</v>
      </c>
      <c r="L882" s="1" t="str">
        <f>INDEX(Stations!C:C,MATCH(K882,Stations!B:B,0))</f>
        <v>Pinner</v>
      </c>
      <c r="M882" s="1" t="str">
        <f>INDEX(Nodes!$I:$I,MATCH(G882,Nodes!$A:$A,0))</f>
        <v>Metropolitan // NB</v>
      </c>
      <c r="N882" s="34">
        <v>670224</v>
      </c>
      <c r="O882" s="25" t="str">
        <f>INDEX(Nodes!B:B,MATCH($N882,Nodes!$A:$A,0))</f>
        <v>NWHu_MET_NB</v>
      </c>
      <c r="P882" s="1" t="str">
        <f>INDEX(Nodes!C:C,MATCH($N882,Nodes!$A:$A,0))</f>
        <v>NWHu_MET_NB</v>
      </c>
      <c r="Q882" s="37">
        <f>INDEX(Nodes!$E:$E,MATCH(N882,Nodes!$A:$A,0))</f>
        <v>662</v>
      </c>
      <c r="R882" s="9" t="str">
        <f>INDEX(Stations!B:B,MATCH(Q882,Stations!A:A,0))</f>
        <v>NWHu</v>
      </c>
      <c r="S882" s="1" t="str">
        <f>INDEX(Stations!C:C,MATCH(R882,Stations!B:B,0))</f>
        <v>Northwood Hills</v>
      </c>
      <c r="T882" s="1" t="str">
        <f>INDEX(Nodes!$I:$I,MATCH(N882,Nodes!$A:$A,0))</f>
        <v>Metropolitan // NB</v>
      </c>
      <c r="U882" s="1" t="s">
        <v>20</v>
      </c>
      <c r="V882" s="4" t="s">
        <v>1255</v>
      </c>
      <c r="W882" s="1">
        <v>16</v>
      </c>
      <c r="X882" s="1"/>
      <c r="Y882" s="54" t="str">
        <f t="shared" si="65"/>
        <v>PINu_MET_NB&gt;NWHu_MET_NB</v>
      </c>
      <c r="Z882" s="54" t="s">
        <v>20</v>
      </c>
    </row>
    <row r="883" spans="1:26" x14ac:dyDescent="0.35">
      <c r="A883" s="33" t="str">
        <f t="shared" si="66"/>
        <v>NWHu_MET_NB&gt;NWDu_MET_NB@MET</v>
      </c>
      <c r="B883" s="25" t="str">
        <f t="shared" si="67"/>
        <v>NWHu_MET_NB&gt;NWDu_MET_NB@MET</v>
      </c>
      <c r="C883" s="47" t="str">
        <f t="shared" si="68"/>
        <v>NWHu&gt;NWDu@MET</v>
      </c>
      <c r="D883" s="44">
        <f>INDEX(Lines!$E:$E,MATCH(E883,Lines!$A:$A,0))</f>
        <v>16</v>
      </c>
      <c r="E883" s="38" t="s">
        <v>1409</v>
      </c>
      <c r="F883" s="38" t="str">
        <f>INDEX(Lines!$D:$D,MATCH(E883,Lines!$A:$A,0))</f>
        <v>Metropolitan</v>
      </c>
      <c r="G883" s="42">
        <v>670224</v>
      </c>
      <c r="H883" s="9" t="str">
        <f>INDEX(Nodes!B:B,MATCH($G883,Nodes!$A:$A,0))</f>
        <v>NWHu_MET_NB</v>
      </c>
      <c r="I883" s="1" t="str">
        <f>INDEX(Nodes!C:C,MATCH($G883,Nodes!$A:$A,0))</f>
        <v>NWHu_MET_NB</v>
      </c>
      <c r="J883" s="37">
        <f>INDEX(Nodes!$E:$E,MATCH(G883,Nodes!$A:$A,0))</f>
        <v>662</v>
      </c>
      <c r="K883" s="9" t="str">
        <f>INDEX(Stations!B:B,MATCH(J883,Stations!A:A,0))</f>
        <v>NWHu</v>
      </c>
      <c r="L883" s="1" t="str">
        <f>INDEX(Stations!C:C,MATCH(K883,Stations!B:B,0))</f>
        <v>Northwood Hills</v>
      </c>
      <c r="M883" s="1" t="str">
        <f>INDEX(Nodes!$I:$I,MATCH(G883,Nodes!$A:$A,0))</f>
        <v>Metropolitan // NB</v>
      </c>
      <c r="N883" s="34">
        <v>670124</v>
      </c>
      <c r="O883" s="25" t="str">
        <f>INDEX(Nodes!B:B,MATCH($N883,Nodes!$A:$A,0))</f>
        <v>NWDu_MET_NB</v>
      </c>
      <c r="P883" s="1" t="str">
        <f>INDEX(Nodes!C:C,MATCH($N883,Nodes!$A:$A,0))</f>
        <v>NWDu_MET_NB</v>
      </c>
      <c r="Q883" s="37">
        <f>INDEX(Nodes!$E:$E,MATCH(N883,Nodes!$A:$A,0))</f>
        <v>661</v>
      </c>
      <c r="R883" s="9" t="str">
        <f>INDEX(Stations!B:B,MATCH(Q883,Stations!A:A,0))</f>
        <v>NWDu</v>
      </c>
      <c r="S883" s="1" t="str">
        <f>INDEX(Stations!C:C,MATCH(R883,Stations!B:B,0))</f>
        <v>Northwood</v>
      </c>
      <c r="T883" s="1" t="str">
        <f>INDEX(Nodes!$I:$I,MATCH(N883,Nodes!$A:$A,0))</f>
        <v>Metropolitan // NB</v>
      </c>
      <c r="U883" s="1" t="s">
        <v>20</v>
      </c>
      <c r="V883" s="4" t="s">
        <v>1255</v>
      </c>
      <c r="W883" s="1">
        <v>17</v>
      </c>
      <c r="X883" s="1"/>
      <c r="Y883" s="54" t="str">
        <f t="shared" si="65"/>
        <v>NWHu_MET_NB&gt;NWDu_MET_NB</v>
      </c>
      <c r="Z883" s="54" t="s">
        <v>20</v>
      </c>
    </row>
    <row r="884" spans="1:26" x14ac:dyDescent="0.35">
      <c r="A884" s="33" t="str">
        <f t="shared" si="66"/>
        <v>NWDu_MET_NB&gt;MPKu_MET_NB@MET</v>
      </c>
      <c r="B884" s="25" t="str">
        <f t="shared" si="67"/>
        <v>NWDu_MET_NB&gt;MPKu_MET_NB@MET</v>
      </c>
      <c r="C884" s="47" t="str">
        <f t="shared" si="68"/>
        <v>NWDu&gt;MPKu@MET</v>
      </c>
      <c r="D884" s="44">
        <f>INDEX(Lines!$E:$E,MATCH(E884,Lines!$A:$A,0))</f>
        <v>16</v>
      </c>
      <c r="E884" s="38" t="s">
        <v>1409</v>
      </c>
      <c r="F884" s="38" t="str">
        <f>INDEX(Lines!$D:$D,MATCH(E884,Lines!$A:$A,0))</f>
        <v>Metropolitan</v>
      </c>
      <c r="G884" s="42">
        <v>670124</v>
      </c>
      <c r="H884" s="9" t="str">
        <f>INDEX(Nodes!B:B,MATCH($G884,Nodes!$A:$A,0))</f>
        <v>NWDu_MET_NB</v>
      </c>
      <c r="I884" s="1" t="str">
        <f>INDEX(Nodes!C:C,MATCH($G884,Nodes!$A:$A,0))</f>
        <v>NWDu_MET_NB</v>
      </c>
      <c r="J884" s="37">
        <f>INDEX(Nodes!$E:$E,MATCH(G884,Nodes!$A:$A,0))</f>
        <v>661</v>
      </c>
      <c r="K884" s="9" t="str">
        <f>INDEX(Stations!B:B,MATCH(J884,Stations!A:A,0))</f>
        <v>NWDu</v>
      </c>
      <c r="L884" s="1" t="str">
        <f>INDEX(Stations!C:C,MATCH(K884,Stations!B:B,0))</f>
        <v>Northwood</v>
      </c>
      <c r="M884" s="1" t="str">
        <f>INDEX(Nodes!$I:$I,MATCH(G884,Nodes!$A:$A,0))</f>
        <v>Metropolitan // NB</v>
      </c>
      <c r="N884" s="34">
        <v>611424</v>
      </c>
      <c r="O884" s="25" t="str">
        <f>INDEX(Nodes!B:B,MATCH($N884,Nodes!$A:$A,0))</f>
        <v>MPKu_MET_NB</v>
      </c>
      <c r="P884" s="1" t="str">
        <f>INDEX(Nodes!C:C,MATCH($N884,Nodes!$A:$A,0))</f>
        <v>MPKu_MET_NB</v>
      </c>
      <c r="Q884" s="37">
        <f>INDEX(Nodes!$E:$E,MATCH(N884,Nodes!$A:$A,0))</f>
        <v>646</v>
      </c>
      <c r="R884" s="9" t="str">
        <f>INDEX(Stations!B:B,MATCH(Q884,Stations!A:A,0))</f>
        <v>MPKu</v>
      </c>
      <c r="S884" s="1" t="str">
        <f>INDEX(Stations!C:C,MATCH(R884,Stations!B:B,0))</f>
        <v>Moor Park</v>
      </c>
      <c r="T884" s="1" t="str">
        <f>INDEX(Nodes!$I:$I,MATCH(N884,Nodes!$A:$A,0))</f>
        <v>Metropolitan // NB</v>
      </c>
      <c r="U884" s="1" t="s">
        <v>20</v>
      </c>
      <c r="V884" s="4" t="s">
        <v>1255</v>
      </c>
      <c r="W884" s="1">
        <v>18</v>
      </c>
      <c r="X884" s="1"/>
      <c r="Y884" s="54" t="str">
        <f t="shared" si="65"/>
        <v>NWDu_MET_NB&gt;MPKu_MET_NB</v>
      </c>
      <c r="Z884" s="54" t="s">
        <v>20</v>
      </c>
    </row>
    <row r="885" spans="1:26" x14ac:dyDescent="0.35">
      <c r="A885" s="33" t="str">
        <f t="shared" si="66"/>
        <v>MPKu_MET_NB&gt;CRXu_MET_NB@MET</v>
      </c>
      <c r="B885" s="25" t="str">
        <f t="shared" si="67"/>
        <v>MPKu_MET_NB&gt;CRXu_MET_NB@MET</v>
      </c>
      <c r="C885" s="47" t="str">
        <f t="shared" si="68"/>
        <v>MPKu&gt;CRXu@MET</v>
      </c>
      <c r="D885" s="44">
        <f>INDEX(Lines!$E:$E,MATCH(E885,Lines!$A:$A,0))</f>
        <v>16</v>
      </c>
      <c r="E885" s="38" t="s">
        <v>1409</v>
      </c>
      <c r="F885" s="38" t="str">
        <f>INDEX(Lines!$D:$D,MATCH(E885,Lines!$A:$A,0))</f>
        <v>Metropolitan</v>
      </c>
      <c r="G885" s="42">
        <v>611424</v>
      </c>
      <c r="H885" s="9" t="str">
        <f>INDEX(Nodes!B:B,MATCH($G885,Nodes!$A:$A,0))</f>
        <v>MPKu_MET_NB</v>
      </c>
      <c r="I885" s="1" t="str">
        <f>INDEX(Nodes!C:C,MATCH($G885,Nodes!$A:$A,0))</f>
        <v>MPKu_MET_NB</v>
      </c>
      <c r="J885" s="37">
        <f>INDEX(Nodes!$E:$E,MATCH(G885,Nodes!$A:$A,0))</f>
        <v>646</v>
      </c>
      <c r="K885" s="9" t="str">
        <f>INDEX(Stations!B:B,MATCH(J885,Stations!A:A,0))</f>
        <v>MPKu</v>
      </c>
      <c r="L885" s="1" t="str">
        <f>INDEX(Stations!C:C,MATCH(K885,Stations!B:B,0))</f>
        <v>Moor Park</v>
      </c>
      <c r="M885" s="1" t="str">
        <f>INDEX(Nodes!$I:$I,MATCH(G885,Nodes!$A:$A,0))</f>
        <v>Metropolitan // NB</v>
      </c>
      <c r="N885" s="34">
        <v>610724</v>
      </c>
      <c r="O885" s="25" t="str">
        <f>INDEX(Nodes!B:B,MATCH($N885,Nodes!$A:$A,0))</f>
        <v>CRXu_MET_NB</v>
      </c>
      <c r="P885" s="1" t="str">
        <f>INDEX(Nodes!C:C,MATCH($N885,Nodes!$A:$A,0))</f>
        <v>CRXu_MET_NB</v>
      </c>
      <c r="Q885" s="37">
        <f>INDEX(Nodes!$E:$E,MATCH(N885,Nodes!$A:$A,0))</f>
        <v>554</v>
      </c>
      <c r="R885" s="9" t="str">
        <f>INDEX(Stations!B:B,MATCH(Q885,Stations!A:A,0))</f>
        <v>CRXu</v>
      </c>
      <c r="S885" s="1" t="str">
        <f>INDEX(Stations!C:C,MATCH(R885,Stations!B:B,0))</f>
        <v>Croxley</v>
      </c>
      <c r="T885" s="1" t="str">
        <f>INDEX(Nodes!$I:$I,MATCH(N885,Nodes!$A:$A,0))</f>
        <v>Metropolitan // NB</v>
      </c>
      <c r="U885" s="1" t="s">
        <v>20</v>
      </c>
      <c r="V885" s="4" t="s">
        <v>1255</v>
      </c>
      <c r="W885" s="1">
        <v>19</v>
      </c>
      <c r="X885" s="1"/>
      <c r="Y885" s="54" t="str">
        <f t="shared" si="65"/>
        <v>MPKu_MET_NB&gt;CRXu_MET_NB</v>
      </c>
      <c r="Z885" s="54" t="s">
        <v>20</v>
      </c>
    </row>
    <row r="886" spans="1:26" x14ac:dyDescent="0.35">
      <c r="A886" s="33" t="str">
        <f t="shared" si="66"/>
        <v>CRXu_MET_NB&gt;WATu_MET_NB@MET</v>
      </c>
      <c r="B886" s="25" t="str">
        <f t="shared" si="67"/>
        <v>CRXu_MET_NB&gt;WATu_MET_NB@MET</v>
      </c>
      <c r="C886" s="47" t="str">
        <f t="shared" si="68"/>
        <v>CRXu&gt;WATu@MET</v>
      </c>
      <c r="D886" s="44">
        <f>INDEX(Lines!$E:$E,MATCH(E886,Lines!$A:$A,0))</f>
        <v>16</v>
      </c>
      <c r="E886" s="38" t="s">
        <v>1409</v>
      </c>
      <c r="F886" s="38" t="str">
        <f>INDEX(Lines!$D:$D,MATCH(E886,Lines!$A:$A,0))</f>
        <v>Metropolitan</v>
      </c>
      <c r="G886" s="42">
        <v>610724</v>
      </c>
      <c r="H886" s="9" t="str">
        <f>INDEX(Nodes!B:B,MATCH($G886,Nodes!$A:$A,0))</f>
        <v>CRXu_MET_NB</v>
      </c>
      <c r="I886" s="1" t="str">
        <f>INDEX(Nodes!C:C,MATCH($G886,Nodes!$A:$A,0))</f>
        <v>CRXu_MET_NB</v>
      </c>
      <c r="J886" s="37">
        <f>INDEX(Nodes!$E:$E,MATCH(G886,Nodes!$A:$A,0))</f>
        <v>554</v>
      </c>
      <c r="K886" s="9" t="str">
        <f>INDEX(Stations!B:B,MATCH(J886,Stations!A:A,0))</f>
        <v>CRXu</v>
      </c>
      <c r="L886" s="1" t="str">
        <f>INDEX(Stations!C:C,MATCH(K886,Stations!B:B,0))</f>
        <v>Croxley</v>
      </c>
      <c r="M886" s="1" t="str">
        <f>INDEX(Nodes!$I:$I,MATCH(G886,Nodes!$A:$A,0))</f>
        <v>Metropolitan // NB</v>
      </c>
      <c r="N886" s="34">
        <v>610924</v>
      </c>
      <c r="O886" s="25" t="str">
        <f>INDEX(Nodes!B:B,MATCH($N886,Nodes!$A:$A,0))</f>
        <v>WATu_MET_NB</v>
      </c>
      <c r="P886" s="1" t="str">
        <f>INDEX(Nodes!C:C,MATCH($N886,Nodes!$A:$A,0))</f>
        <v>WATu_MET_NB</v>
      </c>
      <c r="Q886" s="37">
        <f>INDEX(Nodes!$E:$E,MATCH(N886,Nodes!$A:$A,0))</f>
        <v>748</v>
      </c>
      <c r="R886" s="9" t="str">
        <f>INDEX(Stations!B:B,MATCH(Q886,Stations!A:A,0))</f>
        <v>WATu</v>
      </c>
      <c r="S886" s="1" t="str">
        <f>INDEX(Stations!C:C,MATCH(R886,Stations!B:B,0))</f>
        <v>Watford</v>
      </c>
      <c r="T886" s="1" t="str">
        <f>INDEX(Nodes!$I:$I,MATCH(N886,Nodes!$A:$A,0))</f>
        <v>Metropolitan // NB</v>
      </c>
      <c r="U886" s="1" t="s">
        <v>20</v>
      </c>
      <c r="V886" s="4" t="s">
        <v>1255</v>
      </c>
      <c r="W886" s="1">
        <v>20</v>
      </c>
      <c r="X886" s="1"/>
      <c r="Y886" s="54" t="str">
        <f t="shared" si="65"/>
        <v>CRXu_MET_NB&gt;WATu_MET_NB</v>
      </c>
      <c r="Z886" s="54" t="s">
        <v>20</v>
      </c>
    </row>
    <row r="887" spans="1:26" x14ac:dyDescent="0.35">
      <c r="A887" s="33" t="str">
        <f t="shared" si="66"/>
        <v>MPKu_MET_NB&gt;RKYu_MET_NB@MET</v>
      </c>
      <c r="B887" s="25" t="str">
        <f t="shared" si="67"/>
        <v>MPKu_MET_NB&gt;RKYu_MET_NB@MET</v>
      </c>
      <c r="C887" s="47" t="str">
        <f t="shared" si="68"/>
        <v>MPKu&gt;RKYu@MET</v>
      </c>
      <c r="D887" s="44">
        <f>INDEX(Lines!$E:$E,MATCH(E887,Lines!$A:$A,0))</f>
        <v>16</v>
      </c>
      <c r="E887" s="38" t="s">
        <v>1409</v>
      </c>
      <c r="F887" s="38" t="str">
        <f>INDEX(Lines!$D:$D,MATCH(E887,Lines!$A:$A,0))</f>
        <v>Metropolitan</v>
      </c>
      <c r="G887" s="42">
        <v>611424</v>
      </c>
      <c r="H887" s="9" t="str">
        <f>INDEX(Nodes!B:B,MATCH($G887,Nodes!$A:$A,0))</f>
        <v>MPKu_MET_NB</v>
      </c>
      <c r="I887" s="1" t="str">
        <f>INDEX(Nodes!C:C,MATCH($G887,Nodes!$A:$A,0))</f>
        <v>MPKu_MET_NB</v>
      </c>
      <c r="J887" s="37">
        <f>INDEX(Nodes!$E:$E,MATCH(G887,Nodes!$A:$A,0))</f>
        <v>646</v>
      </c>
      <c r="K887" s="9" t="str">
        <f>INDEX(Stations!B:B,MATCH(J887,Stations!A:A,0))</f>
        <v>MPKu</v>
      </c>
      <c r="L887" s="1" t="str">
        <f>INDEX(Stations!C:C,MATCH(K887,Stations!B:B,0))</f>
        <v>Moor Park</v>
      </c>
      <c r="M887" s="1" t="str">
        <f>INDEX(Nodes!$I:$I,MATCH(G887,Nodes!$A:$A,0))</f>
        <v>Metropolitan // NB</v>
      </c>
      <c r="N887" s="34">
        <v>610624</v>
      </c>
      <c r="O887" s="25" t="str">
        <f>INDEX(Nodes!B:B,MATCH($N887,Nodes!$A:$A,0))</f>
        <v>RKYu_MET_NB</v>
      </c>
      <c r="P887" s="1" t="str">
        <f>INDEX(Nodes!C:C,MATCH($N887,Nodes!$A:$A,0))</f>
        <v>RKYu_MET_NB</v>
      </c>
      <c r="Q887" s="37">
        <f>INDEX(Nodes!$E:$E,MATCH(N887,Nodes!$A:$A,0))</f>
        <v>687</v>
      </c>
      <c r="R887" s="9" t="str">
        <f>INDEX(Stations!B:B,MATCH(Q887,Stations!A:A,0))</f>
        <v>RKYu</v>
      </c>
      <c r="S887" s="1" t="str">
        <f>INDEX(Stations!C:C,MATCH(R887,Stations!B:B,0))</f>
        <v>Rickmansworth</v>
      </c>
      <c r="T887" s="1" t="str">
        <f>INDEX(Nodes!$I:$I,MATCH(N887,Nodes!$A:$A,0))</f>
        <v>Metropolitan // NB</v>
      </c>
      <c r="U887" s="1" t="s">
        <v>20</v>
      </c>
      <c r="V887" s="4" t="s">
        <v>1255</v>
      </c>
      <c r="W887" s="1">
        <v>21</v>
      </c>
      <c r="X887" s="1"/>
      <c r="Y887" s="54" t="str">
        <f t="shared" si="65"/>
        <v>MPKu_MET_NB&gt;RKYu_MET_NB</v>
      </c>
      <c r="Z887" s="54" t="s">
        <v>20</v>
      </c>
    </row>
    <row r="888" spans="1:26" x14ac:dyDescent="0.35">
      <c r="A888" s="33" t="str">
        <f t="shared" si="66"/>
        <v>RKYu_MET_NB&gt;CWDu_MET_NB@MET</v>
      </c>
      <c r="B888" s="25" t="str">
        <f t="shared" si="67"/>
        <v>RKYu_MET_NB&gt;CWDu_MET_NB@MET</v>
      </c>
      <c r="C888" s="47" t="str">
        <f t="shared" si="68"/>
        <v>RKYu&gt;CWDu@MET</v>
      </c>
      <c r="D888" s="44">
        <f>INDEX(Lines!$E:$E,MATCH(E888,Lines!$A:$A,0))</f>
        <v>16</v>
      </c>
      <c r="E888" s="38" t="s">
        <v>1409</v>
      </c>
      <c r="F888" s="38" t="str">
        <f>INDEX(Lines!$D:$D,MATCH(E888,Lines!$A:$A,0))</f>
        <v>Metropolitan</v>
      </c>
      <c r="G888" s="42">
        <v>610624</v>
      </c>
      <c r="H888" s="9" t="str">
        <f>INDEX(Nodes!B:B,MATCH($G888,Nodes!$A:$A,0))</f>
        <v>RKYu_MET_NB</v>
      </c>
      <c r="I888" s="1" t="str">
        <f>INDEX(Nodes!C:C,MATCH($G888,Nodes!$A:$A,0))</f>
        <v>RKYu_MET_NB</v>
      </c>
      <c r="J888" s="37">
        <f>INDEX(Nodes!$E:$E,MATCH(G888,Nodes!$A:$A,0))</f>
        <v>687</v>
      </c>
      <c r="K888" s="9" t="str">
        <f>INDEX(Stations!B:B,MATCH(J888,Stations!A:A,0))</f>
        <v>RKYu</v>
      </c>
      <c r="L888" s="1" t="str">
        <f>INDEX(Stations!C:C,MATCH(K888,Stations!B:B,0))</f>
        <v>Rickmansworth</v>
      </c>
      <c r="M888" s="1" t="str">
        <f>INDEX(Nodes!$I:$I,MATCH(G888,Nodes!$A:$A,0))</f>
        <v>Metropolitan // NB</v>
      </c>
      <c r="N888" s="34">
        <v>881524</v>
      </c>
      <c r="O888" s="25" t="str">
        <f>INDEX(Nodes!B:B,MATCH($N888,Nodes!$A:$A,0))</f>
        <v>CWDu_MET_NB</v>
      </c>
      <c r="P888" s="1" t="str">
        <f>INDEX(Nodes!C:C,MATCH($N888,Nodes!$A:$A,0))</f>
        <v>CWDu_MET_NB</v>
      </c>
      <c r="Q888" s="37">
        <f>INDEX(Nodes!$E:$E,MATCH(N888,Nodes!$A:$A,0))</f>
        <v>546</v>
      </c>
      <c r="R888" s="9" t="str">
        <f>INDEX(Stations!B:B,MATCH(Q888,Stations!A:A,0))</f>
        <v>CWDu</v>
      </c>
      <c r="S888" s="1" t="str">
        <f>INDEX(Stations!C:C,MATCH(R888,Stations!B:B,0))</f>
        <v>Chorleywood</v>
      </c>
      <c r="T888" s="1" t="str">
        <f>INDEX(Nodes!$I:$I,MATCH(N888,Nodes!$A:$A,0))</f>
        <v>Metropolitan // NB</v>
      </c>
      <c r="U888" s="1" t="s">
        <v>20</v>
      </c>
      <c r="V888" s="4" t="s">
        <v>1255</v>
      </c>
      <c r="W888" s="1">
        <v>22</v>
      </c>
      <c r="X888" s="1"/>
      <c r="Y888" s="54" t="str">
        <f t="shared" si="65"/>
        <v>RKYu_MET_NB&gt;CWDu_MET_NB</v>
      </c>
      <c r="Z888" s="54" t="s">
        <v>20</v>
      </c>
    </row>
    <row r="889" spans="1:26" x14ac:dyDescent="0.35">
      <c r="A889" s="33" t="str">
        <f t="shared" si="66"/>
        <v>CWDu_MET_NB&gt;CLFu_MET_NB@MET</v>
      </c>
      <c r="B889" s="25" t="str">
        <f t="shared" si="67"/>
        <v>CWDu_MET_NB&gt;CLFu_MET_NB@MET</v>
      </c>
      <c r="C889" s="47" t="str">
        <f t="shared" si="68"/>
        <v>CWDu&gt;CLFu@MET</v>
      </c>
      <c r="D889" s="44">
        <f>INDEX(Lines!$E:$E,MATCH(E889,Lines!$A:$A,0))</f>
        <v>16</v>
      </c>
      <c r="E889" s="38" t="s">
        <v>1409</v>
      </c>
      <c r="F889" s="38" t="str">
        <f>INDEX(Lines!$D:$D,MATCH(E889,Lines!$A:$A,0))</f>
        <v>Metropolitan</v>
      </c>
      <c r="G889" s="42">
        <v>881524</v>
      </c>
      <c r="H889" s="9" t="str">
        <f>INDEX(Nodes!B:B,MATCH($G889,Nodes!$A:$A,0))</f>
        <v>CWDu_MET_NB</v>
      </c>
      <c r="I889" s="1" t="str">
        <f>INDEX(Nodes!C:C,MATCH($G889,Nodes!$A:$A,0))</f>
        <v>CWDu_MET_NB</v>
      </c>
      <c r="J889" s="37">
        <f>INDEX(Nodes!$E:$E,MATCH(G889,Nodes!$A:$A,0))</f>
        <v>546</v>
      </c>
      <c r="K889" s="9" t="str">
        <f>INDEX(Stations!B:B,MATCH(J889,Stations!A:A,0))</f>
        <v>CWDu</v>
      </c>
      <c r="L889" s="1" t="str">
        <f>INDEX(Stations!C:C,MATCH(K889,Stations!B:B,0))</f>
        <v>Chorleywood</v>
      </c>
      <c r="M889" s="1" t="str">
        <f>INDEX(Nodes!$I:$I,MATCH(G889,Nodes!$A:$A,0))</f>
        <v>Metropolitan // NB</v>
      </c>
      <c r="N889" s="34">
        <v>891424</v>
      </c>
      <c r="O889" s="25" t="str">
        <f>INDEX(Nodes!B:B,MATCH($N889,Nodes!$A:$A,0))</f>
        <v>CLFu_MET_NB</v>
      </c>
      <c r="P889" s="1" t="str">
        <f>INDEX(Nodes!C:C,MATCH($N889,Nodes!$A:$A,0))</f>
        <v>CLFu_MET_NB</v>
      </c>
      <c r="Q889" s="37">
        <f>INDEX(Nodes!$E:$E,MATCH(N889,Nodes!$A:$A,0))</f>
        <v>539</v>
      </c>
      <c r="R889" s="9" t="str">
        <f>INDEX(Stations!B:B,MATCH(Q889,Stations!A:A,0))</f>
        <v>CLFu</v>
      </c>
      <c r="S889" s="1" t="str">
        <f>INDEX(Stations!C:C,MATCH(R889,Stations!B:B,0))</f>
        <v>Chalfont &amp; Latimer</v>
      </c>
      <c r="T889" s="1" t="str">
        <f>INDEX(Nodes!$I:$I,MATCH(N889,Nodes!$A:$A,0))</f>
        <v>Metropolitan // NB</v>
      </c>
      <c r="U889" s="1" t="s">
        <v>20</v>
      </c>
      <c r="V889" s="4" t="s">
        <v>1255</v>
      </c>
      <c r="W889" s="1">
        <v>23</v>
      </c>
      <c r="X889" s="1"/>
      <c r="Y889" s="54" t="str">
        <f t="shared" si="65"/>
        <v>CWDu_MET_NB&gt;CLFu_MET_NB</v>
      </c>
      <c r="Z889" s="54" t="s">
        <v>20</v>
      </c>
    </row>
    <row r="890" spans="1:26" x14ac:dyDescent="0.35">
      <c r="A890" s="33" t="str">
        <f t="shared" si="66"/>
        <v>CLFu_MET_NB&gt;CHMu_MET_NB@MET</v>
      </c>
      <c r="B890" s="25" t="str">
        <f t="shared" si="67"/>
        <v>CLFu_MET_NB&gt;CHMu_MET_NB@MET</v>
      </c>
      <c r="C890" s="47" t="str">
        <f t="shared" si="68"/>
        <v>CLFu&gt;CHMu@MET</v>
      </c>
      <c r="D890" s="44">
        <f>INDEX(Lines!$E:$E,MATCH(E890,Lines!$A:$A,0))</f>
        <v>16</v>
      </c>
      <c r="E890" s="38" t="s">
        <v>1409</v>
      </c>
      <c r="F890" s="38" t="str">
        <f>INDEX(Lines!$D:$D,MATCH(E890,Lines!$A:$A,0))</f>
        <v>Metropolitan</v>
      </c>
      <c r="G890" s="42">
        <v>891424</v>
      </c>
      <c r="H890" s="9" t="str">
        <f>INDEX(Nodes!B:B,MATCH($G890,Nodes!$A:$A,0))</f>
        <v>CLFu_MET_NB</v>
      </c>
      <c r="I890" s="1" t="str">
        <f>INDEX(Nodes!C:C,MATCH($G890,Nodes!$A:$A,0))</f>
        <v>CLFu_MET_NB</v>
      </c>
      <c r="J890" s="37">
        <f>INDEX(Nodes!$E:$E,MATCH(G890,Nodes!$A:$A,0))</f>
        <v>539</v>
      </c>
      <c r="K890" s="9" t="str">
        <f>INDEX(Stations!B:B,MATCH(J890,Stations!A:A,0))</f>
        <v>CLFu</v>
      </c>
      <c r="L890" s="1" t="str">
        <f>INDEX(Stations!C:C,MATCH(K890,Stations!B:B,0))</f>
        <v>Chalfont &amp; Latimer</v>
      </c>
      <c r="M890" s="1" t="str">
        <f>INDEX(Nodes!$I:$I,MATCH(G890,Nodes!$A:$A,0))</f>
        <v>Metropolitan // NB</v>
      </c>
      <c r="N890" s="34">
        <v>891524</v>
      </c>
      <c r="O890" s="25" t="str">
        <f>INDEX(Nodes!B:B,MATCH($N890,Nodes!$A:$A,0))</f>
        <v>CHMu_MET_NB</v>
      </c>
      <c r="P890" s="1" t="str">
        <f>INDEX(Nodes!C:C,MATCH($N890,Nodes!$A:$A,0))</f>
        <v>CHMu_MET_NB</v>
      </c>
      <c r="Q890" s="37">
        <f>INDEX(Nodes!$E:$E,MATCH(N890,Nodes!$A:$A,0))</f>
        <v>543</v>
      </c>
      <c r="R890" s="9" t="str">
        <f>INDEX(Stations!B:B,MATCH(Q890,Stations!A:A,0))</f>
        <v>CHMu</v>
      </c>
      <c r="S890" s="1" t="str">
        <f>INDEX(Stations!C:C,MATCH(R890,Stations!B:B,0))</f>
        <v>Chesham</v>
      </c>
      <c r="T890" s="1" t="str">
        <f>INDEX(Nodes!$I:$I,MATCH(N890,Nodes!$A:$A,0))</f>
        <v>Metropolitan // NB</v>
      </c>
      <c r="U890" s="1" t="s">
        <v>20</v>
      </c>
      <c r="V890" s="4" t="s">
        <v>1255</v>
      </c>
      <c r="W890" s="1">
        <v>24</v>
      </c>
      <c r="X890" s="1"/>
      <c r="Y890" s="54" t="str">
        <f t="shared" si="65"/>
        <v>CLFu_MET_NB&gt;CHMu_MET_NB</v>
      </c>
      <c r="Z890" s="54" t="s">
        <v>20</v>
      </c>
    </row>
    <row r="891" spans="1:26" x14ac:dyDescent="0.35">
      <c r="A891" s="33" t="str">
        <f t="shared" si="66"/>
        <v>CLFu_MET_NB&gt;AMEu_MET_NB@MET</v>
      </c>
      <c r="B891" s="25" t="str">
        <f t="shared" si="67"/>
        <v>CLFu_MET_NB&gt;AMEu_MET_NB@MET</v>
      </c>
      <c r="C891" s="47" t="str">
        <f t="shared" si="68"/>
        <v>CLFu&gt;AMEu@MET</v>
      </c>
      <c r="D891" s="44">
        <f>INDEX(Lines!$E:$E,MATCH(E891,Lines!$A:$A,0))</f>
        <v>16</v>
      </c>
      <c r="E891" s="38" t="s">
        <v>1409</v>
      </c>
      <c r="F891" s="38" t="str">
        <f>INDEX(Lines!$D:$D,MATCH(E891,Lines!$A:$A,0))</f>
        <v>Metropolitan</v>
      </c>
      <c r="G891" s="42">
        <v>891424</v>
      </c>
      <c r="H891" s="9" t="str">
        <f>INDEX(Nodes!B:B,MATCH($G891,Nodes!$A:$A,0))</f>
        <v>CLFu_MET_NB</v>
      </c>
      <c r="I891" s="1" t="str">
        <f>INDEX(Nodes!C:C,MATCH($G891,Nodes!$A:$A,0))</f>
        <v>CLFu_MET_NB</v>
      </c>
      <c r="J891" s="37">
        <f>INDEX(Nodes!$E:$E,MATCH(G891,Nodes!$A:$A,0))</f>
        <v>539</v>
      </c>
      <c r="K891" s="9" t="str">
        <f>INDEX(Stations!B:B,MATCH(J891,Stations!A:A,0))</f>
        <v>CLFu</v>
      </c>
      <c r="L891" s="1" t="str">
        <f>INDEX(Stations!C:C,MATCH(K891,Stations!B:B,0))</f>
        <v>Chalfont &amp; Latimer</v>
      </c>
      <c r="M891" s="1" t="str">
        <f>INDEX(Nodes!$I:$I,MATCH(G891,Nodes!$A:$A,0))</f>
        <v>Metropolitan // NB</v>
      </c>
      <c r="N891" s="34">
        <v>891324</v>
      </c>
      <c r="O891" s="25" t="str">
        <f>INDEX(Nodes!B:B,MATCH($N891,Nodes!$A:$A,0))</f>
        <v>AMEu_MET_NB</v>
      </c>
      <c r="P891" s="1" t="str">
        <f>INDEX(Nodes!C:C,MATCH($N891,Nodes!$A:$A,0))</f>
        <v>AMEu_MET_NB</v>
      </c>
      <c r="Q891" s="37">
        <f>INDEX(Nodes!$E:$E,MATCH(N891,Nodes!$A:$A,0))</f>
        <v>506</v>
      </c>
      <c r="R891" s="9" t="str">
        <f>INDEX(Stations!B:B,MATCH(Q891,Stations!A:A,0))</f>
        <v>AMEu</v>
      </c>
      <c r="S891" s="1" t="str">
        <f>INDEX(Stations!C:C,MATCH(R891,Stations!B:B,0))</f>
        <v>Amersham</v>
      </c>
      <c r="T891" s="1" t="str">
        <f>INDEX(Nodes!$I:$I,MATCH(N891,Nodes!$A:$A,0))</f>
        <v>Metropolitan // NB</v>
      </c>
      <c r="U891" s="1" t="s">
        <v>20</v>
      </c>
      <c r="V891" s="4" t="s">
        <v>1255</v>
      </c>
      <c r="W891" s="1">
        <v>25</v>
      </c>
      <c r="X891" s="1"/>
      <c r="Y891" s="54" t="str">
        <f t="shared" si="65"/>
        <v>CLFu_MET_NB&gt;AMEu_MET_NB</v>
      </c>
      <c r="Z891" s="54" t="s">
        <v>20</v>
      </c>
    </row>
    <row r="892" spans="1:26" x14ac:dyDescent="0.35">
      <c r="A892" s="33" t="str">
        <f t="shared" si="66"/>
        <v>HOHu_MET_NB&gt;WHRu_MET_NB@MET</v>
      </c>
      <c r="B892" s="25" t="str">
        <f t="shared" si="67"/>
        <v>HOHu_MET_NB&gt;WHRu_MET_NB@MET</v>
      </c>
      <c r="C892" s="47" t="str">
        <f t="shared" si="68"/>
        <v>HOHu&gt;WHRu@MET</v>
      </c>
      <c r="D892" s="44">
        <f>INDEX(Lines!$E:$E,MATCH(E892,Lines!$A:$A,0))</f>
        <v>16</v>
      </c>
      <c r="E892" s="38" t="s">
        <v>1409</v>
      </c>
      <c r="F892" s="38" t="str">
        <f>INDEX(Lines!$D:$D,MATCH(E892,Lines!$A:$A,0))</f>
        <v>Metropolitan</v>
      </c>
      <c r="G892" s="42">
        <v>590424</v>
      </c>
      <c r="H892" s="9" t="str">
        <f>INDEX(Nodes!B:B,MATCH($G892,Nodes!$A:$A,0))</f>
        <v>HOHu_MET_NB</v>
      </c>
      <c r="I892" s="1" t="str">
        <f>INDEX(Nodes!C:C,MATCH($G892,Nodes!$A:$A,0))</f>
        <v>HOHu_MET_NB</v>
      </c>
      <c r="J892" s="37">
        <f>INDEX(Nodes!$E:$E,MATCH(G892,Nodes!$A:$A,0))</f>
        <v>598</v>
      </c>
      <c r="K892" s="9" t="str">
        <f>INDEX(Stations!B:B,MATCH(J892,Stations!A:A,0))</f>
        <v>HOHu</v>
      </c>
      <c r="L892" s="1" t="str">
        <f>INDEX(Stations!C:C,MATCH(K892,Stations!B:B,0))</f>
        <v>Harrow-on-the-Hill</v>
      </c>
      <c r="M892" s="1" t="str">
        <f>INDEX(Nodes!$I:$I,MATCH(G892,Nodes!$A:$A,0))</f>
        <v>Metropolitan // NB</v>
      </c>
      <c r="N892" s="34">
        <v>600624</v>
      </c>
      <c r="O892" s="25" t="str">
        <f>INDEX(Nodes!B:B,MATCH($N892,Nodes!$A:$A,0))</f>
        <v>WHRu_MET_NB</v>
      </c>
      <c r="P892" s="1" t="str">
        <f>INDEX(Nodes!C:C,MATCH($N892,Nodes!$A:$A,0))</f>
        <v>WHRu_MET_NB</v>
      </c>
      <c r="Q892" s="37">
        <f>INDEX(Nodes!$E:$E,MATCH(N892,Nodes!$A:$A,0))</f>
        <v>759</v>
      </c>
      <c r="R892" s="9" t="str">
        <f>INDEX(Stations!B:B,MATCH(Q892,Stations!A:A,0))</f>
        <v>WHRu</v>
      </c>
      <c r="S892" s="1" t="str">
        <f>INDEX(Stations!C:C,MATCH(R892,Stations!B:B,0))</f>
        <v>West Harrow</v>
      </c>
      <c r="T892" s="1" t="str">
        <f>INDEX(Nodes!$I:$I,MATCH(N892,Nodes!$A:$A,0))</f>
        <v>Metropolitan // NB</v>
      </c>
      <c r="U892" s="1" t="s">
        <v>20</v>
      </c>
      <c r="V892" s="4" t="s">
        <v>1255</v>
      </c>
      <c r="W892" s="1">
        <v>26</v>
      </c>
      <c r="X892" s="1"/>
      <c r="Y892" s="54" t="str">
        <f t="shared" si="65"/>
        <v>HOHu_MET_NB&gt;WHRu_MET_NB</v>
      </c>
      <c r="Z892" s="54" t="s">
        <v>20</v>
      </c>
    </row>
    <row r="893" spans="1:26" x14ac:dyDescent="0.35">
      <c r="A893" s="33" t="str">
        <f t="shared" si="66"/>
        <v>WHRu_MET_NB&gt;RAYu_MET_NB@MET</v>
      </c>
      <c r="B893" s="25" t="str">
        <f t="shared" si="67"/>
        <v>WHRu_MET_NB&gt;RAYu_MET_NB@MET</v>
      </c>
      <c r="C893" s="47" t="str">
        <f t="shared" si="68"/>
        <v>WHRu&gt;RAYu@MET</v>
      </c>
      <c r="D893" s="44">
        <f>INDEX(Lines!$E:$E,MATCH(E893,Lines!$A:$A,0))</f>
        <v>16</v>
      </c>
      <c r="E893" s="38" t="s">
        <v>1409</v>
      </c>
      <c r="F893" s="38" t="str">
        <f>INDEX(Lines!$D:$D,MATCH(E893,Lines!$A:$A,0))</f>
        <v>Metropolitan</v>
      </c>
      <c r="G893" s="42">
        <v>600624</v>
      </c>
      <c r="H893" s="9" t="str">
        <f>INDEX(Nodes!B:B,MATCH($G893,Nodes!$A:$A,0))</f>
        <v>WHRu_MET_NB</v>
      </c>
      <c r="I893" s="1" t="str">
        <f>INDEX(Nodes!C:C,MATCH($G893,Nodes!$A:$A,0))</f>
        <v>WHRu_MET_NB</v>
      </c>
      <c r="J893" s="37">
        <f>INDEX(Nodes!$E:$E,MATCH(G893,Nodes!$A:$A,0))</f>
        <v>759</v>
      </c>
      <c r="K893" s="9" t="str">
        <f>INDEX(Stations!B:B,MATCH(J893,Stations!A:A,0))</f>
        <v>WHRu</v>
      </c>
      <c r="L893" s="1" t="str">
        <f>INDEX(Stations!C:C,MATCH(K893,Stations!B:B,0))</f>
        <v>West Harrow</v>
      </c>
      <c r="M893" s="1" t="str">
        <f>INDEX(Nodes!$I:$I,MATCH(G893,Nodes!$A:$A,0))</f>
        <v>Metropolitan // NB</v>
      </c>
      <c r="N893" s="34">
        <v>600724</v>
      </c>
      <c r="O893" s="25" t="str">
        <f>INDEX(Nodes!B:B,MATCH($N893,Nodes!$A:$A,0))</f>
        <v>RAYu_MET_NB</v>
      </c>
      <c r="P893" s="1" t="str">
        <f>INDEX(Nodes!C:C,MATCH($N893,Nodes!$A:$A,0))</f>
        <v>RAYu_MET_NB</v>
      </c>
      <c r="Q893" s="37">
        <f>INDEX(Nodes!$E:$E,MATCH(N893,Nodes!$A:$A,0))</f>
        <v>683</v>
      </c>
      <c r="R893" s="9" t="str">
        <f>INDEX(Stations!B:B,MATCH(Q893,Stations!A:A,0))</f>
        <v>RAYu</v>
      </c>
      <c r="S893" s="1" t="str">
        <f>INDEX(Stations!C:C,MATCH(R893,Stations!B:B,0))</f>
        <v>Rayners Lane</v>
      </c>
      <c r="T893" s="1" t="str">
        <f>INDEX(Nodes!$I:$I,MATCH(N893,Nodes!$A:$A,0))</f>
        <v>Met+Pic // NB</v>
      </c>
      <c r="U893" s="1" t="s">
        <v>20</v>
      </c>
      <c r="V893" s="4" t="s">
        <v>1255</v>
      </c>
      <c r="W893" s="1">
        <v>27</v>
      </c>
      <c r="X893" s="1"/>
      <c r="Y893" s="54" t="str">
        <f t="shared" si="65"/>
        <v>WHRu_MET_NB&gt;RAYu_MET_NB</v>
      </c>
      <c r="Z893" s="54" t="s">
        <v>20</v>
      </c>
    </row>
    <row r="894" spans="1:26" x14ac:dyDescent="0.35">
      <c r="A894" s="33" t="str">
        <f t="shared" si="66"/>
        <v>RAYu_MET_NB&gt;ETEu_MET_NB@MET</v>
      </c>
      <c r="B894" s="25" t="str">
        <f t="shared" si="67"/>
        <v>RAYu_MET_NB&gt;ETEu_MET_NB@MET</v>
      </c>
      <c r="C894" s="47" t="str">
        <f t="shared" si="68"/>
        <v>RAYu&gt;ETEu@MET</v>
      </c>
      <c r="D894" s="44">
        <f>INDEX(Lines!$E:$E,MATCH(E894,Lines!$A:$A,0))</f>
        <v>16</v>
      </c>
      <c r="E894" s="38" t="s">
        <v>1409</v>
      </c>
      <c r="F894" s="38" t="str">
        <f>INDEX(Lines!$D:$D,MATCH(E894,Lines!$A:$A,0))</f>
        <v>Metropolitan</v>
      </c>
      <c r="G894" s="42">
        <v>600724</v>
      </c>
      <c r="H894" s="9" t="str">
        <f>INDEX(Nodes!B:B,MATCH($G894,Nodes!$A:$A,0))</f>
        <v>RAYu_MET_NB</v>
      </c>
      <c r="I894" s="1" t="str">
        <f>INDEX(Nodes!C:C,MATCH($G894,Nodes!$A:$A,0))</f>
        <v>RAYu_MET_NB</v>
      </c>
      <c r="J894" s="37">
        <f>INDEX(Nodes!$E:$E,MATCH(G894,Nodes!$A:$A,0))</f>
        <v>683</v>
      </c>
      <c r="K894" s="9" t="str">
        <f>INDEX(Stations!B:B,MATCH(J894,Stations!A:A,0))</f>
        <v>RAYu</v>
      </c>
      <c r="L894" s="1" t="str">
        <f>INDEX(Stations!C:C,MATCH(K894,Stations!B:B,0))</f>
        <v>Rayners Lane</v>
      </c>
      <c r="M894" s="1" t="str">
        <f>INDEX(Nodes!$I:$I,MATCH(G894,Nodes!$A:$A,0))</f>
        <v>Met+Pic // NB</v>
      </c>
      <c r="N894" s="34">
        <v>670524</v>
      </c>
      <c r="O894" s="25" t="str">
        <f>INDEX(Nodes!B:B,MATCH($N894,Nodes!$A:$A,0))</f>
        <v>ETEu_MET_NB</v>
      </c>
      <c r="P894" s="1" t="str">
        <f>INDEX(Nodes!C:C,MATCH($N894,Nodes!$A:$A,0))</f>
        <v>ETEu_MET_NB</v>
      </c>
      <c r="Q894" s="37">
        <f>INDEX(Nodes!$E:$E,MATCH(N894,Nodes!$A:$A,0))</f>
        <v>564</v>
      </c>
      <c r="R894" s="9" t="str">
        <f>INDEX(Stations!B:B,MATCH(Q894,Stations!A:A,0))</f>
        <v>ETEu</v>
      </c>
      <c r="S894" s="1" t="str">
        <f>INDEX(Stations!C:C,MATCH(R894,Stations!B:B,0))</f>
        <v>Eastcote</v>
      </c>
      <c r="T894" s="1" t="str">
        <f>INDEX(Nodes!$I:$I,MATCH(N894,Nodes!$A:$A,0))</f>
        <v>Met+Pic // NB</v>
      </c>
      <c r="U894" s="1" t="s">
        <v>20</v>
      </c>
      <c r="V894" s="4" t="s">
        <v>1255</v>
      </c>
      <c r="W894" s="1">
        <v>28</v>
      </c>
      <c r="X894" s="1"/>
      <c r="Y894" s="54" t="str">
        <f t="shared" si="65"/>
        <v>RAYu_MET_NB&gt;ETEu_MET_NB</v>
      </c>
      <c r="Z894" s="54" t="s">
        <v>7562</v>
      </c>
    </row>
    <row r="895" spans="1:26" x14ac:dyDescent="0.35">
      <c r="A895" s="33" t="str">
        <f t="shared" si="66"/>
        <v>ETEu_MET_NB&gt;RUMu_MET_NB@MET</v>
      </c>
      <c r="B895" s="25" t="str">
        <f t="shared" si="67"/>
        <v>ETEu_MET_NB&gt;RUMu_MET_NB@MET</v>
      </c>
      <c r="C895" s="47" t="str">
        <f t="shared" si="68"/>
        <v>ETEu&gt;RUMu@MET</v>
      </c>
      <c r="D895" s="44">
        <f>INDEX(Lines!$E:$E,MATCH(E895,Lines!$A:$A,0))</f>
        <v>16</v>
      </c>
      <c r="E895" s="38" t="s">
        <v>1409</v>
      </c>
      <c r="F895" s="38" t="str">
        <f>INDEX(Lines!$D:$D,MATCH(E895,Lines!$A:$A,0))</f>
        <v>Metropolitan</v>
      </c>
      <c r="G895" s="42">
        <v>670524</v>
      </c>
      <c r="H895" s="9" t="str">
        <f>INDEX(Nodes!B:B,MATCH($G895,Nodes!$A:$A,0))</f>
        <v>ETEu_MET_NB</v>
      </c>
      <c r="I895" s="1" t="str">
        <f>INDEX(Nodes!C:C,MATCH($G895,Nodes!$A:$A,0))</f>
        <v>ETEu_MET_NB</v>
      </c>
      <c r="J895" s="37">
        <f>INDEX(Nodes!$E:$E,MATCH(G895,Nodes!$A:$A,0))</f>
        <v>564</v>
      </c>
      <c r="K895" s="9" t="str">
        <f>INDEX(Stations!B:B,MATCH(J895,Stations!A:A,0))</f>
        <v>ETEu</v>
      </c>
      <c r="L895" s="1" t="str">
        <f>INDEX(Stations!C:C,MATCH(K895,Stations!B:B,0))</f>
        <v>Eastcote</v>
      </c>
      <c r="M895" s="1" t="str">
        <f>INDEX(Nodes!$I:$I,MATCH(G895,Nodes!$A:$A,0))</f>
        <v>Met+Pic // NB</v>
      </c>
      <c r="N895" s="34">
        <v>670324</v>
      </c>
      <c r="O895" s="25" t="str">
        <f>INDEX(Nodes!B:B,MATCH($N895,Nodes!$A:$A,0))</f>
        <v>RUMu_MET_NB</v>
      </c>
      <c r="P895" s="1" t="str">
        <f>INDEX(Nodes!C:C,MATCH($N895,Nodes!$A:$A,0))</f>
        <v>RUMu_MET_NB</v>
      </c>
      <c r="Q895" s="37">
        <f>INDEX(Nodes!$E:$E,MATCH(N895,Nodes!$A:$A,0))</f>
        <v>693</v>
      </c>
      <c r="R895" s="9" t="str">
        <f>INDEX(Stations!B:B,MATCH(Q895,Stations!A:A,0))</f>
        <v>RUMu</v>
      </c>
      <c r="S895" s="1" t="str">
        <f>INDEX(Stations!C:C,MATCH(R895,Stations!B:B,0))</f>
        <v>Ruislip Manor</v>
      </c>
      <c r="T895" s="1" t="str">
        <f>INDEX(Nodes!$I:$I,MATCH(N895,Nodes!$A:$A,0))</f>
        <v>Met+Pic // NB</v>
      </c>
      <c r="U895" s="1" t="s">
        <v>20</v>
      </c>
      <c r="V895" s="4" t="s">
        <v>1255</v>
      </c>
      <c r="W895" s="1">
        <v>29</v>
      </c>
      <c r="X895" s="1"/>
      <c r="Y895" s="54" t="str">
        <f t="shared" si="65"/>
        <v>ETEu_MET_NB&gt;RUMu_MET_NB</v>
      </c>
      <c r="Z895" s="54" t="s">
        <v>7562</v>
      </c>
    </row>
    <row r="896" spans="1:26" x14ac:dyDescent="0.35">
      <c r="A896" s="33" t="str">
        <f t="shared" si="66"/>
        <v>RUMu_MET_NB&gt;RUIu_MET_NB@MET</v>
      </c>
      <c r="B896" s="25" t="str">
        <f t="shared" si="67"/>
        <v>RUMu_MET_NB&gt;RUIu_MET_NB@MET</v>
      </c>
      <c r="C896" s="47" t="str">
        <f t="shared" si="68"/>
        <v>RUMu&gt;RUIu@MET</v>
      </c>
      <c r="D896" s="44">
        <f>INDEX(Lines!$E:$E,MATCH(E896,Lines!$A:$A,0))</f>
        <v>16</v>
      </c>
      <c r="E896" s="38" t="s">
        <v>1409</v>
      </c>
      <c r="F896" s="38" t="str">
        <f>INDEX(Lines!$D:$D,MATCH(E896,Lines!$A:$A,0))</f>
        <v>Metropolitan</v>
      </c>
      <c r="G896" s="42">
        <v>670324</v>
      </c>
      <c r="H896" s="9" t="str">
        <f>INDEX(Nodes!B:B,MATCH($G896,Nodes!$A:$A,0))</f>
        <v>RUMu_MET_NB</v>
      </c>
      <c r="I896" s="1" t="str">
        <f>INDEX(Nodes!C:C,MATCH($G896,Nodes!$A:$A,0))</f>
        <v>RUMu_MET_NB</v>
      </c>
      <c r="J896" s="37">
        <f>INDEX(Nodes!$E:$E,MATCH(G896,Nodes!$A:$A,0))</f>
        <v>693</v>
      </c>
      <c r="K896" s="9" t="str">
        <f>INDEX(Stations!B:B,MATCH(J896,Stations!A:A,0))</f>
        <v>RUMu</v>
      </c>
      <c r="L896" s="1" t="str">
        <f>INDEX(Stations!C:C,MATCH(K896,Stations!B:B,0))</f>
        <v>Ruislip Manor</v>
      </c>
      <c r="M896" s="1" t="str">
        <f>INDEX(Nodes!$I:$I,MATCH(G896,Nodes!$A:$A,0))</f>
        <v>Met+Pic // NB</v>
      </c>
      <c r="N896" s="34">
        <v>670424</v>
      </c>
      <c r="O896" s="25" t="str">
        <f>INDEX(Nodes!B:B,MATCH($N896,Nodes!$A:$A,0))</f>
        <v>RUIu_MET_NB</v>
      </c>
      <c r="P896" s="1" t="str">
        <f>INDEX(Nodes!C:C,MATCH($N896,Nodes!$A:$A,0))</f>
        <v>RUIu_MET_NB</v>
      </c>
      <c r="Q896" s="37">
        <f>INDEX(Nodes!$E:$E,MATCH(N896,Nodes!$A:$A,0))</f>
        <v>691</v>
      </c>
      <c r="R896" s="9" t="str">
        <f>INDEX(Stations!B:B,MATCH(Q896,Stations!A:A,0))</f>
        <v>RUIu</v>
      </c>
      <c r="S896" s="1" t="str">
        <f>INDEX(Stations!C:C,MATCH(R896,Stations!B:B,0))</f>
        <v>Ruislip</v>
      </c>
      <c r="T896" s="1" t="str">
        <f>INDEX(Nodes!$I:$I,MATCH(N896,Nodes!$A:$A,0))</f>
        <v>Met+Pic // NB</v>
      </c>
      <c r="U896" s="1" t="s">
        <v>20</v>
      </c>
      <c r="V896" s="4" t="s">
        <v>1255</v>
      </c>
      <c r="W896" s="1">
        <v>30</v>
      </c>
      <c r="X896" s="1"/>
      <c r="Y896" s="54" t="str">
        <f t="shared" si="65"/>
        <v>RUMu_MET_NB&gt;RUIu_MET_NB</v>
      </c>
      <c r="Z896" s="54" t="s">
        <v>7562</v>
      </c>
    </row>
    <row r="897" spans="1:26" x14ac:dyDescent="0.35">
      <c r="A897" s="33" t="str">
        <f t="shared" si="66"/>
        <v>RUIu_MET_NB&gt;ICKu_MET_NB@MET</v>
      </c>
      <c r="B897" s="25" t="str">
        <f t="shared" si="67"/>
        <v>RUIu_MET_NB&gt;ICKu_MET_NB@MET</v>
      </c>
      <c r="C897" s="47" t="str">
        <f t="shared" si="68"/>
        <v>RUIu&gt;ICKu@MET</v>
      </c>
      <c r="D897" s="44">
        <f>INDEX(Lines!$E:$E,MATCH(E897,Lines!$A:$A,0))</f>
        <v>16</v>
      </c>
      <c r="E897" s="38" t="s">
        <v>1409</v>
      </c>
      <c r="F897" s="38" t="str">
        <f>INDEX(Lines!$D:$D,MATCH(E897,Lines!$A:$A,0))</f>
        <v>Metropolitan</v>
      </c>
      <c r="G897" s="42">
        <v>670424</v>
      </c>
      <c r="H897" s="9" t="str">
        <f>INDEX(Nodes!B:B,MATCH($G897,Nodes!$A:$A,0))</f>
        <v>RUIu_MET_NB</v>
      </c>
      <c r="I897" s="1" t="str">
        <f>INDEX(Nodes!C:C,MATCH($G897,Nodes!$A:$A,0))</f>
        <v>RUIu_MET_NB</v>
      </c>
      <c r="J897" s="37">
        <f>INDEX(Nodes!$E:$E,MATCH(G897,Nodes!$A:$A,0))</f>
        <v>691</v>
      </c>
      <c r="K897" s="9" t="str">
        <f>INDEX(Stations!B:B,MATCH(J897,Stations!A:A,0))</f>
        <v>RUIu</v>
      </c>
      <c r="L897" s="1" t="str">
        <f>INDEX(Stations!C:C,MATCH(K897,Stations!B:B,0))</f>
        <v>Ruislip</v>
      </c>
      <c r="M897" s="1" t="str">
        <f>INDEX(Nodes!$I:$I,MATCH(G897,Nodes!$A:$A,0))</f>
        <v>Met+Pic // NB</v>
      </c>
      <c r="N897" s="34">
        <v>670724</v>
      </c>
      <c r="O897" s="25" t="str">
        <f>INDEX(Nodes!B:B,MATCH($N897,Nodes!$A:$A,0))</f>
        <v>ICKu_MET_NB</v>
      </c>
      <c r="P897" s="1" t="str">
        <f>INDEX(Nodes!C:C,MATCH($N897,Nodes!$A:$A,0))</f>
        <v>ICKu_MET_NB</v>
      </c>
      <c r="Q897" s="37">
        <f>INDEX(Nodes!$E:$E,MATCH(N897,Nodes!$A:$A,0))</f>
        <v>615</v>
      </c>
      <c r="R897" s="9" t="str">
        <f>INDEX(Stations!B:B,MATCH(Q897,Stations!A:A,0))</f>
        <v>ICKu</v>
      </c>
      <c r="S897" s="1" t="str">
        <f>INDEX(Stations!C:C,MATCH(R897,Stations!B:B,0))</f>
        <v>Ickenham</v>
      </c>
      <c r="T897" s="1" t="str">
        <f>INDEX(Nodes!$I:$I,MATCH(N897,Nodes!$A:$A,0))</f>
        <v>Met+Pic // NB</v>
      </c>
      <c r="U897" s="1" t="s">
        <v>20</v>
      </c>
      <c r="V897" s="4" t="s">
        <v>1255</v>
      </c>
      <c r="W897" s="1">
        <v>31</v>
      </c>
      <c r="X897" s="1"/>
      <c r="Y897" s="54" t="str">
        <f t="shared" si="65"/>
        <v>RUIu_MET_NB&gt;ICKu_MET_NB</v>
      </c>
      <c r="Z897" s="54" t="s">
        <v>7562</v>
      </c>
    </row>
    <row r="898" spans="1:26" x14ac:dyDescent="0.35">
      <c r="A898" s="33" t="str">
        <f t="shared" si="66"/>
        <v>ICKu_MET_NB&gt;HDNu_MET_NB@MET</v>
      </c>
      <c r="B898" s="25" t="str">
        <f t="shared" si="67"/>
        <v>ICKu_MET_NB&gt;HDNu_MET_NB@MET</v>
      </c>
      <c r="C898" s="47" t="str">
        <f t="shared" si="68"/>
        <v>ICKu&gt;HDNu@MET</v>
      </c>
      <c r="D898" s="44">
        <f>INDEX(Lines!$E:$E,MATCH(E898,Lines!$A:$A,0))</f>
        <v>16</v>
      </c>
      <c r="E898" s="38" t="s">
        <v>1409</v>
      </c>
      <c r="F898" s="38" t="str">
        <f>INDEX(Lines!$D:$D,MATCH(E898,Lines!$A:$A,0))</f>
        <v>Metropolitan</v>
      </c>
      <c r="G898" s="42">
        <v>670724</v>
      </c>
      <c r="H898" s="9" t="str">
        <f>INDEX(Nodes!B:B,MATCH($G898,Nodes!$A:$A,0))</f>
        <v>ICKu_MET_NB</v>
      </c>
      <c r="I898" s="1" t="str">
        <f>INDEX(Nodes!C:C,MATCH($G898,Nodes!$A:$A,0))</f>
        <v>ICKu_MET_NB</v>
      </c>
      <c r="J898" s="37">
        <f>INDEX(Nodes!$E:$E,MATCH(G898,Nodes!$A:$A,0))</f>
        <v>615</v>
      </c>
      <c r="K898" s="9" t="str">
        <f>INDEX(Stations!B:B,MATCH(J898,Stations!A:A,0))</f>
        <v>ICKu</v>
      </c>
      <c r="L898" s="1" t="str">
        <f>INDEX(Stations!C:C,MATCH(K898,Stations!B:B,0))</f>
        <v>Ickenham</v>
      </c>
      <c r="M898" s="1" t="str">
        <f>INDEX(Nodes!$I:$I,MATCH(G898,Nodes!$A:$A,0))</f>
        <v>Met+Pic // NB</v>
      </c>
      <c r="N898" s="34">
        <v>670624</v>
      </c>
      <c r="O898" s="25" t="str">
        <f>INDEX(Nodes!B:B,MATCH($N898,Nodes!$A:$A,0))</f>
        <v>HDNu_MET_NB</v>
      </c>
      <c r="P898" s="1" t="str">
        <f>INDEX(Nodes!C:C,MATCH($N898,Nodes!$A:$A,0))</f>
        <v>HDNu_MET_NB</v>
      </c>
      <c r="Q898" s="37">
        <f>INDEX(Nodes!$E:$E,MATCH(N898,Nodes!$A:$A,0))</f>
        <v>606</v>
      </c>
      <c r="R898" s="9" t="str">
        <f>INDEX(Stations!B:B,MATCH(Q898,Stations!A:A,0))</f>
        <v>HDNu</v>
      </c>
      <c r="S898" s="1" t="str">
        <f>INDEX(Stations!C:C,MATCH(R898,Stations!B:B,0))</f>
        <v>Hillingdon</v>
      </c>
      <c r="T898" s="1" t="str">
        <f>INDEX(Nodes!$I:$I,MATCH(N898,Nodes!$A:$A,0))</f>
        <v>Met+Pic // NB</v>
      </c>
      <c r="U898" s="1" t="s">
        <v>20</v>
      </c>
      <c r="V898" s="4" t="s">
        <v>1255</v>
      </c>
      <c r="W898" s="1">
        <v>32</v>
      </c>
      <c r="X898" s="1"/>
      <c r="Y898" s="54" t="str">
        <f t="shared" si="65"/>
        <v>ICKu_MET_NB&gt;HDNu_MET_NB</v>
      </c>
      <c r="Z898" s="54" t="s">
        <v>7562</v>
      </c>
    </row>
    <row r="899" spans="1:26" x14ac:dyDescent="0.35">
      <c r="A899" s="33" t="str">
        <f t="shared" si="66"/>
        <v>HDNu_MET_NB&gt;UXBu_MET_NB@MET</v>
      </c>
      <c r="B899" s="25" t="str">
        <f t="shared" si="67"/>
        <v>HDNu_MET_NB&gt;UXBu_MET_NB@MET</v>
      </c>
      <c r="C899" s="47" t="str">
        <f t="shared" si="68"/>
        <v>HDNu&gt;UXBu@MET</v>
      </c>
      <c r="D899" s="44">
        <f>INDEX(Lines!$E:$E,MATCH(E899,Lines!$A:$A,0))</f>
        <v>16</v>
      </c>
      <c r="E899" s="38" t="s">
        <v>1409</v>
      </c>
      <c r="F899" s="38" t="str">
        <f>INDEX(Lines!$D:$D,MATCH(E899,Lines!$A:$A,0))</f>
        <v>Metropolitan</v>
      </c>
      <c r="G899" s="42">
        <v>670624</v>
      </c>
      <c r="H899" s="9" t="str">
        <f>INDEX(Nodes!B:B,MATCH($G899,Nodes!$A:$A,0))</f>
        <v>HDNu_MET_NB</v>
      </c>
      <c r="I899" s="1" t="str">
        <f>INDEX(Nodes!C:C,MATCH($G899,Nodes!$A:$A,0))</f>
        <v>HDNu_MET_NB</v>
      </c>
      <c r="J899" s="37">
        <f>INDEX(Nodes!$E:$E,MATCH(G899,Nodes!$A:$A,0))</f>
        <v>606</v>
      </c>
      <c r="K899" s="9" t="str">
        <f>INDEX(Stations!B:B,MATCH(J899,Stations!A:A,0))</f>
        <v>HDNu</v>
      </c>
      <c r="L899" s="1" t="str">
        <f>INDEX(Stations!C:C,MATCH(K899,Stations!B:B,0))</f>
        <v>Hillingdon</v>
      </c>
      <c r="M899" s="1" t="str">
        <f>INDEX(Nodes!$I:$I,MATCH(G899,Nodes!$A:$A,0))</f>
        <v>Met+Pic // NB</v>
      </c>
      <c r="N899" s="34">
        <v>671324</v>
      </c>
      <c r="O899" s="25" t="str">
        <f>INDEX(Nodes!B:B,MATCH($N899,Nodes!$A:$A,0))</f>
        <v>UXBu_MET_NB</v>
      </c>
      <c r="P899" s="1" t="str">
        <f>INDEX(Nodes!C:C,MATCH($N899,Nodes!$A:$A,0))</f>
        <v>UXBu_MET_NB</v>
      </c>
      <c r="Q899" s="37">
        <f>INDEX(Nodes!$E:$E,MATCH(N899,Nodes!$A:$A,0))</f>
        <v>740</v>
      </c>
      <c r="R899" s="9" t="str">
        <f>INDEX(Stations!B:B,MATCH(Q899,Stations!A:A,0))</f>
        <v>UXBu</v>
      </c>
      <c r="S899" s="1" t="str">
        <f>INDEX(Stations!C:C,MATCH(R899,Stations!B:B,0))</f>
        <v>Uxbridge</v>
      </c>
      <c r="T899" s="1" t="str">
        <f>INDEX(Nodes!$I:$I,MATCH(N899,Nodes!$A:$A,0))</f>
        <v>Met+Pic // NB</v>
      </c>
      <c r="U899" s="1" t="s">
        <v>20</v>
      </c>
      <c r="V899" s="4" t="s">
        <v>1255</v>
      </c>
      <c r="W899" s="1">
        <v>33</v>
      </c>
      <c r="X899" s="1"/>
      <c r="Y899" s="54" t="str">
        <f t="shared" si="65"/>
        <v>HDNu_MET_NB&gt;UXBu_MET_NB</v>
      </c>
      <c r="Z899" s="54" t="s">
        <v>7562</v>
      </c>
    </row>
    <row r="900" spans="1:26" x14ac:dyDescent="0.35">
      <c r="A900" s="33" t="str">
        <f t="shared" si="66"/>
        <v>UXBu_MET_SB&gt;HDNu_MET_SB@MET</v>
      </c>
      <c r="B900" s="25" t="str">
        <f t="shared" si="67"/>
        <v>UXBu_MET_SB&gt;HDNu_MET_SB@MET</v>
      </c>
      <c r="C900" s="47" t="str">
        <f t="shared" si="68"/>
        <v>UXBu&gt;HDNu@MET</v>
      </c>
      <c r="D900" s="44">
        <f>INDEX(Lines!$E:$E,MATCH(E900,Lines!$A:$A,0))</f>
        <v>16</v>
      </c>
      <c r="E900" s="38" t="s">
        <v>1409</v>
      </c>
      <c r="F900" s="38" t="str">
        <f>INDEX(Lines!$D:$D,MATCH(E900,Lines!$A:$A,0))</f>
        <v>Metropolitan</v>
      </c>
      <c r="G900" s="42">
        <v>671325</v>
      </c>
      <c r="H900" s="9" t="str">
        <f>INDEX(Nodes!B:B,MATCH($G900,Nodes!$A:$A,0))</f>
        <v>UXBu_MET_SB</v>
      </c>
      <c r="I900" s="1" t="str">
        <f>INDEX(Nodes!C:C,MATCH($G900,Nodes!$A:$A,0))</f>
        <v>UXBu_MET_SB</v>
      </c>
      <c r="J900" s="37">
        <f>INDEX(Nodes!$E:$E,MATCH(G900,Nodes!$A:$A,0))</f>
        <v>740</v>
      </c>
      <c r="K900" s="9" t="str">
        <f>INDEX(Stations!B:B,MATCH(J900,Stations!A:A,0))</f>
        <v>UXBu</v>
      </c>
      <c r="L900" s="1" t="str">
        <f>INDEX(Stations!C:C,MATCH(K900,Stations!B:B,0))</f>
        <v>Uxbridge</v>
      </c>
      <c r="M900" s="1" t="str">
        <f>INDEX(Nodes!$I:$I,MATCH(G900,Nodes!$A:$A,0))</f>
        <v>Met+Pic // SB</v>
      </c>
      <c r="N900" s="34">
        <v>670625</v>
      </c>
      <c r="O900" s="25" t="str">
        <f>INDEX(Nodes!B:B,MATCH($N900,Nodes!$A:$A,0))</f>
        <v>HDNu_MET_SB</v>
      </c>
      <c r="P900" s="1" t="str">
        <f>INDEX(Nodes!C:C,MATCH($N900,Nodes!$A:$A,0))</f>
        <v>HDNu_MET_SB</v>
      </c>
      <c r="Q900" s="37">
        <f>INDEX(Nodes!$E:$E,MATCH(N900,Nodes!$A:$A,0))</f>
        <v>606</v>
      </c>
      <c r="R900" s="9" t="str">
        <f>INDEX(Stations!B:B,MATCH(Q900,Stations!A:A,0))</f>
        <v>HDNu</v>
      </c>
      <c r="S900" s="1" t="str">
        <f>INDEX(Stations!C:C,MATCH(R900,Stations!B:B,0))</f>
        <v>Hillingdon</v>
      </c>
      <c r="T900" s="1" t="str">
        <f>INDEX(Nodes!$I:$I,MATCH(N900,Nodes!$A:$A,0))</f>
        <v>Met+Pic // SB</v>
      </c>
      <c r="U900" s="1" t="s">
        <v>20</v>
      </c>
      <c r="V900" s="4" t="s">
        <v>1257</v>
      </c>
      <c r="W900" s="1">
        <v>1</v>
      </c>
      <c r="X900" s="1"/>
      <c r="Y900" s="54" t="str">
        <f t="shared" si="65"/>
        <v>UXBu_MET_SB&gt;HDNu_MET_SB</v>
      </c>
      <c r="Z900" s="54" t="s">
        <v>7562</v>
      </c>
    </row>
    <row r="901" spans="1:26" x14ac:dyDescent="0.35">
      <c r="A901" s="33" t="str">
        <f t="shared" si="66"/>
        <v>HDNu_MET_SB&gt;ICKu_MET_SB@MET</v>
      </c>
      <c r="B901" s="25" t="str">
        <f t="shared" si="67"/>
        <v>HDNu_MET_SB&gt;ICKu_MET_SB@MET</v>
      </c>
      <c r="C901" s="47" t="str">
        <f t="shared" si="68"/>
        <v>HDNu&gt;ICKu@MET</v>
      </c>
      <c r="D901" s="44">
        <f>INDEX(Lines!$E:$E,MATCH(E901,Lines!$A:$A,0))</f>
        <v>16</v>
      </c>
      <c r="E901" s="38" t="s">
        <v>1409</v>
      </c>
      <c r="F901" s="38" t="str">
        <f>INDEX(Lines!$D:$D,MATCH(E901,Lines!$A:$A,0))</f>
        <v>Metropolitan</v>
      </c>
      <c r="G901" s="42">
        <v>670625</v>
      </c>
      <c r="H901" s="9" t="str">
        <f>INDEX(Nodes!B:B,MATCH($G901,Nodes!$A:$A,0))</f>
        <v>HDNu_MET_SB</v>
      </c>
      <c r="I901" s="1" t="str">
        <f>INDEX(Nodes!C:C,MATCH($G901,Nodes!$A:$A,0))</f>
        <v>HDNu_MET_SB</v>
      </c>
      <c r="J901" s="37">
        <f>INDEX(Nodes!$E:$E,MATCH(G901,Nodes!$A:$A,0))</f>
        <v>606</v>
      </c>
      <c r="K901" s="9" t="str">
        <f>INDEX(Stations!B:B,MATCH(J901,Stations!A:A,0))</f>
        <v>HDNu</v>
      </c>
      <c r="L901" s="1" t="str">
        <f>INDEX(Stations!C:C,MATCH(K901,Stations!B:B,0))</f>
        <v>Hillingdon</v>
      </c>
      <c r="M901" s="1" t="str">
        <f>INDEX(Nodes!$I:$I,MATCH(G901,Nodes!$A:$A,0))</f>
        <v>Met+Pic // SB</v>
      </c>
      <c r="N901" s="34">
        <v>670725</v>
      </c>
      <c r="O901" s="25" t="str">
        <f>INDEX(Nodes!B:B,MATCH($N901,Nodes!$A:$A,0))</f>
        <v>ICKu_MET_SB</v>
      </c>
      <c r="P901" s="1" t="str">
        <f>INDEX(Nodes!C:C,MATCH($N901,Nodes!$A:$A,0))</f>
        <v>ICKu_MET_SB</v>
      </c>
      <c r="Q901" s="37">
        <f>INDEX(Nodes!$E:$E,MATCH(N901,Nodes!$A:$A,0))</f>
        <v>615</v>
      </c>
      <c r="R901" s="9" t="str">
        <f>INDEX(Stations!B:B,MATCH(Q901,Stations!A:A,0))</f>
        <v>ICKu</v>
      </c>
      <c r="S901" s="1" t="str">
        <f>INDEX(Stations!C:C,MATCH(R901,Stations!B:B,0))</f>
        <v>Ickenham</v>
      </c>
      <c r="T901" s="1" t="str">
        <f>INDEX(Nodes!$I:$I,MATCH(N901,Nodes!$A:$A,0))</f>
        <v>Met+Pic // SB</v>
      </c>
      <c r="U901" s="1" t="s">
        <v>20</v>
      </c>
      <c r="V901" s="4" t="s">
        <v>1257</v>
      </c>
      <c r="W901" s="1">
        <v>2</v>
      </c>
      <c r="X901" s="1"/>
      <c r="Y901" s="54" t="str">
        <f t="shared" si="65"/>
        <v>HDNu_MET_SB&gt;ICKu_MET_SB</v>
      </c>
      <c r="Z901" s="54" t="s">
        <v>7562</v>
      </c>
    </row>
    <row r="902" spans="1:26" x14ac:dyDescent="0.35">
      <c r="A902" s="33" t="str">
        <f t="shared" si="66"/>
        <v>ICKu_MET_SB&gt;RUIu_MET_SB@MET</v>
      </c>
      <c r="B902" s="25" t="str">
        <f t="shared" si="67"/>
        <v>ICKu_MET_SB&gt;RUIu_MET_SB@MET</v>
      </c>
      <c r="C902" s="47" t="str">
        <f t="shared" si="68"/>
        <v>ICKu&gt;RUIu@MET</v>
      </c>
      <c r="D902" s="44">
        <f>INDEX(Lines!$E:$E,MATCH(E902,Lines!$A:$A,0))</f>
        <v>16</v>
      </c>
      <c r="E902" s="38" t="s">
        <v>1409</v>
      </c>
      <c r="F902" s="38" t="str">
        <f>INDEX(Lines!$D:$D,MATCH(E902,Lines!$A:$A,0))</f>
        <v>Metropolitan</v>
      </c>
      <c r="G902" s="42">
        <v>670725</v>
      </c>
      <c r="H902" s="9" t="str">
        <f>INDEX(Nodes!B:B,MATCH($G902,Nodes!$A:$A,0))</f>
        <v>ICKu_MET_SB</v>
      </c>
      <c r="I902" s="1" t="str">
        <f>INDEX(Nodes!C:C,MATCH($G902,Nodes!$A:$A,0))</f>
        <v>ICKu_MET_SB</v>
      </c>
      <c r="J902" s="37">
        <f>INDEX(Nodes!$E:$E,MATCH(G902,Nodes!$A:$A,0))</f>
        <v>615</v>
      </c>
      <c r="K902" s="9" t="str">
        <f>INDEX(Stations!B:B,MATCH(J902,Stations!A:A,0))</f>
        <v>ICKu</v>
      </c>
      <c r="L902" s="1" t="str">
        <f>INDEX(Stations!C:C,MATCH(K902,Stations!B:B,0))</f>
        <v>Ickenham</v>
      </c>
      <c r="M902" s="1" t="str">
        <f>INDEX(Nodes!$I:$I,MATCH(G902,Nodes!$A:$A,0))</f>
        <v>Met+Pic // SB</v>
      </c>
      <c r="N902" s="34">
        <v>670425</v>
      </c>
      <c r="O902" s="25" t="str">
        <f>INDEX(Nodes!B:B,MATCH($N902,Nodes!$A:$A,0))</f>
        <v>RUIu_MET_SB</v>
      </c>
      <c r="P902" s="1" t="str">
        <f>INDEX(Nodes!C:C,MATCH($N902,Nodes!$A:$A,0))</f>
        <v>RUIu_MET_SB</v>
      </c>
      <c r="Q902" s="37">
        <f>INDEX(Nodes!$E:$E,MATCH(N902,Nodes!$A:$A,0))</f>
        <v>691</v>
      </c>
      <c r="R902" s="9" t="str">
        <f>INDEX(Stations!B:B,MATCH(Q902,Stations!A:A,0))</f>
        <v>RUIu</v>
      </c>
      <c r="S902" s="1" t="str">
        <f>INDEX(Stations!C:C,MATCH(R902,Stations!B:B,0))</f>
        <v>Ruislip</v>
      </c>
      <c r="T902" s="1" t="str">
        <f>INDEX(Nodes!$I:$I,MATCH(N902,Nodes!$A:$A,0))</f>
        <v>Met+Pic // SB</v>
      </c>
      <c r="U902" s="1" t="s">
        <v>20</v>
      </c>
      <c r="V902" s="4" t="s">
        <v>1257</v>
      </c>
      <c r="W902" s="1">
        <v>3</v>
      </c>
      <c r="X902" s="1"/>
      <c r="Y902" s="54" t="str">
        <f t="shared" si="65"/>
        <v>ICKu_MET_SB&gt;RUIu_MET_SB</v>
      </c>
      <c r="Z902" s="54" t="s">
        <v>7562</v>
      </c>
    </row>
    <row r="903" spans="1:26" x14ac:dyDescent="0.35">
      <c r="A903" s="33" t="str">
        <f t="shared" si="66"/>
        <v>RUIu_MET_SB&gt;RUMu_MET_SB@MET</v>
      </c>
      <c r="B903" s="25" t="str">
        <f t="shared" si="67"/>
        <v>RUIu_MET_SB&gt;RUMu_MET_SB@MET</v>
      </c>
      <c r="C903" s="47" t="str">
        <f t="shared" si="68"/>
        <v>RUIu&gt;RUMu@MET</v>
      </c>
      <c r="D903" s="44">
        <f>INDEX(Lines!$E:$E,MATCH(E903,Lines!$A:$A,0))</f>
        <v>16</v>
      </c>
      <c r="E903" s="38" t="s">
        <v>1409</v>
      </c>
      <c r="F903" s="38" t="str">
        <f>INDEX(Lines!$D:$D,MATCH(E903,Lines!$A:$A,0))</f>
        <v>Metropolitan</v>
      </c>
      <c r="G903" s="42">
        <v>670425</v>
      </c>
      <c r="H903" s="9" t="str">
        <f>INDEX(Nodes!B:B,MATCH($G903,Nodes!$A:$A,0))</f>
        <v>RUIu_MET_SB</v>
      </c>
      <c r="I903" s="1" t="str">
        <f>INDEX(Nodes!C:C,MATCH($G903,Nodes!$A:$A,0))</f>
        <v>RUIu_MET_SB</v>
      </c>
      <c r="J903" s="37">
        <f>INDEX(Nodes!$E:$E,MATCH(G903,Nodes!$A:$A,0))</f>
        <v>691</v>
      </c>
      <c r="K903" s="9" t="str">
        <f>INDEX(Stations!B:B,MATCH(J903,Stations!A:A,0))</f>
        <v>RUIu</v>
      </c>
      <c r="L903" s="1" t="str">
        <f>INDEX(Stations!C:C,MATCH(K903,Stations!B:B,0))</f>
        <v>Ruislip</v>
      </c>
      <c r="M903" s="1" t="str">
        <f>INDEX(Nodes!$I:$I,MATCH(G903,Nodes!$A:$A,0))</f>
        <v>Met+Pic // SB</v>
      </c>
      <c r="N903" s="34">
        <v>670325</v>
      </c>
      <c r="O903" s="25" t="str">
        <f>INDEX(Nodes!B:B,MATCH($N903,Nodes!$A:$A,0))</f>
        <v>RUMu_MET_SB</v>
      </c>
      <c r="P903" s="1" t="str">
        <f>INDEX(Nodes!C:C,MATCH($N903,Nodes!$A:$A,0))</f>
        <v>RUMu_MET_SB</v>
      </c>
      <c r="Q903" s="37">
        <f>INDEX(Nodes!$E:$E,MATCH(N903,Nodes!$A:$A,0))</f>
        <v>693</v>
      </c>
      <c r="R903" s="9" t="str">
        <f>INDEX(Stations!B:B,MATCH(Q903,Stations!A:A,0))</f>
        <v>RUMu</v>
      </c>
      <c r="S903" s="1" t="str">
        <f>INDEX(Stations!C:C,MATCH(R903,Stations!B:B,0))</f>
        <v>Ruislip Manor</v>
      </c>
      <c r="T903" s="1" t="str">
        <f>INDEX(Nodes!$I:$I,MATCH(N903,Nodes!$A:$A,0))</f>
        <v>Met+Pic // SB</v>
      </c>
      <c r="U903" s="1" t="s">
        <v>20</v>
      </c>
      <c r="V903" s="4" t="s">
        <v>1257</v>
      </c>
      <c r="W903" s="1">
        <v>4</v>
      </c>
      <c r="X903" s="1"/>
      <c r="Y903" s="54" t="str">
        <f t="shared" si="65"/>
        <v>RUIu_MET_SB&gt;RUMu_MET_SB</v>
      </c>
      <c r="Z903" s="54" t="s">
        <v>7562</v>
      </c>
    </row>
    <row r="904" spans="1:26" x14ac:dyDescent="0.35">
      <c r="A904" s="33" t="str">
        <f t="shared" si="66"/>
        <v>RUMu_MET_SB&gt;ETEu_MET_SB@MET</v>
      </c>
      <c r="B904" s="25" t="str">
        <f t="shared" si="67"/>
        <v>RUMu_MET_SB&gt;ETEu_MET_SB@MET</v>
      </c>
      <c r="C904" s="47" t="str">
        <f t="shared" si="68"/>
        <v>RUMu&gt;ETEu@MET</v>
      </c>
      <c r="D904" s="44">
        <f>INDEX(Lines!$E:$E,MATCH(E904,Lines!$A:$A,0))</f>
        <v>16</v>
      </c>
      <c r="E904" s="38" t="s">
        <v>1409</v>
      </c>
      <c r="F904" s="38" t="str">
        <f>INDEX(Lines!$D:$D,MATCH(E904,Lines!$A:$A,0))</f>
        <v>Metropolitan</v>
      </c>
      <c r="G904" s="42">
        <v>670325</v>
      </c>
      <c r="H904" s="9" t="str">
        <f>INDEX(Nodes!B:B,MATCH($G904,Nodes!$A:$A,0))</f>
        <v>RUMu_MET_SB</v>
      </c>
      <c r="I904" s="1" t="str">
        <f>INDEX(Nodes!C:C,MATCH($G904,Nodes!$A:$A,0))</f>
        <v>RUMu_MET_SB</v>
      </c>
      <c r="J904" s="37">
        <f>INDEX(Nodes!$E:$E,MATCH(G904,Nodes!$A:$A,0))</f>
        <v>693</v>
      </c>
      <c r="K904" s="9" t="str">
        <f>INDEX(Stations!B:B,MATCH(J904,Stations!A:A,0))</f>
        <v>RUMu</v>
      </c>
      <c r="L904" s="1" t="str">
        <f>INDEX(Stations!C:C,MATCH(K904,Stations!B:B,0))</f>
        <v>Ruislip Manor</v>
      </c>
      <c r="M904" s="1" t="str">
        <f>INDEX(Nodes!$I:$I,MATCH(G904,Nodes!$A:$A,0))</f>
        <v>Met+Pic // SB</v>
      </c>
      <c r="N904" s="34">
        <v>670525</v>
      </c>
      <c r="O904" s="25" t="str">
        <f>INDEX(Nodes!B:B,MATCH($N904,Nodes!$A:$A,0))</f>
        <v>ETEu_MET_SB</v>
      </c>
      <c r="P904" s="1" t="str">
        <f>INDEX(Nodes!C:C,MATCH($N904,Nodes!$A:$A,0))</f>
        <v>ETEu_MET_SB</v>
      </c>
      <c r="Q904" s="37">
        <f>INDEX(Nodes!$E:$E,MATCH(N904,Nodes!$A:$A,0))</f>
        <v>564</v>
      </c>
      <c r="R904" s="9" t="str">
        <f>INDEX(Stations!B:B,MATCH(Q904,Stations!A:A,0))</f>
        <v>ETEu</v>
      </c>
      <c r="S904" s="1" t="str">
        <f>INDEX(Stations!C:C,MATCH(R904,Stations!B:B,0))</f>
        <v>Eastcote</v>
      </c>
      <c r="T904" s="1" t="str">
        <f>INDEX(Nodes!$I:$I,MATCH(N904,Nodes!$A:$A,0))</f>
        <v>Met+Pic // SB</v>
      </c>
      <c r="U904" s="1" t="s">
        <v>20</v>
      </c>
      <c r="V904" s="4" t="s">
        <v>1257</v>
      </c>
      <c r="W904" s="1">
        <v>5</v>
      </c>
      <c r="X904" s="1"/>
      <c r="Y904" s="54" t="str">
        <f t="shared" si="65"/>
        <v>RUMu_MET_SB&gt;ETEu_MET_SB</v>
      </c>
      <c r="Z904" s="54" t="s">
        <v>7562</v>
      </c>
    </row>
    <row r="905" spans="1:26" x14ac:dyDescent="0.35">
      <c r="A905" s="33" t="str">
        <f t="shared" si="66"/>
        <v>ETEu_MET_SB&gt;RAYu_MET_SB@MET</v>
      </c>
      <c r="B905" s="25" t="str">
        <f t="shared" si="67"/>
        <v>ETEu_MET_SB&gt;RAYu_MET_SB@MET</v>
      </c>
      <c r="C905" s="47" t="str">
        <f t="shared" si="68"/>
        <v>ETEu&gt;RAYu@MET</v>
      </c>
      <c r="D905" s="44">
        <f>INDEX(Lines!$E:$E,MATCH(E905,Lines!$A:$A,0))</f>
        <v>16</v>
      </c>
      <c r="E905" s="38" t="s">
        <v>1409</v>
      </c>
      <c r="F905" s="38" t="str">
        <f>INDEX(Lines!$D:$D,MATCH(E905,Lines!$A:$A,0))</f>
        <v>Metropolitan</v>
      </c>
      <c r="G905" s="42">
        <v>670525</v>
      </c>
      <c r="H905" s="9" t="str">
        <f>INDEX(Nodes!B:B,MATCH($G905,Nodes!$A:$A,0))</f>
        <v>ETEu_MET_SB</v>
      </c>
      <c r="I905" s="1" t="str">
        <f>INDEX(Nodes!C:C,MATCH($G905,Nodes!$A:$A,0))</f>
        <v>ETEu_MET_SB</v>
      </c>
      <c r="J905" s="37">
        <f>INDEX(Nodes!$E:$E,MATCH(G905,Nodes!$A:$A,0))</f>
        <v>564</v>
      </c>
      <c r="K905" s="9" t="str">
        <f>INDEX(Stations!B:B,MATCH(J905,Stations!A:A,0))</f>
        <v>ETEu</v>
      </c>
      <c r="L905" s="1" t="str">
        <f>INDEX(Stations!C:C,MATCH(K905,Stations!B:B,0))</f>
        <v>Eastcote</v>
      </c>
      <c r="M905" s="1" t="str">
        <f>INDEX(Nodes!$I:$I,MATCH(G905,Nodes!$A:$A,0))</f>
        <v>Met+Pic // SB</v>
      </c>
      <c r="N905" s="34">
        <v>600725</v>
      </c>
      <c r="O905" s="25" t="str">
        <f>INDEX(Nodes!B:B,MATCH($N905,Nodes!$A:$A,0))</f>
        <v>RAYu_MET_SB</v>
      </c>
      <c r="P905" s="1" t="str">
        <f>INDEX(Nodes!C:C,MATCH($N905,Nodes!$A:$A,0))</f>
        <v>RAYu_MET_SB</v>
      </c>
      <c r="Q905" s="37">
        <f>INDEX(Nodes!$E:$E,MATCH(N905,Nodes!$A:$A,0))</f>
        <v>683</v>
      </c>
      <c r="R905" s="9" t="str">
        <f>INDEX(Stations!B:B,MATCH(Q905,Stations!A:A,0))</f>
        <v>RAYu</v>
      </c>
      <c r="S905" s="1" t="str">
        <f>INDEX(Stations!C:C,MATCH(R905,Stations!B:B,0))</f>
        <v>Rayners Lane</v>
      </c>
      <c r="T905" s="1" t="str">
        <f>INDEX(Nodes!$I:$I,MATCH(N905,Nodes!$A:$A,0))</f>
        <v>Met+Pic // SB</v>
      </c>
      <c r="U905" s="1" t="s">
        <v>20</v>
      </c>
      <c r="V905" s="4" t="s">
        <v>1257</v>
      </c>
      <c r="W905" s="1">
        <v>6</v>
      </c>
      <c r="X905" s="1"/>
      <c r="Y905" s="54" t="str">
        <f t="shared" si="65"/>
        <v>ETEu_MET_SB&gt;RAYu_MET_SB</v>
      </c>
      <c r="Z905" s="54" t="s">
        <v>7562</v>
      </c>
    </row>
    <row r="906" spans="1:26" x14ac:dyDescent="0.35">
      <c r="A906" s="33" t="str">
        <f t="shared" si="66"/>
        <v>RAYu_MET_SB&gt;WHRu_MET_SB@MET</v>
      </c>
      <c r="B906" s="25" t="str">
        <f t="shared" si="67"/>
        <v>RAYu_MET_SB&gt;WHRu_MET_SB@MET</v>
      </c>
      <c r="C906" s="47" t="str">
        <f t="shared" si="68"/>
        <v>RAYu&gt;WHRu@MET</v>
      </c>
      <c r="D906" s="44">
        <f>INDEX(Lines!$E:$E,MATCH(E906,Lines!$A:$A,0))</f>
        <v>16</v>
      </c>
      <c r="E906" s="38" t="s">
        <v>1409</v>
      </c>
      <c r="F906" s="38" t="str">
        <f>INDEX(Lines!$D:$D,MATCH(E906,Lines!$A:$A,0))</f>
        <v>Metropolitan</v>
      </c>
      <c r="G906" s="42">
        <v>600725</v>
      </c>
      <c r="H906" s="9" t="str">
        <f>INDEX(Nodes!B:B,MATCH($G906,Nodes!$A:$A,0))</f>
        <v>RAYu_MET_SB</v>
      </c>
      <c r="I906" s="1" t="str">
        <f>INDEX(Nodes!C:C,MATCH($G906,Nodes!$A:$A,0))</f>
        <v>RAYu_MET_SB</v>
      </c>
      <c r="J906" s="37">
        <f>INDEX(Nodes!$E:$E,MATCH(G906,Nodes!$A:$A,0))</f>
        <v>683</v>
      </c>
      <c r="K906" s="9" t="str">
        <f>INDEX(Stations!B:B,MATCH(J906,Stations!A:A,0))</f>
        <v>RAYu</v>
      </c>
      <c r="L906" s="1" t="str">
        <f>INDEX(Stations!C:C,MATCH(K906,Stations!B:B,0))</f>
        <v>Rayners Lane</v>
      </c>
      <c r="M906" s="1" t="str">
        <f>INDEX(Nodes!$I:$I,MATCH(G906,Nodes!$A:$A,0))</f>
        <v>Met+Pic // SB</v>
      </c>
      <c r="N906" s="34">
        <v>600625</v>
      </c>
      <c r="O906" s="25" t="str">
        <f>INDEX(Nodes!B:B,MATCH($N906,Nodes!$A:$A,0))</f>
        <v>WHRu_MET_SB</v>
      </c>
      <c r="P906" s="1" t="str">
        <f>INDEX(Nodes!C:C,MATCH($N906,Nodes!$A:$A,0))</f>
        <v>WHRu_MET_SB</v>
      </c>
      <c r="Q906" s="37">
        <f>INDEX(Nodes!$E:$E,MATCH(N906,Nodes!$A:$A,0))</f>
        <v>759</v>
      </c>
      <c r="R906" s="9" t="str">
        <f>INDEX(Stations!B:B,MATCH(Q906,Stations!A:A,0))</f>
        <v>WHRu</v>
      </c>
      <c r="S906" s="1" t="str">
        <f>INDEX(Stations!C:C,MATCH(R906,Stations!B:B,0))</f>
        <v>West Harrow</v>
      </c>
      <c r="T906" s="1" t="str">
        <f>INDEX(Nodes!$I:$I,MATCH(N906,Nodes!$A:$A,0))</f>
        <v>Metropolitan // SB</v>
      </c>
      <c r="U906" s="1" t="s">
        <v>20</v>
      </c>
      <c r="V906" s="4" t="s">
        <v>1257</v>
      </c>
      <c r="W906" s="1">
        <v>7</v>
      </c>
      <c r="X906" s="1"/>
      <c r="Y906" s="54" t="str">
        <f t="shared" si="65"/>
        <v>RAYu_MET_SB&gt;WHRu_MET_SB</v>
      </c>
      <c r="Z906" s="54" t="s">
        <v>20</v>
      </c>
    </row>
    <row r="907" spans="1:26" x14ac:dyDescent="0.35">
      <c r="A907" s="33" t="str">
        <f t="shared" si="66"/>
        <v>WHRu_MET_SB&gt;HOHu_MET_SB@MET</v>
      </c>
      <c r="B907" s="25" t="str">
        <f t="shared" si="67"/>
        <v>WHRu_MET_SB&gt;HOHu_MET_SB@MET</v>
      </c>
      <c r="C907" s="47" t="str">
        <f t="shared" si="68"/>
        <v>WHRu&gt;HOHu@MET</v>
      </c>
      <c r="D907" s="44">
        <f>INDEX(Lines!$E:$E,MATCH(E907,Lines!$A:$A,0))</f>
        <v>16</v>
      </c>
      <c r="E907" s="38" t="s">
        <v>1409</v>
      </c>
      <c r="F907" s="38" t="str">
        <f>INDEX(Lines!$D:$D,MATCH(E907,Lines!$A:$A,0))</f>
        <v>Metropolitan</v>
      </c>
      <c r="G907" s="42">
        <v>600625</v>
      </c>
      <c r="H907" s="9" t="str">
        <f>INDEX(Nodes!B:B,MATCH($G907,Nodes!$A:$A,0))</f>
        <v>WHRu_MET_SB</v>
      </c>
      <c r="I907" s="1" t="str">
        <f>INDEX(Nodes!C:C,MATCH($G907,Nodes!$A:$A,0))</f>
        <v>WHRu_MET_SB</v>
      </c>
      <c r="J907" s="37">
        <f>INDEX(Nodes!$E:$E,MATCH(G907,Nodes!$A:$A,0))</f>
        <v>759</v>
      </c>
      <c r="K907" s="9" t="str">
        <f>INDEX(Stations!B:B,MATCH(J907,Stations!A:A,0))</f>
        <v>WHRu</v>
      </c>
      <c r="L907" s="1" t="str">
        <f>INDEX(Stations!C:C,MATCH(K907,Stations!B:B,0))</f>
        <v>West Harrow</v>
      </c>
      <c r="M907" s="1" t="str">
        <f>INDEX(Nodes!$I:$I,MATCH(G907,Nodes!$A:$A,0))</f>
        <v>Metropolitan // SB</v>
      </c>
      <c r="N907" s="34">
        <v>590425</v>
      </c>
      <c r="O907" s="25" t="str">
        <f>INDEX(Nodes!B:B,MATCH($N907,Nodes!$A:$A,0))</f>
        <v>HOHu_MET_SB</v>
      </c>
      <c r="P907" s="1" t="str">
        <f>INDEX(Nodes!C:C,MATCH($N907,Nodes!$A:$A,0))</f>
        <v>HOHu_MET_SB</v>
      </c>
      <c r="Q907" s="37">
        <f>INDEX(Nodes!$E:$E,MATCH(N907,Nodes!$A:$A,0))</f>
        <v>598</v>
      </c>
      <c r="R907" s="9" t="str">
        <f>INDEX(Stations!B:B,MATCH(Q907,Stations!A:A,0))</f>
        <v>HOHu</v>
      </c>
      <c r="S907" s="1" t="str">
        <f>INDEX(Stations!C:C,MATCH(R907,Stations!B:B,0))</f>
        <v>Harrow-on-the-Hill</v>
      </c>
      <c r="T907" s="1" t="str">
        <f>INDEX(Nodes!$I:$I,MATCH(N907,Nodes!$A:$A,0))</f>
        <v>Metropolitan // SB</v>
      </c>
      <c r="U907" s="1" t="s">
        <v>20</v>
      </c>
      <c r="V907" s="4" t="s">
        <v>1257</v>
      </c>
      <c r="W907" s="1">
        <v>8</v>
      </c>
      <c r="X907" s="1"/>
      <c r="Y907" s="54" t="str">
        <f t="shared" si="65"/>
        <v>WHRu_MET_SB&gt;HOHu_MET_SB</v>
      </c>
      <c r="Z907" s="54" t="s">
        <v>20</v>
      </c>
    </row>
    <row r="908" spans="1:26" x14ac:dyDescent="0.35">
      <c r="A908" s="33" t="str">
        <f t="shared" si="66"/>
        <v>AMEu_MET_SB&gt;CLFu_MET_SB@MET</v>
      </c>
      <c r="B908" s="25" t="str">
        <f t="shared" si="67"/>
        <v>AMEu_MET_SB&gt;CLFu_MET_SB@MET</v>
      </c>
      <c r="C908" s="47" t="str">
        <f t="shared" si="68"/>
        <v>AMEu&gt;CLFu@MET</v>
      </c>
      <c r="D908" s="44">
        <f>INDEX(Lines!$E:$E,MATCH(E908,Lines!$A:$A,0))</f>
        <v>16</v>
      </c>
      <c r="E908" s="38" t="s">
        <v>1409</v>
      </c>
      <c r="F908" s="38" t="str">
        <f>INDEX(Lines!$D:$D,MATCH(E908,Lines!$A:$A,0))</f>
        <v>Metropolitan</v>
      </c>
      <c r="G908" s="42">
        <v>891325</v>
      </c>
      <c r="H908" s="9" t="str">
        <f>INDEX(Nodes!B:B,MATCH($G908,Nodes!$A:$A,0))</f>
        <v>AMEu_MET_SB</v>
      </c>
      <c r="I908" s="1" t="str">
        <f>INDEX(Nodes!C:C,MATCH($G908,Nodes!$A:$A,0))</f>
        <v>AMEu_MET_SB</v>
      </c>
      <c r="J908" s="37">
        <f>INDEX(Nodes!$E:$E,MATCH(G908,Nodes!$A:$A,0))</f>
        <v>506</v>
      </c>
      <c r="K908" s="9" t="str">
        <f>INDEX(Stations!B:B,MATCH(J908,Stations!A:A,0))</f>
        <v>AMEu</v>
      </c>
      <c r="L908" s="1" t="str">
        <f>INDEX(Stations!C:C,MATCH(K908,Stations!B:B,0))</f>
        <v>Amersham</v>
      </c>
      <c r="M908" s="1" t="str">
        <f>INDEX(Nodes!$I:$I,MATCH(G908,Nodes!$A:$A,0))</f>
        <v>Metropolitan // SB</v>
      </c>
      <c r="N908" s="34">
        <v>891425</v>
      </c>
      <c r="O908" s="25" t="str">
        <f>INDEX(Nodes!B:B,MATCH($N908,Nodes!$A:$A,0))</f>
        <v>CLFu_MET_SB</v>
      </c>
      <c r="P908" s="1" t="str">
        <f>INDEX(Nodes!C:C,MATCH($N908,Nodes!$A:$A,0))</f>
        <v>CLFu_MET_SB</v>
      </c>
      <c r="Q908" s="37">
        <f>INDEX(Nodes!$E:$E,MATCH(N908,Nodes!$A:$A,0))</f>
        <v>539</v>
      </c>
      <c r="R908" s="9" t="str">
        <f>INDEX(Stations!B:B,MATCH(Q908,Stations!A:A,0))</f>
        <v>CLFu</v>
      </c>
      <c r="S908" s="1" t="str">
        <f>INDEX(Stations!C:C,MATCH(R908,Stations!B:B,0))</f>
        <v>Chalfont &amp; Latimer</v>
      </c>
      <c r="T908" s="1" t="str">
        <f>INDEX(Nodes!$I:$I,MATCH(N908,Nodes!$A:$A,0))</f>
        <v>Metropolitan // SB</v>
      </c>
      <c r="U908" s="1" t="s">
        <v>20</v>
      </c>
      <c r="V908" s="4" t="s">
        <v>1257</v>
      </c>
      <c r="W908" s="1">
        <v>9</v>
      </c>
      <c r="X908" s="1"/>
      <c r="Y908" s="54" t="str">
        <f t="shared" si="65"/>
        <v>AMEu_MET_SB&gt;CLFu_MET_SB</v>
      </c>
      <c r="Z908" s="54" t="s">
        <v>20</v>
      </c>
    </row>
    <row r="909" spans="1:26" x14ac:dyDescent="0.35">
      <c r="A909" s="33" t="str">
        <f t="shared" si="66"/>
        <v>CHMu_MET_SB&gt;CLFu_MET_SB@MET</v>
      </c>
      <c r="B909" s="25" t="str">
        <f t="shared" si="67"/>
        <v>CHMu_MET_SB&gt;CLFu_MET_SB@MET</v>
      </c>
      <c r="C909" s="47" t="str">
        <f t="shared" si="68"/>
        <v>CHMu&gt;CLFu@MET</v>
      </c>
      <c r="D909" s="44">
        <f>INDEX(Lines!$E:$E,MATCH(E909,Lines!$A:$A,0))</f>
        <v>16</v>
      </c>
      <c r="E909" s="38" t="s">
        <v>1409</v>
      </c>
      <c r="F909" s="38" t="str">
        <f>INDEX(Lines!$D:$D,MATCH(E909,Lines!$A:$A,0))</f>
        <v>Metropolitan</v>
      </c>
      <c r="G909" s="42">
        <v>891525</v>
      </c>
      <c r="H909" s="9" t="str">
        <f>INDEX(Nodes!B:B,MATCH($G909,Nodes!$A:$A,0))</f>
        <v>CHMu_MET_SB</v>
      </c>
      <c r="I909" s="1" t="str">
        <f>INDEX(Nodes!C:C,MATCH($G909,Nodes!$A:$A,0))</f>
        <v>CHMu_MET_SB</v>
      </c>
      <c r="J909" s="37">
        <f>INDEX(Nodes!$E:$E,MATCH(G909,Nodes!$A:$A,0))</f>
        <v>543</v>
      </c>
      <c r="K909" s="9" t="str">
        <f>INDEX(Stations!B:B,MATCH(J909,Stations!A:A,0))</f>
        <v>CHMu</v>
      </c>
      <c r="L909" s="1" t="str">
        <f>INDEX(Stations!C:C,MATCH(K909,Stations!B:B,0))</f>
        <v>Chesham</v>
      </c>
      <c r="M909" s="1" t="str">
        <f>INDEX(Nodes!$I:$I,MATCH(G909,Nodes!$A:$A,0))</f>
        <v>Metropolitan // SB</v>
      </c>
      <c r="N909" s="34">
        <v>891425</v>
      </c>
      <c r="O909" s="25" t="str">
        <f>INDEX(Nodes!B:B,MATCH($N909,Nodes!$A:$A,0))</f>
        <v>CLFu_MET_SB</v>
      </c>
      <c r="P909" s="1" t="str">
        <f>INDEX(Nodes!C:C,MATCH($N909,Nodes!$A:$A,0))</f>
        <v>CLFu_MET_SB</v>
      </c>
      <c r="Q909" s="37">
        <f>INDEX(Nodes!$E:$E,MATCH(N909,Nodes!$A:$A,0))</f>
        <v>539</v>
      </c>
      <c r="R909" s="9" t="str">
        <f>INDEX(Stations!B:B,MATCH(Q909,Stations!A:A,0))</f>
        <v>CLFu</v>
      </c>
      <c r="S909" s="1" t="str">
        <f>INDEX(Stations!C:C,MATCH(R909,Stations!B:B,0))</f>
        <v>Chalfont &amp; Latimer</v>
      </c>
      <c r="T909" s="1" t="str">
        <f>INDEX(Nodes!$I:$I,MATCH(N909,Nodes!$A:$A,0))</f>
        <v>Metropolitan // SB</v>
      </c>
      <c r="U909" s="1" t="s">
        <v>20</v>
      </c>
      <c r="V909" s="4" t="s">
        <v>1257</v>
      </c>
      <c r="W909" s="1">
        <v>10</v>
      </c>
      <c r="X909" s="1"/>
      <c r="Y909" s="54" t="str">
        <f t="shared" si="65"/>
        <v>CHMu_MET_SB&gt;CLFu_MET_SB</v>
      </c>
      <c r="Z909" s="54" t="s">
        <v>20</v>
      </c>
    </row>
    <row r="910" spans="1:26" x14ac:dyDescent="0.35">
      <c r="A910" s="33" t="str">
        <f t="shared" si="66"/>
        <v>CLFu_MET_SB&gt;CWDu_MET_SB@MET</v>
      </c>
      <c r="B910" s="25" t="str">
        <f t="shared" si="67"/>
        <v>CLFu_MET_SB&gt;CWDu_MET_SB@MET</v>
      </c>
      <c r="C910" s="47" t="str">
        <f t="shared" si="68"/>
        <v>CLFu&gt;CWDu@MET</v>
      </c>
      <c r="D910" s="44">
        <f>INDEX(Lines!$E:$E,MATCH(E910,Lines!$A:$A,0))</f>
        <v>16</v>
      </c>
      <c r="E910" s="38" t="s">
        <v>1409</v>
      </c>
      <c r="F910" s="38" t="str">
        <f>INDEX(Lines!$D:$D,MATCH(E910,Lines!$A:$A,0))</f>
        <v>Metropolitan</v>
      </c>
      <c r="G910" s="42">
        <v>891425</v>
      </c>
      <c r="H910" s="9" t="str">
        <f>INDEX(Nodes!B:B,MATCH($G910,Nodes!$A:$A,0))</f>
        <v>CLFu_MET_SB</v>
      </c>
      <c r="I910" s="1" t="str">
        <f>INDEX(Nodes!C:C,MATCH($G910,Nodes!$A:$A,0))</f>
        <v>CLFu_MET_SB</v>
      </c>
      <c r="J910" s="37">
        <f>INDEX(Nodes!$E:$E,MATCH(G910,Nodes!$A:$A,0))</f>
        <v>539</v>
      </c>
      <c r="K910" s="9" t="str">
        <f>INDEX(Stations!B:B,MATCH(J910,Stations!A:A,0))</f>
        <v>CLFu</v>
      </c>
      <c r="L910" s="1" t="str">
        <f>INDEX(Stations!C:C,MATCH(K910,Stations!B:B,0))</f>
        <v>Chalfont &amp; Latimer</v>
      </c>
      <c r="M910" s="1" t="str">
        <f>INDEX(Nodes!$I:$I,MATCH(G910,Nodes!$A:$A,0))</f>
        <v>Metropolitan // SB</v>
      </c>
      <c r="N910" s="34">
        <v>881525</v>
      </c>
      <c r="O910" s="25" t="str">
        <f>INDEX(Nodes!B:B,MATCH($N910,Nodes!$A:$A,0))</f>
        <v>CWDu_MET_SB</v>
      </c>
      <c r="P910" s="1" t="str">
        <f>INDEX(Nodes!C:C,MATCH($N910,Nodes!$A:$A,0))</f>
        <v>CWDu_MET_SB</v>
      </c>
      <c r="Q910" s="37">
        <f>INDEX(Nodes!$E:$E,MATCH(N910,Nodes!$A:$A,0))</f>
        <v>546</v>
      </c>
      <c r="R910" s="9" t="str">
        <f>INDEX(Stations!B:B,MATCH(Q910,Stations!A:A,0))</f>
        <v>CWDu</v>
      </c>
      <c r="S910" s="1" t="str">
        <f>INDEX(Stations!C:C,MATCH(R910,Stations!B:B,0))</f>
        <v>Chorleywood</v>
      </c>
      <c r="T910" s="1" t="str">
        <f>INDEX(Nodes!$I:$I,MATCH(N910,Nodes!$A:$A,0))</f>
        <v>Metropolitan // SB</v>
      </c>
      <c r="U910" s="1" t="s">
        <v>20</v>
      </c>
      <c r="V910" s="4" t="s">
        <v>1257</v>
      </c>
      <c r="W910" s="1">
        <v>11</v>
      </c>
      <c r="X910" s="1"/>
      <c r="Y910" s="54" t="str">
        <f t="shared" si="65"/>
        <v>CLFu_MET_SB&gt;CWDu_MET_SB</v>
      </c>
      <c r="Z910" s="54" t="s">
        <v>20</v>
      </c>
    </row>
    <row r="911" spans="1:26" x14ac:dyDescent="0.35">
      <c r="A911" s="33" t="str">
        <f t="shared" si="66"/>
        <v>CWDu_MET_SB&gt;RKYu_MET_SB@MET</v>
      </c>
      <c r="B911" s="25" t="str">
        <f t="shared" si="67"/>
        <v>CWDu_MET_SB&gt;RKYu_MET_SB@MET</v>
      </c>
      <c r="C911" s="47" t="str">
        <f t="shared" si="68"/>
        <v>CWDu&gt;RKYu@MET</v>
      </c>
      <c r="D911" s="44">
        <f>INDEX(Lines!$E:$E,MATCH(E911,Lines!$A:$A,0))</f>
        <v>16</v>
      </c>
      <c r="E911" s="38" t="s">
        <v>1409</v>
      </c>
      <c r="F911" s="38" t="str">
        <f>INDEX(Lines!$D:$D,MATCH(E911,Lines!$A:$A,0))</f>
        <v>Metropolitan</v>
      </c>
      <c r="G911" s="42">
        <v>881525</v>
      </c>
      <c r="H911" s="9" t="str">
        <f>INDEX(Nodes!B:B,MATCH($G911,Nodes!$A:$A,0))</f>
        <v>CWDu_MET_SB</v>
      </c>
      <c r="I911" s="1" t="str">
        <f>INDEX(Nodes!C:C,MATCH($G911,Nodes!$A:$A,0))</f>
        <v>CWDu_MET_SB</v>
      </c>
      <c r="J911" s="37">
        <f>INDEX(Nodes!$E:$E,MATCH(G911,Nodes!$A:$A,0))</f>
        <v>546</v>
      </c>
      <c r="K911" s="9" t="str">
        <f>INDEX(Stations!B:B,MATCH(J911,Stations!A:A,0))</f>
        <v>CWDu</v>
      </c>
      <c r="L911" s="1" t="str">
        <f>INDEX(Stations!C:C,MATCH(K911,Stations!B:B,0))</f>
        <v>Chorleywood</v>
      </c>
      <c r="M911" s="1" t="str">
        <f>INDEX(Nodes!$I:$I,MATCH(G911,Nodes!$A:$A,0))</f>
        <v>Metropolitan // SB</v>
      </c>
      <c r="N911" s="34">
        <v>610625</v>
      </c>
      <c r="O911" s="25" t="str">
        <f>INDEX(Nodes!B:B,MATCH($N911,Nodes!$A:$A,0))</f>
        <v>RKYu_MET_SB</v>
      </c>
      <c r="P911" s="1" t="str">
        <f>INDEX(Nodes!C:C,MATCH($N911,Nodes!$A:$A,0))</f>
        <v>RKYu_MET_SB</v>
      </c>
      <c r="Q911" s="37">
        <f>INDEX(Nodes!$E:$E,MATCH(N911,Nodes!$A:$A,0))</f>
        <v>687</v>
      </c>
      <c r="R911" s="9" t="str">
        <f>INDEX(Stations!B:B,MATCH(Q911,Stations!A:A,0))</f>
        <v>RKYu</v>
      </c>
      <c r="S911" s="1" t="str">
        <f>INDEX(Stations!C:C,MATCH(R911,Stations!B:B,0))</f>
        <v>Rickmansworth</v>
      </c>
      <c r="T911" s="1" t="str">
        <f>INDEX(Nodes!$I:$I,MATCH(N911,Nodes!$A:$A,0))</f>
        <v>Metropolitan // SB</v>
      </c>
      <c r="U911" s="1" t="s">
        <v>20</v>
      </c>
      <c r="V911" s="4" t="s">
        <v>1257</v>
      </c>
      <c r="W911" s="1">
        <v>12</v>
      </c>
      <c r="X911" s="1"/>
      <c r="Y911" s="54" t="str">
        <f t="shared" si="65"/>
        <v>CWDu_MET_SB&gt;RKYu_MET_SB</v>
      </c>
      <c r="Z911" s="54" t="s">
        <v>20</v>
      </c>
    </row>
    <row r="912" spans="1:26" x14ac:dyDescent="0.35">
      <c r="A912" s="33" t="str">
        <f t="shared" si="66"/>
        <v>RKYu_MET_SB&gt;MPKu_MET_SB@MET</v>
      </c>
      <c r="B912" s="25" t="str">
        <f t="shared" si="67"/>
        <v>RKYu_MET_SB&gt;MPKu_MET_SB@MET</v>
      </c>
      <c r="C912" s="47" t="str">
        <f t="shared" si="68"/>
        <v>RKYu&gt;MPKu@MET</v>
      </c>
      <c r="D912" s="44">
        <f>INDEX(Lines!$E:$E,MATCH(E912,Lines!$A:$A,0))</f>
        <v>16</v>
      </c>
      <c r="E912" s="38" t="s">
        <v>1409</v>
      </c>
      <c r="F912" s="38" t="str">
        <f>INDEX(Lines!$D:$D,MATCH(E912,Lines!$A:$A,0))</f>
        <v>Metropolitan</v>
      </c>
      <c r="G912" s="42">
        <v>610625</v>
      </c>
      <c r="H912" s="9" t="str">
        <f>INDEX(Nodes!B:B,MATCH($G912,Nodes!$A:$A,0))</f>
        <v>RKYu_MET_SB</v>
      </c>
      <c r="I912" s="1" t="str">
        <f>INDEX(Nodes!C:C,MATCH($G912,Nodes!$A:$A,0))</f>
        <v>RKYu_MET_SB</v>
      </c>
      <c r="J912" s="37">
        <f>INDEX(Nodes!$E:$E,MATCH(G912,Nodes!$A:$A,0))</f>
        <v>687</v>
      </c>
      <c r="K912" s="9" t="str">
        <f>INDEX(Stations!B:B,MATCH(J912,Stations!A:A,0))</f>
        <v>RKYu</v>
      </c>
      <c r="L912" s="1" t="str">
        <f>INDEX(Stations!C:C,MATCH(K912,Stations!B:B,0))</f>
        <v>Rickmansworth</v>
      </c>
      <c r="M912" s="1" t="str">
        <f>INDEX(Nodes!$I:$I,MATCH(G912,Nodes!$A:$A,0))</f>
        <v>Metropolitan // SB</v>
      </c>
      <c r="N912" s="34">
        <v>611425</v>
      </c>
      <c r="O912" s="25" t="str">
        <f>INDEX(Nodes!B:B,MATCH($N912,Nodes!$A:$A,0))</f>
        <v>MPKu_MET_SB</v>
      </c>
      <c r="P912" s="1" t="str">
        <f>INDEX(Nodes!C:C,MATCH($N912,Nodes!$A:$A,0))</f>
        <v>MPKu_MET_SB</v>
      </c>
      <c r="Q912" s="37">
        <f>INDEX(Nodes!$E:$E,MATCH(N912,Nodes!$A:$A,0))</f>
        <v>646</v>
      </c>
      <c r="R912" s="9" t="str">
        <f>INDEX(Stations!B:B,MATCH(Q912,Stations!A:A,0))</f>
        <v>MPKu</v>
      </c>
      <c r="S912" s="1" t="str">
        <f>INDEX(Stations!C:C,MATCH(R912,Stations!B:B,0))</f>
        <v>Moor Park</v>
      </c>
      <c r="T912" s="1" t="str">
        <f>INDEX(Nodes!$I:$I,MATCH(N912,Nodes!$A:$A,0))</f>
        <v>Metropolitan // SB</v>
      </c>
      <c r="U912" s="1" t="s">
        <v>20</v>
      </c>
      <c r="V912" s="4" t="s">
        <v>1257</v>
      </c>
      <c r="W912" s="1">
        <v>13</v>
      </c>
      <c r="X912" s="1"/>
      <c r="Y912" s="54" t="str">
        <f t="shared" si="65"/>
        <v>RKYu_MET_SB&gt;MPKu_MET_SB</v>
      </c>
      <c r="Z912" s="54" t="s">
        <v>20</v>
      </c>
    </row>
    <row r="913" spans="1:26" x14ac:dyDescent="0.35">
      <c r="A913" s="33" t="str">
        <f t="shared" si="66"/>
        <v>WATu_MET_SB&gt;CRXu_MET_SB@MET</v>
      </c>
      <c r="B913" s="25" t="str">
        <f t="shared" si="67"/>
        <v>WATu_MET_SB&gt;CRXu_MET_SB@MET</v>
      </c>
      <c r="C913" s="47" t="str">
        <f t="shared" si="68"/>
        <v>WATu&gt;CRXu@MET</v>
      </c>
      <c r="D913" s="44">
        <f>INDEX(Lines!$E:$E,MATCH(E913,Lines!$A:$A,0))</f>
        <v>16</v>
      </c>
      <c r="E913" s="38" t="s">
        <v>1409</v>
      </c>
      <c r="F913" s="38" t="str">
        <f>INDEX(Lines!$D:$D,MATCH(E913,Lines!$A:$A,0))</f>
        <v>Metropolitan</v>
      </c>
      <c r="G913" s="42">
        <v>610925</v>
      </c>
      <c r="H913" s="9" t="str">
        <f>INDEX(Nodes!B:B,MATCH($G913,Nodes!$A:$A,0))</f>
        <v>WATu_MET_SB</v>
      </c>
      <c r="I913" s="1" t="str">
        <f>INDEX(Nodes!C:C,MATCH($G913,Nodes!$A:$A,0))</f>
        <v>WATu_MET_SB</v>
      </c>
      <c r="J913" s="37">
        <f>INDEX(Nodes!$E:$E,MATCH(G913,Nodes!$A:$A,0))</f>
        <v>748</v>
      </c>
      <c r="K913" s="9" t="str">
        <f>INDEX(Stations!B:B,MATCH(J913,Stations!A:A,0))</f>
        <v>WATu</v>
      </c>
      <c r="L913" s="1" t="str">
        <f>INDEX(Stations!C:C,MATCH(K913,Stations!B:B,0))</f>
        <v>Watford</v>
      </c>
      <c r="M913" s="1" t="str">
        <f>INDEX(Nodes!$I:$I,MATCH(G913,Nodes!$A:$A,0))</f>
        <v>Metropolitan // SB</v>
      </c>
      <c r="N913" s="34">
        <v>610725</v>
      </c>
      <c r="O913" s="25" t="str">
        <f>INDEX(Nodes!B:B,MATCH($N913,Nodes!$A:$A,0))</f>
        <v>CRXu_MET_SB</v>
      </c>
      <c r="P913" s="1" t="str">
        <f>INDEX(Nodes!C:C,MATCH($N913,Nodes!$A:$A,0))</f>
        <v>CRXu_MET_SB</v>
      </c>
      <c r="Q913" s="37">
        <f>INDEX(Nodes!$E:$E,MATCH(N913,Nodes!$A:$A,0))</f>
        <v>554</v>
      </c>
      <c r="R913" s="9" t="str">
        <f>INDEX(Stations!B:B,MATCH(Q913,Stations!A:A,0))</f>
        <v>CRXu</v>
      </c>
      <c r="S913" s="1" t="str">
        <f>INDEX(Stations!C:C,MATCH(R913,Stations!B:B,0))</f>
        <v>Croxley</v>
      </c>
      <c r="T913" s="1" t="str">
        <f>INDEX(Nodes!$I:$I,MATCH(N913,Nodes!$A:$A,0))</f>
        <v>Metropolitan // SB</v>
      </c>
      <c r="U913" s="1" t="s">
        <v>20</v>
      </c>
      <c r="V913" s="4" t="s">
        <v>1257</v>
      </c>
      <c r="W913" s="1">
        <v>14</v>
      </c>
      <c r="X913" s="1"/>
      <c r="Y913" s="54" t="str">
        <f t="shared" si="65"/>
        <v>WATu_MET_SB&gt;CRXu_MET_SB</v>
      </c>
      <c r="Z913" s="54" t="s">
        <v>20</v>
      </c>
    </row>
    <row r="914" spans="1:26" x14ac:dyDescent="0.35">
      <c r="A914" s="33" t="str">
        <f t="shared" si="66"/>
        <v>CRXu_MET_SB&gt;MPKu_MET_SB@MET</v>
      </c>
      <c r="B914" s="25" t="str">
        <f t="shared" si="67"/>
        <v>CRXu_MET_SB&gt;MPKu_MET_SB@MET</v>
      </c>
      <c r="C914" s="47" t="str">
        <f t="shared" si="68"/>
        <v>CRXu&gt;MPKu@MET</v>
      </c>
      <c r="D914" s="44">
        <f>INDEX(Lines!$E:$E,MATCH(E914,Lines!$A:$A,0))</f>
        <v>16</v>
      </c>
      <c r="E914" s="38" t="s">
        <v>1409</v>
      </c>
      <c r="F914" s="38" t="str">
        <f>INDEX(Lines!$D:$D,MATCH(E914,Lines!$A:$A,0))</f>
        <v>Metropolitan</v>
      </c>
      <c r="G914" s="42">
        <v>610725</v>
      </c>
      <c r="H914" s="9" t="str">
        <f>INDEX(Nodes!B:B,MATCH($G914,Nodes!$A:$A,0))</f>
        <v>CRXu_MET_SB</v>
      </c>
      <c r="I914" s="1" t="str">
        <f>INDEX(Nodes!C:C,MATCH($G914,Nodes!$A:$A,0))</f>
        <v>CRXu_MET_SB</v>
      </c>
      <c r="J914" s="37">
        <f>INDEX(Nodes!$E:$E,MATCH(G914,Nodes!$A:$A,0))</f>
        <v>554</v>
      </c>
      <c r="K914" s="9" t="str">
        <f>INDEX(Stations!B:B,MATCH(J914,Stations!A:A,0))</f>
        <v>CRXu</v>
      </c>
      <c r="L914" s="1" t="str">
        <f>INDEX(Stations!C:C,MATCH(K914,Stations!B:B,0))</f>
        <v>Croxley</v>
      </c>
      <c r="M914" s="1" t="str">
        <f>INDEX(Nodes!$I:$I,MATCH(G914,Nodes!$A:$A,0))</f>
        <v>Metropolitan // SB</v>
      </c>
      <c r="N914" s="34">
        <v>611425</v>
      </c>
      <c r="O914" s="25" t="str">
        <f>INDEX(Nodes!B:B,MATCH($N914,Nodes!$A:$A,0))</f>
        <v>MPKu_MET_SB</v>
      </c>
      <c r="P914" s="1" t="str">
        <f>INDEX(Nodes!C:C,MATCH($N914,Nodes!$A:$A,0))</f>
        <v>MPKu_MET_SB</v>
      </c>
      <c r="Q914" s="37">
        <f>INDEX(Nodes!$E:$E,MATCH(N914,Nodes!$A:$A,0))</f>
        <v>646</v>
      </c>
      <c r="R914" s="9" t="str">
        <f>INDEX(Stations!B:B,MATCH(Q914,Stations!A:A,0))</f>
        <v>MPKu</v>
      </c>
      <c r="S914" s="1" t="str">
        <f>INDEX(Stations!C:C,MATCH(R914,Stations!B:B,0))</f>
        <v>Moor Park</v>
      </c>
      <c r="T914" s="1" t="str">
        <f>INDEX(Nodes!$I:$I,MATCH(N914,Nodes!$A:$A,0))</f>
        <v>Metropolitan // SB</v>
      </c>
      <c r="U914" s="1" t="s">
        <v>20</v>
      </c>
      <c r="V914" s="4" t="s">
        <v>1257</v>
      </c>
      <c r="W914" s="1">
        <v>15</v>
      </c>
      <c r="X914" s="1"/>
      <c r="Y914" s="54" t="str">
        <f t="shared" si="65"/>
        <v>CRXu_MET_SB&gt;MPKu_MET_SB</v>
      </c>
      <c r="Z914" s="54" t="s">
        <v>20</v>
      </c>
    </row>
    <row r="915" spans="1:26" x14ac:dyDescent="0.35">
      <c r="A915" s="33" t="str">
        <f t="shared" si="66"/>
        <v>MPKu_MET_SB&gt;NWDu_MET_SB@MET</v>
      </c>
      <c r="B915" s="25" t="str">
        <f t="shared" si="67"/>
        <v>MPKu_MET_SB&gt;NWDu_MET_SB@MET</v>
      </c>
      <c r="C915" s="47" t="str">
        <f t="shared" si="68"/>
        <v>MPKu&gt;NWDu@MET</v>
      </c>
      <c r="D915" s="44">
        <f>INDEX(Lines!$E:$E,MATCH(E915,Lines!$A:$A,0))</f>
        <v>16</v>
      </c>
      <c r="E915" s="38" t="s">
        <v>1409</v>
      </c>
      <c r="F915" s="38" t="str">
        <f>INDEX(Lines!$D:$D,MATCH(E915,Lines!$A:$A,0))</f>
        <v>Metropolitan</v>
      </c>
      <c r="G915" s="42">
        <v>611425</v>
      </c>
      <c r="H915" s="9" t="str">
        <f>INDEX(Nodes!B:B,MATCH($G915,Nodes!$A:$A,0))</f>
        <v>MPKu_MET_SB</v>
      </c>
      <c r="I915" s="1" t="str">
        <f>INDEX(Nodes!C:C,MATCH($G915,Nodes!$A:$A,0))</f>
        <v>MPKu_MET_SB</v>
      </c>
      <c r="J915" s="37">
        <f>INDEX(Nodes!$E:$E,MATCH(G915,Nodes!$A:$A,0))</f>
        <v>646</v>
      </c>
      <c r="K915" s="9" t="str">
        <f>INDEX(Stations!B:B,MATCH(J915,Stations!A:A,0))</f>
        <v>MPKu</v>
      </c>
      <c r="L915" s="1" t="str">
        <f>INDEX(Stations!C:C,MATCH(K915,Stations!B:B,0))</f>
        <v>Moor Park</v>
      </c>
      <c r="M915" s="1" t="str">
        <f>INDEX(Nodes!$I:$I,MATCH(G915,Nodes!$A:$A,0))</f>
        <v>Metropolitan // SB</v>
      </c>
      <c r="N915" s="34">
        <v>670125</v>
      </c>
      <c r="O915" s="25" t="str">
        <f>INDEX(Nodes!B:B,MATCH($N915,Nodes!$A:$A,0))</f>
        <v>NWDu_MET_SB</v>
      </c>
      <c r="P915" s="1" t="str">
        <f>INDEX(Nodes!C:C,MATCH($N915,Nodes!$A:$A,0))</f>
        <v>NWDu_MET_SB</v>
      </c>
      <c r="Q915" s="37">
        <f>INDEX(Nodes!$E:$E,MATCH(N915,Nodes!$A:$A,0))</f>
        <v>661</v>
      </c>
      <c r="R915" s="9" t="str">
        <f>INDEX(Stations!B:B,MATCH(Q915,Stations!A:A,0))</f>
        <v>NWDu</v>
      </c>
      <c r="S915" s="1" t="str">
        <f>INDEX(Stations!C:C,MATCH(R915,Stations!B:B,0))</f>
        <v>Northwood</v>
      </c>
      <c r="T915" s="1" t="str">
        <f>INDEX(Nodes!$I:$I,MATCH(N915,Nodes!$A:$A,0))</f>
        <v>Metropolitan // SB</v>
      </c>
      <c r="U915" s="1" t="s">
        <v>20</v>
      </c>
      <c r="V915" s="4" t="s">
        <v>1257</v>
      </c>
      <c r="W915" s="1">
        <v>16</v>
      </c>
      <c r="X915" s="1"/>
      <c r="Y915" s="54" t="str">
        <f t="shared" si="65"/>
        <v>MPKu_MET_SB&gt;NWDu_MET_SB</v>
      </c>
      <c r="Z915" s="54" t="s">
        <v>20</v>
      </c>
    </row>
    <row r="916" spans="1:26" x14ac:dyDescent="0.35">
      <c r="A916" s="33" t="str">
        <f t="shared" si="66"/>
        <v>NWDu_MET_SB&gt;NWHu_MET_SB@MET</v>
      </c>
      <c r="B916" s="25" t="str">
        <f t="shared" si="67"/>
        <v>NWDu_MET_SB&gt;NWHu_MET_SB@MET</v>
      </c>
      <c r="C916" s="47" t="str">
        <f t="shared" si="68"/>
        <v>NWDu&gt;NWHu@MET</v>
      </c>
      <c r="D916" s="44">
        <f>INDEX(Lines!$E:$E,MATCH(E916,Lines!$A:$A,0))</f>
        <v>16</v>
      </c>
      <c r="E916" s="38" t="s">
        <v>1409</v>
      </c>
      <c r="F916" s="38" t="str">
        <f>INDEX(Lines!$D:$D,MATCH(E916,Lines!$A:$A,0))</f>
        <v>Metropolitan</v>
      </c>
      <c r="G916" s="42">
        <v>670125</v>
      </c>
      <c r="H916" s="9" t="str">
        <f>INDEX(Nodes!B:B,MATCH($G916,Nodes!$A:$A,0))</f>
        <v>NWDu_MET_SB</v>
      </c>
      <c r="I916" s="1" t="str">
        <f>INDEX(Nodes!C:C,MATCH($G916,Nodes!$A:$A,0))</f>
        <v>NWDu_MET_SB</v>
      </c>
      <c r="J916" s="37">
        <f>INDEX(Nodes!$E:$E,MATCH(G916,Nodes!$A:$A,0))</f>
        <v>661</v>
      </c>
      <c r="K916" s="9" t="str">
        <f>INDEX(Stations!B:B,MATCH(J916,Stations!A:A,0))</f>
        <v>NWDu</v>
      </c>
      <c r="L916" s="1" t="str">
        <f>INDEX(Stations!C:C,MATCH(K916,Stations!B:B,0))</f>
        <v>Northwood</v>
      </c>
      <c r="M916" s="1" t="str">
        <f>INDEX(Nodes!$I:$I,MATCH(G916,Nodes!$A:$A,0))</f>
        <v>Metropolitan // SB</v>
      </c>
      <c r="N916" s="34">
        <v>670225</v>
      </c>
      <c r="O916" s="25" t="str">
        <f>INDEX(Nodes!B:B,MATCH($N916,Nodes!$A:$A,0))</f>
        <v>NWHu_MET_SB</v>
      </c>
      <c r="P916" s="1" t="str">
        <f>INDEX(Nodes!C:C,MATCH($N916,Nodes!$A:$A,0))</f>
        <v>NWHu_MET_SB</v>
      </c>
      <c r="Q916" s="37">
        <f>INDEX(Nodes!$E:$E,MATCH(N916,Nodes!$A:$A,0))</f>
        <v>662</v>
      </c>
      <c r="R916" s="9" t="str">
        <f>INDEX(Stations!B:B,MATCH(Q916,Stations!A:A,0))</f>
        <v>NWHu</v>
      </c>
      <c r="S916" s="1" t="str">
        <f>INDEX(Stations!C:C,MATCH(R916,Stations!B:B,0))</f>
        <v>Northwood Hills</v>
      </c>
      <c r="T916" s="1" t="str">
        <f>INDEX(Nodes!$I:$I,MATCH(N916,Nodes!$A:$A,0))</f>
        <v>Metropolitan // SB</v>
      </c>
      <c r="U916" s="1" t="s">
        <v>20</v>
      </c>
      <c r="V916" s="4" t="s">
        <v>1257</v>
      </c>
      <c r="W916" s="1">
        <v>17</v>
      </c>
      <c r="X916" s="1"/>
      <c r="Y916" s="54" t="str">
        <f t="shared" ref="Y916:Y979" si="69">LEFT(A916,LEN(A916)-4)</f>
        <v>NWDu_MET_SB&gt;NWHu_MET_SB</v>
      </c>
      <c r="Z916" s="54" t="s">
        <v>20</v>
      </c>
    </row>
    <row r="917" spans="1:26" x14ac:dyDescent="0.35">
      <c r="A917" s="33" t="str">
        <f t="shared" si="66"/>
        <v>NWHu_MET_SB&gt;PINu_MET_SB@MET</v>
      </c>
      <c r="B917" s="25" t="str">
        <f t="shared" si="67"/>
        <v>NWHu_MET_SB&gt;PINu_MET_SB@MET</v>
      </c>
      <c r="C917" s="47" t="str">
        <f t="shared" si="68"/>
        <v>NWHu&gt;PINu@MET</v>
      </c>
      <c r="D917" s="44">
        <f>INDEX(Lines!$E:$E,MATCH(E917,Lines!$A:$A,0))</f>
        <v>16</v>
      </c>
      <c r="E917" s="38" t="s">
        <v>1409</v>
      </c>
      <c r="F917" s="38" t="str">
        <f>INDEX(Lines!$D:$D,MATCH(E917,Lines!$A:$A,0))</f>
        <v>Metropolitan</v>
      </c>
      <c r="G917" s="42">
        <v>670225</v>
      </c>
      <c r="H917" s="9" t="str">
        <f>INDEX(Nodes!B:B,MATCH($G917,Nodes!$A:$A,0))</f>
        <v>NWHu_MET_SB</v>
      </c>
      <c r="I917" s="1" t="str">
        <f>INDEX(Nodes!C:C,MATCH($G917,Nodes!$A:$A,0))</f>
        <v>NWHu_MET_SB</v>
      </c>
      <c r="J917" s="37">
        <f>INDEX(Nodes!$E:$E,MATCH(G917,Nodes!$A:$A,0))</f>
        <v>662</v>
      </c>
      <c r="K917" s="9" t="str">
        <f>INDEX(Stations!B:B,MATCH(J917,Stations!A:A,0))</f>
        <v>NWHu</v>
      </c>
      <c r="L917" s="1" t="str">
        <f>INDEX(Stations!C:C,MATCH(K917,Stations!B:B,0))</f>
        <v>Northwood Hills</v>
      </c>
      <c r="M917" s="1" t="str">
        <f>INDEX(Nodes!$I:$I,MATCH(G917,Nodes!$A:$A,0))</f>
        <v>Metropolitan // SB</v>
      </c>
      <c r="N917" s="34">
        <v>600325</v>
      </c>
      <c r="O917" s="25" t="str">
        <f>INDEX(Nodes!B:B,MATCH($N917,Nodes!$A:$A,0))</f>
        <v>PINu_MET_SB</v>
      </c>
      <c r="P917" s="1" t="str">
        <f>INDEX(Nodes!C:C,MATCH($N917,Nodes!$A:$A,0))</f>
        <v>PINu_MET_SB</v>
      </c>
      <c r="Q917" s="37">
        <f>INDEX(Nodes!$E:$E,MATCH(N917,Nodes!$A:$A,0))</f>
        <v>675</v>
      </c>
      <c r="R917" s="9" t="str">
        <f>INDEX(Stations!B:B,MATCH(Q917,Stations!A:A,0))</f>
        <v>PINu</v>
      </c>
      <c r="S917" s="1" t="str">
        <f>INDEX(Stations!C:C,MATCH(R917,Stations!B:B,0))</f>
        <v>Pinner</v>
      </c>
      <c r="T917" s="1" t="str">
        <f>INDEX(Nodes!$I:$I,MATCH(N917,Nodes!$A:$A,0))</f>
        <v>Metropolitan // SB</v>
      </c>
      <c r="U917" s="1" t="s">
        <v>20</v>
      </c>
      <c r="V917" s="4" t="s">
        <v>1257</v>
      </c>
      <c r="W917" s="1">
        <v>18</v>
      </c>
      <c r="X917" s="1"/>
      <c r="Y917" s="54" t="str">
        <f t="shared" si="69"/>
        <v>NWHu_MET_SB&gt;PINu_MET_SB</v>
      </c>
      <c r="Z917" s="54" t="s">
        <v>20</v>
      </c>
    </row>
    <row r="918" spans="1:26" x14ac:dyDescent="0.35">
      <c r="A918" s="33" t="str">
        <f t="shared" si="66"/>
        <v>PINu_MET_SB&gt;NHRu_MET_SB@MET</v>
      </c>
      <c r="B918" s="25" t="str">
        <f t="shared" si="67"/>
        <v>PINu_MET_SB&gt;NHRu_MET_SB@MET</v>
      </c>
      <c r="C918" s="47" t="str">
        <f t="shared" si="68"/>
        <v>PINu&gt;NHRu@MET</v>
      </c>
      <c r="D918" s="44">
        <f>INDEX(Lines!$E:$E,MATCH(E918,Lines!$A:$A,0))</f>
        <v>16</v>
      </c>
      <c r="E918" s="38" t="s">
        <v>1409</v>
      </c>
      <c r="F918" s="38" t="str">
        <f>INDEX(Lines!$D:$D,MATCH(E918,Lines!$A:$A,0))</f>
        <v>Metropolitan</v>
      </c>
      <c r="G918" s="42">
        <v>600325</v>
      </c>
      <c r="H918" s="9" t="str">
        <f>INDEX(Nodes!B:B,MATCH($G918,Nodes!$A:$A,0))</f>
        <v>PINu_MET_SB</v>
      </c>
      <c r="I918" s="1" t="str">
        <f>INDEX(Nodes!C:C,MATCH($G918,Nodes!$A:$A,0))</f>
        <v>PINu_MET_SB</v>
      </c>
      <c r="J918" s="37">
        <f>INDEX(Nodes!$E:$E,MATCH(G918,Nodes!$A:$A,0))</f>
        <v>675</v>
      </c>
      <c r="K918" s="9" t="str">
        <f>INDEX(Stations!B:B,MATCH(J918,Stations!A:A,0))</f>
        <v>PINu</v>
      </c>
      <c r="L918" s="1" t="str">
        <f>INDEX(Stations!C:C,MATCH(K918,Stations!B:B,0))</f>
        <v>Pinner</v>
      </c>
      <c r="M918" s="1" t="str">
        <f>INDEX(Nodes!$I:$I,MATCH(G918,Nodes!$A:$A,0))</f>
        <v>Metropolitan // SB</v>
      </c>
      <c r="N918" s="34">
        <v>600525</v>
      </c>
      <c r="O918" s="25" t="str">
        <f>INDEX(Nodes!B:B,MATCH($N918,Nodes!$A:$A,0))</f>
        <v>NHRu_MET_SB</v>
      </c>
      <c r="P918" s="1" t="str">
        <f>INDEX(Nodes!C:C,MATCH($N918,Nodes!$A:$A,0))</f>
        <v>NHRu_MET_SB</v>
      </c>
      <c r="Q918" s="37">
        <f>INDEX(Nodes!$E:$E,MATCH(N918,Nodes!$A:$A,0))</f>
        <v>656</v>
      </c>
      <c r="R918" s="9" t="str">
        <f>INDEX(Stations!B:B,MATCH(Q918,Stations!A:A,0))</f>
        <v>NHRu</v>
      </c>
      <c r="S918" s="1" t="str">
        <f>INDEX(Stations!C:C,MATCH(R918,Stations!B:B,0))</f>
        <v>North Harrow</v>
      </c>
      <c r="T918" s="1" t="str">
        <f>INDEX(Nodes!$I:$I,MATCH(N918,Nodes!$A:$A,0))</f>
        <v>Metropolitan // SB</v>
      </c>
      <c r="U918" s="1" t="s">
        <v>20</v>
      </c>
      <c r="V918" s="4" t="s">
        <v>1257</v>
      </c>
      <c r="W918" s="1">
        <v>19</v>
      </c>
      <c r="X918" s="1"/>
      <c r="Y918" s="54" t="str">
        <f t="shared" si="69"/>
        <v>PINu_MET_SB&gt;NHRu_MET_SB</v>
      </c>
      <c r="Z918" s="54" t="s">
        <v>20</v>
      </c>
    </row>
    <row r="919" spans="1:26" x14ac:dyDescent="0.35">
      <c r="A919" s="33" t="str">
        <f t="shared" si="66"/>
        <v>NHRu_MET_SB&gt;HOHu_MET_SB@MET</v>
      </c>
      <c r="B919" s="25" t="str">
        <f t="shared" si="67"/>
        <v>NHRu_MET_SB&gt;HOHu_MET_SB@MET</v>
      </c>
      <c r="C919" s="47" t="str">
        <f t="shared" si="68"/>
        <v>NHRu&gt;HOHu@MET</v>
      </c>
      <c r="D919" s="44">
        <f>INDEX(Lines!$E:$E,MATCH(E919,Lines!$A:$A,0))</f>
        <v>16</v>
      </c>
      <c r="E919" s="38" t="s">
        <v>1409</v>
      </c>
      <c r="F919" s="38" t="str">
        <f>INDEX(Lines!$D:$D,MATCH(E919,Lines!$A:$A,0))</f>
        <v>Metropolitan</v>
      </c>
      <c r="G919" s="42">
        <v>600525</v>
      </c>
      <c r="H919" s="9" t="str">
        <f>INDEX(Nodes!B:B,MATCH($G919,Nodes!$A:$A,0))</f>
        <v>NHRu_MET_SB</v>
      </c>
      <c r="I919" s="1" t="str">
        <f>INDEX(Nodes!C:C,MATCH($G919,Nodes!$A:$A,0))</f>
        <v>NHRu_MET_SB</v>
      </c>
      <c r="J919" s="37">
        <f>INDEX(Nodes!$E:$E,MATCH(G919,Nodes!$A:$A,0))</f>
        <v>656</v>
      </c>
      <c r="K919" s="9" t="str">
        <f>INDEX(Stations!B:B,MATCH(J919,Stations!A:A,0))</f>
        <v>NHRu</v>
      </c>
      <c r="L919" s="1" t="str">
        <f>INDEX(Stations!C:C,MATCH(K919,Stations!B:B,0))</f>
        <v>North Harrow</v>
      </c>
      <c r="M919" s="1" t="str">
        <f>INDEX(Nodes!$I:$I,MATCH(G919,Nodes!$A:$A,0))</f>
        <v>Metropolitan // SB</v>
      </c>
      <c r="N919" s="34">
        <v>590425</v>
      </c>
      <c r="O919" s="25" t="str">
        <f>INDEX(Nodes!B:B,MATCH($N919,Nodes!$A:$A,0))</f>
        <v>HOHu_MET_SB</v>
      </c>
      <c r="P919" s="1" t="str">
        <f>INDEX(Nodes!C:C,MATCH($N919,Nodes!$A:$A,0))</f>
        <v>HOHu_MET_SB</v>
      </c>
      <c r="Q919" s="37">
        <f>INDEX(Nodes!$E:$E,MATCH(N919,Nodes!$A:$A,0))</f>
        <v>598</v>
      </c>
      <c r="R919" s="9" t="str">
        <f>INDEX(Stations!B:B,MATCH(Q919,Stations!A:A,0))</f>
        <v>HOHu</v>
      </c>
      <c r="S919" s="1" t="str">
        <f>INDEX(Stations!C:C,MATCH(R919,Stations!B:B,0))</f>
        <v>Harrow-on-the-Hill</v>
      </c>
      <c r="T919" s="1" t="str">
        <f>INDEX(Nodes!$I:$I,MATCH(N919,Nodes!$A:$A,0))</f>
        <v>Metropolitan // SB</v>
      </c>
      <c r="U919" s="1" t="s">
        <v>20</v>
      </c>
      <c r="V919" s="4" t="s">
        <v>1257</v>
      </c>
      <c r="W919" s="1">
        <v>20</v>
      </c>
      <c r="X919" s="1"/>
      <c r="Y919" s="54" t="str">
        <f t="shared" si="69"/>
        <v>NHRu_MET_SB&gt;HOHu_MET_SB</v>
      </c>
      <c r="Z919" s="54" t="s">
        <v>20</v>
      </c>
    </row>
    <row r="920" spans="1:26" x14ac:dyDescent="0.35">
      <c r="A920" s="33" t="str">
        <f t="shared" si="66"/>
        <v>HOHu_MET_SB&gt;NWPu_MET_SB@MET</v>
      </c>
      <c r="B920" s="25" t="str">
        <f t="shared" si="67"/>
        <v>HOHu_MET_SB&gt;NWPu_MET_SB@MET</v>
      </c>
      <c r="C920" s="47" t="str">
        <f t="shared" si="68"/>
        <v>HOHu&gt;NWPu@MET</v>
      </c>
      <c r="D920" s="44">
        <f>INDEX(Lines!$E:$E,MATCH(E920,Lines!$A:$A,0))</f>
        <v>16</v>
      </c>
      <c r="E920" s="38" t="s">
        <v>1409</v>
      </c>
      <c r="F920" s="38" t="str">
        <f>INDEX(Lines!$D:$D,MATCH(E920,Lines!$A:$A,0))</f>
        <v>Metropolitan</v>
      </c>
      <c r="G920" s="42">
        <v>590425</v>
      </c>
      <c r="H920" s="9" t="str">
        <f>INDEX(Nodes!B:B,MATCH($G920,Nodes!$A:$A,0))</f>
        <v>HOHu_MET_SB</v>
      </c>
      <c r="I920" s="1" t="str">
        <f>INDEX(Nodes!C:C,MATCH($G920,Nodes!$A:$A,0))</f>
        <v>HOHu_MET_SB</v>
      </c>
      <c r="J920" s="37">
        <f>INDEX(Nodes!$E:$E,MATCH(G920,Nodes!$A:$A,0))</f>
        <v>598</v>
      </c>
      <c r="K920" s="9" t="str">
        <f>INDEX(Stations!B:B,MATCH(J920,Stations!A:A,0))</f>
        <v>HOHu</v>
      </c>
      <c r="L920" s="1" t="str">
        <f>INDEX(Stations!C:C,MATCH(K920,Stations!B:B,0))</f>
        <v>Harrow-on-the-Hill</v>
      </c>
      <c r="M920" s="1" t="str">
        <f>INDEX(Nodes!$I:$I,MATCH(G920,Nodes!$A:$A,0))</f>
        <v>Metropolitan // SB</v>
      </c>
      <c r="N920" s="34">
        <v>570225</v>
      </c>
      <c r="O920" s="25" t="str">
        <f>INDEX(Nodes!B:B,MATCH($N920,Nodes!$A:$A,0))</f>
        <v>NWPu_MET_SB</v>
      </c>
      <c r="P920" s="1" t="str">
        <f>INDEX(Nodes!C:C,MATCH($N920,Nodes!$A:$A,0))</f>
        <v>NWPu_MET_SB</v>
      </c>
      <c r="Q920" s="37">
        <f>INDEX(Nodes!$E:$E,MATCH(N920,Nodes!$A:$A,0))</f>
        <v>660</v>
      </c>
      <c r="R920" s="9" t="str">
        <f>INDEX(Stations!B:B,MATCH(Q920,Stations!A:A,0))</f>
        <v>NWPu</v>
      </c>
      <c r="S920" s="1" t="str">
        <f>INDEX(Stations!C:C,MATCH(R920,Stations!B:B,0))</f>
        <v>Northwick Park</v>
      </c>
      <c r="T920" s="1" t="str">
        <f>INDEX(Nodes!$I:$I,MATCH(N920,Nodes!$A:$A,0))</f>
        <v>Metropolitan // SB</v>
      </c>
      <c r="U920" s="1" t="s">
        <v>20</v>
      </c>
      <c r="V920" s="4" t="s">
        <v>1257</v>
      </c>
      <c r="W920" s="1">
        <v>21</v>
      </c>
      <c r="X920" s="1"/>
      <c r="Y920" s="54" t="str">
        <f t="shared" si="69"/>
        <v>HOHu_MET_SB&gt;NWPu_MET_SB</v>
      </c>
      <c r="Z920" s="54" t="s">
        <v>20</v>
      </c>
    </row>
    <row r="921" spans="1:26" x14ac:dyDescent="0.35">
      <c r="A921" s="33" t="str">
        <f t="shared" si="66"/>
        <v>NWPu_MET_SB&gt;PRDu_MET_SB@MET</v>
      </c>
      <c r="B921" s="25" t="str">
        <f t="shared" si="67"/>
        <v>NWPu_MET_SB&gt;PRDu_MET_SB@MET</v>
      </c>
      <c r="C921" s="47" t="str">
        <f t="shared" si="68"/>
        <v>NWPu&gt;PRDu@MET</v>
      </c>
      <c r="D921" s="44">
        <f>INDEX(Lines!$E:$E,MATCH(E921,Lines!$A:$A,0))</f>
        <v>16</v>
      </c>
      <c r="E921" s="38" t="s">
        <v>1409</v>
      </c>
      <c r="F921" s="38" t="str">
        <f>INDEX(Lines!$D:$D,MATCH(E921,Lines!$A:$A,0))</f>
        <v>Metropolitan</v>
      </c>
      <c r="G921" s="42">
        <v>570225</v>
      </c>
      <c r="H921" s="9" t="str">
        <f>INDEX(Nodes!B:B,MATCH($G921,Nodes!$A:$A,0))</f>
        <v>NWPu_MET_SB</v>
      </c>
      <c r="I921" s="1" t="str">
        <f>INDEX(Nodes!C:C,MATCH($G921,Nodes!$A:$A,0))</f>
        <v>NWPu_MET_SB</v>
      </c>
      <c r="J921" s="37">
        <f>INDEX(Nodes!$E:$E,MATCH(G921,Nodes!$A:$A,0))</f>
        <v>660</v>
      </c>
      <c r="K921" s="9" t="str">
        <f>INDEX(Stations!B:B,MATCH(J921,Stations!A:A,0))</f>
        <v>NWPu</v>
      </c>
      <c r="L921" s="1" t="str">
        <f>INDEX(Stations!C:C,MATCH(K921,Stations!B:B,0))</f>
        <v>Northwick Park</v>
      </c>
      <c r="M921" s="1" t="str">
        <f>INDEX(Nodes!$I:$I,MATCH(G921,Nodes!$A:$A,0))</f>
        <v>Metropolitan // SB</v>
      </c>
      <c r="N921" s="34">
        <v>570425</v>
      </c>
      <c r="O921" s="25" t="str">
        <f>INDEX(Nodes!B:B,MATCH($N921,Nodes!$A:$A,0))</f>
        <v>PRDu_MET_SB</v>
      </c>
      <c r="P921" s="1" t="str">
        <f>INDEX(Nodes!C:C,MATCH($N921,Nodes!$A:$A,0))</f>
        <v>PRDu_MET_SB</v>
      </c>
      <c r="Q921" s="37">
        <f>INDEX(Nodes!$E:$E,MATCH(N921,Nodes!$A:$A,0))</f>
        <v>677</v>
      </c>
      <c r="R921" s="9" t="str">
        <f>INDEX(Stations!B:B,MATCH(Q921,Stations!A:A,0))</f>
        <v>PRDu</v>
      </c>
      <c r="S921" s="1" t="str">
        <f>INDEX(Stations!C:C,MATCH(R921,Stations!B:B,0))</f>
        <v>Preston Road</v>
      </c>
      <c r="T921" s="1" t="str">
        <f>INDEX(Nodes!$I:$I,MATCH(N921,Nodes!$A:$A,0))</f>
        <v>Metropolitan // SB</v>
      </c>
      <c r="U921" s="1" t="s">
        <v>20</v>
      </c>
      <c r="V921" s="4" t="s">
        <v>1257</v>
      </c>
      <c r="W921" s="1">
        <v>22</v>
      </c>
      <c r="X921" s="1"/>
      <c r="Y921" s="54" t="str">
        <f t="shared" si="69"/>
        <v>NWPu_MET_SB&gt;PRDu_MET_SB</v>
      </c>
      <c r="Z921" s="54" t="s">
        <v>20</v>
      </c>
    </row>
    <row r="922" spans="1:26" x14ac:dyDescent="0.35">
      <c r="A922" s="33" t="str">
        <f t="shared" si="66"/>
        <v>PRDu_MET_SB&gt;WPKu_MET_SB@MET</v>
      </c>
      <c r="B922" s="25" t="str">
        <f t="shared" si="67"/>
        <v>PRDu_MET_SB&gt;WPKu_MET_SB@MET</v>
      </c>
      <c r="C922" s="47" t="str">
        <f t="shared" si="68"/>
        <v>PRDu&gt;WPKu@MET</v>
      </c>
      <c r="D922" s="44">
        <f>INDEX(Lines!$E:$E,MATCH(E922,Lines!$A:$A,0))</f>
        <v>16</v>
      </c>
      <c r="E922" s="38" t="s">
        <v>1409</v>
      </c>
      <c r="F922" s="38" t="str">
        <f>INDEX(Lines!$D:$D,MATCH(E922,Lines!$A:$A,0))</f>
        <v>Metropolitan</v>
      </c>
      <c r="G922" s="42">
        <v>570425</v>
      </c>
      <c r="H922" s="9" t="str">
        <f>INDEX(Nodes!B:B,MATCH($G922,Nodes!$A:$A,0))</f>
        <v>PRDu_MET_SB</v>
      </c>
      <c r="I922" s="1" t="str">
        <f>INDEX(Nodes!C:C,MATCH($G922,Nodes!$A:$A,0))</f>
        <v>PRDu_MET_SB</v>
      </c>
      <c r="J922" s="37">
        <f>INDEX(Nodes!$E:$E,MATCH(G922,Nodes!$A:$A,0))</f>
        <v>677</v>
      </c>
      <c r="K922" s="9" t="str">
        <f>INDEX(Stations!B:B,MATCH(J922,Stations!A:A,0))</f>
        <v>PRDu</v>
      </c>
      <c r="L922" s="1" t="str">
        <f>INDEX(Stations!C:C,MATCH(K922,Stations!B:B,0))</f>
        <v>Preston Road</v>
      </c>
      <c r="M922" s="1" t="str">
        <f>INDEX(Nodes!$I:$I,MATCH(G922,Nodes!$A:$A,0))</f>
        <v>Metropolitan // SB</v>
      </c>
      <c r="N922" s="34">
        <v>570525</v>
      </c>
      <c r="O922" s="25" t="str">
        <f>INDEX(Nodes!B:B,MATCH($N922,Nodes!$A:$A,0))</f>
        <v>WPKu_MET_SB</v>
      </c>
      <c r="P922" s="1" t="str">
        <f>INDEX(Nodes!C:C,MATCH($N922,Nodes!$A:$A,0))</f>
        <v>WPKu_MET_SB</v>
      </c>
      <c r="Q922" s="37">
        <f>INDEX(Nodes!$E:$E,MATCH(N922,Nodes!$A:$A,0))</f>
        <v>752</v>
      </c>
      <c r="R922" s="9" t="str">
        <f>INDEX(Stations!B:B,MATCH(Q922,Stations!A:A,0))</f>
        <v>WPKu</v>
      </c>
      <c r="S922" s="1" t="str">
        <f>INDEX(Stations!C:C,MATCH(R922,Stations!B:B,0))</f>
        <v>Wembley Park</v>
      </c>
      <c r="T922" s="1" t="str">
        <f>INDEX(Nodes!$I:$I,MATCH(N922,Nodes!$A:$A,0))</f>
        <v>Metropolitan // SB</v>
      </c>
      <c r="U922" s="1" t="s">
        <v>20</v>
      </c>
      <c r="V922" s="4" t="s">
        <v>1257</v>
      </c>
      <c r="W922" s="1">
        <v>23</v>
      </c>
      <c r="X922" s="1"/>
      <c r="Y922" s="54" t="str">
        <f t="shared" si="69"/>
        <v>PRDu_MET_SB&gt;WPKu_MET_SB</v>
      </c>
      <c r="Z922" s="54" t="s">
        <v>20</v>
      </c>
    </row>
    <row r="923" spans="1:26" x14ac:dyDescent="0.35">
      <c r="A923" s="33" t="str">
        <f t="shared" si="66"/>
        <v>WPKu_MET_SB&gt;FRDu_MET_SB@MET</v>
      </c>
      <c r="B923" s="25" t="str">
        <f t="shared" si="67"/>
        <v>WPKu_MET_SB&gt;FRDu_MET_SB@MET</v>
      </c>
      <c r="C923" s="47" t="str">
        <f t="shared" si="68"/>
        <v>WPKu&gt;FRDu@MET</v>
      </c>
      <c r="D923" s="44">
        <f>INDEX(Lines!$E:$E,MATCH(E923,Lines!$A:$A,0))</f>
        <v>16</v>
      </c>
      <c r="E923" s="38" t="s">
        <v>1409</v>
      </c>
      <c r="F923" s="38" t="str">
        <f>INDEX(Lines!$D:$D,MATCH(E923,Lines!$A:$A,0))</f>
        <v>Metropolitan</v>
      </c>
      <c r="G923" s="42">
        <v>570525</v>
      </c>
      <c r="H923" s="9" t="str">
        <f>INDEX(Nodes!B:B,MATCH($G923,Nodes!$A:$A,0))</f>
        <v>WPKu_MET_SB</v>
      </c>
      <c r="I923" s="1" t="str">
        <f>INDEX(Nodes!C:C,MATCH($G923,Nodes!$A:$A,0))</f>
        <v>WPKu_MET_SB</v>
      </c>
      <c r="J923" s="37">
        <f>INDEX(Nodes!$E:$E,MATCH(G923,Nodes!$A:$A,0))</f>
        <v>752</v>
      </c>
      <c r="K923" s="9" t="str">
        <f>INDEX(Stations!B:B,MATCH(J923,Stations!A:A,0))</f>
        <v>WPKu</v>
      </c>
      <c r="L923" s="1" t="str">
        <f>INDEX(Stations!C:C,MATCH(K923,Stations!B:B,0))</f>
        <v>Wembley Park</v>
      </c>
      <c r="M923" s="1" t="str">
        <f>INDEX(Nodes!$I:$I,MATCH(G923,Nodes!$A:$A,0))</f>
        <v>Metropolitan // SB</v>
      </c>
      <c r="N923" s="34">
        <v>230525</v>
      </c>
      <c r="O923" s="25" t="str">
        <f>INDEX(Nodes!B:B,MATCH($N923,Nodes!$A:$A,0))</f>
        <v>FRDu_MET_SB</v>
      </c>
      <c r="P923" s="1" t="str">
        <f>INDEX(Nodes!C:C,MATCH($N923,Nodes!$A:$A,0))</f>
        <v>FRDu_MET_SB</v>
      </c>
      <c r="Q923" s="37">
        <f>INDEX(Nodes!$E:$E,MATCH(N923,Nodes!$A:$A,0))</f>
        <v>579</v>
      </c>
      <c r="R923" s="9" t="str">
        <f>INDEX(Stations!B:B,MATCH(Q923,Stations!A:A,0))</f>
        <v>FRDu</v>
      </c>
      <c r="S923" s="1" t="str">
        <f>INDEX(Stations!C:C,MATCH(R923,Stations!B:B,0))</f>
        <v>Finchley Road</v>
      </c>
      <c r="T923" s="1" t="str">
        <f>INDEX(Nodes!$I:$I,MATCH(N923,Nodes!$A:$A,0))</f>
        <v>Metropolitan // SB</v>
      </c>
      <c r="U923" s="1" t="s">
        <v>20</v>
      </c>
      <c r="V923" s="4" t="s">
        <v>1257</v>
      </c>
      <c r="W923" s="1">
        <v>24</v>
      </c>
      <c r="X923" s="1"/>
      <c r="Y923" s="54" t="str">
        <f t="shared" si="69"/>
        <v>WPKu_MET_SB&gt;FRDu_MET_SB</v>
      </c>
      <c r="Z923" s="54" t="s">
        <v>20</v>
      </c>
    </row>
    <row r="924" spans="1:26" x14ac:dyDescent="0.35">
      <c r="A924" s="33" t="str">
        <f t="shared" ref="A924:A987" si="70">H924&amp;"&gt;"&amp;O924&amp;"@"&amp;U924</f>
        <v>FRDu_MET_SB&gt;BSTu_MET_SB@MET</v>
      </c>
      <c r="B924" s="25" t="str">
        <f t="shared" ref="B924:B987" si="71">I924&amp;"&gt;"&amp;P924&amp;"@"&amp;U924</f>
        <v>FRDu_MET_SB&gt;BSTu_MET_SB@MET</v>
      </c>
      <c r="C924" s="47" t="str">
        <f t="shared" ref="C924:C987" si="72">K924&amp;"&gt;"&amp;R924&amp;"@"&amp;U924</f>
        <v>FRDu&gt;BSTu@MET</v>
      </c>
      <c r="D924" s="44">
        <f>INDEX(Lines!$E:$E,MATCH(E924,Lines!$A:$A,0))</f>
        <v>16</v>
      </c>
      <c r="E924" s="38" t="s">
        <v>1409</v>
      </c>
      <c r="F924" s="38" t="str">
        <f>INDEX(Lines!$D:$D,MATCH(E924,Lines!$A:$A,0))</f>
        <v>Metropolitan</v>
      </c>
      <c r="G924" s="42">
        <v>230525</v>
      </c>
      <c r="H924" s="9" t="str">
        <f>INDEX(Nodes!B:B,MATCH($G924,Nodes!$A:$A,0))</f>
        <v>FRDu_MET_SB</v>
      </c>
      <c r="I924" s="1" t="str">
        <f>INDEX(Nodes!C:C,MATCH($G924,Nodes!$A:$A,0))</f>
        <v>FRDu_MET_SB</v>
      </c>
      <c r="J924" s="37">
        <f>INDEX(Nodes!$E:$E,MATCH(G924,Nodes!$A:$A,0))</f>
        <v>579</v>
      </c>
      <c r="K924" s="9" t="str">
        <f>INDEX(Stations!B:B,MATCH(J924,Stations!A:A,0))</f>
        <v>FRDu</v>
      </c>
      <c r="L924" s="1" t="str">
        <f>INDEX(Stations!C:C,MATCH(K924,Stations!B:B,0))</f>
        <v>Finchley Road</v>
      </c>
      <c r="M924" s="1" t="str">
        <f>INDEX(Nodes!$I:$I,MATCH(G924,Nodes!$A:$A,0))</f>
        <v>Metropolitan // SB</v>
      </c>
      <c r="N924" s="34">
        <v>30125</v>
      </c>
      <c r="O924" s="25" t="str">
        <f>INDEX(Nodes!B:B,MATCH($N924,Nodes!$A:$A,0))</f>
        <v>BSTu_MET_SB</v>
      </c>
      <c r="P924" s="1" t="str">
        <f>INDEX(Nodes!C:C,MATCH($N924,Nodes!$A:$A,0))</f>
        <v>BSTu_MET_SB</v>
      </c>
      <c r="Q924" s="37">
        <f>INDEX(Nodes!$E:$E,MATCH(N924,Nodes!$A:$A,0))</f>
        <v>511</v>
      </c>
      <c r="R924" s="9" t="str">
        <f>INDEX(Stations!B:B,MATCH(Q924,Stations!A:A,0))</f>
        <v>BSTu</v>
      </c>
      <c r="S924" s="1" t="str">
        <f>INDEX(Stations!C:C,MATCH(R924,Stations!B:B,0))</f>
        <v>Baker Street</v>
      </c>
      <c r="T924" s="1" t="str">
        <f>INDEX(Nodes!$I:$I,MATCH(N924,Nodes!$A:$A,0))</f>
        <v>Metropolitan // SB</v>
      </c>
      <c r="U924" s="1" t="s">
        <v>20</v>
      </c>
      <c r="V924" s="4" t="s">
        <v>1257</v>
      </c>
      <c r="W924" s="1">
        <v>25</v>
      </c>
      <c r="X924" s="1"/>
      <c r="Y924" s="54" t="str">
        <f t="shared" si="69"/>
        <v>FRDu_MET_SB&gt;BSTu_MET_SB</v>
      </c>
      <c r="Z924" s="54" t="s">
        <v>20</v>
      </c>
    </row>
    <row r="925" spans="1:26" x14ac:dyDescent="0.35">
      <c r="A925" s="33" t="str">
        <f t="shared" si="70"/>
        <v>BSTu_MET_SB&gt;GPSu_MET_SB@MET</v>
      </c>
      <c r="B925" s="25" t="str">
        <f t="shared" si="71"/>
        <v>BSTu_MET_SB&gt;GPSu_MET_SB@MET</v>
      </c>
      <c r="C925" s="47" t="str">
        <f t="shared" si="72"/>
        <v>BSTu&gt;GPSu@MET</v>
      </c>
      <c r="D925" s="44">
        <f>INDEX(Lines!$E:$E,MATCH(E925,Lines!$A:$A,0))</f>
        <v>16</v>
      </c>
      <c r="E925" s="38" t="s">
        <v>1409</v>
      </c>
      <c r="F925" s="38" t="str">
        <f>INDEX(Lines!$D:$D,MATCH(E925,Lines!$A:$A,0))</f>
        <v>Metropolitan</v>
      </c>
      <c r="G925" s="42">
        <v>30125</v>
      </c>
      <c r="H925" s="9" t="str">
        <f>INDEX(Nodes!B:B,MATCH($G925,Nodes!$A:$A,0))</f>
        <v>BSTu_MET_SB</v>
      </c>
      <c r="I925" s="1" t="str">
        <f>INDEX(Nodes!C:C,MATCH($G925,Nodes!$A:$A,0))</f>
        <v>BSTu_MET_SB</v>
      </c>
      <c r="J925" s="37">
        <f>INDEX(Nodes!$E:$E,MATCH(G925,Nodes!$A:$A,0))</f>
        <v>511</v>
      </c>
      <c r="K925" s="9" t="str">
        <f>INDEX(Stations!B:B,MATCH(J925,Stations!A:A,0))</f>
        <v>BSTu</v>
      </c>
      <c r="L925" s="1" t="str">
        <f>INDEX(Stations!C:C,MATCH(K925,Stations!B:B,0))</f>
        <v>Baker Street</v>
      </c>
      <c r="M925" s="1" t="str">
        <f>INDEX(Nodes!$I:$I,MATCH(G925,Nodes!$A:$A,0))</f>
        <v>Metropolitan // SB</v>
      </c>
      <c r="N925" s="34">
        <v>30225</v>
      </c>
      <c r="O925" s="25" t="str">
        <f>INDEX(Nodes!B:B,MATCH($N925,Nodes!$A:$A,0))</f>
        <v>GPSu_MET_SB</v>
      </c>
      <c r="P925" s="1" t="str">
        <f>INDEX(Nodes!C:C,MATCH($N925,Nodes!$A:$A,0))</f>
        <v>GPSu_MET_SB</v>
      </c>
      <c r="Q925" s="37">
        <f>INDEX(Nodes!$E:$E,MATCH(N925,Nodes!$A:$A,0))</f>
        <v>588</v>
      </c>
      <c r="R925" s="9" t="str">
        <f>INDEX(Stations!B:B,MATCH(Q925,Stations!A:A,0))</f>
        <v>GPSu</v>
      </c>
      <c r="S925" s="1" t="str">
        <f>INDEX(Stations!C:C,MATCH(R925,Stations!B:B,0))</f>
        <v>Great Portland Street</v>
      </c>
      <c r="T925" s="1" t="str">
        <f>INDEX(Nodes!$I:$I,MATCH(N925,Nodes!$A:$A,0))</f>
        <v>Met+Cir+H&amp;C // SB</v>
      </c>
      <c r="U925" s="1" t="s">
        <v>20</v>
      </c>
      <c r="V925" s="4" t="s">
        <v>1257</v>
      </c>
      <c r="W925" s="1">
        <v>26</v>
      </c>
      <c r="X925" s="1"/>
      <c r="Y925" s="54" t="str">
        <f t="shared" si="69"/>
        <v>BSTu_MET_SB&gt;GPSu_MET_SB</v>
      </c>
      <c r="Z925" s="54" t="s">
        <v>20</v>
      </c>
    </row>
    <row r="926" spans="1:26" x14ac:dyDescent="0.35">
      <c r="A926" s="33" t="str">
        <f t="shared" si="70"/>
        <v>GPSu_MET_SB&gt;ESQu_MET_SB@MET</v>
      </c>
      <c r="B926" s="25" t="str">
        <f t="shared" si="71"/>
        <v>GPSu_MET_SB&gt;ESQu_MET_SB@MET</v>
      </c>
      <c r="C926" s="47" t="str">
        <f t="shared" si="72"/>
        <v>GPSu&gt;ESQu@MET</v>
      </c>
      <c r="D926" s="44">
        <f>INDEX(Lines!$E:$E,MATCH(E926,Lines!$A:$A,0))</f>
        <v>16</v>
      </c>
      <c r="E926" s="38" t="s">
        <v>1409</v>
      </c>
      <c r="F926" s="38" t="str">
        <f>INDEX(Lines!$D:$D,MATCH(E926,Lines!$A:$A,0))</f>
        <v>Metropolitan</v>
      </c>
      <c r="G926" s="42">
        <v>30225</v>
      </c>
      <c r="H926" s="9" t="str">
        <f>INDEX(Nodes!B:B,MATCH($G926,Nodes!$A:$A,0))</f>
        <v>GPSu_MET_SB</v>
      </c>
      <c r="I926" s="1" t="str">
        <f>INDEX(Nodes!C:C,MATCH($G926,Nodes!$A:$A,0))</f>
        <v>GPSu_MET_SB</v>
      </c>
      <c r="J926" s="37">
        <f>INDEX(Nodes!$E:$E,MATCH(G926,Nodes!$A:$A,0))</f>
        <v>588</v>
      </c>
      <c r="K926" s="9" t="str">
        <f>INDEX(Stations!B:B,MATCH(J926,Stations!A:A,0))</f>
        <v>GPSu</v>
      </c>
      <c r="L926" s="1" t="str">
        <f>INDEX(Stations!C:C,MATCH(K926,Stations!B:B,0))</f>
        <v>Great Portland Street</v>
      </c>
      <c r="M926" s="1" t="str">
        <f>INDEX(Nodes!$I:$I,MATCH(G926,Nodes!$A:$A,0))</f>
        <v>Met+Cir+H&amp;C // SB</v>
      </c>
      <c r="N926" s="34">
        <v>210125</v>
      </c>
      <c r="O926" s="25" t="str">
        <f>INDEX(Nodes!B:B,MATCH($N926,Nodes!$A:$A,0))</f>
        <v>ESQu_MET_SB</v>
      </c>
      <c r="P926" s="1" t="str">
        <f>INDEX(Nodes!C:C,MATCH($N926,Nodes!$A:$A,0))</f>
        <v>ESQu_MET_SB</v>
      </c>
      <c r="Q926" s="37">
        <f>INDEX(Nodes!$E:$E,MATCH(N926,Nodes!$A:$A,0))</f>
        <v>575</v>
      </c>
      <c r="R926" s="9" t="str">
        <f>INDEX(Stations!B:B,MATCH(Q926,Stations!A:A,0))</f>
        <v>ESQu</v>
      </c>
      <c r="S926" s="1" t="str">
        <f>INDEX(Stations!C:C,MATCH(R926,Stations!B:B,0))</f>
        <v>Euston Square</v>
      </c>
      <c r="T926" s="1" t="str">
        <f>INDEX(Nodes!$I:$I,MATCH(N926,Nodes!$A:$A,0))</f>
        <v>Met+Cir+H&amp;C // SB</v>
      </c>
      <c r="U926" s="1" t="s">
        <v>20</v>
      </c>
      <c r="V926" s="4" t="s">
        <v>1257</v>
      </c>
      <c r="W926" s="1">
        <v>27</v>
      </c>
      <c r="X926" s="1"/>
      <c r="Y926" s="54" t="str">
        <f t="shared" si="69"/>
        <v>GPSu_MET_SB&gt;ESQu_MET_SB</v>
      </c>
      <c r="Z926" s="54" t="s">
        <v>7561</v>
      </c>
    </row>
    <row r="927" spans="1:26" x14ac:dyDescent="0.35">
      <c r="A927" s="33" t="str">
        <f t="shared" si="70"/>
        <v>ESQu_MET_SB&gt;KXXu_MET_SB@MET</v>
      </c>
      <c r="B927" s="25" t="str">
        <f t="shared" si="71"/>
        <v>ESQu_MET_SB&gt;KXXu_MET_SB@MET</v>
      </c>
      <c r="C927" s="47" t="str">
        <f t="shared" si="72"/>
        <v>ESQu&gt;KXXu@MET</v>
      </c>
      <c r="D927" s="44">
        <f>INDEX(Lines!$E:$E,MATCH(E927,Lines!$A:$A,0))</f>
        <v>16</v>
      </c>
      <c r="E927" s="38" t="s">
        <v>1409</v>
      </c>
      <c r="F927" s="38" t="str">
        <f>INDEX(Lines!$D:$D,MATCH(E927,Lines!$A:$A,0))</f>
        <v>Metropolitan</v>
      </c>
      <c r="G927" s="42">
        <v>210125</v>
      </c>
      <c r="H927" s="9" t="str">
        <f>INDEX(Nodes!B:B,MATCH($G927,Nodes!$A:$A,0))</f>
        <v>ESQu_MET_SB</v>
      </c>
      <c r="I927" s="1" t="str">
        <f>INDEX(Nodes!C:C,MATCH($G927,Nodes!$A:$A,0))</f>
        <v>ESQu_MET_SB</v>
      </c>
      <c r="J927" s="37">
        <f>INDEX(Nodes!$E:$E,MATCH(G927,Nodes!$A:$A,0))</f>
        <v>575</v>
      </c>
      <c r="K927" s="9" t="str">
        <f>INDEX(Stations!B:B,MATCH(J927,Stations!A:A,0))</f>
        <v>ESQu</v>
      </c>
      <c r="L927" s="1" t="str">
        <f>INDEX(Stations!C:C,MATCH(K927,Stations!B:B,0))</f>
        <v>Euston Square</v>
      </c>
      <c r="M927" s="1" t="str">
        <f>INDEX(Nodes!$I:$I,MATCH(G927,Nodes!$A:$A,0))</f>
        <v>Met+Cir+H&amp;C // SB</v>
      </c>
      <c r="N927" s="34">
        <v>190225</v>
      </c>
      <c r="O927" s="25" t="str">
        <f>INDEX(Nodes!B:B,MATCH($N927,Nodes!$A:$A,0))</f>
        <v>KXXu_MET_SB</v>
      </c>
      <c r="P927" s="1" t="str">
        <f>INDEX(Nodes!C:C,MATCH($N927,Nodes!$A:$A,0))</f>
        <v>KXXu_MET_SB</v>
      </c>
      <c r="Q927" s="37">
        <f>INDEX(Nodes!$E:$E,MATCH(N927,Nodes!$A:$A,0))</f>
        <v>625</v>
      </c>
      <c r="R927" s="9" t="str">
        <f>INDEX(Stations!B:B,MATCH(Q927,Stations!A:A,0))</f>
        <v>KXXu</v>
      </c>
      <c r="S927" s="1" t="str">
        <f>INDEX(Stations!C:C,MATCH(R927,Stations!B:B,0))</f>
        <v>King's Cross St. Pancras</v>
      </c>
      <c r="T927" s="1" t="str">
        <f>INDEX(Nodes!$I:$I,MATCH(N927,Nodes!$A:$A,0))</f>
        <v>Met+Cir+H&amp;C // SB</v>
      </c>
      <c r="U927" s="1" t="s">
        <v>20</v>
      </c>
      <c r="V927" s="4" t="s">
        <v>1257</v>
      </c>
      <c r="W927" s="1">
        <v>28</v>
      </c>
      <c r="X927" s="1"/>
      <c r="Y927" s="54" t="str">
        <f t="shared" si="69"/>
        <v>ESQu_MET_SB&gt;KXXu_MET_SB</v>
      </c>
      <c r="Z927" s="54" t="s">
        <v>7561</v>
      </c>
    </row>
    <row r="928" spans="1:26" x14ac:dyDescent="0.35">
      <c r="A928" s="33" t="str">
        <f t="shared" si="70"/>
        <v>KXXu_MET_SB&gt;FARu_MET_SB@MET</v>
      </c>
      <c r="B928" s="25" t="str">
        <f t="shared" si="71"/>
        <v>KXXu_MET_SB&gt;FARu_MET_SB@MET</v>
      </c>
      <c r="C928" s="47" t="str">
        <f t="shared" si="72"/>
        <v>KXXu&gt;FARu@MET</v>
      </c>
      <c r="D928" s="44">
        <f>INDEX(Lines!$E:$E,MATCH(E928,Lines!$A:$A,0))</f>
        <v>16</v>
      </c>
      <c r="E928" s="38" t="s">
        <v>1409</v>
      </c>
      <c r="F928" s="38" t="str">
        <f>INDEX(Lines!$D:$D,MATCH(E928,Lines!$A:$A,0))</f>
        <v>Metropolitan</v>
      </c>
      <c r="G928" s="42">
        <v>190225</v>
      </c>
      <c r="H928" s="9" t="str">
        <f>INDEX(Nodes!B:B,MATCH($G928,Nodes!$A:$A,0))</f>
        <v>KXXu_MET_SB</v>
      </c>
      <c r="I928" s="1" t="str">
        <f>INDEX(Nodes!C:C,MATCH($G928,Nodes!$A:$A,0))</f>
        <v>KXXu_MET_SB</v>
      </c>
      <c r="J928" s="37">
        <f>INDEX(Nodes!$E:$E,MATCH(G928,Nodes!$A:$A,0))</f>
        <v>625</v>
      </c>
      <c r="K928" s="9" t="str">
        <f>INDEX(Stations!B:B,MATCH(J928,Stations!A:A,0))</f>
        <v>KXXu</v>
      </c>
      <c r="L928" s="1" t="str">
        <f>INDEX(Stations!C:C,MATCH(K928,Stations!B:B,0))</f>
        <v>King's Cross St. Pancras</v>
      </c>
      <c r="M928" s="1" t="str">
        <f>INDEX(Nodes!$I:$I,MATCH(G928,Nodes!$A:$A,0))</f>
        <v>Met+Cir+H&amp;C // SB</v>
      </c>
      <c r="N928" s="34">
        <v>160125</v>
      </c>
      <c r="O928" s="25" t="str">
        <f>INDEX(Nodes!B:B,MATCH($N928,Nodes!$A:$A,0))</f>
        <v>FARu_MET_SB</v>
      </c>
      <c r="P928" s="1" t="str">
        <f>INDEX(Nodes!C:C,MATCH($N928,Nodes!$A:$A,0))</f>
        <v>FARu_MET_SB</v>
      </c>
      <c r="Q928" s="37">
        <f>INDEX(Nodes!$E:$E,MATCH(N928,Nodes!$A:$A,0))</f>
        <v>577</v>
      </c>
      <c r="R928" s="9" t="str">
        <f>INDEX(Stations!B:B,MATCH(Q928,Stations!A:A,0))</f>
        <v>FARu</v>
      </c>
      <c r="S928" s="1" t="str">
        <f>INDEX(Stations!C:C,MATCH(R928,Stations!B:B,0))</f>
        <v>Farringdon</v>
      </c>
      <c r="T928" s="1" t="str">
        <f>INDEX(Nodes!$I:$I,MATCH(N928,Nodes!$A:$A,0))</f>
        <v>Met+Cir+H&amp;C // SB</v>
      </c>
      <c r="U928" s="1" t="s">
        <v>20</v>
      </c>
      <c r="V928" s="4" t="s">
        <v>1257</v>
      </c>
      <c r="W928" s="1">
        <v>29</v>
      </c>
      <c r="X928" s="1"/>
      <c r="Y928" s="54" t="str">
        <f t="shared" si="69"/>
        <v>KXXu_MET_SB&gt;FARu_MET_SB</v>
      </c>
      <c r="Z928" s="54" t="s">
        <v>7561</v>
      </c>
    </row>
    <row r="929" spans="1:26" x14ac:dyDescent="0.35">
      <c r="A929" s="33" t="str">
        <f t="shared" si="70"/>
        <v>FARu_MET_SB&gt;BARu_MET_SB@MET</v>
      </c>
      <c r="B929" s="25" t="str">
        <f t="shared" si="71"/>
        <v>FARu_MET_SB&gt;BARu_MET_SB@MET</v>
      </c>
      <c r="C929" s="47" t="str">
        <f t="shared" si="72"/>
        <v>FARu&gt;BARu@MET</v>
      </c>
      <c r="D929" s="44">
        <f>INDEX(Lines!$E:$E,MATCH(E929,Lines!$A:$A,0))</f>
        <v>16</v>
      </c>
      <c r="E929" s="38" t="s">
        <v>1409</v>
      </c>
      <c r="F929" s="38" t="str">
        <f>INDEX(Lines!$D:$D,MATCH(E929,Lines!$A:$A,0))</f>
        <v>Metropolitan</v>
      </c>
      <c r="G929" s="42">
        <v>160125</v>
      </c>
      <c r="H929" s="9" t="str">
        <f>INDEX(Nodes!B:B,MATCH($G929,Nodes!$A:$A,0))</f>
        <v>FARu_MET_SB</v>
      </c>
      <c r="I929" s="1" t="str">
        <f>INDEX(Nodes!C:C,MATCH($G929,Nodes!$A:$A,0))</f>
        <v>FARu_MET_SB</v>
      </c>
      <c r="J929" s="37">
        <f>INDEX(Nodes!$E:$E,MATCH(G929,Nodes!$A:$A,0))</f>
        <v>577</v>
      </c>
      <c r="K929" s="9" t="str">
        <f>INDEX(Stations!B:B,MATCH(J929,Stations!A:A,0))</f>
        <v>FARu</v>
      </c>
      <c r="L929" s="1" t="str">
        <f>INDEX(Stations!C:C,MATCH(K929,Stations!B:B,0))</f>
        <v>Farringdon</v>
      </c>
      <c r="M929" s="1" t="str">
        <f>INDEX(Nodes!$I:$I,MATCH(G929,Nodes!$A:$A,0))</f>
        <v>Met+Cir+H&amp;C // SB</v>
      </c>
      <c r="N929" s="34">
        <v>10125</v>
      </c>
      <c r="O929" s="25" t="str">
        <f>INDEX(Nodes!B:B,MATCH($N929,Nodes!$A:$A,0))</f>
        <v>BARu_MET_SB</v>
      </c>
      <c r="P929" s="1" t="str">
        <f>INDEX(Nodes!C:C,MATCH($N929,Nodes!$A:$A,0))</f>
        <v>BARu_MET_SB</v>
      </c>
      <c r="Q929" s="37">
        <f>INDEX(Nodes!$E:$E,MATCH(N929,Nodes!$A:$A,0))</f>
        <v>501</v>
      </c>
      <c r="R929" s="9" t="str">
        <f>INDEX(Stations!B:B,MATCH(Q929,Stations!A:A,0))</f>
        <v>BARu</v>
      </c>
      <c r="S929" s="1" t="str">
        <f>INDEX(Stations!C:C,MATCH(R929,Stations!B:B,0))</f>
        <v>Barbican</v>
      </c>
      <c r="T929" s="1" t="str">
        <f>INDEX(Nodes!$I:$I,MATCH(N929,Nodes!$A:$A,0))</f>
        <v>Met+Cir+H&amp;C // SB</v>
      </c>
      <c r="U929" s="1" t="s">
        <v>20</v>
      </c>
      <c r="V929" s="4" t="s">
        <v>1257</v>
      </c>
      <c r="W929" s="1">
        <v>30</v>
      </c>
      <c r="X929" s="1"/>
      <c r="Y929" s="54" t="str">
        <f t="shared" si="69"/>
        <v>FARu_MET_SB&gt;BARu_MET_SB</v>
      </c>
      <c r="Z929" s="54" t="s">
        <v>7561</v>
      </c>
    </row>
    <row r="930" spans="1:26" x14ac:dyDescent="0.35">
      <c r="A930" s="33" t="str">
        <f t="shared" si="70"/>
        <v>BARu_MET_SB&gt;MGTu_MET_SB@MET</v>
      </c>
      <c r="B930" s="25" t="str">
        <f t="shared" si="71"/>
        <v>BARu_MET_SB&gt;MGTu_MET_SB@MET</v>
      </c>
      <c r="C930" s="47" t="str">
        <f t="shared" si="72"/>
        <v>BARu&gt;MGTu@MET</v>
      </c>
      <c r="D930" s="44">
        <f>INDEX(Lines!$E:$E,MATCH(E930,Lines!$A:$A,0))</f>
        <v>16</v>
      </c>
      <c r="E930" s="38" t="s">
        <v>1409</v>
      </c>
      <c r="F930" s="38" t="str">
        <f>INDEX(Lines!$D:$D,MATCH(E930,Lines!$A:$A,0))</f>
        <v>Metropolitan</v>
      </c>
      <c r="G930" s="42">
        <v>10125</v>
      </c>
      <c r="H930" s="9" t="str">
        <f>INDEX(Nodes!B:B,MATCH($G930,Nodes!$A:$A,0))</f>
        <v>BARu_MET_SB</v>
      </c>
      <c r="I930" s="1" t="str">
        <f>INDEX(Nodes!C:C,MATCH($G930,Nodes!$A:$A,0))</f>
        <v>BARu_MET_SB</v>
      </c>
      <c r="J930" s="37">
        <f>INDEX(Nodes!$E:$E,MATCH(G930,Nodes!$A:$A,0))</f>
        <v>501</v>
      </c>
      <c r="K930" s="9" t="str">
        <f>INDEX(Stations!B:B,MATCH(J930,Stations!A:A,0))</f>
        <v>BARu</v>
      </c>
      <c r="L930" s="1" t="str">
        <f>INDEX(Stations!C:C,MATCH(K930,Stations!B:B,0))</f>
        <v>Barbican</v>
      </c>
      <c r="M930" s="1" t="str">
        <f>INDEX(Nodes!$I:$I,MATCH(G930,Nodes!$A:$A,0))</f>
        <v>Met+Cir+H&amp;C // SB</v>
      </c>
      <c r="N930" s="34">
        <v>10225</v>
      </c>
      <c r="O930" s="25" t="str">
        <f>INDEX(Nodes!B:B,MATCH($N930,Nodes!$A:$A,0))</f>
        <v>MGTu_MET_SB</v>
      </c>
      <c r="P930" s="1" t="str">
        <f>INDEX(Nodes!C:C,MATCH($N930,Nodes!$A:$A,0))</f>
        <v>MGTu_MET_SB</v>
      </c>
      <c r="Q930" s="37">
        <f>INDEX(Nodes!$E:$E,MATCH(N930,Nodes!$A:$A,0))</f>
        <v>645</v>
      </c>
      <c r="R930" s="9" t="str">
        <f>INDEX(Stations!B:B,MATCH(Q930,Stations!A:A,0))</f>
        <v>MGTu</v>
      </c>
      <c r="S930" s="1" t="str">
        <f>INDEX(Stations!C:C,MATCH(R930,Stations!B:B,0))</f>
        <v>Moorgate</v>
      </c>
      <c r="T930" s="1" t="str">
        <f>INDEX(Nodes!$I:$I,MATCH(N930,Nodes!$A:$A,0))</f>
        <v>Met+Cir+H&amp;C // SB</v>
      </c>
      <c r="U930" s="1" t="s">
        <v>20</v>
      </c>
      <c r="V930" s="4" t="s">
        <v>1257</v>
      </c>
      <c r="W930" s="1">
        <v>31</v>
      </c>
      <c r="X930" s="1"/>
      <c r="Y930" s="54" t="str">
        <f t="shared" si="69"/>
        <v>BARu_MET_SB&gt;MGTu_MET_SB</v>
      </c>
      <c r="Z930" s="54" t="s">
        <v>7561</v>
      </c>
    </row>
    <row r="931" spans="1:26" x14ac:dyDescent="0.35">
      <c r="A931" s="33" t="str">
        <f t="shared" si="70"/>
        <v>MGTu_MET_SB&gt;LSTu_MET_SB@MET</v>
      </c>
      <c r="B931" s="25" t="str">
        <f t="shared" si="71"/>
        <v>MGTu_MET_SB&gt;LSTu_MET_SB@MET</v>
      </c>
      <c r="C931" s="47" t="str">
        <f t="shared" si="72"/>
        <v>MGTu&gt;LSTu@MET</v>
      </c>
      <c r="D931" s="44">
        <f>INDEX(Lines!$E:$E,MATCH(E931,Lines!$A:$A,0))</f>
        <v>16</v>
      </c>
      <c r="E931" s="38" t="s">
        <v>1409</v>
      </c>
      <c r="F931" s="38" t="str">
        <f>INDEX(Lines!$D:$D,MATCH(E931,Lines!$A:$A,0))</f>
        <v>Metropolitan</v>
      </c>
      <c r="G931" s="42">
        <v>10225</v>
      </c>
      <c r="H931" s="9" t="str">
        <f>INDEX(Nodes!B:B,MATCH($G931,Nodes!$A:$A,0))</f>
        <v>MGTu_MET_SB</v>
      </c>
      <c r="I931" s="1" t="str">
        <f>INDEX(Nodes!C:C,MATCH($G931,Nodes!$A:$A,0))</f>
        <v>MGTu_MET_SB</v>
      </c>
      <c r="J931" s="37">
        <f>INDEX(Nodes!$E:$E,MATCH(G931,Nodes!$A:$A,0))</f>
        <v>645</v>
      </c>
      <c r="K931" s="9" t="str">
        <f>INDEX(Stations!B:B,MATCH(J931,Stations!A:A,0))</f>
        <v>MGTu</v>
      </c>
      <c r="L931" s="1" t="str">
        <f>INDEX(Stations!C:C,MATCH(K931,Stations!B:B,0))</f>
        <v>Moorgate</v>
      </c>
      <c r="M931" s="1" t="str">
        <f>INDEX(Nodes!$I:$I,MATCH(G931,Nodes!$A:$A,0))</f>
        <v>Met+Cir+H&amp;C // SB</v>
      </c>
      <c r="N931" s="34">
        <v>10325</v>
      </c>
      <c r="O931" s="25" t="str">
        <f>INDEX(Nodes!B:B,MATCH($N931,Nodes!$A:$A,0))</f>
        <v>LSTu_MET_SB</v>
      </c>
      <c r="P931" s="1" t="str">
        <f>INDEX(Nodes!C:C,MATCH($N931,Nodes!$A:$A,0))</f>
        <v>LSTu_MET_SB</v>
      </c>
      <c r="Q931" s="37">
        <f>INDEX(Nodes!$E:$E,MATCH(N931,Nodes!$A:$A,0))</f>
        <v>634</v>
      </c>
      <c r="R931" s="9" t="str">
        <f>INDEX(Stations!B:B,MATCH(Q931,Stations!A:A,0))</f>
        <v>LSTu</v>
      </c>
      <c r="S931" s="1" t="str">
        <f>INDEX(Stations!C:C,MATCH(R931,Stations!B:B,0))</f>
        <v>Liverpool Street LU</v>
      </c>
      <c r="T931" s="1" t="str">
        <f>INDEX(Nodes!$I:$I,MATCH(N931,Nodes!$A:$A,0))</f>
        <v>Met+Cir+H&amp;C // SB</v>
      </c>
      <c r="U931" s="1" t="s">
        <v>20</v>
      </c>
      <c r="V931" s="4" t="s">
        <v>1257</v>
      </c>
      <c r="W931" s="1">
        <v>32</v>
      </c>
      <c r="X931" s="1"/>
      <c r="Y931" s="54" t="str">
        <f t="shared" si="69"/>
        <v>MGTu_MET_SB&gt;LSTu_MET_SB</v>
      </c>
      <c r="Z931" s="54" t="s">
        <v>7561</v>
      </c>
    </row>
    <row r="932" spans="1:26" x14ac:dyDescent="0.35">
      <c r="A932" s="33" t="str">
        <f t="shared" si="70"/>
        <v>LSTu_MET_SB&gt;ALDu_MET_SB@MET</v>
      </c>
      <c r="B932" s="25" t="str">
        <f t="shared" si="71"/>
        <v>LSTu_MET_SB&gt;ALDu_MET_SB@MET</v>
      </c>
      <c r="C932" s="47" t="str">
        <f t="shared" si="72"/>
        <v>LSTu&gt;ALDu@MET</v>
      </c>
      <c r="D932" s="44">
        <f>INDEX(Lines!$E:$E,MATCH(E932,Lines!$A:$A,0))</f>
        <v>16</v>
      </c>
      <c r="E932" s="38" t="s">
        <v>1409</v>
      </c>
      <c r="F932" s="38" t="str">
        <f>INDEX(Lines!$D:$D,MATCH(E932,Lines!$A:$A,0))</f>
        <v>Metropolitan</v>
      </c>
      <c r="G932" s="42">
        <v>10325</v>
      </c>
      <c r="H932" s="9" t="str">
        <f>INDEX(Nodes!B:B,MATCH($G932,Nodes!$A:$A,0))</f>
        <v>LSTu_MET_SB</v>
      </c>
      <c r="I932" s="1" t="str">
        <f>INDEX(Nodes!C:C,MATCH($G932,Nodes!$A:$A,0))</f>
        <v>LSTu_MET_SB</v>
      </c>
      <c r="J932" s="37">
        <f>INDEX(Nodes!$E:$E,MATCH(G932,Nodes!$A:$A,0))</f>
        <v>634</v>
      </c>
      <c r="K932" s="9" t="str">
        <f>INDEX(Stations!B:B,MATCH(J932,Stations!A:A,0))</f>
        <v>LSTu</v>
      </c>
      <c r="L932" s="1" t="str">
        <f>INDEX(Stations!C:C,MATCH(K932,Stations!B:B,0))</f>
        <v>Liverpool Street LU</v>
      </c>
      <c r="M932" s="1" t="str">
        <f>INDEX(Nodes!$I:$I,MATCH(G932,Nodes!$A:$A,0))</f>
        <v>Met+Cir+H&amp;C // SB</v>
      </c>
      <c r="N932" s="34">
        <v>10625</v>
      </c>
      <c r="O932" s="25" t="str">
        <f>INDEX(Nodes!B:B,MATCH($N932,Nodes!$A:$A,0))</f>
        <v>ALDu_MET_SB</v>
      </c>
      <c r="P932" s="1" t="str">
        <f>INDEX(Nodes!C:C,MATCH($N932,Nodes!$A:$A,0))</f>
        <v>ALDu_MET_SB</v>
      </c>
      <c r="Q932" s="37">
        <f>INDEX(Nodes!$E:$E,MATCH(N932,Nodes!$A:$A,0))</f>
        <v>502</v>
      </c>
      <c r="R932" s="9" t="str">
        <f>INDEX(Stations!B:B,MATCH(Q932,Stations!A:A,0))</f>
        <v>ALDu</v>
      </c>
      <c r="S932" s="1" t="str">
        <f>INDEX(Stations!C:C,MATCH(R932,Stations!B:B,0))</f>
        <v>Aldgate</v>
      </c>
      <c r="T932" s="1" t="str">
        <f>INDEX(Nodes!$I:$I,MATCH(N932,Nodes!$A:$A,0))</f>
        <v>Met+Cir // SB</v>
      </c>
      <c r="U932" s="1" t="s">
        <v>20</v>
      </c>
      <c r="V932" s="4" t="s">
        <v>1257</v>
      </c>
      <c r="W932" s="1">
        <v>33</v>
      </c>
      <c r="X932" s="1"/>
      <c r="Y932" s="54" t="str">
        <f t="shared" si="69"/>
        <v>LSTu_MET_SB&gt;ALDu_MET_SB</v>
      </c>
      <c r="Z932" s="54" t="s">
        <v>7561</v>
      </c>
    </row>
    <row r="933" spans="1:26" x14ac:dyDescent="0.35">
      <c r="A933" s="33" t="str">
        <f t="shared" si="70"/>
        <v>MORu_NOR_NB&gt;SWMu_NOR_NB@NOR</v>
      </c>
      <c r="B933" s="25" t="str">
        <f t="shared" si="71"/>
        <v>MORu_NOR_NB&gt;SWMu_NOR_NB@NOR</v>
      </c>
      <c r="C933" s="47" t="str">
        <f t="shared" si="72"/>
        <v>MORu&gt;SWMu@NOR</v>
      </c>
      <c r="D933" s="44">
        <f>INDEX(Lines!$E:$E,MATCH(E933,Lines!$A:$A,0))</f>
        <v>17</v>
      </c>
      <c r="E933" s="38" t="s">
        <v>1410</v>
      </c>
      <c r="F933" s="38" t="str">
        <f>INDEX(Lines!$D:$D,MATCH(E933,Lines!$A:$A,0))</f>
        <v>Northern</v>
      </c>
      <c r="G933" s="42">
        <v>741426</v>
      </c>
      <c r="H933" s="9" t="str">
        <f>INDEX(Nodes!B:B,MATCH($G933,Nodes!$A:$A,0))</f>
        <v>MORu_NOR_NB</v>
      </c>
      <c r="I933" s="1" t="str">
        <f>INDEX(Nodes!C:C,MATCH($G933,Nodes!$A:$A,0))</f>
        <v>MORu_NOR_NB</v>
      </c>
      <c r="J933" s="37">
        <f>INDEX(Nodes!$E:$E,MATCH(G933,Nodes!$A:$A,0))</f>
        <v>647</v>
      </c>
      <c r="K933" s="9" t="str">
        <f>INDEX(Stations!B:B,MATCH(J933,Stations!A:A,0))</f>
        <v>MORu</v>
      </c>
      <c r="L933" s="1" t="str">
        <f>INDEX(Stations!C:C,MATCH(K933,Stations!B:B,0))</f>
        <v>Morden</v>
      </c>
      <c r="M933" s="1" t="str">
        <f>INDEX(Nodes!$I:$I,MATCH(G933,Nodes!$A:$A,0))</f>
        <v>Northern // NB</v>
      </c>
      <c r="N933" s="34">
        <v>740926</v>
      </c>
      <c r="O933" s="25" t="str">
        <f>INDEX(Nodes!B:B,MATCH($N933,Nodes!$A:$A,0))</f>
        <v>SWMu_NOR_NB</v>
      </c>
      <c r="P933" s="1" t="str">
        <f>INDEX(Nodes!C:C,MATCH($N933,Nodes!$A:$A,0))</f>
        <v>SWMu_NOR_NB</v>
      </c>
      <c r="Q933" s="37">
        <f>INDEX(Nodes!$E:$E,MATCH(N933,Nodes!$A:$A,0))</f>
        <v>711</v>
      </c>
      <c r="R933" s="9" t="str">
        <f>INDEX(Stations!B:B,MATCH(Q933,Stations!A:A,0))</f>
        <v>SWMu</v>
      </c>
      <c r="S933" s="1" t="str">
        <f>INDEX(Stations!C:C,MATCH(R933,Stations!B:B,0))</f>
        <v>South Wimbledon</v>
      </c>
      <c r="T933" s="1" t="str">
        <f>INDEX(Nodes!$I:$I,MATCH(N933,Nodes!$A:$A,0))</f>
        <v>Northern // NB</v>
      </c>
      <c r="U933" s="1" t="s">
        <v>21</v>
      </c>
      <c r="V933" s="4" t="s">
        <v>1255</v>
      </c>
      <c r="W933" s="1">
        <v>1</v>
      </c>
      <c r="X933" s="1"/>
      <c r="Y933" s="54" t="str">
        <f t="shared" si="69"/>
        <v>MORu_NOR_NB&gt;SWMu_NOR_NB</v>
      </c>
      <c r="Z933" s="54" t="s">
        <v>21</v>
      </c>
    </row>
    <row r="934" spans="1:26" x14ac:dyDescent="0.35">
      <c r="A934" s="33" t="str">
        <f t="shared" si="70"/>
        <v>SWMu_NOR_NB&gt;CLWu_NOR_NB@NOR</v>
      </c>
      <c r="B934" s="25" t="str">
        <f t="shared" si="71"/>
        <v>SWMu_NOR_NB&gt;CLWu_NOR_NB@NOR</v>
      </c>
      <c r="C934" s="47" t="str">
        <f t="shared" si="72"/>
        <v>SWMu&gt;CLWu@NOR</v>
      </c>
      <c r="D934" s="44">
        <f>INDEX(Lines!$E:$E,MATCH(E934,Lines!$A:$A,0))</f>
        <v>17</v>
      </c>
      <c r="E934" s="38" t="s">
        <v>1410</v>
      </c>
      <c r="F934" s="38" t="str">
        <f>INDEX(Lines!$D:$D,MATCH(E934,Lines!$A:$A,0))</f>
        <v>Northern</v>
      </c>
      <c r="G934" s="42">
        <v>740926</v>
      </c>
      <c r="H934" s="9" t="str">
        <f>INDEX(Nodes!B:B,MATCH($G934,Nodes!$A:$A,0))</f>
        <v>SWMu_NOR_NB</v>
      </c>
      <c r="I934" s="1" t="str">
        <f>INDEX(Nodes!C:C,MATCH($G934,Nodes!$A:$A,0))</f>
        <v>SWMu_NOR_NB</v>
      </c>
      <c r="J934" s="37">
        <f>INDEX(Nodes!$E:$E,MATCH(G934,Nodes!$A:$A,0))</f>
        <v>711</v>
      </c>
      <c r="K934" s="9" t="str">
        <f>INDEX(Stations!B:B,MATCH(J934,Stations!A:A,0))</f>
        <v>SWMu</v>
      </c>
      <c r="L934" s="1" t="str">
        <f>INDEX(Stations!C:C,MATCH(K934,Stations!B:B,0))</f>
        <v>South Wimbledon</v>
      </c>
      <c r="M934" s="1" t="str">
        <f>INDEX(Nodes!$I:$I,MATCH(G934,Nodes!$A:$A,0))</f>
        <v>Northern // NB</v>
      </c>
      <c r="N934" s="34">
        <v>740426</v>
      </c>
      <c r="O934" s="25" t="str">
        <f>INDEX(Nodes!B:B,MATCH($N934,Nodes!$A:$A,0))</f>
        <v>CLWu_NOR_NB</v>
      </c>
      <c r="P934" s="1" t="str">
        <f>INDEX(Nodes!C:C,MATCH($N934,Nodes!$A:$A,0))</f>
        <v>CLWu_NOR_NB</v>
      </c>
      <c r="Q934" s="37">
        <f>INDEX(Nodes!$E:$E,MATCH(N934,Nodes!$A:$A,0))</f>
        <v>552</v>
      </c>
      <c r="R934" s="9" t="str">
        <f>INDEX(Stations!B:B,MATCH(Q934,Stations!A:A,0))</f>
        <v>CLWu</v>
      </c>
      <c r="S934" s="1" t="str">
        <f>INDEX(Stations!C:C,MATCH(R934,Stations!B:B,0))</f>
        <v>Colliers Wood</v>
      </c>
      <c r="T934" s="1" t="str">
        <f>INDEX(Nodes!$I:$I,MATCH(N934,Nodes!$A:$A,0))</f>
        <v>Northern // NB</v>
      </c>
      <c r="U934" s="1" t="s">
        <v>21</v>
      </c>
      <c r="V934" s="4" t="s">
        <v>1255</v>
      </c>
      <c r="W934" s="1">
        <v>2</v>
      </c>
      <c r="X934" s="1"/>
      <c r="Y934" s="54" t="str">
        <f t="shared" si="69"/>
        <v>SWMu_NOR_NB&gt;CLWu_NOR_NB</v>
      </c>
      <c r="Z934" s="54" t="s">
        <v>21</v>
      </c>
    </row>
    <row r="935" spans="1:26" x14ac:dyDescent="0.35">
      <c r="A935" s="33" t="str">
        <f t="shared" si="70"/>
        <v>CLWu_NOR_NB&gt;TBYu_NOR_NB@NOR</v>
      </c>
      <c r="B935" s="25" t="str">
        <f t="shared" si="71"/>
        <v>CLWu_NOR_NB&gt;TBYu_NOR_NB@NOR</v>
      </c>
      <c r="C935" s="47" t="str">
        <f t="shared" si="72"/>
        <v>CLWu&gt;TBYu@NOR</v>
      </c>
      <c r="D935" s="44">
        <f>INDEX(Lines!$E:$E,MATCH(E935,Lines!$A:$A,0))</f>
        <v>17</v>
      </c>
      <c r="E935" s="38" t="s">
        <v>1410</v>
      </c>
      <c r="F935" s="38" t="str">
        <f>INDEX(Lines!$D:$D,MATCH(E935,Lines!$A:$A,0))</f>
        <v>Northern</v>
      </c>
      <c r="G935" s="42">
        <v>740426</v>
      </c>
      <c r="H935" s="9" t="str">
        <f>INDEX(Nodes!B:B,MATCH($G935,Nodes!$A:$A,0))</f>
        <v>CLWu_NOR_NB</v>
      </c>
      <c r="I935" s="1" t="str">
        <f>INDEX(Nodes!C:C,MATCH($G935,Nodes!$A:$A,0))</f>
        <v>CLWu_NOR_NB</v>
      </c>
      <c r="J935" s="37">
        <f>INDEX(Nodes!$E:$E,MATCH(G935,Nodes!$A:$A,0))</f>
        <v>552</v>
      </c>
      <c r="K935" s="9" t="str">
        <f>INDEX(Stations!B:B,MATCH(J935,Stations!A:A,0))</f>
        <v>CLWu</v>
      </c>
      <c r="L935" s="1" t="str">
        <f>INDEX(Stations!C:C,MATCH(K935,Stations!B:B,0))</f>
        <v>Colliers Wood</v>
      </c>
      <c r="M935" s="1" t="str">
        <f>INDEX(Nodes!$I:$I,MATCH(G935,Nodes!$A:$A,0))</f>
        <v>Northern // NB</v>
      </c>
      <c r="N935" s="34">
        <v>290626</v>
      </c>
      <c r="O935" s="25" t="str">
        <f>INDEX(Nodes!B:B,MATCH($N935,Nodes!$A:$A,0))</f>
        <v>TBYu_NOR_NB</v>
      </c>
      <c r="P935" s="1" t="str">
        <f>INDEX(Nodes!C:C,MATCH($N935,Nodes!$A:$A,0))</f>
        <v>TBYu_NOR_NB</v>
      </c>
      <c r="Q935" s="37">
        <f>INDEX(Nodes!$E:$E,MATCH(N935,Nodes!$A:$A,0))</f>
        <v>727</v>
      </c>
      <c r="R935" s="9" t="str">
        <f>INDEX(Stations!B:B,MATCH(Q935,Stations!A:A,0))</f>
        <v>TBYu</v>
      </c>
      <c r="S935" s="1" t="str">
        <f>INDEX(Stations!C:C,MATCH(R935,Stations!B:B,0))</f>
        <v>Tooting Broadway</v>
      </c>
      <c r="T935" s="1" t="str">
        <f>INDEX(Nodes!$I:$I,MATCH(N935,Nodes!$A:$A,0))</f>
        <v>Northern // NB</v>
      </c>
      <c r="U935" s="1" t="s">
        <v>21</v>
      </c>
      <c r="V935" s="4" t="s">
        <v>1255</v>
      </c>
      <c r="W935" s="1">
        <v>3</v>
      </c>
      <c r="X935" s="1"/>
      <c r="Y935" s="54" t="str">
        <f t="shared" si="69"/>
        <v>CLWu_NOR_NB&gt;TBYu_NOR_NB</v>
      </c>
      <c r="Z935" s="54" t="s">
        <v>21</v>
      </c>
    </row>
    <row r="936" spans="1:26" x14ac:dyDescent="0.35">
      <c r="A936" s="33" t="str">
        <f t="shared" si="70"/>
        <v>TBYu_NOR_NB&gt;TBEu_NOR_NB@NOR</v>
      </c>
      <c r="B936" s="25" t="str">
        <f t="shared" si="71"/>
        <v>TBYu_NOR_NB&gt;TBEu_NOR_NB@NOR</v>
      </c>
      <c r="C936" s="47" t="str">
        <f t="shared" si="72"/>
        <v>TBYu&gt;TBEu@NOR</v>
      </c>
      <c r="D936" s="44">
        <f>INDEX(Lines!$E:$E,MATCH(E936,Lines!$A:$A,0))</f>
        <v>17</v>
      </c>
      <c r="E936" s="38" t="s">
        <v>1410</v>
      </c>
      <c r="F936" s="38" t="str">
        <f>INDEX(Lines!$D:$D,MATCH(E936,Lines!$A:$A,0))</f>
        <v>Northern</v>
      </c>
      <c r="G936" s="42">
        <v>290626</v>
      </c>
      <c r="H936" s="9" t="str">
        <f>INDEX(Nodes!B:B,MATCH($G936,Nodes!$A:$A,0))</f>
        <v>TBYu_NOR_NB</v>
      </c>
      <c r="I936" s="1" t="str">
        <f>INDEX(Nodes!C:C,MATCH($G936,Nodes!$A:$A,0))</f>
        <v>TBYu_NOR_NB</v>
      </c>
      <c r="J936" s="37">
        <f>INDEX(Nodes!$E:$E,MATCH(G936,Nodes!$A:$A,0))</f>
        <v>727</v>
      </c>
      <c r="K936" s="9" t="str">
        <f>INDEX(Stations!B:B,MATCH(J936,Stations!A:A,0))</f>
        <v>TBYu</v>
      </c>
      <c r="L936" s="1" t="str">
        <f>INDEX(Stations!C:C,MATCH(K936,Stations!B:B,0))</f>
        <v>Tooting Broadway</v>
      </c>
      <c r="M936" s="1" t="str">
        <f>INDEX(Nodes!$I:$I,MATCH(G936,Nodes!$A:$A,0))</f>
        <v>Northern // NB</v>
      </c>
      <c r="N936" s="34">
        <v>290426</v>
      </c>
      <c r="O936" s="25" t="str">
        <f>INDEX(Nodes!B:B,MATCH($N936,Nodes!$A:$A,0))</f>
        <v>TBEu_NOR_NB</v>
      </c>
      <c r="P936" s="1" t="str">
        <f>INDEX(Nodes!C:C,MATCH($N936,Nodes!$A:$A,0))</f>
        <v>TBEu_NOR_NB</v>
      </c>
      <c r="Q936" s="37">
        <f>INDEX(Nodes!$E:$E,MATCH(N936,Nodes!$A:$A,0))</f>
        <v>726</v>
      </c>
      <c r="R936" s="9" t="str">
        <f>INDEX(Stations!B:B,MATCH(Q936,Stations!A:A,0))</f>
        <v>TBEu</v>
      </c>
      <c r="S936" s="1" t="str">
        <f>INDEX(Stations!C:C,MATCH(R936,Stations!B:B,0))</f>
        <v>Tooting Bec</v>
      </c>
      <c r="T936" s="1" t="str">
        <f>INDEX(Nodes!$I:$I,MATCH(N936,Nodes!$A:$A,0))</f>
        <v>Northern // NB</v>
      </c>
      <c r="U936" s="1" t="s">
        <v>21</v>
      </c>
      <c r="V936" s="4" t="s">
        <v>1255</v>
      </c>
      <c r="W936" s="1">
        <v>4</v>
      </c>
      <c r="X936" s="1"/>
      <c r="Y936" s="54" t="str">
        <f t="shared" si="69"/>
        <v>TBYu_NOR_NB&gt;TBEu_NOR_NB</v>
      </c>
      <c r="Z936" s="54" t="s">
        <v>21</v>
      </c>
    </row>
    <row r="937" spans="1:26" x14ac:dyDescent="0.35">
      <c r="A937" s="33" t="str">
        <f t="shared" si="70"/>
        <v>TBEu_NOR_NB&gt;BALu_NOR_NB@NOR</v>
      </c>
      <c r="B937" s="25" t="str">
        <f t="shared" si="71"/>
        <v>TBEu_NOR_NB&gt;BALu_NOR_NB@NOR</v>
      </c>
      <c r="C937" s="47" t="str">
        <f t="shared" si="72"/>
        <v>TBEu&gt;BALu@NOR</v>
      </c>
      <c r="D937" s="44">
        <f>INDEX(Lines!$E:$E,MATCH(E937,Lines!$A:$A,0))</f>
        <v>17</v>
      </c>
      <c r="E937" s="38" t="s">
        <v>1410</v>
      </c>
      <c r="F937" s="38" t="str">
        <f>INDEX(Lines!$D:$D,MATCH(E937,Lines!$A:$A,0))</f>
        <v>Northern</v>
      </c>
      <c r="G937" s="42">
        <v>290426</v>
      </c>
      <c r="H937" s="9" t="str">
        <f>INDEX(Nodes!B:B,MATCH($G937,Nodes!$A:$A,0))</f>
        <v>TBEu_NOR_NB</v>
      </c>
      <c r="I937" s="1" t="str">
        <f>INDEX(Nodes!C:C,MATCH($G937,Nodes!$A:$A,0))</f>
        <v>TBEu_NOR_NB</v>
      </c>
      <c r="J937" s="37">
        <f>INDEX(Nodes!$E:$E,MATCH(G937,Nodes!$A:$A,0))</f>
        <v>726</v>
      </c>
      <c r="K937" s="9" t="str">
        <f>INDEX(Stations!B:B,MATCH(J937,Stations!A:A,0))</f>
        <v>TBEu</v>
      </c>
      <c r="L937" s="1" t="str">
        <f>INDEX(Stations!C:C,MATCH(K937,Stations!B:B,0))</f>
        <v>Tooting Bec</v>
      </c>
      <c r="M937" s="1" t="str">
        <f>INDEX(Nodes!$I:$I,MATCH(G937,Nodes!$A:$A,0))</f>
        <v>Northern // NB</v>
      </c>
      <c r="N937" s="34">
        <v>290526</v>
      </c>
      <c r="O937" s="25" t="str">
        <f>INDEX(Nodes!B:B,MATCH($N937,Nodes!$A:$A,0))</f>
        <v>BALu_NOR_NB</v>
      </c>
      <c r="P937" s="1" t="str">
        <f>INDEX(Nodes!C:C,MATCH($N937,Nodes!$A:$A,0))</f>
        <v>BALu_NOR_NB</v>
      </c>
      <c r="Q937" s="37">
        <f>INDEX(Nodes!$E:$E,MATCH(N937,Nodes!$A:$A,0))</f>
        <v>512</v>
      </c>
      <c r="R937" s="9" t="str">
        <f>INDEX(Stations!B:B,MATCH(Q937,Stations!A:A,0))</f>
        <v>BALu</v>
      </c>
      <c r="S937" s="1" t="str">
        <f>INDEX(Stations!C:C,MATCH(R937,Stations!B:B,0))</f>
        <v>Balham LU</v>
      </c>
      <c r="T937" s="1" t="str">
        <f>INDEX(Nodes!$I:$I,MATCH(N937,Nodes!$A:$A,0))</f>
        <v>Northern // NB</v>
      </c>
      <c r="U937" s="1" t="s">
        <v>21</v>
      </c>
      <c r="V937" s="4" t="s">
        <v>1255</v>
      </c>
      <c r="W937" s="1">
        <v>5</v>
      </c>
      <c r="X937" s="1"/>
      <c r="Y937" s="54" t="str">
        <f t="shared" si="69"/>
        <v>TBEu_NOR_NB&gt;BALu_NOR_NB</v>
      </c>
      <c r="Z937" s="54" t="s">
        <v>21</v>
      </c>
    </row>
    <row r="938" spans="1:26" x14ac:dyDescent="0.35">
      <c r="A938" s="33" t="str">
        <f t="shared" si="70"/>
        <v>BALu_NOR_NB&gt;CPSu_NOR_NB@NOR</v>
      </c>
      <c r="B938" s="25" t="str">
        <f t="shared" si="71"/>
        <v>BALu_NOR_NB&gt;CPSu_NOR_NB@NOR</v>
      </c>
      <c r="C938" s="47" t="str">
        <f t="shared" si="72"/>
        <v>BALu&gt;CPSu@NOR</v>
      </c>
      <c r="D938" s="44">
        <f>INDEX(Lines!$E:$E,MATCH(E938,Lines!$A:$A,0))</f>
        <v>17</v>
      </c>
      <c r="E938" s="38" t="s">
        <v>1410</v>
      </c>
      <c r="F938" s="38" t="str">
        <f>INDEX(Lines!$D:$D,MATCH(E938,Lines!$A:$A,0))</f>
        <v>Northern</v>
      </c>
      <c r="G938" s="42">
        <v>290526</v>
      </c>
      <c r="H938" s="9" t="str">
        <f>INDEX(Nodes!B:B,MATCH($G938,Nodes!$A:$A,0))</f>
        <v>BALu_NOR_NB</v>
      </c>
      <c r="I938" s="1" t="str">
        <f>INDEX(Nodes!C:C,MATCH($G938,Nodes!$A:$A,0))</f>
        <v>BALu_NOR_NB</v>
      </c>
      <c r="J938" s="37">
        <f>INDEX(Nodes!$E:$E,MATCH(G938,Nodes!$A:$A,0))</f>
        <v>512</v>
      </c>
      <c r="K938" s="9" t="str">
        <f>INDEX(Stations!B:B,MATCH(J938,Stations!A:A,0))</f>
        <v>BALu</v>
      </c>
      <c r="L938" s="1" t="str">
        <f>INDEX(Stations!C:C,MATCH(K938,Stations!B:B,0))</f>
        <v>Balham LU</v>
      </c>
      <c r="M938" s="1" t="str">
        <f>INDEX(Nodes!$I:$I,MATCH(G938,Nodes!$A:$A,0))</f>
        <v>Northern // NB</v>
      </c>
      <c r="N938" s="34">
        <v>330526</v>
      </c>
      <c r="O938" s="25" t="str">
        <f>INDEX(Nodes!B:B,MATCH($N938,Nodes!$A:$A,0))</f>
        <v>CPSu_NOR_NB</v>
      </c>
      <c r="P938" s="1" t="str">
        <f>INDEX(Nodes!C:C,MATCH($N938,Nodes!$A:$A,0))</f>
        <v>CPSu_NOR_NB</v>
      </c>
      <c r="Q938" s="37">
        <f>INDEX(Nodes!$E:$E,MATCH(N938,Nodes!$A:$A,0))</f>
        <v>549</v>
      </c>
      <c r="R938" s="9" t="str">
        <f>INDEX(Stations!B:B,MATCH(Q938,Stations!A:A,0))</f>
        <v>CPSu</v>
      </c>
      <c r="S938" s="1" t="str">
        <f>INDEX(Stations!C:C,MATCH(R938,Stations!B:B,0))</f>
        <v>Clapham South</v>
      </c>
      <c r="T938" s="1" t="str">
        <f>INDEX(Nodes!$I:$I,MATCH(N938,Nodes!$A:$A,0))</f>
        <v>Northern // NB</v>
      </c>
      <c r="U938" s="1" t="s">
        <v>21</v>
      </c>
      <c r="V938" s="4" t="s">
        <v>1255</v>
      </c>
      <c r="W938" s="1">
        <v>6</v>
      </c>
      <c r="X938" s="1"/>
      <c r="Y938" s="54" t="str">
        <f t="shared" si="69"/>
        <v>BALu_NOR_NB&gt;CPSu_NOR_NB</v>
      </c>
      <c r="Z938" s="54" t="s">
        <v>21</v>
      </c>
    </row>
    <row r="939" spans="1:26" x14ac:dyDescent="0.35">
      <c r="A939" s="33" t="str">
        <f t="shared" si="70"/>
        <v>CPSu_NOR_NB&gt;CPCu_NOR_NB@NOR</v>
      </c>
      <c r="B939" s="25" t="str">
        <f t="shared" si="71"/>
        <v>CPSu_NOR_NB&gt;CPCu_NOR_NB@NOR</v>
      </c>
      <c r="C939" s="47" t="str">
        <f t="shared" si="72"/>
        <v>CPSu&gt;CPCu@NOR</v>
      </c>
      <c r="D939" s="44">
        <f>INDEX(Lines!$E:$E,MATCH(E939,Lines!$A:$A,0))</f>
        <v>17</v>
      </c>
      <c r="E939" s="38" t="s">
        <v>1410</v>
      </c>
      <c r="F939" s="38" t="str">
        <f>INDEX(Lines!$D:$D,MATCH(E939,Lines!$A:$A,0))</f>
        <v>Northern</v>
      </c>
      <c r="G939" s="42">
        <v>330526</v>
      </c>
      <c r="H939" s="9" t="str">
        <f>INDEX(Nodes!B:B,MATCH($G939,Nodes!$A:$A,0))</f>
        <v>CPSu_NOR_NB</v>
      </c>
      <c r="I939" s="1" t="str">
        <f>INDEX(Nodes!C:C,MATCH($G939,Nodes!$A:$A,0))</f>
        <v>CPSu_NOR_NB</v>
      </c>
      <c r="J939" s="37">
        <f>INDEX(Nodes!$E:$E,MATCH(G939,Nodes!$A:$A,0))</f>
        <v>549</v>
      </c>
      <c r="K939" s="9" t="str">
        <f>INDEX(Stations!B:B,MATCH(J939,Stations!A:A,0))</f>
        <v>CPSu</v>
      </c>
      <c r="L939" s="1" t="str">
        <f>INDEX(Stations!C:C,MATCH(K939,Stations!B:B,0))</f>
        <v>Clapham South</v>
      </c>
      <c r="M939" s="1" t="str">
        <f>INDEX(Nodes!$I:$I,MATCH(G939,Nodes!$A:$A,0))</f>
        <v>Northern // NB</v>
      </c>
      <c r="N939" s="34">
        <v>330226</v>
      </c>
      <c r="O939" s="25" t="str">
        <f>INDEX(Nodes!B:B,MATCH($N939,Nodes!$A:$A,0))</f>
        <v>CPCu_NOR_NB</v>
      </c>
      <c r="P939" s="1" t="str">
        <f>INDEX(Nodes!C:C,MATCH($N939,Nodes!$A:$A,0))</f>
        <v>CPCu_NOR_NB</v>
      </c>
      <c r="Q939" s="37">
        <f>INDEX(Nodes!$E:$E,MATCH(N939,Nodes!$A:$A,0))</f>
        <v>547</v>
      </c>
      <c r="R939" s="9" t="str">
        <f>INDEX(Stations!B:B,MATCH(Q939,Stations!A:A,0))</f>
        <v>CPCu</v>
      </c>
      <c r="S939" s="1" t="str">
        <f>INDEX(Stations!C:C,MATCH(R939,Stations!B:B,0))</f>
        <v>Clapham Common</v>
      </c>
      <c r="T939" s="1" t="str">
        <f>INDEX(Nodes!$I:$I,MATCH(N939,Nodes!$A:$A,0))</f>
        <v>Northern // NB</v>
      </c>
      <c r="U939" s="1" t="s">
        <v>21</v>
      </c>
      <c r="V939" s="4" t="s">
        <v>1255</v>
      </c>
      <c r="W939" s="1">
        <v>7</v>
      </c>
      <c r="X939" s="1"/>
      <c r="Y939" s="54" t="str">
        <f t="shared" si="69"/>
        <v>CPSu_NOR_NB&gt;CPCu_NOR_NB</v>
      </c>
      <c r="Z939" s="54" t="s">
        <v>21</v>
      </c>
    </row>
    <row r="940" spans="1:26" x14ac:dyDescent="0.35">
      <c r="A940" s="33" t="str">
        <f t="shared" si="70"/>
        <v>CPCu_NOR_NB&gt;CPNu_NOR_NB@NOR</v>
      </c>
      <c r="B940" s="25" t="str">
        <f t="shared" si="71"/>
        <v>CPCu_NOR_NB&gt;CPNu_NOR_NB@NOR</v>
      </c>
      <c r="C940" s="47" t="str">
        <f t="shared" si="72"/>
        <v>CPCu&gt;CPNu@NOR</v>
      </c>
      <c r="D940" s="44">
        <f>INDEX(Lines!$E:$E,MATCH(E940,Lines!$A:$A,0))</f>
        <v>17</v>
      </c>
      <c r="E940" s="38" t="s">
        <v>1410</v>
      </c>
      <c r="F940" s="38" t="str">
        <f>INDEX(Lines!$D:$D,MATCH(E940,Lines!$A:$A,0))</f>
        <v>Northern</v>
      </c>
      <c r="G940" s="42">
        <v>330226</v>
      </c>
      <c r="H940" s="9" t="str">
        <f>INDEX(Nodes!B:B,MATCH($G940,Nodes!$A:$A,0))</f>
        <v>CPCu_NOR_NB</v>
      </c>
      <c r="I940" s="1" t="str">
        <f>INDEX(Nodes!C:C,MATCH($G940,Nodes!$A:$A,0))</f>
        <v>CPCu_NOR_NB</v>
      </c>
      <c r="J940" s="37">
        <f>INDEX(Nodes!$E:$E,MATCH(G940,Nodes!$A:$A,0))</f>
        <v>547</v>
      </c>
      <c r="K940" s="9" t="str">
        <f>INDEX(Stations!B:B,MATCH(J940,Stations!A:A,0))</f>
        <v>CPCu</v>
      </c>
      <c r="L940" s="1" t="str">
        <f>INDEX(Stations!C:C,MATCH(K940,Stations!B:B,0))</f>
        <v>Clapham Common</v>
      </c>
      <c r="M940" s="1" t="str">
        <f>INDEX(Nodes!$I:$I,MATCH(G940,Nodes!$A:$A,0))</f>
        <v>Northern // NB</v>
      </c>
      <c r="N940" s="34">
        <v>320626</v>
      </c>
      <c r="O940" s="25" t="str">
        <f>INDEX(Nodes!B:B,MATCH($N940,Nodes!$A:$A,0))</f>
        <v>CPNu_NOR_NB</v>
      </c>
      <c r="P940" s="1" t="str">
        <f>INDEX(Nodes!C:C,MATCH($N940,Nodes!$A:$A,0))</f>
        <v>CPNu_NOR_NB</v>
      </c>
      <c r="Q940" s="37">
        <f>INDEX(Nodes!$E:$E,MATCH(N940,Nodes!$A:$A,0))</f>
        <v>548</v>
      </c>
      <c r="R940" s="9" t="str">
        <f>INDEX(Stations!B:B,MATCH(Q940,Stations!A:A,0))</f>
        <v>CPNu</v>
      </c>
      <c r="S940" s="1" t="str">
        <f>INDEX(Stations!C:C,MATCH(R940,Stations!B:B,0))</f>
        <v>Clapham North</v>
      </c>
      <c r="T940" s="1" t="str">
        <f>INDEX(Nodes!$I:$I,MATCH(N940,Nodes!$A:$A,0))</f>
        <v>Northern // NB</v>
      </c>
      <c r="U940" s="1" t="s">
        <v>21</v>
      </c>
      <c r="V940" s="4" t="s">
        <v>1255</v>
      </c>
      <c r="W940" s="1">
        <v>8</v>
      </c>
      <c r="X940" s="1"/>
      <c r="Y940" s="54" t="str">
        <f t="shared" si="69"/>
        <v>CPCu_NOR_NB&gt;CPNu_NOR_NB</v>
      </c>
      <c r="Z940" s="54" t="s">
        <v>21</v>
      </c>
    </row>
    <row r="941" spans="1:26" x14ac:dyDescent="0.35">
      <c r="A941" s="33" t="str">
        <f t="shared" si="70"/>
        <v>CPNu_NOR_NB&gt;STKu_NOR_NB@NOR</v>
      </c>
      <c r="B941" s="25" t="str">
        <f t="shared" si="71"/>
        <v>CPNu_NOR_NB&gt;STKu_NOR_NB@NOR</v>
      </c>
      <c r="C941" s="47" t="str">
        <f t="shared" si="72"/>
        <v>CPNu&gt;STKu@NOR</v>
      </c>
      <c r="D941" s="44">
        <f>INDEX(Lines!$E:$E,MATCH(E941,Lines!$A:$A,0))</f>
        <v>17</v>
      </c>
      <c r="E941" s="38" t="s">
        <v>1410</v>
      </c>
      <c r="F941" s="38" t="str">
        <f>INDEX(Lines!$D:$D,MATCH(E941,Lines!$A:$A,0))</f>
        <v>Northern</v>
      </c>
      <c r="G941" s="42">
        <v>320626</v>
      </c>
      <c r="H941" s="9" t="str">
        <f>INDEX(Nodes!B:B,MATCH($G941,Nodes!$A:$A,0))</f>
        <v>CPNu_NOR_NB</v>
      </c>
      <c r="I941" s="1" t="str">
        <f>INDEX(Nodes!C:C,MATCH($G941,Nodes!$A:$A,0))</f>
        <v>CPNu_NOR_NB</v>
      </c>
      <c r="J941" s="37">
        <f>INDEX(Nodes!$E:$E,MATCH(G941,Nodes!$A:$A,0))</f>
        <v>548</v>
      </c>
      <c r="K941" s="9" t="str">
        <f>INDEX(Stations!B:B,MATCH(J941,Stations!A:A,0))</f>
        <v>CPNu</v>
      </c>
      <c r="L941" s="1" t="str">
        <f>INDEX(Stations!C:C,MATCH(K941,Stations!B:B,0))</f>
        <v>Clapham North</v>
      </c>
      <c r="M941" s="1" t="str">
        <f>INDEX(Nodes!$I:$I,MATCH(G941,Nodes!$A:$A,0))</f>
        <v>Northern // NB</v>
      </c>
      <c r="N941" s="34">
        <v>320326</v>
      </c>
      <c r="O941" s="25" t="str">
        <f>INDEX(Nodes!B:B,MATCH($N941,Nodes!$A:$A,0))</f>
        <v>STKu_NOR_NB</v>
      </c>
      <c r="P941" s="1" t="str">
        <f>INDEX(Nodes!C:C,MATCH($N941,Nodes!$A:$A,0))</f>
        <v>STKu_NOR_NB</v>
      </c>
      <c r="Q941" s="37">
        <f>INDEX(Nodes!$E:$E,MATCH(N941,Nodes!$A:$A,0))</f>
        <v>716</v>
      </c>
      <c r="R941" s="9" t="str">
        <f>INDEX(Stations!B:B,MATCH(Q941,Stations!A:A,0))</f>
        <v>STKu</v>
      </c>
      <c r="S941" s="1" t="str">
        <f>INDEX(Stations!C:C,MATCH(R941,Stations!B:B,0))</f>
        <v>Stockwell</v>
      </c>
      <c r="T941" s="1" t="str">
        <f>INDEX(Nodes!$I:$I,MATCH(N941,Nodes!$A:$A,0))</f>
        <v>Northern // NB</v>
      </c>
      <c r="U941" s="1" t="s">
        <v>21</v>
      </c>
      <c r="V941" s="4" t="s">
        <v>1255</v>
      </c>
      <c r="W941" s="1">
        <v>9</v>
      </c>
      <c r="X941" s="1"/>
      <c r="Y941" s="54" t="str">
        <f t="shared" si="69"/>
        <v>CPNu_NOR_NB&gt;STKu_NOR_NB</v>
      </c>
      <c r="Z941" s="54" t="s">
        <v>21</v>
      </c>
    </row>
    <row r="942" spans="1:26" x14ac:dyDescent="0.35">
      <c r="A942" s="33" t="str">
        <f t="shared" si="70"/>
        <v>STKu_NOR_NB&gt;OVLu_NOR_NB@NOR</v>
      </c>
      <c r="B942" s="25" t="str">
        <f t="shared" si="71"/>
        <v>STKu_NOR_NB&gt;OVLu_NOR_NB@NOR</v>
      </c>
      <c r="C942" s="47" t="str">
        <f t="shared" si="72"/>
        <v>STKu&gt;OVLu@NOR</v>
      </c>
      <c r="D942" s="44">
        <f>INDEX(Lines!$E:$E,MATCH(E942,Lines!$A:$A,0))</f>
        <v>17</v>
      </c>
      <c r="E942" s="38" t="s">
        <v>1410</v>
      </c>
      <c r="F942" s="38" t="str">
        <f>INDEX(Lines!$D:$D,MATCH(E942,Lines!$A:$A,0))</f>
        <v>Northern</v>
      </c>
      <c r="G942" s="42">
        <v>320326</v>
      </c>
      <c r="H942" s="9" t="str">
        <f>INDEX(Nodes!B:B,MATCH($G942,Nodes!$A:$A,0))</f>
        <v>STKu_NOR_NB</v>
      </c>
      <c r="I942" s="1" t="str">
        <f>INDEX(Nodes!C:C,MATCH($G942,Nodes!$A:$A,0))</f>
        <v>STKu_NOR_NB</v>
      </c>
      <c r="J942" s="37">
        <f>INDEX(Nodes!$E:$E,MATCH(G942,Nodes!$A:$A,0))</f>
        <v>716</v>
      </c>
      <c r="K942" s="9" t="str">
        <f>INDEX(Stations!B:B,MATCH(J942,Stations!A:A,0))</f>
        <v>STKu</v>
      </c>
      <c r="L942" s="1" t="str">
        <f>INDEX(Stations!C:C,MATCH(K942,Stations!B:B,0))</f>
        <v>Stockwell</v>
      </c>
      <c r="M942" s="1" t="str">
        <f>INDEX(Nodes!$I:$I,MATCH(G942,Nodes!$A:$A,0))</f>
        <v>Northern // NB</v>
      </c>
      <c r="N942" s="34">
        <v>320226</v>
      </c>
      <c r="O942" s="25" t="str">
        <f>INDEX(Nodes!B:B,MATCH($N942,Nodes!$A:$A,0))</f>
        <v>OVLu_NOR_NB</v>
      </c>
      <c r="P942" s="1" t="str">
        <f>INDEX(Nodes!C:C,MATCH($N942,Nodes!$A:$A,0))</f>
        <v>OVLu_NOR_NB</v>
      </c>
      <c r="Q942" s="37">
        <f>INDEX(Nodes!$E:$E,MATCH(N942,Nodes!$A:$A,0))</f>
        <v>668</v>
      </c>
      <c r="R942" s="9" t="str">
        <f>INDEX(Stations!B:B,MATCH(Q942,Stations!A:A,0))</f>
        <v>OVLu</v>
      </c>
      <c r="S942" s="1" t="str">
        <f>INDEX(Stations!C:C,MATCH(R942,Stations!B:B,0))</f>
        <v>Oval</v>
      </c>
      <c r="T942" s="1" t="str">
        <f>INDEX(Nodes!$I:$I,MATCH(N942,Nodes!$A:$A,0))</f>
        <v>Northern // NB</v>
      </c>
      <c r="U942" s="1" t="s">
        <v>21</v>
      </c>
      <c r="V942" s="4" t="s">
        <v>1255</v>
      </c>
      <c r="W942" s="1">
        <v>10</v>
      </c>
      <c r="X942" s="1"/>
      <c r="Y942" s="54" t="str">
        <f t="shared" si="69"/>
        <v>STKu_NOR_NB&gt;OVLu_NOR_NB</v>
      </c>
      <c r="Z942" s="54" t="s">
        <v>21</v>
      </c>
    </row>
    <row r="943" spans="1:26" x14ac:dyDescent="0.35">
      <c r="A943" s="33" t="str">
        <f t="shared" si="70"/>
        <v>OVLu_NOR_NB&gt;KENu_NORb_NB@NOR</v>
      </c>
      <c r="B943" s="25" t="str">
        <f t="shared" si="71"/>
        <v>OVLu_NOR_NB&gt;KENu_NOR_NB@NOR</v>
      </c>
      <c r="C943" s="47" t="str">
        <f t="shared" si="72"/>
        <v>OVLu&gt;KENu@NOR</v>
      </c>
      <c r="D943" s="44">
        <f>INDEX(Lines!$E:$E,MATCH(E943,Lines!$A:$A,0))</f>
        <v>17</v>
      </c>
      <c r="E943" s="38" t="s">
        <v>1410</v>
      </c>
      <c r="F943" s="38" t="str">
        <f>INDEX(Lines!$D:$D,MATCH(E943,Lines!$A:$A,0))</f>
        <v>Northern</v>
      </c>
      <c r="G943" s="42">
        <v>320226</v>
      </c>
      <c r="H943" s="9" t="str">
        <f>INDEX(Nodes!B:B,MATCH($G943,Nodes!$A:$A,0))</f>
        <v>OVLu_NOR_NB</v>
      </c>
      <c r="I943" s="1" t="str">
        <f>INDEX(Nodes!C:C,MATCH($G943,Nodes!$A:$A,0))</f>
        <v>OVLu_NOR_NB</v>
      </c>
      <c r="J943" s="37">
        <f>INDEX(Nodes!$E:$E,MATCH(G943,Nodes!$A:$A,0))</f>
        <v>668</v>
      </c>
      <c r="K943" s="9" t="str">
        <f>INDEX(Stations!B:B,MATCH(J943,Stations!A:A,0))</f>
        <v>OVLu</v>
      </c>
      <c r="L943" s="1" t="str">
        <f>INDEX(Stations!C:C,MATCH(K943,Stations!B:B,0))</f>
        <v>Oval</v>
      </c>
      <c r="M943" s="1" t="str">
        <f>INDEX(Nodes!$I:$I,MATCH(G943,Nodes!$A:$A,0))</f>
        <v>Northern // NB</v>
      </c>
      <c r="N943" s="34">
        <v>370128</v>
      </c>
      <c r="O943" s="25" t="str">
        <f>INDEX(Nodes!B:B,MATCH($N943,Nodes!$A:$A,0))</f>
        <v>KENu_NORb_NB</v>
      </c>
      <c r="P943" s="1" t="str">
        <f>INDEX(Nodes!C:C,MATCH($N943,Nodes!$A:$A,0))</f>
        <v>KENu_NOR_NB</v>
      </c>
      <c r="Q943" s="37">
        <f>INDEX(Nodes!$E:$E,MATCH(N943,Nodes!$A:$A,0))</f>
        <v>616</v>
      </c>
      <c r="R943" s="9" t="str">
        <f>INDEX(Stations!B:B,MATCH(Q943,Stations!A:A,0))</f>
        <v>KENu</v>
      </c>
      <c r="S943" s="1" t="str">
        <f>INDEX(Stations!C:C,MATCH(R943,Stations!B:B,0))</f>
        <v>Kennington</v>
      </c>
      <c r="T943" s="1" t="str">
        <f>INDEX(Nodes!$I:$I,MATCH(N943,Nodes!$A:$A,0))</f>
        <v>Northern (Bank branch) // NB</v>
      </c>
      <c r="U943" s="1" t="s">
        <v>21</v>
      </c>
      <c r="V943" s="4" t="s">
        <v>1255</v>
      </c>
      <c r="W943" s="1">
        <v>11</v>
      </c>
      <c r="X943" s="1"/>
      <c r="Y943" s="54" t="str">
        <f t="shared" si="69"/>
        <v>OVLu_NOR_NB&gt;KENu_NORb_NB</v>
      </c>
      <c r="Z943" s="54" t="s">
        <v>21</v>
      </c>
    </row>
    <row r="944" spans="1:26" x14ac:dyDescent="0.35">
      <c r="A944" s="33" t="str">
        <f t="shared" si="70"/>
        <v>OVLu_NOR_NB&gt;KENu_NORx_NB@NOR</v>
      </c>
      <c r="B944" s="25" t="str">
        <f t="shared" si="71"/>
        <v>OVLu_NOR_NB&gt;KENu_NOR_NB@NOR</v>
      </c>
      <c r="C944" s="47" t="str">
        <f t="shared" si="72"/>
        <v>OVLu&gt;KENu@NOR</v>
      </c>
      <c r="D944" s="44">
        <f>INDEX(Lines!$E:$E,MATCH(E944,Lines!$A:$A,0))</f>
        <v>17</v>
      </c>
      <c r="E944" s="38" t="s">
        <v>1410</v>
      </c>
      <c r="F944" s="38" t="str">
        <f>INDEX(Lines!$D:$D,MATCH(E944,Lines!$A:$A,0))</f>
        <v>Northern</v>
      </c>
      <c r="G944" s="42">
        <v>320226</v>
      </c>
      <c r="H944" s="9" t="str">
        <f>INDEX(Nodes!B:B,MATCH($G944,Nodes!$A:$A,0))</f>
        <v>OVLu_NOR_NB</v>
      </c>
      <c r="I944" s="1" t="str">
        <f>INDEX(Nodes!C:C,MATCH($G944,Nodes!$A:$A,0))</f>
        <v>OVLu_NOR_NB</v>
      </c>
      <c r="J944" s="37">
        <f>INDEX(Nodes!$E:$E,MATCH(G944,Nodes!$A:$A,0))</f>
        <v>668</v>
      </c>
      <c r="K944" s="9" t="str">
        <f>INDEX(Stations!B:B,MATCH(J944,Stations!A:A,0))</f>
        <v>OVLu</v>
      </c>
      <c r="L944" s="1" t="str">
        <f>INDEX(Stations!C:C,MATCH(K944,Stations!B:B,0))</f>
        <v>Oval</v>
      </c>
      <c r="M944" s="1" t="str">
        <f>INDEX(Nodes!$I:$I,MATCH(G944,Nodes!$A:$A,0))</f>
        <v>Northern // NB</v>
      </c>
      <c r="N944" s="34">
        <v>370126</v>
      </c>
      <c r="O944" s="25" t="str">
        <f>INDEX(Nodes!B:B,MATCH($N944,Nodes!$A:$A,0))</f>
        <v>KENu_NORx_NB</v>
      </c>
      <c r="P944" s="1" t="str">
        <f>INDEX(Nodes!C:C,MATCH($N944,Nodes!$A:$A,0))</f>
        <v>KENu_NOR_NB</v>
      </c>
      <c r="Q944" s="37">
        <f>INDEX(Nodes!$E:$E,MATCH(N944,Nodes!$A:$A,0))</f>
        <v>616</v>
      </c>
      <c r="R944" s="9" t="str">
        <f>INDEX(Stations!B:B,MATCH(Q944,Stations!A:A,0))</f>
        <v>KENu</v>
      </c>
      <c r="S944" s="1" t="str">
        <f>INDEX(Stations!C:C,MATCH(R944,Stations!B:B,0))</f>
        <v>Kennington</v>
      </c>
      <c r="T944" s="1" t="str">
        <f>INDEX(Nodes!$I:$I,MATCH(N944,Nodes!$A:$A,0))</f>
        <v>Northern (CX branch) // NB</v>
      </c>
      <c r="U944" s="1" t="s">
        <v>21</v>
      </c>
      <c r="V944" s="4" t="s">
        <v>1255</v>
      </c>
      <c r="W944" s="1">
        <v>11</v>
      </c>
      <c r="X944" s="1"/>
      <c r="Y944" s="54" t="str">
        <f t="shared" si="69"/>
        <v>OVLu_NOR_NB&gt;KENu_NORx_NB</v>
      </c>
      <c r="Z944" s="54" t="s">
        <v>21</v>
      </c>
    </row>
    <row r="945" spans="1:26" x14ac:dyDescent="0.35">
      <c r="A945" s="33" t="str">
        <f t="shared" si="70"/>
        <v>KENu_NORx_NB&gt;WLOu_NOR_NB@NOR</v>
      </c>
      <c r="B945" s="25" t="str">
        <f t="shared" si="71"/>
        <v>KENu_NOR_NB&gt;WLOu_NOR_NB@NOR</v>
      </c>
      <c r="C945" s="47" t="str">
        <f t="shared" si="72"/>
        <v>KENu&gt;WLOu@NOR</v>
      </c>
      <c r="D945" s="44">
        <f>INDEX(Lines!$E:$E,MATCH(E945,Lines!$A:$A,0))</f>
        <v>17</v>
      </c>
      <c r="E945" s="38" t="s">
        <v>1410</v>
      </c>
      <c r="F945" s="38" t="str">
        <f>INDEX(Lines!$D:$D,MATCH(E945,Lines!$A:$A,0))</f>
        <v>Northern</v>
      </c>
      <c r="G945" s="42">
        <v>370126</v>
      </c>
      <c r="H945" s="9" t="str">
        <f>INDEX(Nodes!B:B,MATCH($G945,Nodes!$A:$A,0))</f>
        <v>KENu_NORx_NB</v>
      </c>
      <c r="I945" s="1" t="str">
        <f>INDEX(Nodes!C:C,MATCH($G945,Nodes!$A:$A,0))</f>
        <v>KENu_NOR_NB</v>
      </c>
      <c r="J945" s="37">
        <f>INDEX(Nodes!$E:$E,MATCH(G945,Nodes!$A:$A,0))</f>
        <v>616</v>
      </c>
      <c r="K945" s="9" t="str">
        <f>INDEX(Stations!B:B,MATCH(J945,Stations!A:A,0))</f>
        <v>KENu</v>
      </c>
      <c r="L945" s="1" t="str">
        <f>INDEX(Stations!C:C,MATCH(K945,Stations!B:B,0))</f>
        <v>Kennington</v>
      </c>
      <c r="M945" s="1" t="str">
        <f>INDEX(Nodes!$I:$I,MATCH(G945,Nodes!$A:$A,0))</f>
        <v>Northern (CX branch) // NB</v>
      </c>
      <c r="N945" s="34">
        <v>310126</v>
      </c>
      <c r="O945" s="25" t="str">
        <f>INDEX(Nodes!B:B,MATCH($N945,Nodes!$A:$A,0))</f>
        <v>WLOu_NOR_NB</v>
      </c>
      <c r="P945" s="1" t="str">
        <f>INDEX(Nodes!C:C,MATCH($N945,Nodes!$A:$A,0))</f>
        <v>WLOu_NOR_NB</v>
      </c>
      <c r="Q945" s="37">
        <f>INDEX(Nodes!$E:$E,MATCH(N945,Nodes!$A:$A,0))</f>
        <v>747</v>
      </c>
      <c r="R945" s="9" t="str">
        <f>INDEX(Stations!B:B,MATCH(Q945,Stations!A:A,0))</f>
        <v>WLOu</v>
      </c>
      <c r="S945" s="1" t="str">
        <f>INDEX(Stations!C:C,MATCH(R945,Stations!B:B,0))</f>
        <v>Waterloo LU</v>
      </c>
      <c r="T945" s="1" t="str">
        <f>INDEX(Nodes!$I:$I,MATCH(N945,Nodes!$A:$A,0))</f>
        <v>Northern // NB</v>
      </c>
      <c r="U945" s="1" t="s">
        <v>21</v>
      </c>
      <c r="V945" s="4" t="s">
        <v>1255</v>
      </c>
      <c r="W945" s="1">
        <v>12</v>
      </c>
      <c r="X945" s="1"/>
      <c r="Y945" s="54" t="str">
        <f t="shared" si="69"/>
        <v>KENu_NORx_NB&gt;WLOu_NOR_NB</v>
      </c>
      <c r="Z945" s="54" t="s">
        <v>21</v>
      </c>
    </row>
    <row r="946" spans="1:26" x14ac:dyDescent="0.35">
      <c r="A946" s="33" t="str">
        <f t="shared" si="70"/>
        <v>WLOu_NOR_NB&gt;EMBu_NOR_NB@NOR</v>
      </c>
      <c r="B946" s="25" t="str">
        <f t="shared" si="71"/>
        <v>WLOu_NOR_NB&gt;EMBu_NOR_NB@NOR</v>
      </c>
      <c r="C946" s="47" t="str">
        <f t="shared" si="72"/>
        <v>WLOu&gt;EMBu@NOR</v>
      </c>
      <c r="D946" s="44">
        <f>INDEX(Lines!$E:$E,MATCH(E946,Lines!$A:$A,0))</f>
        <v>17</v>
      </c>
      <c r="E946" s="38" t="s">
        <v>1410</v>
      </c>
      <c r="F946" s="38" t="str">
        <f>INDEX(Lines!$D:$D,MATCH(E946,Lines!$A:$A,0))</f>
        <v>Northern</v>
      </c>
      <c r="G946" s="42">
        <v>310126</v>
      </c>
      <c r="H946" s="9" t="str">
        <f>INDEX(Nodes!B:B,MATCH($G946,Nodes!$A:$A,0))</f>
        <v>WLOu_NOR_NB</v>
      </c>
      <c r="I946" s="1" t="str">
        <f>INDEX(Nodes!C:C,MATCH($G946,Nodes!$A:$A,0))</f>
        <v>WLOu_NOR_NB</v>
      </c>
      <c r="J946" s="37">
        <f>INDEX(Nodes!$E:$E,MATCH(G946,Nodes!$A:$A,0))</f>
        <v>747</v>
      </c>
      <c r="K946" s="9" t="str">
        <f>INDEX(Stations!B:B,MATCH(J946,Stations!A:A,0))</f>
        <v>WLOu</v>
      </c>
      <c r="L946" s="1" t="str">
        <f>INDEX(Stations!C:C,MATCH(K946,Stations!B:B,0))</f>
        <v>Waterloo LU</v>
      </c>
      <c r="M946" s="1" t="str">
        <f>INDEX(Nodes!$I:$I,MATCH(G946,Nodes!$A:$A,0))</f>
        <v>Northern // NB</v>
      </c>
      <c r="N946" s="34">
        <v>20726</v>
      </c>
      <c r="O946" s="25" t="str">
        <f>INDEX(Nodes!B:B,MATCH($N946,Nodes!$A:$A,0))</f>
        <v>EMBu_NOR_NB</v>
      </c>
      <c r="P946" s="1" t="str">
        <f>INDEX(Nodes!C:C,MATCH($N946,Nodes!$A:$A,0))</f>
        <v>EMBu_NOR_NB</v>
      </c>
      <c r="Q946" s="37">
        <f>INDEX(Nodes!$E:$E,MATCH(N946,Nodes!$A:$A,0))</f>
        <v>542</v>
      </c>
      <c r="R946" s="9" t="str">
        <f>INDEX(Stations!B:B,MATCH(Q946,Stations!A:A,0))</f>
        <v>EMBu</v>
      </c>
      <c r="S946" s="1" t="str">
        <f>INDEX(Stations!C:C,MATCH(R946,Stations!B:B,0))</f>
        <v>Embankment</v>
      </c>
      <c r="T946" s="1" t="str">
        <f>INDEX(Nodes!$I:$I,MATCH(N946,Nodes!$A:$A,0))</f>
        <v>Northern // NB</v>
      </c>
      <c r="U946" s="1" t="s">
        <v>21</v>
      </c>
      <c r="V946" s="4" t="s">
        <v>1255</v>
      </c>
      <c r="W946" s="1">
        <v>13</v>
      </c>
      <c r="X946" s="1"/>
      <c r="Y946" s="54" t="str">
        <f t="shared" si="69"/>
        <v>WLOu_NOR_NB&gt;EMBu_NOR_NB</v>
      </c>
      <c r="Z946" s="54" t="s">
        <v>21</v>
      </c>
    </row>
    <row r="947" spans="1:26" x14ac:dyDescent="0.35">
      <c r="A947" s="33" t="str">
        <f t="shared" si="70"/>
        <v>EMBu_NOR_NB&gt;CHXu_NOR_NB@NOR</v>
      </c>
      <c r="B947" s="25" t="str">
        <f t="shared" si="71"/>
        <v>EMBu_NOR_NB&gt;CHXu_NOR_NB@NOR</v>
      </c>
      <c r="C947" s="47" t="str">
        <f t="shared" si="72"/>
        <v>EMBu&gt;CHXu@NOR</v>
      </c>
      <c r="D947" s="44">
        <f>INDEX(Lines!$E:$E,MATCH(E947,Lines!$A:$A,0))</f>
        <v>17</v>
      </c>
      <c r="E947" s="38" t="s">
        <v>1410</v>
      </c>
      <c r="F947" s="38" t="str">
        <f>INDEX(Lines!$D:$D,MATCH(E947,Lines!$A:$A,0))</f>
        <v>Northern</v>
      </c>
      <c r="G947" s="42">
        <v>20726</v>
      </c>
      <c r="H947" s="9" t="str">
        <f>INDEX(Nodes!B:B,MATCH($G947,Nodes!$A:$A,0))</f>
        <v>EMBu_NOR_NB</v>
      </c>
      <c r="I947" s="1" t="str">
        <f>INDEX(Nodes!C:C,MATCH($G947,Nodes!$A:$A,0))</f>
        <v>EMBu_NOR_NB</v>
      </c>
      <c r="J947" s="37">
        <f>INDEX(Nodes!$E:$E,MATCH(G947,Nodes!$A:$A,0))</f>
        <v>542</v>
      </c>
      <c r="K947" s="9" t="str">
        <f>INDEX(Stations!B:B,MATCH(J947,Stations!A:A,0))</f>
        <v>EMBu</v>
      </c>
      <c r="L947" s="1" t="str">
        <f>INDEX(Stations!C:C,MATCH(K947,Stations!B:B,0))</f>
        <v>Embankment</v>
      </c>
      <c r="M947" s="1" t="str">
        <f>INDEX(Nodes!$I:$I,MATCH(G947,Nodes!$A:$A,0))</f>
        <v>Northern // NB</v>
      </c>
      <c r="N947" s="34">
        <v>20626</v>
      </c>
      <c r="O947" s="25" t="str">
        <f>INDEX(Nodes!B:B,MATCH($N947,Nodes!$A:$A,0))</f>
        <v>CHXu_NOR_NB</v>
      </c>
      <c r="P947" s="1" t="str">
        <f>INDEX(Nodes!C:C,MATCH($N947,Nodes!$A:$A,0))</f>
        <v>CHXu_NOR_NB</v>
      </c>
      <c r="Q947" s="37">
        <f>INDEX(Nodes!$E:$E,MATCH(N947,Nodes!$A:$A,0))</f>
        <v>718</v>
      </c>
      <c r="R947" s="9" t="str">
        <f>INDEX(Stations!B:B,MATCH(Q947,Stations!A:A,0))</f>
        <v>CHXu</v>
      </c>
      <c r="S947" s="1" t="str">
        <f>INDEX(Stations!C:C,MATCH(R947,Stations!B:B,0))</f>
        <v>Charing Cross LU</v>
      </c>
      <c r="T947" s="1" t="str">
        <f>INDEX(Nodes!$I:$I,MATCH(N947,Nodes!$A:$A,0))</f>
        <v>Northern // NB</v>
      </c>
      <c r="U947" s="1" t="s">
        <v>21</v>
      </c>
      <c r="V947" s="4" t="s">
        <v>1255</v>
      </c>
      <c r="W947" s="1">
        <v>14</v>
      </c>
      <c r="X947" s="1"/>
      <c r="Y947" s="54" t="str">
        <f t="shared" si="69"/>
        <v>EMBu_NOR_NB&gt;CHXu_NOR_NB</v>
      </c>
      <c r="Z947" s="54" t="s">
        <v>21</v>
      </c>
    </row>
    <row r="948" spans="1:26" x14ac:dyDescent="0.35">
      <c r="A948" s="33" t="str">
        <f t="shared" si="70"/>
        <v>CHXu_NOR_NB&gt;LSQu_NOR_NB@NOR</v>
      </c>
      <c r="B948" s="25" t="str">
        <f t="shared" si="71"/>
        <v>CHXu_NOR_NB&gt;LSQu_NOR_NB@NOR</v>
      </c>
      <c r="C948" s="47" t="str">
        <f t="shared" si="72"/>
        <v>CHXu&gt;LSQu@NOR</v>
      </c>
      <c r="D948" s="44">
        <f>INDEX(Lines!$E:$E,MATCH(E948,Lines!$A:$A,0))</f>
        <v>17</v>
      </c>
      <c r="E948" s="38" t="s">
        <v>1410</v>
      </c>
      <c r="F948" s="38" t="str">
        <f>INDEX(Lines!$D:$D,MATCH(E948,Lines!$A:$A,0))</f>
        <v>Northern</v>
      </c>
      <c r="G948" s="42">
        <v>20626</v>
      </c>
      <c r="H948" s="9" t="str">
        <f>INDEX(Nodes!B:B,MATCH($G948,Nodes!$A:$A,0))</f>
        <v>CHXu_NOR_NB</v>
      </c>
      <c r="I948" s="1" t="str">
        <f>INDEX(Nodes!C:C,MATCH($G948,Nodes!$A:$A,0))</f>
        <v>CHXu_NOR_NB</v>
      </c>
      <c r="J948" s="37">
        <f>INDEX(Nodes!$E:$E,MATCH(G948,Nodes!$A:$A,0))</f>
        <v>718</v>
      </c>
      <c r="K948" s="9" t="str">
        <f>INDEX(Stations!B:B,MATCH(J948,Stations!A:A,0))</f>
        <v>CHXu</v>
      </c>
      <c r="L948" s="1" t="str">
        <f>INDEX(Stations!C:C,MATCH(K948,Stations!B:B,0))</f>
        <v>Charing Cross LU</v>
      </c>
      <c r="M948" s="1" t="str">
        <f>INDEX(Nodes!$I:$I,MATCH(G948,Nodes!$A:$A,0))</f>
        <v>Northern // NB</v>
      </c>
      <c r="N948" s="34">
        <v>20226</v>
      </c>
      <c r="O948" s="25" t="str">
        <f>INDEX(Nodes!B:B,MATCH($N948,Nodes!$A:$A,0))</f>
        <v>LSQu_NOR_NB</v>
      </c>
      <c r="P948" s="1" t="str">
        <f>INDEX(Nodes!C:C,MATCH($N948,Nodes!$A:$A,0))</f>
        <v>LSQu_NOR_NB</v>
      </c>
      <c r="Q948" s="37">
        <f>INDEX(Nodes!$E:$E,MATCH(N948,Nodes!$A:$A,0))</f>
        <v>631</v>
      </c>
      <c r="R948" s="9" t="str">
        <f>INDEX(Stations!B:B,MATCH(Q948,Stations!A:A,0))</f>
        <v>LSQu</v>
      </c>
      <c r="S948" s="1" t="str">
        <f>INDEX(Stations!C:C,MATCH(R948,Stations!B:B,0))</f>
        <v>Leicester Square</v>
      </c>
      <c r="T948" s="1" t="str">
        <f>INDEX(Nodes!$I:$I,MATCH(N948,Nodes!$A:$A,0))</f>
        <v>Northern // NB</v>
      </c>
      <c r="U948" s="1" t="s">
        <v>21</v>
      </c>
      <c r="V948" s="4" t="s">
        <v>1255</v>
      </c>
      <c r="W948" s="1">
        <v>15</v>
      </c>
      <c r="X948" s="1"/>
      <c r="Y948" s="54" t="str">
        <f t="shared" si="69"/>
        <v>CHXu_NOR_NB&gt;LSQu_NOR_NB</v>
      </c>
      <c r="Z948" s="54" t="s">
        <v>21</v>
      </c>
    </row>
    <row r="949" spans="1:26" x14ac:dyDescent="0.35">
      <c r="A949" s="33" t="str">
        <f t="shared" si="70"/>
        <v>LSQu_NOR_NB&gt;TCRu_NOR_NB@NOR</v>
      </c>
      <c r="B949" s="25" t="str">
        <f t="shared" si="71"/>
        <v>LSQu_NOR_NB&gt;TCRu_NOR_NB@NOR</v>
      </c>
      <c r="C949" s="47" t="str">
        <f t="shared" si="72"/>
        <v>LSQu&gt;TCRu@NOR</v>
      </c>
      <c r="D949" s="44">
        <f>INDEX(Lines!$E:$E,MATCH(E949,Lines!$A:$A,0))</f>
        <v>17</v>
      </c>
      <c r="E949" s="38" t="s">
        <v>1410</v>
      </c>
      <c r="F949" s="38" t="str">
        <f>INDEX(Lines!$D:$D,MATCH(E949,Lines!$A:$A,0))</f>
        <v>Northern</v>
      </c>
      <c r="G949" s="42">
        <v>20226</v>
      </c>
      <c r="H949" s="9" t="str">
        <f>INDEX(Nodes!B:B,MATCH($G949,Nodes!$A:$A,0))</f>
        <v>LSQu_NOR_NB</v>
      </c>
      <c r="I949" s="1" t="str">
        <f>INDEX(Nodes!C:C,MATCH($G949,Nodes!$A:$A,0))</f>
        <v>LSQu_NOR_NB</v>
      </c>
      <c r="J949" s="37">
        <f>INDEX(Nodes!$E:$E,MATCH(G949,Nodes!$A:$A,0))</f>
        <v>631</v>
      </c>
      <c r="K949" s="9" t="str">
        <f>INDEX(Stations!B:B,MATCH(J949,Stations!A:A,0))</f>
        <v>LSQu</v>
      </c>
      <c r="L949" s="1" t="str">
        <f>INDEX(Stations!C:C,MATCH(K949,Stations!B:B,0))</f>
        <v>Leicester Square</v>
      </c>
      <c r="M949" s="1" t="str">
        <f>INDEX(Nodes!$I:$I,MATCH(G949,Nodes!$A:$A,0))</f>
        <v>Northern // NB</v>
      </c>
      <c r="N949" s="34">
        <v>30626</v>
      </c>
      <c r="O949" s="25" t="str">
        <f>INDEX(Nodes!B:B,MATCH($N949,Nodes!$A:$A,0))</f>
        <v>TCRu_NOR_NB</v>
      </c>
      <c r="P949" s="1" t="str">
        <f>INDEX(Nodes!C:C,MATCH($N949,Nodes!$A:$A,0))</f>
        <v>TCRu_NOR_NB</v>
      </c>
      <c r="Q949" s="37">
        <f>INDEX(Nodes!$E:$E,MATCH(N949,Nodes!$A:$A,0))</f>
        <v>728</v>
      </c>
      <c r="R949" s="9" t="str">
        <f>INDEX(Stations!B:B,MATCH(Q949,Stations!A:A,0))</f>
        <v>TCRu</v>
      </c>
      <c r="S949" s="1" t="str">
        <f>INDEX(Stations!C:C,MATCH(R949,Stations!B:B,0))</f>
        <v>Tottenham Court Road</v>
      </c>
      <c r="T949" s="1" t="str">
        <f>INDEX(Nodes!$I:$I,MATCH(N949,Nodes!$A:$A,0))</f>
        <v>Northern // NB</v>
      </c>
      <c r="U949" s="1" t="s">
        <v>21</v>
      </c>
      <c r="V949" s="4" t="s">
        <v>1255</v>
      </c>
      <c r="W949" s="1">
        <v>16</v>
      </c>
      <c r="X949" s="1"/>
      <c r="Y949" s="54" t="str">
        <f t="shared" si="69"/>
        <v>LSQu_NOR_NB&gt;TCRu_NOR_NB</v>
      </c>
      <c r="Z949" s="54" t="s">
        <v>21</v>
      </c>
    </row>
    <row r="950" spans="1:26" x14ac:dyDescent="0.35">
      <c r="A950" s="33" t="str">
        <f t="shared" si="70"/>
        <v>TCRu_NOR_NB&gt;GSTu_NOR_NB@NOR</v>
      </c>
      <c r="B950" s="25" t="str">
        <f t="shared" si="71"/>
        <v>TCRu_NOR_NB&gt;GSTu_NOR_NB@NOR</v>
      </c>
      <c r="C950" s="47" t="str">
        <f t="shared" si="72"/>
        <v>TCRu&gt;GSTu@NOR</v>
      </c>
      <c r="D950" s="44">
        <f>INDEX(Lines!$E:$E,MATCH(E950,Lines!$A:$A,0))</f>
        <v>17</v>
      </c>
      <c r="E950" s="38" t="s">
        <v>1410</v>
      </c>
      <c r="F950" s="38" t="str">
        <f>INDEX(Lines!$D:$D,MATCH(E950,Lines!$A:$A,0))</f>
        <v>Northern</v>
      </c>
      <c r="G950" s="42">
        <v>30626</v>
      </c>
      <c r="H950" s="9" t="str">
        <f>INDEX(Nodes!B:B,MATCH($G950,Nodes!$A:$A,0))</f>
        <v>TCRu_NOR_NB</v>
      </c>
      <c r="I950" s="1" t="str">
        <f>INDEX(Nodes!C:C,MATCH($G950,Nodes!$A:$A,0))</f>
        <v>TCRu_NOR_NB</v>
      </c>
      <c r="J950" s="37">
        <f>INDEX(Nodes!$E:$E,MATCH(G950,Nodes!$A:$A,0))</f>
        <v>728</v>
      </c>
      <c r="K950" s="9" t="str">
        <f>INDEX(Stations!B:B,MATCH(J950,Stations!A:A,0))</f>
        <v>TCRu</v>
      </c>
      <c r="L950" s="1" t="str">
        <f>INDEX(Stations!C:C,MATCH(K950,Stations!B:B,0))</f>
        <v>Tottenham Court Road</v>
      </c>
      <c r="M950" s="1" t="str">
        <f>INDEX(Nodes!$I:$I,MATCH(G950,Nodes!$A:$A,0))</f>
        <v>Northern // NB</v>
      </c>
      <c r="N950" s="34">
        <v>200226</v>
      </c>
      <c r="O950" s="25" t="str">
        <f>INDEX(Nodes!B:B,MATCH($N950,Nodes!$A:$A,0))</f>
        <v>GSTu_NOR_NB</v>
      </c>
      <c r="P950" s="1" t="str">
        <f>INDEX(Nodes!C:C,MATCH($N950,Nodes!$A:$A,0))</f>
        <v>GSTu_NOR_NB</v>
      </c>
      <c r="Q950" s="37">
        <f>INDEX(Nodes!$E:$E,MATCH(N950,Nodes!$A:$A,0))</f>
        <v>586</v>
      </c>
      <c r="R950" s="9" t="str">
        <f>INDEX(Stations!B:B,MATCH(Q950,Stations!A:A,0))</f>
        <v>GSTu</v>
      </c>
      <c r="S950" s="1" t="str">
        <f>INDEX(Stations!C:C,MATCH(R950,Stations!B:B,0))</f>
        <v>Goodge Street</v>
      </c>
      <c r="T950" s="1" t="str">
        <f>INDEX(Nodes!$I:$I,MATCH(N950,Nodes!$A:$A,0))</f>
        <v>Northern // NB</v>
      </c>
      <c r="U950" s="1" t="s">
        <v>21</v>
      </c>
      <c r="V950" s="4" t="s">
        <v>1255</v>
      </c>
      <c r="W950" s="1">
        <v>17</v>
      </c>
      <c r="X950" s="1"/>
      <c r="Y950" s="54" t="str">
        <f t="shared" si="69"/>
        <v>TCRu_NOR_NB&gt;GSTu_NOR_NB</v>
      </c>
      <c r="Z950" s="54" t="s">
        <v>21</v>
      </c>
    </row>
    <row r="951" spans="1:26" x14ac:dyDescent="0.35">
      <c r="A951" s="33" t="str">
        <f t="shared" si="70"/>
        <v>GSTu_NOR_NB&gt;WSTu_NOR_NB@NOR</v>
      </c>
      <c r="B951" s="25" t="str">
        <f t="shared" si="71"/>
        <v>GSTu_NOR_NB&gt;WSTu_NOR_NB@NOR</v>
      </c>
      <c r="C951" s="47" t="str">
        <f t="shared" si="72"/>
        <v>GSTu&gt;WSTu@NOR</v>
      </c>
      <c r="D951" s="44">
        <f>INDEX(Lines!$E:$E,MATCH(E951,Lines!$A:$A,0))</f>
        <v>17</v>
      </c>
      <c r="E951" s="38" t="s">
        <v>1410</v>
      </c>
      <c r="F951" s="38" t="str">
        <f>INDEX(Lines!$D:$D,MATCH(E951,Lines!$A:$A,0))</f>
        <v>Northern</v>
      </c>
      <c r="G951" s="42">
        <v>200226</v>
      </c>
      <c r="H951" s="9" t="str">
        <f>INDEX(Nodes!B:B,MATCH($G951,Nodes!$A:$A,0))</f>
        <v>GSTu_NOR_NB</v>
      </c>
      <c r="I951" s="1" t="str">
        <f>INDEX(Nodes!C:C,MATCH($G951,Nodes!$A:$A,0))</f>
        <v>GSTu_NOR_NB</v>
      </c>
      <c r="J951" s="37">
        <f>INDEX(Nodes!$E:$E,MATCH(G951,Nodes!$A:$A,0))</f>
        <v>586</v>
      </c>
      <c r="K951" s="9" t="str">
        <f>INDEX(Stations!B:B,MATCH(J951,Stations!A:A,0))</f>
        <v>GSTu</v>
      </c>
      <c r="L951" s="1" t="str">
        <f>INDEX(Stations!C:C,MATCH(K951,Stations!B:B,0))</f>
        <v>Goodge Street</v>
      </c>
      <c r="M951" s="1" t="str">
        <f>INDEX(Nodes!$I:$I,MATCH(G951,Nodes!$A:$A,0))</f>
        <v>Northern // NB</v>
      </c>
      <c r="N951" s="34">
        <v>200126</v>
      </c>
      <c r="O951" s="25" t="str">
        <f>INDEX(Nodes!B:B,MATCH($N951,Nodes!$A:$A,0))</f>
        <v>WSTu_NOR_NB</v>
      </c>
      <c r="P951" s="1" t="str">
        <f>INDEX(Nodes!C:C,MATCH($N951,Nodes!$A:$A,0))</f>
        <v>WSTu_NOR_NB</v>
      </c>
      <c r="Q951" s="37">
        <f>INDEX(Nodes!$E:$E,MATCH(N951,Nodes!$A:$A,0))</f>
        <v>745</v>
      </c>
      <c r="R951" s="9" t="str">
        <f>INDEX(Stations!B:B,MATCH(Q951,Stations!A:A,0))</f>
        <v>WSTu</v>
      </c>
      <c r="S951" s="1" t="str">
        <f>INDEX(Stations!C:C,MATCH(R951,Stations!B:B,0))</f>
        <v>Warren Street</v>
      </c>
      <c r="T951" s="1" t="str">
        <f>INDEX(Nodes!$I:$I,MATCH(N951,Nodes!$A:$A,0))</f>
        <v>Northern // NB</v>
      </c>
      <c r="U951" s="1" t="s">
        <v>21</v>
      </c>
      <c r="V951" s="4" t="s">
        <v>1255</v>
      </c>
      <c r="W951" s="1">
        <v>18</v>
      </c>
      <c r="X951" s="1"/>
      <c r="Y951" s="54" t="str">
        <f t="shared" si="69"/>
        <v>GSTu_NOR_NB&gt;WSTu_NOR_NB</v>
      </c>
      <c r="Z951" s="54" t="s">
        <v>21</v>
      </c>
    </row>
    <row r="952" spans="1:26" x14ac:dyDescent="0.35">
      <c r="A952" s="33" t="str">
        <f t="shared" si="70"/>
        <v>WSTu_NOR_NB&gt;EUSu_NORx_NB@NOR</v>
      </c>
      <c r="B952" s="25" t="str">
        <f t="shared" si="71"/>
        <v>WSTu_NOR_NB&gt;EUSu_NOR_NB@NOR</v>
      </c>
      <c r="C952" s="47" t="str">
        <f t="shared" si="72"/>
        <v>WSTu&gt;EUSu@NOR</v>
      </c>
      <c r="D952" s="44">
        <f>INDEX(Lines!$E:$E,MATCH(E952,Lines!$A:$A,0))</f>
        <v>17</v>
      </c>
      <c r="E952" s="38" t="s">
        <v>1410</v>
      </c>
      <c r="F952" s="38" t="str">
        <f>INDEX(Lines!$D:$D,MATCH(E952,Lines!$A:$A,0))</f>
        <v>Northern</v>
      </c>
      <c r="G952" s="42">
        <v>200126</v>
      </c>
      <c r="H952" s="9" t="str">
        <f>INDEX(Nodes!B:B,MATCH($G952,Nodes!$A:$A,0))</f>
        <v>WSTu_NOR_NB</v>
      </c>
      <c r="I952" s="1" t="str">
        <f>INDEX(Nodes!C:C,MATCH($G952,Nodes!$A:$A,0))</f>
        <v>WSTu_NOR_NB</v>
      </c>
      <c r="J952" s="37">
        <f>INDEX(Nodes!$E:$E,MATCH(G952,Nodes!$A:$A,0))</f>
        <v>745</v>
      </c>
      <c r="K952" s="9" t="str">
        <f>INDEX(Stations!B:B,MATCH(J952,Stations!A:A,0))</f>
        <v>WSTu</v>
      </c>
      <c r="L952" s="1" t="str">
        <f>INDEX(Stations!C:C,MATCH(K952,Stations!B:B,0))</f>
        <v>Warren Street</v>
      </c>
      <c r="M952" s="1" t="str">
        <f>INDEX(Nodes!$I:$I,MATCH(G952,Nodes!$A:$A,0))</f>
        <v>Northern // NB</v>
      </c>
      <c r="N952" s="34">
        <v>210226</v>
      </c>
      <c r="O952" s="25" t="str">
        <f>INDEX(Nodes!B:B,MATCH($N952,Nodes!$A:$A,0))</f>
        <v>EUSu_NORx_NB</v>
      </c>
      <c r="P952" s="1" t="str">
        <f>INDEX(Nodes!C:C,MATCH($N952,Nodes!$A:$A,0))</f>
        <v>EUSu_NOR_NB</v>
      </c>
      <c r="Q952" s="37">
        <f>INDEX(Nodes!$E:$E,MATCH(N952,Nodes!$A:$A,0))</f>
        <v>574</v>
      </c>
      <c r="R952" s="9" t="str">
        <f>INDEX(Stations!B:B,MATCH(Q952,Stations!A:A,0))</f>
        <v>EUSu</v>
      </c>
      <c r="S952" s="1" t="str">
        <f>INDEX(Stations!C:C,MATCH(R952,Stations!B:B,0))</f>
        <v>Euston LU</v>
      </c>
      <c r="T952" s="1" t="str">
        <f>INDEX(Nodes!$I:$I,MATCH(N952,Nodes!$A:$A,0))</f>
        <v>Northern (CX branch) // NB</v>
      </c>
      <c r="U952" s="1" t="s">
        <v>21</v>
      </c>
      <c r="V952" s="4" t="s">
        <v>1255</v>
      </c>
      <c r="W952" s="1">
        <v>19</v>
      </c>
      <c r="X952" s="1"/>
      <c r="Y952" s="54" t="str">
        <f t="shared" si="69"/>
        <v>WSTu_NOR_NB&gt;EUSu_NORx_NB</v>
      </c>
      <c r="Z952" s="54" t="s">
        <v>21</v>
      </c>
    </row>
    <row r="953" spans="1:26" x14ac:dyDescent="0.35">
      <c r="A953" s="33" t="str">
        <f t="shared" si="70"/>
        <v>EUSu_NORx_NB&gt;MCRu_NOR_NB@NOR</v>
      </c>
      <c r="B953" s="25" t="str">
        <f t="shared" si="71"/>
        <v>EUSu_NOR_NB&gt;MCRu_NOR_NB@NOR</v>
      </c>
      <c r="C953" s="47" t="str">
        <f t="shared" si="72"/>
        <v>EUSu&gt;MCRu@NOR</v>
      </c>
      <c r="D953" s="44">
        <f>INDEX(Lines!$E:$E,MATCH(E953,Lines!$A:$A,0))</f>
        <v>17</v>
      </c>
      <c r="E953" s="38" t="s">
        <v>1410</v>
      </c>
      <c r="F953" s="38" t="str">
        <f>INDEX(Lines!$D:$D,MATCH(E953,Lines!$A:$A,0))</f>
        <v>Northern</v>
      </c>
      <c r="G953" s="42">
        <v>210226</v>
      </c>
      <c r="H953" s="9" t="str">
        <f>INDEX(Nodes!B:B,MATCH($G953,Nodes!$A:$A,0))</f>
        <v>EUSu_NORx_NB</v>
      </c>
      <c r="I953" s="1" t="str">
        <f>INDEX(Nodes!C:C,MATCH($G953,Nodes!$A:$A,0))</f>
        <v>EUSu_NOR_NB</v>
      </c>
      <c r="J953" s="37">
        <f>INDEX(Nodes!$E:$E,MATCH(G953,Nodes!$A:$A,0))</f>
        <v>574</v>
      </c>
      <c r="K953" s="9" t="str">
        <f>INDEX(Stations!B:B,MATCH(J953,Stations!A:A,0))</f>
        <v>EUSu</v>
      </c>
      <c r="L953" s="1" t="str">
        <f>INDEX(Stations!C:C,MATCH(K953,Stations!B:B,0))</f>
        <v>Euston LU</v>
      </c>
      <c r="M953" s="1" t="str">
        <f>INDEX(Nodes!$I:$I,MATCH(G953,Nodes!$A:$A,0))</f>
        <v>Northern (CX branch) // NB</v>
      </c>
      <c r="N953" s="34">
        <v>220926</v>
      </c>
      <c r="O953" s="25" t="str">
        <f>INDEX(Nodes!B:B,MATCH($N953,Nodes!$A:$A,0))</f>
        <v>MCRu_NOR_NB</v>
      </c>
      <c r="P953" s="1" t="str">
        <f>INDEX(Nodes!C:C,MATCH($N953,Nodes!$A:$A,0))</f>
        <v>MCRu_NOR_NB</v>
      </c>
      <c r="Q953" s="37">
        <f>INDEX(Nodes!$E:$E,MATCH(N953,Nodes!$A:$A,0))</f>
        <v>648</v>
      </c>
      <c r="R953" s="9" t="str">
        <f>INDEX(Stations!B:B,MATCH(Q953,Stations!A:A,0))</f>
        <v>MCRu</v>
      </c>
      <c r="S953" s="1" t="str">
        <f>INDEX(Stations!C:C,MATCH(R953,Stations!B:B,0))</f>
        <v>Mornington Crescent</v>
      </c>
      <c r="T953" s="1" t="str">
        <f>INDEX(Nodes!$I:$I,MATCH(N953,Nodes!$A:$A,0))</f>
        <v>Northern // NB</v>
      </c>
      <c r="U953" s="1" t="s">
        <v>21</v>
      </c>
      <c r="V953" s="4" t="s">
        <v>1255</v>
      </c>
      <c r="W953" s="1">
        <v>20</v>
      </c>
      <c r="X953" s="1"/>
      <c r="Y953" s="54" t="str">
        <f t="shared" si="69"/>
        <v>EUSu_NORx_NB&gt;MCRu_NOR_NB</v>
      </c>
      <c r="Z953" s="54" t="s">
        <v>21</v>
      </c>
    </row>
    <row r="954" spans="1:26" x14ac:dyDescent="0.35">
      <c r="A954" s="33" t="str">
        <f t="shared" si="70"/>
        <v>MCRu_NOR_NB&gt;CTNu_NORh_NB@NOR</v>
      </c>
      <c r="B954" s="25" t="str">
        <f t="shared" si="71"/>
        <v>MCRu_NOR_NB&gt;CTNu_NOR_NB@NOR</v>
      </c>
      <c r="C954" s="47" t="str">
        <f t="shared" si="72"/>
        <v>MCRu&gt;CTNu@NOR</v>
      </c>
      <c r="D954" s="44">
        <f>INDEX(Lines!$E:$E,MATCH(E954,Lines!$A:$A,0))</f>
        <v>17</v>
      </c>
      <c r="E954" s="38" t="s">
        <v>1410</v>
      </c>
      <c r="F954" s="38" t="str">
        <f>INDEX(Lines!$D:$D,MATCH(E954,Lines!$A:$A,0))</f>
        <v>Northern</v>
      </c>
      <c r="G954" s="42">
        <v>220926</v>
      </c>
      <c r="H954" s="9" t="str">
        <f>INDEX(Nodes!B:B,MATCH($G954,Nodes!$A:$A,0))</f>
        <v>MCRu_NOR_NB</v>
      </c>
      <c r="I954" s="1" t="str">
        <f>INDEX(Nodes!C:C,MATCH($G954,Nodes!$A:$A,0))</f>
        <v>MCRu_NOR_NB</v>
      </c>
      <c r="J954" s="37">
        <f>INDEX(Nodes!$E:$E,MATCH(G954,Nodes!$A:$A,0))</f>
        <v>648</v>
      </c>
      <c r="K954" s="9" t="str">
        <f>INDEX(Stations!B:B,MATCH(J954,Stations!A:A,0))</f>
        <v>MCRu</v>
      </c>
      <c r="L954" s="1" t="str">
        <f>INDEX(Stations!C:C,MATCH(K954,Stations!B:B,0))</f>
        <v>Mornington Crescent</v>
      </c>
      <c r="M954" s="1" t="str">
        <f>INDEX(Nodes!$I:$I,MATCH(G954,Nodes!$A:$A,0))</f>
        <v>Northern // NB</v>
      </c>
      <c r="N954" s="34">
        <v>220828</v>
      </c>
      <c r="O954" s="25" t="str">
        <f>INDEX(Nodes!B:B,MATCH($N954,Nodes!$A:$A,0))</f>
        <v>CTNu_NORh_NB</v>
      </c>
      <c r="P954" s="1" t="str">
        <f>INDEX(Nodes!C:C,MATCH($N954,Nodes!$A:$A,0))</f>
        <v>CTNu_NOR_NB</v>
      </c>
      <c r="Q954" s="37">
        <f>INDEX(Nodes!$E:$E,MATCH(N954,Nodes!$A:$A,0))</f>
        <v>535</v>
      </c>
      <c r="R954" s="9" t="str">
        <f>INDEX(Stations!B:B,MATCH(Q954,Stations!A:A,0))</f>
        <v>CTNu</v>
      </c>
      <c r="S954" s="1" t="str">
        <f>INDEX(Stations!C:C,MATCH(R954,Stations!B:B,0))</f>
        <v>Camden Town</v>
      </c>
      <c r="T954" s="1" t="str">
        <f>INDEX(Nodes!$I:$I,MATCH(N954,Nodes!$A:$A,0))</f>
        <v>Northern (High Barnett branch) // NB</v>
      </c>
      <c r="U954" s="1" t="s">
        <v>21</v>
      </c>
      <c r="V954" s="4" t="s">
        <v>1255</v>
      </c>
      <c r="W954" s="1">
        <v>21</v>
      </c>
      <c r="X954" s="1"/>
      <c r="Y954" s="54" t="str">
        <f t="shared" si="69"/>
        <v>MCRu_NOR_NB&gt;CTNu_NORh_NB</v>
      </c>
      <c r="Z954" s="54" t="s">
        <v>21</v>
      </c>
    </row>
    <row r="955" spans="1:26" x14ac:dyDescent="0.35">
      <c r="A955" s="33" t="str">
        <f t="shared" si="70"/>
        <v>MCRu_NOR_NB&gt;CTNu_NORe_NB@NOR</v>
      </c>
      <c r="B955" s="25" t="str">
        <f t="shared" si="71"/>
        <v>MCRu_NOR_NB&gt;CTNu_NOR_NB@NOR</v>
      </c>
      <c r="C955" s="47" t="str">
        <f t="shared" si="72"/>
        <v>MCRu&gt;CTNu@NOR</v>
      </c>
      <c r="D955" s="44">
        <f>INDEX(Lines!$E:$E,MATCH(E955,Lines!$A:$A,0))</f>
        <v>17</v>
      </c>
      <c r="E955" s="38" t="s">
        <v>1410</v>
      </c>
      <c r="F955" s="38" t="str">
        <f>INDEX(Lines!$D:$D,MATCH(E955,Lines!$A:$A,0))</f>
        <v>Northern</v>
      </c>
      <c r="G955" s="42">
        <v>220926</v>
      </c>
      <c r="H955" s="9" t="str">
        <f>INDEX(Nodes!B:B,MATCH($G955,Nodes!$A:$A,0))</f>
        <v>MCRu_NOR_NB</v>
      </c>
      <c r="I955" s="1" t="str">
        <f>INDEX(Nodes!C:C,MATCH($G955,Nodes!$A:$A,0))</f>
        <v>MCRu_NOR_NB</v>
      </c>
      <c r="J955" s="37">
        <f>INDEX(Nodes!$E:$E,MATCH(G955,Nodes!$A:$A,0))</f>
        <v>648</v>
      </c>
      <c r="K955" s="9" t="str">
        <f>INDEX(Stations!B:B,MATCH(J955,Stations!A:A,0))</f>
        <v>MCRu</v>
      </c>
      <c r="L955" s="1" t="str">
        <f>INDEX(Stations!C:C,MATCH(K955,Stations!B:B,0))</f>
        <v>Mornington Crescent</v>
      </c>
      <c r="M955" s="1" t="str">
        <f>INDEX(Nodes!$I:$I,MATCH(G955,Nodes!$A:$A,0))</f>
        <v>Northern // NB</v>
      </c>
      <c r="N955" s="34">
        <v>220826</v>
      </c>
      <c r="O955" s="25" t="str">
        <f>INDEX(Nodes!B:B,MATCH($N955,Nodes!$A:$A,0))</f>
        <v>CTNu_NORe_NB</v>
      </c>
      <c r="P955" s="1" t="str">
        <f>INDEX(Nodes!C:C,MATCH($N955,Nodes!$A:$A,0))</f>
        <v>CTNu_NOR_NB</v>
      </c>
      <c r="Q955" s="37">
        <f>INDEX(Nodes!$E:$E,MATCH(N955,Nodes!$A:$A,0))</f>
        <v>535</v>
      </c>
      <c r="R955" s="9" t="str">
        <f>INDEX(Stations!B:B,MATCH(Q955,Stations!A:A,0))</f>
        <v>CTNu</v>
      </c>
      <c r="S955" s="1" t="str">
        <f>INDEX(Stations!C:C,MATCH(R955,Stations!B:B,0))</f>
        <v>Camden Town</v>
      </c>
      <c r="T955" s="1" t="str">
        <f>INDEX(Nodes!$I:$I,MATCH(N955,Nodes!$A:$A,0))</f>
        <v>Northern (Edgware branch) // NB</v>
      </c>
      <c r="U955" s="1" t="s">
        <v>21</v>
      </c>
      <c r="V955" s="4" t="s">
        <v>1255</v>
      </c>
      <c r="W955" s="1">
        <v>21</v>
      </c>
      <c r="X955" s="1"/>
      <c r="Y955" s="54" t="str">
        <f t="shared" si="69"/>
        <v>MCRu_NOR_NB&gt;CTNu_NORe_NB</v>
      </c>
      <c r="Z955" s="54" t="s">
        <v>21</v>
      </c>
    </row>
    <row r="956" spans="1:26" x14ac:dyDescent="0.35">
      <c r="A956" s="33" t="str">
        <f t="shared" si="70"/>
        <v>KENu_NORb_NB&gt;ELEu_NOR_NB@NOR</v>
      </c>
      <c r="B956" s="25" t="str">
        <f t="shared" si="71"/>
        <v>KENu_NOR_NB&gt;ELEu_NOR_NB@NOR</v>
      </c>
      <c r="C956" s="47" t="str">
        <f t="shared" si="72"/>
        <v>KENu&gt;ELEu@NOR</v>
      </c>
      <c r="D956" s="44">
        <f>INDEX(Lines!$E:$E,MATCH(E956,Lines!$A:$A,0))</f>
        <v>17</v>
      </c>
      <c r="E956" s="38" t="s">
        <v>1410</v>
      </c>
      <c r="F956" s="38" t="str">
        <f>INDEX(Lines!$D:$D,MATCH(E956,Lines!$A:$A,0))</f>
        <v>Northern</v>
      </c>
      <c r="G956" s="42">
        <v>370128</v>
      </c>
      <c r="H956" s="9" t="str">
        <f>INDEX(Nodes!B:B,MATCH($G956,Nodes!$A:$A,0))</f>
        <v>KENu_NORb_NB</v>
      </c>
      <c r="I956" s="1" t="str">
        <f>INDEX(Nodes!C:C,MATCH($G956,Nodes!$A:$A,0))</f>
        <v>KENu_NOR_NB</v>
      </c>
      <c r="J956" s="37">
        <f>INDEX(Nodes!$E:$E,MATCH(G956,Nodes!$A:$A,0))</f>
        <v>616</v>
      </c>
      <c r="K956" s="9" t="str">
        <f>INDEX(Stations!B:B,MATCH(J956,Stations!A:A,0))</f>
        <v>KENu</v>
      </c>
      <c r="L956" s="1" t="str">
        <f>INDEX(Stations!C:C,MATCH(K956,Stations!B:B,0))</f>
        <v>Kennington</v>
      </c>
      <c r="M956" s="1" t="str">
        <f>INDEX(Nodes!$I:$I,MATCH(G956,Nodes!$A:$A,0))</f>
        <v>Northern (Bank branch) // NB</v>
      </c>
      <c r="N956" s="34">
        <v>350428</v>
      </c>
      <c r="O956" s="25" t="str">
        <f>INDEX(Nodes!B:B,MATCH($N956,Nodes!$A:$A,0))</f>
        <v>ELEu_NOR_NB</v>
      </c>
      <c r="P956" s="1" t="str">
        <f>INDEX(Nodes!C:C,MATCH($N956,Nodes!$A:$A,0))</f>
        <v>ELEu_NOR_NB</v>
      </c>
      <c r="Q956" s="37">
        <f>INDEX(Nodes!$E:$E,MATCH(N956,Nodes!$A:$A,0))</f>
        <v>570</v>
      </c>
      <c r="R956" s="9" t="str">
        <f>INDEX(Stations!B:B,MATCH(Q956,Stations!A:A,0))</f>
        <v>ELEu</v>
      </c>
      <c r="S956" s="1" t="str">
        <f>INDEX(Stations!C:C,MATCH(R956,Stations!B:B,0))</f>
        <v>Elephant &amp; Castle LU</v>
      </c>
      <c r="T956" s="1" t="str">
        <f>INDEX(Nodes!$I:$I,MATCH(N956,Nodes!$A:$A,0))</f>
        <v>Northern // NB</v>
      </c>
      <c r="U956" s="1" t="s">
        <v>21</v>
      </c>
      <c r="V956" s="4" t="s">
        <v>1255</v>
      </c>
      <c r="W956" s="1">
        <v>22</v>
      </c>
      <c r="X956" s="1"/>
      <c r="Y956" s="54" t="str">
        <f t="shared" si="69"/>
        <v>KENu_NORb_NB&gt;ELEu_NOR_NB</v>
      </c>
      <c r="Z956" s="54" t="s">
        <v>21</v>
      </c>
    </row>
    <row r="957" spans="1:26" x14ac:dyDescent="0.35">
      <c r="A957" s="33" t="str">
        <f t="shared" si="70"/>
        <v>ELEu_NOR_NB&gt;BORu_NOR_NB@NOR</v>
      </c>
      <c r="B957" s="25" t="str">
        <f t="shared" si="71"/>
        <v>ELEu_NOR_NB&gt;BORu_NOR_NB@NOR</v>
      </c>
      <c r="C957" s="47" t="str">
        <f t="shared" si="72"/>
        <v>ELEu&gt;BORu@NOR</v>
      </c>
      <c r="D957" s="44">
        <f>INDEX(Lines!$E:$E,MATCH(E957,Lines!$A:$A,0))</f>
        <v>17</v>
      </c>
      <c r="E957" s="38" t="s">
        <v>1410</v>
      </c>
      <c r="F957" s="38" t="str">
        <f>INDEX(Lines!$D:$D,MATCH(E957,Lines!$A:$A,0))</f>
        <v>Northern</v>
      </c>
      <c r="G957" s="42">
        <v>350428</v>
      </c>
      <c r="H957" s="9" t="str">
        <f>INDEX(Nodes!B:B,MATCH($G957,Nodes!$A:$A,0))</f>
        <v>ELEu_NOR_NB</v>
      </c>
      <c r="I957" s="1" t="str">
        <f>INDEX(Nodes!C:C,MATCH($G957,Nodes!$A:$A,0))</f>
        <v>ELEu_NOR_NB</v>
      </c>
      <c r="J957" s="37">
        <f>INDEX(Nodes!$E:$E,MATCH(G957,Nodes!$A:$A,0))</f>
        <v>570</v>
      </c>
      <c r="K957" s="9" t="str">
        <f>INDEX(Stations!B:B,MATCH(J957,Stations!A:A,0))</f>
        <v>ELEu</v>
      </c>
      <c r="L957" s="1" t="str">
        <f>INDEX(Stations!C:C,MATCH(K957,Stations!B:B,0))</f>
        <v>Elephant &amp; Castle LU</v>
      </c>
      <c r="M957" s="1" t="str">
        <f>INDEX(Nodes!$I:$I,MATCH(G957,Nodes!$A:$A,0))</f>
        <v>Northern // NB</v>
      </c>
      <c r="N957" s="34">
        <v>350328</v>
      </c>
      <c r="O957" s="25" t="str">
        <f>INDEX(Nodes!B:B,MATCH($N957,Nodes!$A:$A,0))</f>
        <v>BORu_NOR_NB</v>
      </c>
      <c r="P957" s="1" t="str">
        <f>INDEX(Nodes!C:C,MATCH($N957,Nodes!$A:$A,0))</f>
        <v>BORu_NOR_NB</v>
      </c>
      <c r="Q957" s="37">
        <f>INDEX(Nodes!$E:$E,MATCH(N957,Nodes!$A:$A,0))</f>
        <v>525</v>
      </c>
      <c r="R957" s="9" t="str">
        <f>INDEX(Stations!B:B,MATCH(Q957,Stations!A:A,0))</f>
        <v>BORu</v>
      </c>
      <c r="S957" s="1" t="str">
        <f>INDEX(Stations!C:C,MATCH(R957,Stations!B:B,0))</f>
        <v>Borough</v>
      </c>
      <c r="T957" s="1" t="str">
        <f>INDEX(Nodes!$I:$I,MATCH(N957,Nodes!$A:$A,0))</f>
        <v>Northern // NB</v>
      </c>
      <c r="U957" s="1" t="s">
        <v>21</v>
      </c>
      <c r="V957" s="4" t="s">
        <v>1255</v>
      </c>
      <c r="W957" s="1">
        <v>23</v>
      </c>
      <c r="X957" s="1"/>
      <c r="Y957" s="54" t="str">
        <f t="shared" si="69"/>
        <v>ELEu_NOR_NB&gt;BORu_NOR_NB</v>
      </c>
      <c r="Z957" s="54" t="s">
        <v>21</v>
      </c>
    </row>
    <row r="958" spans="1:26" x14ac:dyDescent="0.35">
      <c r="A958" s="33" t="str">
        <f t="shared" si="70"/>
        <v>BORu_NOR_NB&gt;LONu_NOR_NB@NOR</v>
      </c>
      <c r="B958" s="25" t="str">
        <f t="shared" si="71"/>
        <v>BORu_NOR_NB&gt;LONu_NOR_NB@NOR</v>
      </c>
      <c r="C958" s="47" t="str">
        <f t="shared" si="72"/>
        <v>BORu&gt;LONu@NOR</v>
      </c>
      <c r="D958" s="44">
        <f>INDEX(Lines!$E:$E,MATCH(E958,Lines!$A:$A,0))</f>
        <v>17</v>
      </c>
      <c r="E958" s="38" t="s">
        <v>1410</v>
      </c>
      <c r="F958" s="38" t="str">
        <f>INDEX(Lines!$D:$D,MATCH(E958,Lines!$A:$A,0))</f>
        <v>Northern</v>
      </c>
      <c r="G958" s="42">
        <v>350328</v>
      </c>
      <c r="H958" s="9" t="str">
        <f>INDEX(Nodes!B:B,MATCH($G958,Nodes!$A:$A,0))</f>
        <v>BORu_NOR_NB</v>
      </c>
      <c r="I958" s="1" t="str">
        <f>INDEX(Nodes!C:C,MATCH($G958,Nodes!$A:$A,0))</f>
        <v>BORu_NOR_NB</v>
      </c>
      <c r="J958" s="37">
        <f>INDEX(Nodes!$E:$E,MATCH(G958,Nodes!$A:$A,0))</f>
        <v>525</v>
      </c>
      <c r="K958" s="9" t="str">
        <f>INDEX(Stations!B:B,MATCH(J958,Stations!A:A,0))</f>
        <v>BORu</v>
      </c>
      <c r="L958" s="1" t="str">
        <f>INDEX(Stations!C:C,MATCH(K958,Stations!B:B,0))</f>
        <v>Borough</v>
      </c>
      <c r="M958" s="1" t="str">
        <f>INDEX(Nodes!$I:$I,MATCH(G958,Nodes!$A:$A,0))</f>
        <v>Northern // NB</v>
      </c>
      <c r="N958" s="34">
        <v>350228</v>
      </c>
      <c r="O958" s="25" t="str">
        <f>INDEX(Nodes!B:B,MATCH($N958,Nodes!$A:$A,0))</f>
        <v>LONu_NOR_NB</v>
      </c>
      <c r="P958" s="1" t="str">
        <f>INDEX(Nodes!C:C,MATCH($N958,Nodes!$A:$A,0))</f>
        <v>LONu_NOR_NB</v>
      </c>
      <c r="Q958" s="37">
        <f>INDEX(Nodes!$E:$E,MATCH(N958,Nodes!$A:$A,0))</f>
        <v>635</v>
      </c>
      <c r="R958" s="9" t="str">
        <f>INDEX(Stations!B:B,MATCH(Q958,Stations!A:A,0))</f>
        <v>LONu</v>
      </c>
      <c r="S958" s="1" t="str">
        <f>INDEX(Stations!C:C,MATCH(R958,Stations!B:B,0))</f>
        <v>London Bridge LU</v>
      </c>
      <c r="T958" s="1" t="str">
        <f>INDEX(Nodes!$I:$I,MATCH(N958,Nodes!$A:$A,0))</f>
        <v>Northern // NB</v>
      </c>
      <c r="U958" s="1" t="s">
        <v>21</v>
      </c>
      <c r="V958" s="4" t="s">
        <v>1255</v>
      </c>
      <c r="W958" s="1">
        <v>24</v>
      </c>
      <c r="X958" s="1"/>
      <c r="Y958" s="54" t="str">
        <f t="shared" si="69"/>
        <v>BORu_NOR_NB&gt;LONu_NOR_NB</v>
      </c>
      <c r="Z958" s="54" t="s">
        <v>21</v>
      </c>
    </row>
    <row r="959" spans="1:26" x14ac:dyDescent="0.35">
      <c r="A959" s="33" t="str">
        <f t="shared" si="70"/>
        <v>LONu_NOR_NB&gt;BNKu_NOR_NB@NOR</v>
      </c>
      <c r="B959" s="25" t="str">
        <f t="shared" si="71"/>
        <v>LONu_NOR_NB&gt;BNKu_NOR_NB@NOR</v>
      </c>
      <c r="C959" s="47" t="str">
        <f t="shared" si="72"/>
        <v>LONu&gt;BNKu@NOR</v>
      </c>
      <c r="D959" s="44">
        <f>INDEX(Lines!$E:$E,MATCH(E959,Lines!$A:$A,0))</f>
        <v>17</v>
      </c>
      <c r="E959" s="38" t="s">
        <v>1410</v>
      </c>
      <c r="F959" s="38" t="str">
        <f>INDEX(Lines!$D:$D,MATCH(E959,Lines!$A:$A,0))</f>
        <v>Northern</v>
      </c>
      <c r="G959" s="42">
        <v>350228</v>
      </c>
      <c r="H959" s="9" t="str">
        <f>INDEX(Nodes!B:B,MATCH($G959,Nodes!$A:$A,0))</f>
        <v>LONu_NOR_NB</v>
      </c>
      <c r="I959" s="1" t="str">
        <f>INDEX(Nodes!C:C,MATCH($G959,Nodes!$A:$A,0))</f>
        <v>LONu_NOR_NB</v>
      </c>
      <c r="J959" s="37">
        <f>INDEX(Nodes!$E:$E,MATCH(G959,Nodes!$A:$A,0))</f>
        <v>635</v>
      </c>
      <c r="K959" s="9" t="str">
        <f>INDEX(Stations!B:B,MATCH(J959,Stations!A:A,0))</f>
        <v>LONu</v>
      </c>
      <c r="L959" s="1" t="str">
        <f>INDEX(Stations!C:C,MATCH(K959,Stations!B:B,0))</f>
        <v>London Bridge LU</v>
      </c>
      <c r="M959" s="1" t="str">
        <f>INDEX(Nodes!$I:$I,MATCH(G959,Nodes!$A:$A,0))</f>
        <v>Northern // NB</v>
      </c>
      <c r="N959" s="34">
        <v>10528</v>
      </c>
      <c r="O959" s="25" t="str">
        <f>INDEX(Nodes!B:B,MATCH($N959,Nodes!$A:$A,0))</f>
        <v>BNKu_NOR_NB</v>
      </c>
      <c r="P959" s="1" t="str">
        <f>INDEX(Nodes!C:C,MATCH($N959,Nodes!$A:$A,0))</f>
        <v>BNKu_NOR_NB</v>
      </c>
      <c r="Q959" s="37">
        <f>INDEX(Nodes!$E:$E,MATCH(N959,Nodes!$A:$A,0))</f>
        <v>513</v>
      </c>
      <c r="R959" s="9" t="str">
        <f>INDEX(Stations!B:B,MATCH(Q959,Stations!A:A,0))</f>
        <v>BNKu</v>
      </c>
      <c r="S959" s="1" t="str">
        <f>INDEX(Stations!C:C,MATCH(R959,Stations!B:B,0))</f>
        <v>Bank and Monument</v>
      </c>
      <c r="T959" s="1" t="str">
        <f>INDEX(Nodes!$I:$I,MATCH(N959,Nodes!$A:$A,0))</f>
        <v>Northern // NB</v>
      </c>
      <c r="U959" s="1" t="s">
        <v>21</v>
      </c>
      <c r="V959" s="4" t="s">
        <v>1255</v>
      </c>
      <c r="W959" s="1">
        <v>25</v>
      </c>
      <c r="X959" s="1"/>
      <c r="Y959" s="54" t="str">
        <f t="shared" si="69"/>
        <v>LONu_NOR_NB&gt;BNKu_NOR_NB</v>
      </c>
      <c r="Z959" s="54" t="s">
        <v>21</v>
      </c>
    </row>
    <row r="960" spans="1:26" x14ac:dyDescent="0.35">
      <c r="A960" s="33" t="str">
        <f t="shared" si="70"/>
        <v>BNKu_NOR_NB&gt;MGTu_NOR_NB@NOR</v>
      </c>
      <c r="B960" s="25" t="str">
        <f t="shared" si="71"/>
        <v>BNKu_NOR_NB&gt;MGTu_NOR_NB@NOR</v>
      </c>
      <c r="C960" s="47" t="str">
        <f t="shared" si="72"/>
        <v>BNKu&gt;MGTu@NOR</v>
      </c>
      <c r="D960" s="44">
        <f>INDEX(Lines!$E:$E,MATCH(E960,Lines!$A:$A,0))</f>
        <v>17</v>
      </c>
      <c r="E960" s="38" t="s">
        <v>1410</v>
      </c>
      <c r="F960" s="38" t="str">
        <f>INDEX(Lines!$D:$D,MATCH(E960,Lines!$A:$A,0))</f>
        <v>Northern</v>
      </c>
      <c r="G960" s="42">
        <v>10528</v>
      </c>
      <c r="H960" s="9" t="str">
        <f>INDEX(Nodes!B:B,MATCH($G960,Nodes!$A:$A,0))</f>
        <v>BNKu_NOR_NB</v>
      </c>
      <c r="I960" s="1" t="str">
        <f>INDEX(Nodes!C:C,MATCH($G960,Nodes!$A:$A,0))</f>
        <v>BNKu_NOR_NB</v>
      </c>
      <c r="J960" s="37">
        <f>INDEX(Nodes!$E:$E,MATCH(G960,Nodes!$A:$A,0))</f>
        <v>513</v>
      </c>
      <c r="K960" s="9" t="str">
        <f>INDEX(Stations!B:B,MATCH(J960,Stations!A:A,0))</f>
        <v>BNKu</v>
      </c>
      <c r="L960" s="1" t="str">
        <f>INDEX(Stations!C:C,MATCH(K960,Stations!B:B,0))</f>
        <v>Bank and Monument</v>
      </c>
      <c r="M960" s="1" t="str">
        <f>INDEX(Nodes!$I:$I,MATCH(G960,Nodes!$A:$A,0))</f>
        <v>Northern // NB</v>
      </c>
      <c r="N960" s="34">
        <v>10228</v>
      </c>
      <c r="O960" s="25" t="str">
        <f>INDEX(Nodes!B:B,MATCH($N960,Nodes!$A:$A,0))</f>
        <v>MGTu_NOR_NB</v>
      </c>
      <c r="P960" s="1" t="str">
        <f>INDEX(Nodes!C:C,MATCH($N960,Nodes!$A:$A,0))</f>
        <v>MGTu_NOR_NB</v>
      </c>
      <c r="Q960" s="37">
        <f>INDEX(Nodes!$E:$E,MATCH(N960,Nodes!$A:$A,0))</f>
        <v>645</v>
      </c>
      <c r="R960" s="9" t="str">
        <f>INDEX(Stations!B:B,MATCH(Q960,Stations!A:A,0))</f>
        <v>MGTu</v>
      </c>
      <c r="S960" s="1" t="str">
        <f>INDEX(Stations!C:C,MATCH(R960,Stations!B:B,0))</f>
        <v>Moorgate</v>
      </c>
      <c r="T960" s="1" t="str">
        <f>INDEX(Nodes!$I:$I,MATCH(N960,Nodes!$A:$A,0))</f>
        <v>Northern // NB</v>
      </c>
      <c r="U960" s="1" t="s">
        <v>21</v>
      </c>
      <c r="V960" s="4" t="s">
        <v>1255</v>
      </c>
      <c r="W960" s="1">
        <v>26</v>
      </c>
      <c r="X960" s="1"/>
      <c r="Y960" s="54" t="str">
        <f t="shared" si="69"/>
        <v>BNKu_NOR_NB&gt;MGTu_NOR_NB</v>
      </c>
      <c r="Z960" s="54" t="s">
        <v>21</v>
      </c>
    </row>
    <row r="961" spans="1:26" x14ac:dyDescent="0.35">
      <c r="A961" s="33" t="str">
        <f t="shared" si="70"/>
        <v>MGTu_NOR_NB&gt;OLDu_NOR_NB@NOR</v>
      </c>
      <c r="B961" s="25" t="str">
        <f t="shared" si="71"/>
        <v>MGTu_NOR_NB&gt;OLDu_NOR_NB@NOR</v>
      </c>
      <c r="C961" s="47" t="str">
        <f t="shared" si="72"/>
        <v>MGTu&gt;OLDu@NOR</v>
      </c>
      <c r="D961" s="44">
        <f>INDEX(Lines!$E:$E,MATCH(E961,Lines!$A:$A,0))</f>
        <v>17</v>
      </c>
      <c r="E961" s="38" t="s">
        <v>1410</v>
      </c>
      <c r="F961" s="38" t="str">
        <f>INDEX(Lines!$D:$D,MATCH(E961,Lines!$A:$A,0))</f>
        <v>Northern</v>
      </c>
      <c r="G961" s="42">
        <v>10228</v>
      </c>
      <c r="H961" s="9" t="str">
        <f>INDEX(Nodes!B:B,MATCH($G961,Nodes!$A:$A,0))</f>
        <v>MGTu_NOR_NB</v>
      </c>
      <c r="I961" s="1" t="str">
        <f>INDEX(Nodes!C:C,MATCH($G961,Nodes!$A:$A,0))</f>
        <v>MGTu_NOR_NB</v>
      </c>
      <c r="J961" s="37">
        <f>INDEX(Nodes!$E:$E,MATCH(G961,Nodes!$A:$A,0))</f>
        <v>645</v>
      </c>
      <c r="K961" s="9" t="str">
        <f>INDEX(Stations!B:B,MATCH(J961,Stations!A:A,0))</f>
        <v>MGTu</v>
      </c>
      <c r="L961" s="1" t="str">
        <f>INDEX(Stations!C:C,MATCH(K961,Stations!B:B,0))</f>
        <v>Moorgate</v>
      </c>
      <c r="M961" s="1" t="str">
        <f>INDEX(Nodes!$I:$I,MATCH(G961,Nodes!$A:$A,0))</f>
        <v>Northern // NB</v>
      </c>
      <c r="N961" s="34">
        <v>150228</v>
      </c>
      <c r="O961" s="25" t="str">
        <f>INDEX(Nodes!B:B,MATCH($N961,Nodes!$A:$A,0))</f>
        <v>OLDu_NOR_NB</v>
      </c>
      <c r="P961" s="1" t="str">
        <f>INDEX(Nodes!C:C,MATCH($N961,Nodes!$A:$A,0))</f>
        <v>OLDu_NOR_NB</v>
      </c>
      <c r="Q961" s="37">
        <f>INDEX(Nodes!$E:$E,MATCH(N961,Nodes!$A:$A,0))</f>
        <v>665</v>
      </c>
      <c r="R961" s="9" t="str">
        <f>INDEX(Stations!B:B,MATCH(Q961,Stations!A:A,0))</f>
        <v>OLDu</v>
      </c>
      <c r="S961" s="1" t="str">
        <f>INDEX(Stations!C:C,MATCH(R961,Stations!B:B,0))</f>
        <v>Old Street</v>
      </c>
      <c r="T961" s="1" t="str">
        <f>INDEX(Nodes!$I:$I,MATCH(N961,Nodes!$A:$A,0))</f>
        <v>Northern // NB</v>
      </c>
      <c r="U961" s="1" t="s">
        <v>21</v>
      </c>
      <c r="V961" s="4" t="s">
        <v>1255</v>
      </c>
      <c r="W961" s="1">
        <v>27</v>
      </c>
      <c r="X961" s="1"/>
      <c r="Y961" s="54" t="str">
        <f t="shared" si="69"/>
        <v>MGTu_NOR_NB&gt;OLDu_NOR_NB</v>
      </c>
      <c r="Z961" s="54" t="s">
        <v>21</v>
      </c>
    </row>
    <row r="962" spans="1:26" x14ac:dyDescent="0.35">
      <c r="A962" s="33" t="str">
        <f t="shared" si="70"/>
        <v>OLDu_NOR_NB&gt;ANGu_NOR_NB@NOR</v>
      </c>
      <c r="B962" s="25" t="str">
        <f t="shared" si="71"/>
        <v>OLDu_NOR_NB&gt;ANGu_NOR_NB@NOR</v>
      </c>
      <c r="C962" s="47" t="str">
        <f t="shared" si="72"/>
        <v>OLDu&gt;ANGu@NOR</v>
      </c>
      <c r="D962" s="44">
        <f>INDEX(Lines!$E:$E,MATCH(E962,Lines!$A:$A,0))</f>
        <v>17</v>
      </c>
      <c r="E962" s="38" t="s">
        <v>1410</v>
      </c>
      <c r="F962" s="38" t="str">
        <f>INDEX(Lines!$D:$D,MATCH(E962,Lines!$A:$A,0))</f>
        <v>Northern</v>
      </c>
      <c r="G962" s="42">
        <v>150228</v>
      </c>
      <c r="H962" s="9" t="str">
        <f>INDEX(Nodes!B:B,MATCH($G962,Nodes!$A:$A,0))</f>
        <v>OLDu_NOR_NB</v>
      </c>
      <c r="I962" s="1" t="str">
        <f>INDEX(Nodes!C:C,MATCH($G962,Nodes!$A:$A,0))</f>
        <v>OLDu_NOR_NB</v>
      </c>
      <c r="J962" s="37">
        <f>INDEX(Nodes!$E:$E,MATCH(G962,Nodes!$A:$A,0))</f>
        <v>665</v>
      </c>
      <c r="K962" s="9" t="str">
        <f>INDEX(Stations!B:B,MATCH(J962,Stations!A:A,0))</f>
        <v>OLDu</v>
      </c>
      <c r="L962" s="1" t="str">
        <f>INDEX(Stations!C:C,MATCH(K962,Stations!B:B,0))</f>
        <v>Old Street</v>
      </c>
      <c r="M962" s="1" t="str">
        <f>INDEX(Nodes!$I:$I,MATCH(G962,Nodes!$A:$A,0))</f>
        <v>Northern // NB</v>
      </c>
      <c r="N962" s="34">
        <v>170528</v>
      </c>
      <c r="O962" s="25" t="str">
        <f>INDEX(Nodes!B:B,MATCH($N962,Nodes!$A:$A,0))</f>
        <v>ANGu_NOR_NB</v>
      </c>
      <c r="P962" s="1" t="str">
        <f>INDEX(Nodes!C:C,MATCH($N962,Nodes!$A:$A,0))</f>
        <v>ANGu_NOR_NB</v>
      </c>
      <c r="Q962" s="37">
        <f>INDEX(Nodes!$E:$E,MATCH(N962,Nodes!$A:$A,0))</f>
        <v>507</v>
      </c>
      <c r="R962" s="9" t="str">
        <f>INDEX(Stations!B:B,MATCH(Q962,Stations!A:A,0))</f>
        <v>ANGu</v>
      </c>
      <c r="S962" s="1" t="str">
        <f>INDEX(Stations!C:C,MATCH(R962,Stations!B:B,0))</f>
        <v>Angel</v>
      </c>
      <c r="T962" s="1" t="str">
        <f>INDEX(Nodes!$I:$I,MATCH(N962,Nodes!$A:$A,0))</f>
        <v>Northern // NB</v>
      </c>
      <c r="U962" s="1" t="s">
        <v>21</v>
      </c>
      <c r="V962" s="4" t="s">
        <v>1255</v>
      </c>
      <c r="W962" s="1">
        <v>28</v>
      </c>
      <c r="X962" s="1"/>
      <c r="Y962" s="54" t="str">
        <f t="shared" si="69"/>
        <v>OLDu_NOR_NB&gt;ANGu_NOR_NB</v>
      </c>
      <c r="Z962" s="54" t="s">
        <v>21</v>
      </c>
    </row>
    <row r="963" spans="1:26" x14ac:dyDescent="0.35">
      <c r="A963" s="33" t="str">
        <f t="shared" si="70"/>
        <v>ANGu_NOR_NB&gt;KXXu_NOR_NB@NOR</v>
      </c>
      <c r="B963" s="25" t="str">
        <f t="shared" si="71"/>
        <v>ANGu_NOR_NB&gt;KXXu_NOR_NB@NOR</v>
      </c>
      <c r="C963" s="47" t="str">
        <f t="shared" si="72"/>
        <v>ANGu&gt;KXXu@NOR</v>
      </c>
      <c r="D963" s="44">
        <f>INDEX(Lines!$E:$E,MATCH(E963,Lines!$A:$A,0))</f>
        <v>17</v>
      </c>
      <c r="E963" s="38" t="s">
        <v>1410</v>
      </c>
      <c r="F963" s="38" t="str">
        <f>INDEX(Lines!$D:$D,MATCH(E963,Lines!$A:$A,0))</f>
        <v>Northern</v>
      </c>
      <c r="G963" s="42">
        <v>170528</v>
      </c>
      <c r="H963" s="9" t="str">
        <f>INDEX(Nodes!B:B,MATCH($G963,Nodes!$A:$A,0))</f>
        <v>ANGu_NOR_NB</v>
      </c>
      <c r="I963" s="1" t="str">
        <f>INDEX(Nodes!C:C,MATCH($G963,Nodes!$A:$A,0))</f>
        <v>ANGu_NOR_NB</v>
      </c>
      <c r="J963" s="37">
        <f>INDEX(Nodes!$E:$E,MATCH(G963,Nodes!$A:$A,0))</f>
        <v>507</v>
      </c>
      <c r="K963" s="9" t="str">
        <f>INDEX(Stations!B:B,MATCH(J963,Stations!A:A,0))</f>
        <v>ANGu</v>
      </c>
      <c r="L963" s="1" t="str">
        <f>INDEX(Stations!C:C,MATCH(K963,Stations!B:B,0))</f>
        <v>Angel</v>
      </c>
      <c r="M963" s="1" t="str">
        <f>INDEX(Nodes!$I:$I,MATCH(G963,Nodes!$A:$A,0))</f>
        <v>Northern // NB</v>
      </c>
      <c r="N963" s="34">
        <v>190228</v>
      </c>
      <c r="O963" s="25" t="str">
        <f>INDEX(Nodes!B:B,MATCH($N963,Nodes!$A:$A,0))</f>
        <v>KXXu_NOR_NB</v>
      </c>
      <c r="P963" s="1" t="str">
        <f>INDEX(Nodes!C:C,MATCH($N963,Nodes!$A:$A,0))</f>
        <v>KXXu_NOR_NB</v>
      </c>
      <c r="Q963" s="37">
        <f>INDEX(Nodes!$E:$E,MATCH(N963,Nodes!$A:$A,0))</f>
        <v>625</v>
      </c>
      <c r="R963" s="9" t="str">
        <f>INDEX(Stations!B:B,MATCH(Q963,Stations!A:A,0))</f>
        <v>KXXu</v>
      </c>
      <c r="S963" s="1" t="str">
        <f>INDEX(Stations!C:C,MATCH(R963,Stations!B:B,0))</f>
        <v>King's Cross St. Pancras</v>
      </c>
      <c r="T963" s="1" t="str">
        <f>INDEX(Nodes!$I:$I,MATCH(N963,Nodes!$A:$A,0))</f>
        <v>Northern // NB</v>
      </c>
      <c r="U963" s="1" t="s">
        <v>21</v>
      </c>
      <c r="V963" s="4" t="s">
        <v>1255</v>
      </c>
      <c r="W963" s="1">
        <v>29</v>
      </c>
      <c r="X963" s="1"/>
      <c r="Y963" s="54" t="str">
        <f t="shared" si="69"/>
        <v>ANGu_NOR_NB&gt;KXXu_NOR_NB</v>
      </c>
      <c r="Z963" s="54" t="s">
        <v>21</v>
      </c>
    </row>
    <row r="964" spans="1:26" x14ac:dyDescent="0.35">
      <c r="A964" s="33" t="str">
        <f t="shared" si="70"/>
        <v>KXXu_NOR_NB&gt;EUSu_NORb_NB@NOR</v>
      </c>
      <c r="B964" s="25" t="str">
        <f t="shared" si="71"/>
        <v>KXXu_NOR_NB&gt;EUSu_NOR_NB@NOR</v>
      </c>
      <c r="C964" s="47" t="str">
        <f t="shared" si="72"/>
        <v>KXXu&gt;EUSu@NOR</v>
      </c>
      <c r="D964" s="44">
        <f>INDEX(Lines!$E:$E,MATCH(E964,Lines!$A:$A,0))</f>
        <v>17</v>
      </c>
      <c r="E964" s="38" t="s">
        <v>1410</v>
      </c>
      <c r="F964" s="38" t="str">
        <f>INDEX(Lines!$D:$D,MATCH(E964,Lines!$A:$A,0))</f>
        <v>Northern</v>
      </c>
      <c r="G964" s="42">
        <v>190228</v>
      </c>
      <c r="H964" s="9" t="str">
        <f>INDEX(Nodes!B:B,MATCH($G964,Nodes!$A:$A,0))</f>
        <v>KXXu_NOR_NB</v>
      </c>
      <c r="I964" s="1" t="str">
        <f>INDEX(Nodes!C:C,MATCH($G964,Nodes!$A:$A,0))</f>
        <v>KXXu_NOR_NB</v>
      </c>
      <c r="J964" s="37">
        <f>INDEX(Nodes!$E:$E,MATCH(G964,Nodes!$A:$A,0))</f>
        <v>625</v>
      </c>
      <c r="K964" s="9" t="str">
        <f>INDEX(Stations!B:B,MATCH(J964,Stations!A:A,0))</f>
        <v>KXXu</v>
      </c>
      <c r="L964" s="1" t="str">
        <f>INDEX(Stations!C:C,MATCH(K964,Stations!B:B,0))</f>
        <v>King's Cross St. Pancras</v>
      </c>
      <c r="M964" s="1" t="str">
        <f>INDEX(Nodes!$I:$I,MATCH(G964,Nodes!$A:$A,0))</f>
        <v>Northern // NB</v>
      </c>
      <c r="N964" s="34">
        <v>210228</v>
      </c>
      <c r="O964" s="25" t="str">
        <f>INDEX(Nodes!B:B,MATCH($N964,Nodes!$A:$A,0))</f>
        <v>EUSu_NORb_NB</v>
      </c>
      <c r="P964" s="1" t="str">
        <f>INDEX(Nodes!C:C,MATCH($N964,Nodes!$A:$A,0))</f>
        <v>EUSu_NOR_NB</v>
      </c>
      <c r="Q964" s="37">
        <f>INDEX(Nodes!$E:$E,MATCH(N964,Nodes!$A:$A,0))</f>
        <v>574</v>
      </c>
      <c r="R964" s="9" t="str">
        <f>INDEX(Stations!B:B,MATCH(Q964,Stations!A:A,0))</f>
        <v>EUSu</v>
      </c>
      <c r="S964" s="1" t="str">
        <f>INDEX(Stations!C:C,MATCH(R964,Stations!B:B,0))</f>
        <v>Euston LU</v>
      </c>
      <c r="T964" s="1" t="str">
        <f>INDEX(Nodes!$I:$I,MATCH(N964,Nodes!$A:$A,0))</f>
        <v>Northern (Bank branch) // NB</v>
      </c>
      <c r="U964" s="1" t="s">
        <v>21</v>
      </c>
      <c r="V964" s="4" t="s">
        <v>1255</v>
      </c>
      <c r="W964" s="1">
        <v>30</v>
      </c>
      <c r="X964" s="1"/>
      <c r="Y964" s="54" t="str">
        <f t="shared" si="69"/>
        <v>KXXu_NOR_NB&gt;EUSu_NORb_NB</v>
      </c>
      <c r="Z964" s="54" t="s">
        <v>21</v>
      </c>
    </row>
    <row r="965" spans="1:26" x14ac:dyDescent="0.35">
      <c r="A965" s="33" t="str">
        <f t="shared" si="70"/>
        <v>EUSu_NORb_NB&gt;CTNu_NORh_NB@NOR</v>
      </c>
      <c r="B965" s="25" t="str">
        <f t="shared" si="71"/>
        <v>EUSu_NOR_NB&gt;CTNu_NOR_NB@NOR</v>
      </c>
      <c r="C965" s="47" t="str">
        <f t="shared" si="72"/>
        <v>EUSu&gt;CTNu@NOR</v>
      </c>
      <c r="D965" s="44">
        <f>INDEX(Lines!$E:$E,MATCH(E965,Lines!$A:$A,0))</f>
        <v>17</v>
      </c>
      <c r="E965" s="38" t="s">
        <v>1410</v>
      </c>
      <c r="F965" s="38" t="str">
        <f>INDEX(Lines!$D:$D,MATCH(E965,Lines!$A:$A,0))</f>
        <v>Northern</v>
      </c>
      <c r="G965" s="42">
        <v>210228</v>
      </c>
      <c r="H965" s="9" t="str">
        <f>INDEX(Nodes!B:B,MATCH($G965,Nodes!$A:$A,0))</f>
        <v>EUSu_NORb_NB</v>
      </c>
      <c r="I965" s="1" t="str">
        <f>INDEX(Nodes!C:C,MATCH($G965,Nodes!$A:$A,0))</f>
        <v>EUSu_NOR_NB</v>
      </c>
      <c r="J965" s="37">
        <f>INDEX(Nodes!$E:$E,MATCH(G965,Nodes!$A:$A,0))</f>
        <v>574</v>
      </c>
      <c r="K965" s="9" t="str">
        <f>INDEX(Stations!B:B,MATCH(J965,Stations!A:A,0))</f>
        <v>EUSu</v>
      </c>
      <c r="L965" s="1" t="str">
        <f>INDEX(Stations!C:C,MATCH(K965,Stations!B:B,0))</f>
        <v>Euston LU</v>
      </c>
      <c r="M965" s="1" t="str">
        <f>INDEX(Nodes!$I:$I,MATCH(G965,Nodes!$A:$A,0))</f>
        <v>Northern (Bank branch) // NB</v>
      </c>
      <c r="N965" s="34">
        <v>220828</v>
      </c>
      <c r="O965" s="25" t="str">
        <f>INDEX(Nodes!B:B,MATCH($N965,Nodes!$A:$A,0))</f>
        <v>CTNu_NORh_NB</v>
      </c>
      <c r="P965" s="1" t="str">
        <f>INDEX(Nodes!C:C,MATCH($N965,Nodes!$A:$A,0))</f>
        <v>CTNu_NOR_NB</v>
      </c>
      <c r="Q965" s="37">
        <f>INDEX(Nodes!$E:$E,MATCH(N965,Nodes!$A:$A,0))</f>
        <v>535</v>
      </c>
      <c r="R965" s="9" t="str">
        <f>INDEX(Stations!B:B,MATCH(Q965,Stations!A:A,0))</f>
        <v>CTNu</v>
      </c>
      <c r="S965" s="1" t="str">
        <f>INDEX(Stations!C:C,MATCH(R965,Stations!B:B,0))</f>
        <v>Camden Town</v>
      </c>
      <c r="T965" s="1" t="str">
        <f>INDEX(Nodes!$I:$I,MATCH(N965,Nodes!$A:$A,0))</f>
        <v>Northern (High Barnett branch) // NB</v>
      </c>
      <c r="U965" s="1" t="s">
        <v>21</v>
      </c>
      <c r="V965" s="4" t="s">
        <v>1255</v>
      </c>
      <c r="W965" s="1">
        <v>31</v>
      </c>
      <c r="X965" s="1"/>
      <c r="Y965" s="54" t="str">
        <f t="shared" si="69"/>
        <v>EUSu_NORb_NB&gt;CTNu_NORh_NB</v>
      </c>
      <c r="Z965" s="54" t="s">
        <v>21</v>
      </c>
    </row>
    <row r="966" spans="1:26" x14ac:dyDescent="0.35">
      <c r="A966" s="33" t="str">
        <f t="shared" si="70"/>
        <v>EUSu_NORb_NB&gt;CTNu_NORe_NB@NOR</v>
      </c>
      <c r="B966" s="25" t="str">
        <f t="shared" si="71"/>
        <v>EUSu_NOR_NB&gt;CTNu_NOR_NB@NOR</v>
      </c>
      <c r="C966" s="47" t="str">
        <f t="shared" si="72"/>
        <v>EUSu&gt;CTNu@NOR</v>
      </c>
      <c r="D966" s="44">
        <f>INDEX(Lines!$E:$E,MATCH(E966,Lines!$A:$A,0))</f>
        <v>17</v>
      </c>
      <c r="E966" s="38" t="s">
        <v>1410</v>
      </c>
      <c r="F966" s="38" t="str">
        <f>INDEX(Lines!$D:$D,MATCH(E966,Lines!$A:$A,0))</f>
        <v>Northern</v>
      </c>
      <c r="G966" s="42">
        <v>210228</v>
      </c>
      <c r="H966" s="9" t="str">
        <f>INDEX(Nodes!B:B,MATCH($G966,Nodes!$A:$A,0))</f>
        <v>EUSu_NORb_NB</v>
      </c>
      <c r="I966" s="1" t="str">
        <f>INDEX(Nodes!C:C,MATCH($G966,Nodes!$A:$A,0))</f>
        <v>EUSu_NOR_NB</v>
      </c>
      <c r="J966" s="37">
        <f>INDEX(Nodes!$E:$E,MATCH(G966,Nodes!$A:$A,0))</f>
        <v>574</v>
      </c>
      <c r="K966" s="9" t="str">
        <f>INDEX(Stations!B:B,MATCH(J966,Stations!A:A,0))</f>
        <v>EUSu</v>
      </c>
      <c r="L966" s="1" t="str">
        <f>INDEX(Stations!C:C,MATCH(K966,Stations!B:B,0))</f>
        <v>Euston LU</v>
      </c>
      <c r="M966" s="1" t="str">
        <f>INDEX(Nodes!$I:$I,MATCH(G966,Nodes!$A:$A,0))</f>
        <v>Northern (Bank branch) // NB</v>
      </c>
      <c r="N966" s="34">
        <v>220826</v>
      </c>
      <c r="O966" s="25" t="str">
        <f>INDEX(Nodes!B:B,MATCH($N966,Nodes!$A:$A,0))</f>
        <v>CTNu_NORe_NB</v>
      </c>
      <c r="P966" s="1" t="str">
        <f>INDEX(Nodes!C:C,MATCH($N966,Nodes!$A:$A,0))</f>
        <v>CTNu_NOR_NB</v>
      </c>
      <c r="Q966" s="37">
        <f>INDEX(Nodes!$E:$E,MATCH(N966,Nodes!$A:$A,0))</f>
        <v>535</v>
      </c>
      <c r="R966" s="9" t="str">
        <f>INDEX(Stations!B:B,MATCH(Q966,Stations!A:A,0))</f>
        <v>CTNu</v>
      </c>
      <c r="S966" s="1" t="str">
        <f>INDEX(Stations!C:C,MATCH(R966,Stations!B:B,0))</f>
        <v>Camden Town</v>
      </c>
      <c r="T966" s="1" t="str">
        <f>INDEX(Nodes!$I:$I,MATCH(N966,Nodes!$A:$A,0))</f>
        <v>Northern (Edgware branch) // NB</v>
      </c>
      <c r="U966" s="1" t="s">
        <v>21</v>
      </c>
      <c r="V966" s="4" t="s">
        <v>1255</v>
      </c>
      <c r="W966" s="1">
        <v>31</v>
      </c>
      <c r="X966" s="1"/>
      <c r="Y966" s="54" t="str">
        <f t="shared" si="69"/>
        <v>EUSu_NORb_NB&gt;CTNu_NORe_NB</v>
      </c>
      <c r="Z966" s="54" t="s">
        <v>21</v>
      </c>
    </row>
    <row r="967" spans="1:26" x14ac:dyDescent="0.35">
      <c r="A967" s="33" t="str">
        <f t="shared" si="70"/>
        <v>CTNu_NORh_NB&gt;KTNu_NOR_NB@NOR</v>
      </c>
      <c r="B967" s="25" t="str">
        <f t="shared" si="71"/>
        <v>CTNu_NOR_NB&gt;KTNu_NOR_NB@NOR</v>
      </c>
      <c r="C967" s="47" t="str">
        <f t="shared" si="72"/>
        <v>CTNu&gt;KTNu@NOR</v>
      </c>
      <c r="D967" s="44">
        <f>INDEX(Lines!$E:$E,MATCH(E967,Lines!$A:$A,0))</f>
        <v>17</v>
      </c>
      <c r="E967" s="38" t="s">
        <v>1410</v>
      </c>
      <c r="F967" s="38" t="str">
        <f>INDEX(Lines!$D:$D,MATCH(E967,Lines!$A:$A,0))</f>
        <v>Northern</v>
      </c>
      <c r="G967" s="42">
        <v>220828</v>
      </c>
      <c r="H967" s="9" t="str">
        <f>INDEX(Nodes!B:B,MATCH($G967,Nodes!$A:$A,0))</f>
        <v>CTNu_NORh_NB</v>
      </c>
      <c r="I967" s="1" t="str">
        <f>INDEX(Nodes!C:C,MATCH($G967,Nodes!$A:$A,0))</f>
        <v>CTNu_NOR_NB</v>
      </c>
      <c r="J967" s="37">
        <f>INDEX(Nodes!$E:$E,MATCH(G967,Nodes!$A:$A,0))</f>
        <v>535</v>
      </c>
      <c r="K967" s="9" t="str">
        <f>INDEX(Stations!B:B,MATCH(J967,Stations!A:A,0))</f>
        <v>CTNu</v>
      </c>
      <c r="L967" s="1" t="str">
        <f>INDEX(Stations!C:C,MATCH(K967,Stations!B:B,0))</f>
        <v>Camden Town</v>
      </c>
      <c r="M967" s="1" t="str">
        <f>INDEX(Nodes!$I:$I,MATCH(G967,Nodes!$A:$A,0))</f>
        <v>Northern (High Barnett branch) // NB</v>
      </c>
      <c r="N967" s="34">
        <v>220528</v>
      </c>
      <c r="O967" s="25" t="str">
        <f>INDEX(Nodes!B:B,MATCH($N967,Nodes!$A:$A,0))</f>
        <v>KTNu_NOR_NB</v>
      </c>
      <c r="P967" s="1" t="str">
        <f>INDEX(Nodes!C:C,MATCH($N967,Nodes!$A:$A,0))</f>
        <v>KTNu_NOR_NB</v>
      </c>
      <c r="Q967" s="37">
        <f>INDEX(Nodes!$E:$E,MATCH(N967,Nodes!$A:$A,0))</f>
        <v>619</v>
      </c>
      <c r="R967" s="9" t="str">
        <f>INDEX(Stations!B:B,MATCH(Q967,Stations!A:A,0))</f>
        <v>KTNu</v>
      </c>
      <c r="S967" s="1" t="str">
        <f>INDEX(Stations!C:C,MATCH(R967,Stations!B:B,0))</f>
        <v>Kentish Town</v>
      </c>
      <c r="T967" s="1" t="str">
        <f>INDEX(Nodes!$I:$I,MATCH(N967,Nodes!$A:$A,0))</f>
        <v>Northern // NB</v>
      </c>
      <c r="U967" s="1" t="s">
        <v>21</v>
      </c>
      <c r="V967" s="4" t="s">
        <v>1255</v>
      </c>
      <c r="W967" s="1">
        <v>32</v>
      </c>
      <c r="X967" s="1"/>
      <c r="Y967" s="54" t="str">
        <f t="shared" si="69"/>
        <v>CTNu_NORh_NB&gt;KTNu_NOR_NB</v>
      </c>
      <c r="Z967" s="54" t="s">
        <v>21</v>
      </c>
    </row>
    <row r="968" spans="1:26" x14ac:dyDescent="0.35">
      <c r="A968" s="33" t="str">
        <f t="shared" si="70"/>
        <v>KTNu_NOR_NB&gt;TPKu_NOR_NB@NOR</v>
      </c>
      <c r="B968" s="25" t="str">
        <f t="shared" si="71"/>
        <v>KTNu_NOR_NB&gt;TPKu_NOR_NB@NOR</v>
      </c>
      <c r="C968" s="47" t="str">
        <f t="shared" si="72"/>
        <v>KTNu&gt;TPKu@NOR</v>
      </c>
      <c r="D968" s="44">
        <f>INDEX(Lines!$E:$E,MATCH(E968,Lines!$A:$A,0))</f>
        <v>17</v>
      </c>
      <c r="E968" s="38" t="s">
        <v>1410</v>
      </c>
      <c r="F968" s="38" t="str">
        <f>INDEX(Lines!$D:$D,MATCH(E968,Lines!$A:$A,0))</f>
        <v>Northern</v>
      </c>
      <c r="G968" s="42">
        <v>220528</v>
      </c>
      <c r="H968" s="9" t="str">
        <f>INDEX(Nodes!B:B,MATCH($G968,Nodes!$A:$A,0))</f>
        <v>KTNu_NOR_NB</v>
      </c>
      <c r="I968" s="1" t="str">
        <f>INDEX(Nodes!C:C,MATCH($G968,Nodes!$A:$A,0))</f>
        <v>KTNu_NOR_NB</v>
      </c>
      <c r="J968" s="37">
        <f>INDEX(Nodes!$E:$E,MATCH(G968,Nodes!$A:$A,0))</f>
        <v>619</v>
      </c>
      <c r="K968" s="9" t="str">
        <f>INDEX(Stations!B:B,MATCH(J968,Stations!A:A,0))</f>
        <v>KTNu</v>
      </c>
      <c r="L968" s="1" t="str">
        <f>INDEX(Stations!C:C,MATCH(K968,Stations!B:B,0))</f>
        <v>Kentish Town</v>
      </c>
      <c r="M968" s="1" t="str">
        <f>INDEX(Nodes!$I:$I,MATCH(G968,Nodes!$A:$A,0))</f>
        <v>Northern // NB</v>
      </c>
      <c r="N968" s="34">
        <v>220328</v>
      </c>
      <c r="O968" s="25" t="str">
        <f>INDEX(Nodes!B:B,MATCH($N968,Nodes!$A:$A,0))</f>
        <v>TPKu_NOR_NB</v>
      </c>
      <c r="P968" s="1" t="str">
        <f>INDEX(Nodes!C:C,MATCH($N968,Nodes!$A:$A,0))</f>
        <v>TPKu_NOR_NB</v>
      </c>
      <c r="Q968" s="37">
        <f>INDEX(Nodes!$E:$E,MATCH(N968,Nodes!$A:$A,0))</f>
        <v>733</v>
      </c>
      <c r="R968" s="9" t="str">
        <f>INDEX(Stations!B:B,MATCH(Q968,Stations!A:A,0))</f>
        <v>TPKu</v>
      </c>
      <c r="S968" s="1" t="str">
        <f>INDEX(Stations!C:C,MATCH(R968,Stations!B:B,0))</f>
        <v>Tufnell Park</v>
      </c>
      <c r="T968" s="1" t="str">
        <f>INDEX(Nodes!$I:$I,MATCH(N968,Nodes!$A:$A,0))</f>
        <v>Northern // NB</v>
      </c>
      <c r="U968" s="1" t="s">
        <v>21</v>
      </c>
      <c r="V968" s="4" t="s">
        <v>1255</v>
      </c>
      <c r="W968" s="1">
        <v>33</v>
      </c>
      <c r="X968" s="1"/>
      <c r="Y968" s="54" t="str">
        <f t="shared" si="69"/>
        <v>KTNu_NOR_NB&gt;TPKu_NOR_NB</v>
      </c>
      <c r="Z968" s="54" t="s">
        <v>21</v>
      </c>
    </row>
    <row r="969" spans="1:26" x14ac:dyDescent="0.35">
      <c r="A969" s="33" t="str">
        <f t="shared" si="70"/>
        <v>TPKu_NOR_NB&gt;ARCu_NOR_NB@NOR</v>
      </c>
      <c r="B969" s="25" t="str">
        <f t="shared" si="71"/>
        <v>TPKu_NOR_NB&gt;ARCu_NOR_NB@NOR</v>
      </c>
      <c r="C969" s="47" t="str">
        <f t="shared" si="72"/>
        <v>TPKu&gt;ARCu@NOR</v>
      </c>
      <c r="D969" s="44">
        <f>INDEX(Lines!$E:$E,MATCH(E969,Lines!$A:$A,0))</f>
        <v>17</v>
      </c>
      <c r="E969" s="38" t="s">
        <v>1410</v>
      </c>
      <c r="F969" s="38" t="str">
        <f>INDEX(Lines!$D:$D,MATCH(E969,Lines!$A:$A,0))</f>
        <v>Northern</v>
      </c>
      <c r="G969" s="42">
        <v>220328</v>
      </c>
      <c r="H969" s="9" t="str">
        <f>INDEX(Nodes!B:B,MATCH($G969,Nodes!$A:$A,0))</f>
        <v>TPKu_NOR_NB</v>
      </c>
      <c r="I969" s="1" t="str">
        <f>INDEX(Nodes!C:C,MATCH($G969,Nodes!$A:$A,0))</f>
        <v>TPKu_NOR_NB</v>
      </c>
      <c r="J969" s="37">
        <f>INDEX(Nodes!$E:$E,MATCH(G969,Nodes!$A:$A,0))</f>
        <v>733</v>
      </c>
      <c r="K969" s="9" t="str">
        <f>INDEX(Stations!B:B,MATCH(J969,Stations!A:A,0))</f>
        <v>TPKu</v>
      </c>
      <c r="L969" s="1" t="str">
        <f>INDEX(Stations!C:C,MATCH(K969,Stations!B:B,0))</f>
        <v>Tufnell Park</v>
      </c>
      <c r="M969" s="1" t="str">
        <f>INDEX(Nodes!$I:$I,MATCH(G969,Nodes!$A:$A,0))</f>
        <v>Northern // NB</v>
      </c>
      <c r="N969" s="34">
        <v>180428</v>
      </c>
      <c r="O969" s="25" t="str">
        <f>INDEX(Nodes!B:B,MATCH($N969,Nodes!$A:$A,0))</f>
        <v>ARCu_NOR_NB</v>
      </c>
      <c r="P969" s="1" t="str">
        <f>INDEX(Nodes!C:C,MATCH($N969,Nodes!$A:$A,0))</f>
        <v>ARCu_NOR_NB</v>
      </c>
      <c r="Q969" s="37">
        <f>INDEX(Nodes!$E:$E,MATCH(N969,Nodes!$A:$A,0))</f>
        <v>508</v>
      </c>
      <c r="R969" s="9" t="str">
        <f>INDEX(Stations!B:B,MATCH(Q969,Stations!A:A,0))</f>
        <v>ARCu</v>
      </c>
      <c r="S969" s="1" t="str">
        <f>INDEX(Stations!C:C,MATCH(R969,Stations!B:B,0))</f>
        <v>Archway</v>
      </c>
      <c r="T969" s="1" t="str">
        <f>INDEX(Nodes!$I:$I,MATCH(N969,Nodes!$A:$A,0))</f>
        <v>Northern // NB</v>
      </c>
      <c r="U969" s="1" t="s">
        <v>21</v>
      </c>
      <c r="V969" s="4" t="s">
        <v>1255</v>
      </c>
      <c r="W969" s="1">
        <v>34</v>
      </c>
      <c r="X969" s="1"/>
      <c r="Y969" s="54" t="str">
        <f t="shared" si="69"/>
        <v>TPKu_NOR_NB&gt;ARCu_NOR_NB</v>
      </c>
      <c r="Z969" s="54" t="s">
        <v>21</v>
      </c>
    </row>
    <row r="970" spans="1:26" x14ac:dyDescent="0.35">
      <c r="A970" s="33" t="str">
        <f t="shared" si="70"/>
        <v>ARCu_NOR_NB&gt;HIGu_NOR_NB@NOR</v>
      </c>
      <c r="B970" s="25" t="str">
        <f t="shared" si="71"/>
        <v>ARCu_NOR_NB&gt;HIGu_NOR_NB@NOR</v>
      </c>
      <c r="C970" s="47" t="str">
        <f t="shared" si="72"/>
        <v>ARCu&gt;HIGu@NOR</v>
      </c>
      <c r="D970" s="44">
        <f>INDEX(Lines!$E:$E,MATCH(E970,Lines!$A:$A,0))</f>
        <v>17</v>
      </c>
      <c r="E970" s="38" t="s">
        <v>1410</v>
      </c>
      <c r="F970" s="38" t="str">
        <f>INDEX(Lines!$D:$D,MATCH(E970,Lines!$A:$A,0))</f>
        <v>Northern</v>
      </c>
      <c r="G970" s="42">
        <v>180428</v>
      </c>
      <c r="H970" s="9" t="str">
        <f>INDEX(Nodes!B:B,MATCH($G970,Nodes!$A:$A,0))</f>
        <v>ARCu_NOR_NB</v>
      </c>
      <c r="I970" s="1" t="str">
        <f>INDEX(Nodes!C:C,MATCH($G970,Nodes!$A:$A,0))</f>
        <v>ARCu_NOR_NB</v>
      </c>
      <c r="J970" s="37">
        <f>INDEX(Nodes!$E:$E,MATCH(G970,Nodes!$A:$A,0))</f>
        <v>508</v>
      </c>
      <c r="K970" s="9" t="str">
        <f>INDEX(Stations!B:B,MATCH(J970,Stations!A:A,0))</f>
        <v>ARCu</v>
      </c>
      <c r="L970" s="1" t="str">
        <f>INDEX(Stations!C:C,MATCH(K970,Stations!B:B,0))</f>
        <v>Archway</v>
      </c>
      <c r="M970" s="1" t="str">
        <f>INDEX(Nodes!$I:$I,MATCH(G970,Nodes!$A:$A,0))</f>
        <v>Northern // NB</v>
      </c>
      <c r="N970" s="34">
        <v>510728</v>
      </c>
      <c r="O970" s="25" t="str">
        <f>INDEX(Nodes!B:B,MATCH($N970,Nodes!$A:$A,0))</f>
        <v>HIGu_NOR_NB</v>
      </c>
      <c r="P970" s="1" t="str">
        <f>INDEX(Nodes!C:C,MATCH($N970,Nodes!$A:$A,0))</f>
        <v>HIGu_NOR_NB</v>
      </c>
      <c r="Q970" s="37">
        <f>INDEX(Nodes!$E:$E,MATCH(N970,Nodes!$A:$A,0))</f>
        <v>604</v>
      </c>
      <c r="R970" s="9" t="str">
        <f>INDEX(Stations!B:B,MATCH(Q970,Stations!A:A,0))</f>
        <v>HIGu</v>
      </c>
      <c r="S970" s="1" t="str">
        <f>INDEX(Stations!C:C,MATCH(R970,Stations!B:B,0))</f>
        <v>Highgate</v>
      </c>
      <c r="T970" s="1" t="str">
        <f>INDEX(Nodes!$I:$I,MATCH(N970,Nodes!$A:$A,0))</f>
        <v>Northern // NB</v>
      </c>
      <c r="U970" s="1" t="s">
        <v>21</v>
      </c>
      <c r="V970" s="4" t="s">
        <v>1255</v>
      </c>
      <c r="W970" s="1">
        <v>35</v>
      </c>
      <c r="X970" s="1"/>
      <c r="Y970" s="54" t="str">
        <f t="shared" si="69"/>
        <v>ARCu_NOR_NB&gt;HIGu_NOR_NB</v>
      </c>
      <c r="Z970" s="54" t="s">
        <v>21</v>
      </c>
    </row>
    <row r="971" spans="1:26" x14ac:dyDescent="0.35">
      <c r="A971" s="33" t="str">
        <f t="shared" si="70"/>
        <v>HIGu_NOR_NB&gt;EFYu_NOR_NB@NOR</v>
      </c>
      <c r="B971" s="25" t="str">
        <f t="shared" si="71"/>
        <v>HIGu_NOR_NB&gt;EFYu_NOR_NB@NOR</v>
      </c>
      <c r="C971" s="47" t="str">
        <f t="shared" si="72"/>
        <v>HIGu&gt;EFYu@NOR</v>
      </c>
      <c r="D971" s="44">
        <f>INDEX(Lines!$E:$E,MATCH(E971,Lines!$A:$A,0))</f>
        <v>17</v>
      </c>
      <c r="E971" s="38" t="s">
        <v>1410</v>
      </c>
      <c r="F971" s="38" t="str">
        <f>INDEX(Lines!$D:$D,MATCH(E971,Lines!$A:$A,0))</f>
        <v>Northern</v>
      </c>
      <c r="G971" s="42">
        <v>510728</v>
      </c>
      <c r="H971" s="9" t="str">
        <f>INDEX(Nodes!B:B,MATCH($G971,Nodes!$A:$A,0))</f>
        <v>HIGu_NOR_NB</v>
      </c>
      <c r="I971" s="1" t="str">
        <f>INDEX(Nodes!C:C,MATCH($G971,Nodes!$A:$A,0))</f>
        <v>HIGu_NOR_NB</v>
      </c>
      <c r="J971" s="37">
        <f>INDEX(Nodes!$E:$E,MATCH(G971,Nodes!$A:$A,0))</f>
        <v>604</v>
      </c>
      <c r="K971" s="9" t="str">
        <f>INDEX(Stations!B:B,MATCH(J971,Stations!A:A,0))</f>
        <v>HIGu</v>
      </c>
      <c r="L971" s="1" t="str">
        <f>INDEX(Stations!C:C,MATCH(K971,Stations!B:B,0))</f>
        <v>Highgate</v>
      </c>
      <c r="M971" s="1" t="str">
        <f>INDEX(Nodes!$I:$I,MATCH(G971,Nodes!$A:$A,0))</f>
        <v>Northern // NB</v>
      </c>
      <c r="N971" s="34">
        <v>540928</v>
      </c>
      <c r="O971" s="25" t="str">
        <f>INDEX(Nodes!B:B,MATCH($N971,Nodes!$A:$A,0))</f>
        <v>EFYu_NOR_NB</v>
      </c>
      <c r="P971" s="1" t="str">
        <f>INDEX(Nodes!C:C,MATCH($N971,Nodes!$A:$A,0))</f>
        <v>EFYu_NOR_NB</v>
      </c>
      <c r="Q971" s="37">
        <f>INDEX(Nodes!$E:$E,MATCH(N971,Nodes!$A:$A,0))</f>
        <v>565</v>
      </c>
      <c r="R971" s="9" t="str">
        <f>INDEX(Stations!B:B,MATCH(Q971,Stations!A:A,0))</f>
        <v>EFYu</v>
      </c>
      <c r="S971" s="1" t="str">
        <f>INDEX(Stations!C:C,MATCH(R971,Stations!B:B,0))</f>
        <v>East Finchley</v>
      </c>
      <c r="T971" s="1" t="str">
        <f>INDEX(Nodes!$I:$I,MATCH(N971,Nodes!$A:$A,0))</f>
        <v>Northern // NB</v>
      </c>
      <c r="U971" s="1" t="s">
        <v>21</v>
      </c>
      <c r="V971" s="4" t="s">
        <v>1255</v>
      </c>
      <c r="W971" s="1">
        <v>36</v>
      </c>
      <c r="X971" s="1"/>
      <c r="Y971" s="54" t="str">
        <f t="shared" si="69"/>
        <v>HIGu_NOR_NB&gt;EFYu_NOR_NB</v>
      </c>
      <c r="Z971" s="54" t="s">
        <v>21</v>
      </c>
    </row>
    <row r="972" spans="1:26" x14ac:dyDescent="0.35">
      <c r="A972" s="33" t="str">
        <f t="shared" si="70"/>
        <v>EFYu_NOR_NB&gt;FYCu_NOR_NB@NOR</v>
      </c>
      <c r="B972" s="25" t="str">
        <f t="shared" si="71"/>
        <v>EFYu_NOR_NB&gt;FYCu_NOR_NB@NOR</v>
      </c>
      <c r="C972" s="47" t="str">
        <f t="shared" si="72"/>
        <v>EFYu&gt;FYCu@NOR</v>
      </c>
      <c r="D972" s="44">
        <f>INDEX(Lines!$E:$E,MATCH(E972,Lines!$A:$A,0))</f>
        <v>17</v>
      </c>
      <c r="E972" s="38" t="s">
        <v>1410</v>
      </c>
      <c r="F972" s="38" t="str">
        <f>INDEX(Lines!$D:$D,MATCH(E972,Lines!$A:$A,0))</f>
        <v>Northern</v>
      </c>
      <c r="G972" s="42">
        <v>540928</v>
      </c>
      <c r="H972" s="9" t="str">
        <f>INDEX(Nodes!B:B,MATCH($G972,Nodes!$A:$A,0))</f>
        <v>EFYu_NOR_NB</v>
      </c>
      <c r="I972" s="1" t="str">
        <f>INDEX(Nodes!C:C,MATCH($G972,Nodes!$A:$A,0))</f>
        <v>EFYu_NOR_NB</v>
      </c>
      <c r="J972" s="37">
        <f>INDEX(Nodes!$E:$E,MATCH(G972,Nodes!$A:$A,0))</f>
        <v>565</v>
      </c>
      <c r="K972" s="9" t="str">
        <f>INDEX(Stations!B:B,MATCH(J972,Stations!A:A,0))</f>
        <v>EFYu</v>
      </c>
      <c r="L972" s="1" t="str">
        <f>INDEX(Stations!C:C,MATCH(K972,Stations!B:B,0))</f>
        <v>East Finchley</v>
      </c>
      <c r="M972" s="1" t="str">
        <f>INDEX(Nodes!$I:$I,MATCH(G972,Nodes!$A:$A,0))</f>
        <v>Northern // NB</v>
      </c>
      <c r="N972" s="34">
        <v>540828</v>
      </c>
      <c r="O972" s="25" t="str">
        <f>INDEX(Nodes!B:B,MATCH($N972,Nodes!$A:$A,0))</f>
        <v>FYCu_NOR_NB</v>
      </c>
      <c r="P972" s="1" t="str">
        <f>INDEX(Nodes!C:C,MATCH($N972,Nodes!$A:$A,0))</f>
        <v>FYCu_NOR_NB</v>
      </c>
      <c r="Q972" s="37">
        <f>INDEX(Nodes!$E:$E,MATCH(N972,Nodes!$A:$A,0))</f>
        <v>578</v>
      </c>
      <c r="R972" s="9" t="str">
        <f>INDEX(Stations!B:B,MATCH(Q972,Stations!A:A,0))</f>
        <v>FYCu</v>
      </c>
      <c r="S972" s="1" t="str">
        <f>INDEX(Stations!C:C,MATCH(R972,Stations!B:B,0))</f>
        <v>Finchley Central</v>
      </c>
      <c r="T972" s="1" t="str">
        <f>INDEX(Nodes!$I:$I,MATCH(N972,Nodes!$A:$A,0))</f>
        <v>Northern // NB</v>
      </c>
      <c r="U972" s="1" t="s">
        <v>21</v>
      </c>
      <c r="V972" s="4" t="s">
        <v>1255</v>
      </c>
      <c r="W972" s="1">
        <v>37</v>
      </c>
      <c r="X972" s="1"/>
      <c r="Y972" s="54" t="str">
        <f t="shared" si="69"/>
        <v>EFYu_NOR_NB&gt;FYCu_NOR_NB</v>
      </c>
      <c r="Z972" s="54" t="s">
        <v>21</v>
      </c>
    </row>
    <row r="973" spans="1:26" x14ac:dyDescent="0.35">
      <c r="A973" s="33" t="str">
        <f t="shared" si="70"/>
        <v>FYCu_NOR_NB&gt;MHEu_NOR_NB@NOR</v>
      </c>
      <c r="B973" s="25" t="str">
        <f t="shared" si="71"/>
        <v>FYCu_NOR_NB&gt;MHEu_NOR_NB@NOR</v>
      </c>
      <c r="C973" s="47" t="str">
        <f t="shared" si="72"/>
        <v>FYCu&gt;MHEu@NOR</v>
      </c>
      <c r="D973" s="44">
        <f>INDEX(Lines!$E:$E,MATCH(E973,Lines!$A:$A,0))</f>
        <v>17</v>
      </c>
      <c r="E973" s="38" t="s">
        <v>1410</v>
      </c>
      <c r="F973" s="38" t="str">
        <f>INDEX(Lines!$D:$D,MATCH(E973,Lines!$A:$A,0))</f>
        <v>Northern</v>
      </c>
      <c r="G973" s="42">
        <v>540828</v>
      </c>
      <c r="H973" s="9" t="str">
        <f>INDEX(Nodes!B:B,MATCH($G973,Nodes!$A:$A,0))</f>
        <v>FYCu_NOR_NB</v>
      </c>
      <c r="I973" s="1" t="str">
        <f>INDEX(Nodes!C:C,MATCH($G973,Nodes!$A:$A,0))</f>
        <v>FYCu_NOR_NB</v>
      </c>
      <c r="J973" s="37">
        <f>INDEX(Nodes!$E:$E,MATCH(G973,Nodes!$A:$A,0))</f>
        <v>578</v>
      </c>
      <c r="K973" s="9" t="str">
        <f>INDEX(Stations!B:B,MATCH(J973,Stations!A:A,0))</f>
        <v>FYCu</v>
      </c>
      <c r="L973" s="1" t="str">
        <f>INDEX(Stations!C:C,MATCH(K973,Stations!B:B,0))</f>
        <v>Finchley Central</v>
      </c>
      <c r="M973" s="1" t="str">
        <f>INDEX(Nodes!$I:$I,MATCH(G973,Nodes!$A:$A,0))</f>
        <v>Northern // NB</v>
      </c>
      <c r="N973" s="34">
        <v>550328</v>
      </c>
      <c r="O973" s="25" t="str">
        <f>INDEX(Nodes!B:B,MATCH($N973,Nodes!$A:$A,0))</f>
        <v>MHEu_NOR_NB</v>
      </c>
      <c r="P973" s="1" t="str">
        <f>INDEX(Nodes!C:C,MATCH($N973,Nodes!$A:$A,0))</f>
        <v>MHEu_NOR_NB</v>
      </c>
      <c r="Q973" s="37">
        <f>INDEX(Nodes!$E:$E,MATCH(N973,Nodes!$A:$A,0))</f>
        <v>643</v>
      </c>
      <c r="R973" s="9" t="str">
        <f>INDEX(Stations!B:B,MATCH(Q973,Stations!A:A,0))</f>
        <v>MHEu</v>
      </c>
      <c r="S973" s="1" t="str">
        <f>INDEX(Stations!C:C,MATCH(R973,Stations!B:B,0))</f>
        <v>Mill Hill East</v>
      </c>
      <c r="T973" s="1" t="str">
        <f>INDEX(Nodes!$I:$I,MATCH(N973,Nodes!$A:$A,0))</f>
        <v>Northern // NB</v>
      </c>
      <c r="U973" s="1" t="s">
        <v>21</v>
      </c>
      <c r="V973" s="4" t="s">
        <v>1255</v>
      </c>
      <c r="W973" s="1">
        <v>38</v>
      </c>
      <c r="X973" s="1"/>
      <c r="Y973" s="54" t="str">
        <f t="shared" si="69"/>
        <v>FYCu_NOR_NB&gt;MHEu_NOR_NB</v>
      </c>
      <c r="Z973" s="54" t="s">
        <v>21</v>
      </c>
    </row>
    <row r="974" spans="1:26" x14ac:dyDescent="0.35">
      <c r="A974" s="33" t="str">
        <f t="shared" si="70"/>
        <v>FYCu_NOR_NB&gt;WFYu_NOR_NB@NOR</v>
      </c>
      <c r="B974" s="25" t="str">
        <f t="shared" si="71"/>
        <v>FYCu_NOR_NB&gt;WFYu_NOR_NB@NOR</v>
      </c>
      <c r="C974" s="47" t="str">
        <f t="shared" si="72"/>
        <v>FYCu&gt;WFYu@NOR</v>
      </c>
      <c r="D974" s="44">
        <f>INDEX(Lines!$E:$E,MATCH(E974,Lines!$A:$A,0))</f>
        <v>17</v>
      </c>
      <c r="E974" s="38" t="s">
        <v>1410</v>
      </c>
      <c r="F974" s="38" t="str">
        <f>INDEX(Lines!$D:$D,MATCH(E974,Lines!$A:$A,0))</f>
        <v>Northern</v>
      </c>
      <c r="G974" s="42">
        <v>540828</v>
      </c>
      <c r="H974" s="9" t="str">
        <f>INDEX(Nodes!B:B,MATCH($G974,Nodes!$A:$A,0))</f>
        <v>FYCu_NOR_NB</v>
      </c>
      <c r="I974" s="1" t="str">
        <f>INDEX(Nodes!C:C,MATCH($G974,Nodes!$A:$A,0))</f>
        <v>FYCu_NOR_NB</v>
      </c>
      <c r="J974" s="37">
        <f>INDEX(Nodes!$E:$E,MATCH(G974,Nodes!$A:$A,0))</f>
        <v>578</v>
      </c>
      <c r="K974" s="9" t="str">
        <f>INDEX(Stations!B:B,MATCH(J974,Stations!A:A,0))</f>
        <v>FYCu</v>
      </c>
      <c r="L974" s="1" t="str">
        <f>INDEX(Stations!C:C,MATCH(K974,Stations!B:B,0))</f>
        <v>Finchley Central</v>
      </c>
      <c r="M974" s="1" t="str">
        <f>INDEX(Nodes!$I:$I,MATCH(G974,Nodes!$A:$A,0))</f>
        <v>Northern // NB</v>
      </c>
      <c r="N974" s="34">
        <v>540528</v>
      </c>
      <c r="O974" s="25" t="str">
        <f>INDEX(Nodes!B:B,MATCH($N974,Nodes!$A:$A,0))</f>
        <v>WFYu_NOR_NB</v>
      </c>
      <c r="P974" s="1" t="str">
        <f>INDEX(Nodes!C:C,MATCH($N974,Nodes!$A:$A,0))</f>
        <v>WFYu_NOR_NB</v>
      </c>
      <c r="Q974" s="37">
        <f>INDEX(Nodes!$E:$E,MATCH(N974,Nodes!$A:$A,0))</f>
        <v>756</v>
      </c>
      <c r="R974" s="9" t="str">
        <f>INDEX(Stations!B:B,MATCH(Q974,Stations!A:A,0))</f>
        <v>WFYu</v>
      </c>
      <c r="S974" s="1" t="str">
        <f>INDEX(Stations!C:C,MATCH(R974,Stations!B:B,0))</f>
        <v>West Finchley</v>
      </c>
      <c r="T974" s="1" t="str">
        <f>INDEX(Nodes!$I:$I,MATCH(N974,Nodes!$A:$A,0))</f>
        <v>Northern // NB</v>
      </c>
      <c r="U974" s="1" t="s">
        <v>21</v>
      </c>
      <c r="V974" s="4" t="s">
        <v>1255</v>
      </c>
      <c r="W974" s="1">
        <v>39</v>
      </c>
      <c r="X974" s="1"/>
      <c r="Y974" s="54" t="str">
        <f t="shared" si="69"/>
        <v>FYCu_NOR_NB&gt;WFYu_NOR_NB</v>
      </c>
      <c r="Z974" s="54" t="s">
        <v>21</v>
      </c>
    </row>
    <row r="975" spans="1:26" x14ac:dyDescent="0.35">
      <c r="A975" s="33" t="str">
        <f t="shared" si="70"/>
        <v>WFYu_NOR_NB&gt;WSPu_NOR_NB@NOR</v>
      </c>
      <c r="B975" s="25" t="str">
        <f t="shared" si="71"/>
        <v>WFYu_NOR_NB&gt;WSPu_NOR_NB@NOR</v>
      </c>
      <c r="C975" s="47" t="str">
        <f t="shared" si="72"/>
        <v>WFYu&gt;WSPu@NOR</v>
      </c>
      <c r="D975" s="44">
        <f>INDEX(Lines!$E:$E,MATCH(E975,Lines!$A:$A,0))</f>
        <v>17</v>
      </c>
      <c r="E975" s="38" t="s">
        <v>1410</v>
      </c>
      <c r="F975" s="38" t="str">
        <f>INDEX(Lines!$D:$D,MATCH(E975,Lines!$A:$A,0))</f>
        <v>Northern</v>
      </c>
      <c r="G975" s="42">
        <v>540528</v>
      </c>
      <c r="H975" s="9" t="str">
        <f>INDEX(Nodes!B:B,MATCH($G975,Nodes!$A:$A,0))</f>
        <v>WFYu_NOR_NB</v>
      </c>
      <c r="I975" s="1" t="str">
        <f>INDEX(Nodes!C:C,MATCH($G975,Nodes!$A:$A,0))</f>
        <v>WFYu_NOR_NB</v>
      </c>
      <c r="J975" s="37">
        <f>INDEX(Nodes!$E:$E,MATCH(G975,Nodes!$A:$A,0))</f>
        <v>756</v>
      </c>
      <c r="K975" s="9" t="str">
        <f>INDEX(Stations!B:B,MATCH(J975,Stations!A:A,0))</f>
        <v>WFYu</v>
      </c>
      <c r="L975" s="1" t="str">
        <f>INDEX(Stations!C:C,MATCH(K975,Stations!B:B,0))</f>
        <v>West Finchley</v>
      </c>
      <c r="M975" s="1" t="str">
        <f>INDEX(Nodes!$I:$I,MATCH(G975,Nodes!$A:$A,0))</f>
        <v>Northern // NB</v>
      </c>
      <c r="N975" s="34">
        <v>540628</v>
      </c>
      <c r="O975" s="25" t="str">
        <f>INDEX(Nodes!B:B,MATCH($N975,Nodes!$A:$A,0))</f>
        <v>WSPu_NOR_NB</v>
      </c>
      <c r="P975" s="1" t="str">
        <f>INDEX(Nodes!C:C,MATCH($N975,Nodes!$A:$A,0))</f>
        <v>WSPu_NOR_NB</v>
      </c>
      <c r="Q975" s="37">
        <f>INDEX(Nodes!$E:$E,MATCH(N975,Nodes!$A:$A,0))</f>
        <v>771</v>
      </c>
      <c r="R975" s="9" t="str">
        <f>INDEX(Stations!B:B,MATCH(Q975,Stations!A:A,0))</f>
        <v>WSPu</v>
      </c>
      <c r="S975" s="1" t="str">
        <f>INDEX(Stations!C:C,MATCH(R975,Stations!B:B,0))</f>
        <v>Woodside Park</v>
      </c>
      <c r="T975" s="1" t="str">
        <f>INDEX(Nodes!$I:$I,MATCH(N975,Nodes!$A:$A,0))</f>
        <v>Northern // NB</v>
      </c>
      <c r="U975" s="1" t="s">
        <v>21</v>
      </c>
      <c r="V975" s="4" t="s">
        <v>1255</v>
      </c>
      <c r="W975" s="1">
        <v>40</v>
      </c>
      <c r="X975" s="1"/>
      <c r="Y975" s="54" t="str">
        <f t="shared" si="69"/>
        <v>WFYu_NOR_NB&gt;WSPu_NOR_NB</v>
      </c>
      <c r="Z975" s="54" t="s">
        <v>21</v>
      </c>
    </row>
    <row r="976" spans="1:26" x14ac:dyDescent="0.35">
      <c r="A976" s="33" t="str">
        <f t="shared" si="70"/>
        <v>WSPu_NOR_NB&gt;TOTu_NOR_NB@NOR</v>
      </c>
      <c r="B976" s="25" t="str">
        <f t="shared" si="71"/>
        <v>WSPu_NOR_NB&gt;TOTu_NOR_NB@NOR</v>
      </c>
      <c r="C976" s="47" t="str">
        <f t="shared" si="72"/>
        <v>WSPu&gt;TOTu@NOR</v>
      </c>
      <c r="D976" s="44">
        <f>INDEX(Lines!$E:$E,MATCH(E976,Lines!$A:$A,0))</f>
        <v>17</v>
      </c>
      <c r="E976" s="38" t="s">
        <v>1410</v>
      </c>
      <c r="F976" s="38" t="str">
        <f>INDEX(Lines!$D:$D,MATCH(E976,Lines!$A:$A,0))</f>
        <v>Northern</v>
      </c>
      <c r="G976" s="42">
        <v>540628</v>
      </c>
      <c r="H976" s="9" t="str">
        <f>INDEX(Nodes!B:B,MATCH($G976,Nodes!$A:$A,0))</f>
        <v>WSPu_NOR_NB</v>
      </c>
      <c r="I976" s="1" t="str">
        <f>INDEX(Nodes!C:C,MATCH($G976,Nodes!$A:$A,0))</f>
        <v>WSPu_NOR_NB</v>
      </c>
      <c r="J976" s="37">
        <f>INDEX(Nodes!$E:$E,MATCH(G976,Nodes!$A:$A,0))</f>
        <v>771</v>
      </c>
      <c r="K976" s="9" t="str">
        <f>INDEX(Stations!B:B,MATCH(J976,Stations!A:A,0))</f>
        <v>WSPu</v>
      </c>
      <c r="L976" s="1" t="str">
        <f>INDEX(Stations!C:C,MATCH(K976,Stations!B:B,0))</f>
        <v>Woodside Park</v>
      </c>
      <c r="M976" s="1" t="str">
        <f>INDEX(Nodes!$I:$I,MATCH(G976,Nodes!$A:$A,0))</f>
        <v>Northern // NB</v>
      </c>
      <c r="N976" s="34">
        <v>540428</v>
      </c>
      <c r="O976" s="25" t="str">
        <f>INDEX(Nodes!B:B,MATCH($N976,Nodes!$A:$A,0))</f>
        <v>TOTu_NOR_NB</v>
      </c>
      <c r="P976" s="1" t="str">
        <f>INDEX(Nodes!C:C,MATCH($N976,Nodes!$A:$A,0))</f>
        <v>TOTu_NOR_NB</v>
      </c>
      <c r="Q976" s="37">
        <f>INDEX(Nodes!$E:$E,MATCH(N976,Nodes!$A:$A,0))</f>
        <v>730</v>
      </c>
      <c r="R976" s="9" t="str">
        <f>INDEX(Stations!B:B,MATCH(Q976,Stations!A:A,0))</f>
        <v>TOTu</v>
      </c>
      <c r="S976" s="1" t="str">
        <f>INDEX(Stations!C:C,MATCH(R976,Stations!B:B,0))</f>
        <v>Totteridge &amp; Whetstone</v>
      </c>
      <c r="T976" s="1" t="str">
        <f>INDEX(Nodes!$I:$I,MATCH(N976,Nodes!$A:$A,0))</f>
        <v>Northern // NB</v>
      </c>
      <c r="U976" s="1" t="s">
        <v>21</v>
      </c>
      <c r="V976" s="4" t="s">
        <v>1255</v>
      </c>
      <c r="W976" s="1">
        <v>41</v>
      </c>
      <c r="X976" s="1"/>
      <c r="Y976" s="54" t="str">
        <f t="shared" si="69"/>
        <v>WSPu_NOR_NB&gt;TOTu_NOR_NB</v>
      </c>
      <c r="Z976" s="54" t="s">
        <v>21</v>
      </c>
    </row>
    <row r="977" spans="1:26" x14ac:dyDescent="0.35">
      <c r="A977" s="33" t="str">
        <f t="shared" si="70"/>
        <v>TOTu_NOR_NB&gt;HBTu_NOR_NB@NOR</v>
      </c>
      <c r="B977" s="25" t="str">
        <f t="shared" si="71"/>
        <v>TOTu_NOR_NB&gt;HBTu_NOR_NB@NOR</v>
      </c>
      <c r="C977" s="47" t="str">
        <f t="shared" si="72"/>
        <v>TOTu&gt;HBTu@NOR</v>
      </c>
      <c r="D977" s="44">
        <f>INDEX(Lines!$E:$E,MATCH(E977,Lines!$A:$A,0))</f>
        <v>17</v>
      </c>
      <c r="E977" s="38" t="s">
        <v>1410</v>
      </c>
      <c r="F977" s="38" t="str">
        <f>INDEX(Lines!$D:$D,MATCH(E977,Lines!$A:$A,0))</f>
        <v>Northern</v>
      </c>
      <c r="G977" s="42">
        <v>540428</v>
      </c>
      <c r="H977" s="9" t="str">
        <f>INDEX(Nodes!B:B,MATCH($G977,Nodes!$A:$A,0))</f>
        <v>TOTu_NOR_NB</v>
      </c>
      <c r="I977" s="1" t="str">
        <f>INDEX(Nodes!C:C,MATCH($G977,Nodes!$A:$A,0))</f>
        <v>TOTu_NOR_NB</v>
      </c>
      <c r="J977" s="37">
        <f>INDEX(Nodes!$E:$E,MATCH(G977,Nodes!$A:$A,0))</f>
        <v>730</v>
      </c>
      <c r="K977" s="9" t="str">
        <f>INDEX(Stations!B:B,MATCH(J977,Stations!A:A,0))</f>
        <v>TOTu</v>
      </c>
      <c r="L977" s="1" t="str">
        <f>INDEX(Stations!C:C,MATCH(K977,Stations!B:B,0))</f>
        <v>Totteridge &amp; Whetstone</v>
      </c>
      <c r="M977" s="1" t="str">
        <f>INDEX(Nodes!$I:$I,MATCH(G977,Nodes!$A:$A,0))</f>
        <v>Northern // NB</v>
      </c>
      <c r="N977" s="34">
        <v>540128</v>
      </c>
      <c r="O977" s="25" t="str">
        <f>INDEX(Nodes!B:B,MATCH($N977,Nodes!$A:$A,0))</f>
        <v>HBTu_NOR_NB</v>
      </c>
      <c r="P977" s="1" t="str">
        <f>INDEX(Nodes!C:C,MATCH($N977,Nodes!$A:$A,0))</f>
        <v>HBTu_NOR_NB</v>
      </c>
      <c r="Q977" s="37">
        <f>INDEX(Nodes!$E:$E,MATCH(N977,Nodes!$A:$A,0))</f>
        <v>602</v>
      </c>
      <c r="R977" s="9" t="str">
        <f>INDEX(Stations!B:B,MATCH(Q977,Stations!A:A,0))</f>
        <v>HBTu</v>
      </c>
      <c r="S977" s="1" t="str">
        <f>INDEX(Stations!C:C,MATCH(R977,Stations!B:B,0))</f>
        <v>High Barnet</v>
      </c>
      <c r="T977" s="1" t="str">
        <f>INDEX(Nodes!$I:$I,MATCH(N977,Nodes!$A:$A,0))</f>
        <v>Northern // NB</v>
      </c>
      <c r="U977" s="1" t="s">
        <v>21</v>
      </c>
      <c r="V977" s="4" t="s">
        <v>1255</v>
      </c>
      <c r="W977" s="1">
        <v>42</v>
      </c>
      <c r="X977" s="1"/>
      <c r="Y977" s="54" t="str">
        <f t="shared" si="69"/>
        <v>TOTu_NOR_NB&gt;HBTu_NOR_NB</v>
      </c>
      <c r="Z977" s="54" t="s">
        <v>21</v>
      </c>
    </row>
    <row r="978" spans="1:26" x14ac:dyDescent="0.35">
      <c r="A978" s="33" t="str">
        <f t="shared" si="70"/>
        <v>CTNu_NORe_NB&gt;CHFu_NOR_NB@NOR</v>
      </c>
      <c r="B978" s="25" t="str">
        <f t="shared" si="71"/>
        <v>CTNu_NOR_NB&gt;CHFu_NOR_NB@NOR</v>
      </c>
      <c r="C978" s="47" t="str">
        <f t="shared" si="72"/>
        <v>CTNu&gt;CHFu@NOR</v>
      </c>
      <c r="D978" s="44">
        <f>INDEX(Lines!$E:$E,MATCH(E978,Lines!$A:$A,0))</f>
        <v>17</v>
      </c>
      <c r="E978" s="38" t="s">
        <v>1410</v>
      </c>
      <c r="F978" s="38" t="str">
        <f>INDEX(Lines!$D:$D,MATCH(E978,Lines!$A:$A,0))</f>
        <v>Northern</v>
      </c>
      <c r="G978" s="42">
        <v>220826</v>
      </c>
      <c r="H978" s="9" t="str">
        <f>INDEX(Nodes!B:B,MATCH($G978,Nodes!$A:$A,0))</f>
        <v>CTNu_NORe_NB</v>
      </c>
      <c r="I978" s="1" t="str">
        <f>INDEX(Nodes!C:C,MATCH($G978,Nodes!$A:$A,0))</f>
        <v>CTNu_NOR_NB</v>
      </c>
      <c r="J978" s="37">
        <f>INDEX(Nodes!$E:$E,MATCH(G978,Nodes!$A:$A,0))</f>
        <v>535</v>
      </c>
      <c r="K978" s="9" t="str">
        <f>INDEX(Stations!B:B,MATCH(J978,Stations!A:A,0))</f>
        <v>CTNu</v>
      </c>
      <c r="L978" s="1" t="str">
        <f>INDEX(Stations!C:C,MATCH(K978,Stations!B:B,0))</f>
        <v>Camden Town</v>
      </c>
      <c r="M978" s="1" t="str">
        <f>INDEX(Nodes!$I:$I,MATCH(G978,Nodes!$A:$A,0))</f>
        <v>Northern (Edgware branch) // NB</v>
      </c>
      <c r="N978" s="34">
        <v>220426</v>
      </c>
      <c r="O978" s="25" t="str">
        <f>INDEX(Nodes!B:B,MATCH($N978,Nodes!$A:$A,0))</f>
        <v>CHFu_NOR_NB</v>
      </c>
      <c r="P978" s="1" t="str">
        <f>INDEX(Nodes!C:C,MATCH($N978,Nodes!$A:$A,0))</f>
        <v>CHFu_NOR_NB</v>
      </c>
      <c r="Q978" s="37">
        <f>INDEX(Nodes!$E:$E,MATCH(N978,Nodes!$A:$A,0))</f>
        <v>540</v>
      </c>
      <c r="R978" s="9" t="str">
        <f>INDEX(Stations!B:B,MATCH(Q978,Stations!A:A,0))</f>
        <v>CHFu</v>
      </c>
      <c r="S978" s="1" t="str">
        <f>INDEX(Stations!C:C,MATCH(R978,Stations!B:B,0))</f>
        <v>Chalk Farm</v>
      </c>
      <c r="T978" s="1" t="str">
        <f>INDEX(Nodes!$I:$I,MATCH(N978,Nodes!$A:$A,0))</f>
        <v>Northern // NB</v>
      </c>
      <c r="U978" s="1" t="s">
        <v>21</v>
      </c>
      <c r="V978" s="4" t="s">
        <v>1255</v>
      </c>
      <c r="W978" s="1">
        <v>43</v>
      </c>
      <c r="X978" s="1"/>
      <c r="Y978" s="54" t="str">
        <f t="shared" si="69"/>
        <v>CTNu_NORe_NB&gt;CHFu_NOR_NB</v>
      </c>
      <c r="Z978" s="54" t="s">
        <v>21</v>
      </c>
    </row>
    <row r="979" spans="1:26" x14ac:dyDescent="0.35">
      <c r="A979" s="33" t="str">
        <f t="shared" si="70"/>
        <v>CHFu_NOR_NB&gt;BPKu_NOR_NB@NOR</v>
      </c>
      <c r="B979" s="25" t="str">
        <f t="shared" si="71"/>
        <v>CHFu_NOR_NB&gt;BPKu_NOR_NB@NOR</v>
      </c>
      <c r="C979" s="47" t="str">
        <f t="shared" si="72"/>
        <v>CHFu&gt;BPKu@NOR</v>
      </c>
      <c r="D979" s="44">
        <f>INDEX(Lines!$E:$E,MATCH(E979,Lines!$A:$A,0))</f>
        <v>17</v>
      </c>
      <c r="E979" s="38" t="s">
        <v>1410</v>
      </c>
      <c r="F979" s="38" t="str">
        <f>INDEX(Lines!$D:$D,MATCH(E979,Lines!$A:$A,0))</f>
        <v>Northern</v>
      </c>
      <c r="G979" s="42">
        <v>220426</v>
      </c>
      <c r="H979" s="9" t="str">
        <f>INDEX(Nodes!B:B,MATCH($G979,Nodes!$A:$A,0))</f>
        <v>CHFu_NOR_NB</v>
      </c>
      <c r="I979" s="1" t="str">
        <f>INDEX(Nodes!C:C,MATCH($G979,Nodes!$A:$A,0))</f>
        <v>CHFu_NOR_NB</v>
      </c>
      <c r="J979" s="37">
        <f>INDEX(Nodes!$E:$E,MATCH(G979,Nodes!$A:$A,0))</f>
        <v>540</v>
      </c>
      <c r="K979" s="9" t="str">
        <f>INDEX(Stations!B:B,MATCH(J979,Stations!A:A,0))</f>
        <v>CHFu</v>
      </c>
      <c r="L979" s="1" t="str">
        <f>INDEX(Stations!C:C,MATCH(K979,Stations!B:B,0))</f>
        <v>Chalk Farm</v>
      </c>
      <c r="M979" s="1" t="str">
        <f>INDEX(Nodes!$I:$I,MATCH(G979,Nodes!$A:$A,0))</f>
        <v>Northern // NB</v>
      </c>
      <c r="N979" s="34">
        <v>230826</v>
      </c>
      <c r="O979" s="25" t="str">
        <f>INDEX(Nodes!B:B,MATCH($N979,Nodes!$A:$A,0))</f>
        <v>BPKu_NOR_NB</v>
      </c>
      <c r="P979" s="1" t="str">
        <f>INDEX(Nodes!C:C,MATCH($N979,Nodes!$A:$A,0))</f>
        <v>BPKu_NOR_NB</v>
      </c>
      <c r="Q979" s="37">
        <f>INDEX(Nodes!$E:$E,MATCH(N979,Nodes!$A:$A,0))</f>
        <v>519</v>
      </c>
      <c r="R979" s="9" t="str">
        <f>INDEX(Stations!B:B,MATCH(Q979,Stations!A:A,0))</f>
        <v>BPKu</v>
      </c>
      <c r="S979" s="1" t="str">
        <f>INDEX(Stations!C:C,MATCH(R979,Stations!B:B,0))</f>
        <v>Belsize Park</v>
      </c>
      <c r="T979" s="1" t="str">
        <f>INDEX(Nodes!$I:$I,MATCH(N979,Nodes!$A:$A,0))</f>
        <v>Northern // NB</v>
      </c>
      <c r="U979" s="1" t="s">
        <v>21</v>
      </c>
      <c r="V979" s="4" t="s">
        <v>1255</v>
      </c>
      <c r="W979" s="1">
        <v>44</v>
      </c>
      <c r="X979" s="1"/>
      <c r="Y979" s="54" t="str">
        <f t="shared" si="69"/>
        <v>CHFu_NOR_NB&gt;BPKu_NOR_NB</v>
      </c>
      <c r="Z979" s="54" t="s">
        <v>21</v>
      </c>
    </row>
    <row r="980" spans="1:26" x14ac:dyDescent="0.35">
      <c r="A980" s="33" t="str">
        <f t="shared" si="70"/>
        <v>BPKu_NOR_NB&gt;HMPu_NOR_NB@NOR</v>
      </c>
      <c r="B980" s="25" t="str">
        <f t="shared" si="71"/>
        <v>BPKu_NOR_NB&gt;HMPu_NOR_NB@NOR</v>
      </c>
      <c r="C980" s="47" t="str">
        <f t="shared" si="72"/>
        <v>BPKu&gt;HMPu@NOR</v>
      </c>
      <c r="D980" s="44">
        <f>INDEX(Lines!$E:$E,MATCH(E980,Lines!$A:$A,0))</f>
        <v>17</v>
      </c>
      <c r="E980" s="38" t="s">
        <v>1410</v>
      </c>
      <c r="F980" s="38" t="str">
        <f>INDEX(Lines!$D:$D,MATCH(E980,Lines!$A:$A,0))</f>
        <v>Northern</v>
      </c>
      <c r="G980" s="42">
        <v>230826</v>
      </c>
      <c r="H980" s="9" t="str">
        <f>INDEX(Nodes!B:B,MATCH($G980,Nodes!$A:$A,0))</f>
        <v>BPKu_NOR_NB</v>
      </c>
      <c r="I980" s="1" t="str">
        <f>INDEX(Nodes!C:C,MATCH($G980,Nodes!$A:$A,0))</f>
        <v>BPKu_NOR_NB</v>
      </c>
      <c r="J980" s="37">
        <f>INDEX(Nodes!$E:$E,MATCH(G980,Nodes!$A:$A,0))</f>
        <v>519</v>
      </c>
      <c r="K980" s="9" t="str">
        <f>INDEX(Stations!B:B,MATCH(J980,Stations!A:A,0))</f>
        <v>BPKu</v>
      </c>
      <c r="L980" s="1" t="str">
        <f>INDEX(Stations!C:C,MATCH(K980,Stations!B:B,0))</f>
        <v>Belsize Park</v>
      </c>
      <c r="M980" s="1" t="str">
        <f>INDEX(Nodes!$I:$I,MATCH(G980,Nodes!$A:$A,0))</f>
        <v>Northern // NB</v>
      </c>
      <c r="N980" s="34">
        <v>230126</v>
      </c>
      <c r="O980" s="25" t="str">
        <f>INDEX(Nodes!B:B,MATCH($N980,Nodes!$A:$A,0))</f>
        <v>HMPu_NOR_NB</v>
      </c>
      <c r="P980" s="1" t="str">
        <f>INDEX(Nodes!C:C,MATCH($N980,Nodes!$A:$A,0))</f>
        <v>HMPu_NOR_NB</v>
      </c>
      <c r="Q980" s="37">
        <f>INDEX(Nodes!$E:$E,MATCH(N980,Nodes!$A:$A,0))</f>
        <v>594</v>
      </c>
      <c r="R980" s="9" t="str">
        <f>INDEX(Stations!B:B,MATCH(Q980,Stations!A:A,0))</f>
        <v>HMPu</v>
      </c>
      <c r="S980" s="1" t="str">
        <f>INDEX(Stations!C:C,MATCH(R980,Stations!B:B,0))</f>
        <v>Hampstead</v>
      </c>
      <c r="T980" s="1" t="str">
        <f>INDEX(Nodes!$I:$I,MATCH(N980,Nodes!$A:$A,0))</f>
        <v>Northern // NB</v>
      </c>
      <c r="U980" s="1" t="s">
        <v>21</v>
      </c>
      <c r="V980" s="4" t="s">
        <v>1255</v>
      </c>
      <c r="W980" s="1">
        <v>45</v>
      </c>
      <c r="X980" s="1"/>
      <c r="Y980" s="54" t="str">
        <f t="shared" ref="Y980:Y1043" si="73">LEFT(A980,LEN(A980)-4)</f>
        <v>BPKu_NOR_NB&gt;HMPu_NOR_NB</v>
      </c>
      <c r="Z980" s="54" t="s">
        <v>21</v>
      </c>
    </row>
    <row r="981" spans="1:26" x14ac:dyDescent="0.35">
      <c r="A981" s="33" t="str">
        <f t="shared" si="70"/>
        <v>HMPu_NOR_NB&gt;GGRu_NOR_NB@NOR</v>
      </c>
      <c r="B981" s="25" t="str">
        <f t="shared" si="71"/>
        <v>HMPu_NOR_NB&gt;GGRu_NOR_NB@NOR</v>
      </c>
      <c r="C981" s="47" t="str">
        <f t="shared" si="72"/>
        <v>HMPu&gt;GGRu@NOR</v>
      </c>
      <c r="D981" s="44">
        <f>INDEX(Lines!$E:$E,MATCH(E981,Lines!$A:$A,0))</f>
        <v>17</v>
      </c>
      <c r="E981" s="38" t="s">
        <v>1410</v>
      </c>
      <c r="F981" s="38" t="str">
        <f>INDEX(Lines!$D:$D,MATCH(E981,Lines!$A:$A,0))</f>
        <v>Northern</v>
      </c>
      <c r="G981" s="42">
        <v>230126</v>
      </c>
      <c r="H981" s="9" t="str">
        <f>INDEX(Nodes!B:B,MATCH($G981,Nodes!$A:$A,0))</f>
        <v>HMPu_NOR_NB</v>
      </c>
      <c r="I981" s="1" t="str">
        <f>INDEX(Nodes!C:C,MATCH($G981,Nodes!$A:$A,0))</f>
        <v>HMPu_NOR_NB</v>
      </c>
      <c r="J981" s="37">
        <f>INDEX(Nodes!$E:$E,MATCH(G981,Nodes!$A:$A,0))</f>
        <v>594</v>
      </c>
      <c r="K981" s="9" t="str">
        <f>INDEX(Stations!B:B,MATCH(J981,Stations!A:A,0))</f>
        <v>HMPu</v>
      </c>
      <c r="L981" s="1" t="str">
        <f>INDEX(Stations!C:C,MATCH(K981,Stations!B:B,0))</f>
        <v>Hampstead</v>
      </c>
      <c r="M981" s="1" t="str">
        <f>INDEX(Nodes!$I:$I,MATCH(G981,Nodes!$A:$A,0))</f>
        <v>Northern // NB</v>
      </c>
      <c r="N981" s="34">
        <v>541026</v>
      </c>
      <c r="O981" s="25" t="str">
        <f>INDEX(Nodes!B:B,MATCH($N981,Nodes!$A:$A,0))</f>
        <v>GGRu_NOR_NB</v>
      </c>
      <c r="P981" s="1" t="str">
        <f>INDEX(Nodes!C:C,MATCH($N981,Nodes!$A:$A,0))</f>
        <v>GGRu_NOR_NB</v>
      </c>
      <c r="Q981" s="37">
        <f>INDEX(Nodes!$E:$E,MATCH(N981,Nodes!$A:$A,0))</f>
        <v>584</v>
      </c>
      <c r="R981" s="9" t="str">
        <f>INDEX(Stations!B:B,MATCH(Q981,Stations!A:A,0))</f>
        <v>GGRu</v>
      </c>
      <c r="S981" s="1" t="str">
        <f>INDEX(Stations!C:C,MATCH(R981,Stations!B:B,0))</f>
        <v>Golders Green</v>
      </c>
      <c r="T981" s="1" t="str">
        <f>INDEX(Nodes!$I:$I,MATCH(N981,Nodes!$A:$A,0))</f>
        <v>Northern // NB</v>
      </c>
      <c r="U981" s="1" t="s">
        <v>21</v>
      </c>
      <c r="V981" s="4" t="s">
        <v>1255</v>
      </c>
      <c r="W981" s="1">
        <v>46</v>
      </c>
      <c r="X981" s="1"/>
      <c r="Y981" s="54" t="str">
        <f t="shared" si="73"/>
        <v>HMPu_NOR_NB&gt;GGRu_NOR_NB</v>
      </c>
      <c r="Z981" s="54" t="s">
        <v>21</v>
      </c>
    </row>
    <row r="982" spans="1:26" x14ac:dyDescent="0.35">
      <c r="A982" s="33" t="str">
        <f t="shared" si="70"/>
        <v>GGRu_NOR_NB&gt;BTXu_NOR_NB@NOR</v>
      </c>
      <c r="B982" s="25" t="str">
        <f t="shared" si="71"/>
        <v>GGRu_NOR_NB&gt;BTXu_NOR_NB@NOR</v>
      </c>
      <c r="C982" s="47" t="str">
        <f t="shared" si="72"/>
        <v>GGRu&gt;BTXu@NOR</v>
      </c>
      <c r="D982" s="44">
        <f>INDEX(Lines!$E:$E,MATCH(E982,Lines!$A:$A,0))</f>
        <v>17</v>
      </c>
      <c r="E982" s="38" t="s">
        <v>1410</v>
      </c>
      <c r="F982" s="38" t="str">
        <f>INDEX(Lines!$D:$D,MATCH(E982,Lines!$A:$A,0))</f>
        <v>Northern</v>
      </c>
      <c r="G982" s="42">
        <v>541026</v>
      </c>
      <c r="H982" s="9" t="str">
        <f>INDEX(Nodes!B:B,MATCH($G982,Nodes!$A:$A,0))</f>
        <v>GGRu_NOR_NB</v>
      </c>
      <c r="I982" s="1" t="str">
        <f>INDEX(Nodes!C:C,MATCH($G982,Nodes!$A:$A,0))</f>
        <v>GGRu_NOR_NB</v>
      </c>
      <c r="J982" s="37">
        <f>INDEX(Nodes!$E:$E,MATCH(G982,Nodes!$A:$A,0))</f>
        <v>584</v>
      </c>
      <c r="K982" s="9" t="str">
        <f>INDEX(Stations!B:B,MATCH(J982,Stations!A:A,0))</f>
        <v>GGRu</v>
      </c>
      <c r="L982" s="1" t="str">
        <f>INDEX(Stations!C:C,MATCH(K982,Stations!B:B,0))</f>
        <v>Golders Green</v>
      </c>
      <c r="M982" s="1" t="str">
        <f>INDEX(Nodes!$I:$I,MATCH(G982,Nodes!$A:$A,0))</f>
        <v>Northern // NB</v>
      </c>
      <c r="N982" s="34">
        <v>550926</v>
      </c>
      <c r="O982" s="25" t="str">
        <f>INDEX(Nodes!B:B,MATCH($N982,Nodes!$A:$A,0))</f>
        <v>BTXu_NOR_NB</v>
      </c>
      <c r="P982" s="1" t="str">
        <f>INDEX(Nodes!C:C,MATCH($N982,Nodes!$A:$A,0))</f>
        <v>BTXu_NOR_NB</v>
      </c>
      <c r="Q982" s="37">
        <f>INDEX(Nodes!$E:$E,MATCH(N982,Nodes!$A:$A,0))</f>
        <v>529</v>
      </c>
      <c r="R982" s="9" t="str">
        <f>INDEX(Stations!B:B,MATCH(Q982,Stations!A:A,0))</f>
        <v>BTXu</v>
      </c>
      <c r="S982" s="1" t="str">
        <f>INDEX(Stations!C:C,MATCH(R982,Stations!B:B,0))</f>
        <v>Brent Cross</v>
      </c>
      <c r="T982" s="1" t="str">
        <f>INDEX(Nodes!$I:$I,MATCH(N982,Nodes!$A:$A,0))</f>
        <v>Northern // NB</v>
      </c>
      <c r="U982" s="1" t="s">
        <v>21</v>
      </c>
      <c r="V982" s="4" t="s">
        <v>1255</v>
      </c>
      <c r="W982" s="1">
        <v>47</v>
      </c>
      <c r="X982" s="1"/>
      <c r="Y982" s="54" t="str">
        <f t="shared" si="73"/>
        <v>GGRu_NOR_NB&gt;BTXu_NOR_NB</v>
      </c>
      <c r="Z982" s="54" t="s">
        <v>21</v>
      </c>
    </row>
    <row r="983" spans="1:26" x14ac:dyDescent="0.35">
      <c r="A983" s="33" t="str">
        <f t="shared" si="70"/>
        <v>BTXu_NOR_NB&gt;HNDu_NOR_NB@NOR</v>
      </c>
      <c r="B983" s="25" t="str">
        <f t="shared" si="71"/>
        <v>BTXu_NOR_NB&gt;HNDu_NOR_NB@NOR</v>
      </c>
      <c r="C983" s="47" t="str">
        <f t="shared" si="72"/>
        <v>BTXu&gt;HNDu@NOR</v>
      </c>
      <c r="D983" s="44">
        <f>INDEX(Lines!$E:$E,MATCH(E983,Lines!$A:$A,0))</f>
        <v>17</v>
      </c>
      <c r="E983" s="38" t="s">
        <v>1410</v>
      </c>
      <c r="F983" s="38" t="str">
        <f>INDEX(Lines!$D:$D,MATCH(E983,Lines!$A:$A,0))</f>
        <v>Northern</v>
      </c>
      <c r="G983" s="42">
        <v>550926</v>
      </c>
      <c r="H983" s="9" t="str">
        <f>INDEX(Nodes!B:B,MATCH($G983,Nodes!$A:$A,0))</f>
        <v>BTXu_NOR_NB</v>
      </c>
      <c r="I983" s="1" t="str">
        <f>INDEX(Nodes!C:C,MATCH($G983,Nodes!$A:$A,0))</f>
        <v>BTXu_NOR_NB</v>
      </c>
      <c r="J983" s="37">
        <f>INDEX(Nodes!$E:$E,MATCH(G983,Nodes!$A:$A,0))</f>
        <v>529</v>
      </c>
      <c r="K983" s="9" t="str">
        <f>INDEX(Stations!B:B,MATCH(J983,Stations!A:A,0))</f>
        <v>BTXu</v>
      </c>
      <c r="L983" s="1" t="str">
        <f>INDEX(Stations!C:C,MATCH(K983,Stations!B:B,0))</f>
        <v>Brent Cross</v>
      </c>
      <c r="M983" s="1" t="str">
        <f>INDEX(Nodes!$I:$I,MATCH(G983,Nodes!$A:$A,0))</f>
        <v>Northern // NB</v>
      </c>
      <c r="N983" s="34">
        <v>550726</v>
      </c>
      <c r="O983" s="25" t="str">
        <f>INDEX(Nodes!B:B,MATCH($N983,Nodes!$A:$A,0))</f>
        <v>HNDu_NOR_NB</v>
      </c>
      <c r="P983" s="1" t="str">
        <f>INDEX(Nodes!C:C,MATCH($N983,Nodes!$A:$A,0))</f>
        <v>HNDu_NOR_NB</v>
      </c>
      <c r="Q983" s="37">
        <f>INDEX(Nodes!$E:$E,MATCH(N983,Nodes!$A:$A,0))</f>
        <v>601</v>
      </c>
      <c r="R983" s="9" t="str">
        <f>INDEX(Stations!B:B,MATCH(Q983,Stations!A:A,0))</f>
        <v>HNDu</v>
      </c>
      <c r="S983" s="1" t="str">
        <f>INDEX(Stations!C:C,MATCH(R983,Stations!B:B,0))</f>
        <v>Hendon Central</v>
      </c>
      <c r="T983" s="1" t="str">
        <f>INDEX(Nodes!$I:$I,MATCH(N983,Nodes!$A:$A,0))</f>
        <v>Northern // NB</v>
      </c>
      <c r="U983" s="1" t="s">
        <v>21</v>
      </c>
      <c r="V983" s="4" t="s">
        <v>1255</v>
      </c>
      <c r="W983" s="1">
        <v>48</v>
      </c>
      <c r="X983" s="1"/>
      <c r="Y983" s="54" t="str">
        <f t="shared" si="73"/>
        <v>BTXu_NOR_NB&gt;HNDu_NOR_NB</v>
      </c>
      <c r="Z983" s="54" t="s">
        <v>21</v>
      </c>
    </row>
    <row r="984" spans="1:26" x14ac:dyDescent="0.35">
      <c r="A984" s="33" t="str">
        <f t="shared" si="70"/>
        <v>HNDu_NOR_NB&gt;COLu_NOR_NB@NOR</v>
      </c>
      <c r="B984" s="25" t="str">
        <f t="shared" si="71"/>
        <v>HNDu_NOR_NB&gt;COLu_NOR_NB@NOR</v>
      </c>
      <c r="C984" s="47" t="str">
        <f t="shared" si="72"/>
        <v>HNDu&gt;COLu@NOR</v>
      </c>
      <c r="D984" s="44">
        <f>INDEX(Lines!$E:$E,MATCH(E984,Lines!$A:$A,0))</f>
        <v>17</v>
      </c>
      <c r="E984" s="38" t="s">
        <v>1410</v>
      </c>
      <c r="F984" s="38" t="str">
        <f>INDEX(Lines!$D:$D,MATCH(E984,Lines!$A:$A,0))</f>
        <v>Northern</v>
      </c>
      <c r="G984" s="42">
        <v>550726</v>
      </c>
      <c r="H984" s="9" t="str">
        <f>INDEX(Nodes!B:B,MATCH($G984,Nodes!$A:$A,0))</f>
        <v>HNDu_NOR_NB</v>
      </c>
      <c r="I984" s="1" t="str">
        <f>INDEX(Nodes!C:C,MATCH($G984,Nodes!$A:$A,0))</f>
        <v>HNDu_NOR_NB</v>
      </c>
      <c r="J984" s="37">
        <f>INDEX(Nodes!$E:$E,MATCH(G984,Nodes!$A:$A,0))</f>
        <v>601</v>
      </c>
      <c r="K984" s="9" t="str">
        <f>INDEX(Stations!B:B,MATCH(J984,Stations!A:A,0))</f>
        <v>HNDu</v>
      </c>
      <c r="L984" s="1" t="str">
        <f>INDEX(Stations!C:C,MATCH(K984,Stations!B:B,0))</f>
        <v>Hendon Central</v>
      </c>
      <c r="M984" s="1" t="str">
        <f>INDEX(Nodes!$I:$I,MATCH(G984,Nodes!$A:$A,0))</f>
        <v>Northern // NB</v>
      </c>
      <c r="N984" s="34">
        <v>550526</v>
      </c>
      <c r="O984" s="25" t="str">
        <f>INDEX(Nodes!B:B,MATCH($N984,Nodes!$A:$A,0))</f>
        <v>COLu_NOR_NB</v>
      </c>
      <c r="P984" s="1" t="str">
        <f>INDEX(Nodes!C:C,MATCH($N984,Nodes!$A:$A,0))</f>
        <v>COLu_NOR_NB</v>
      </c>
      <c r="Q984" s="37">
        <f>INDEX(Nodes!$E:$E,MATCH(N984,Nodes!$A:$A,0))</f>
        <v>551</v>
      </c>
      <c r="R984" s="9" t="str">
        <f>INDEX(Stations!B:B,MATCH(Q984,Stations!A:A,0))</f>
        <v>COLu</v>
      </c>
      <c r="S984" s="1" t="str">
        <f>INDEX(Stations!C:C,MATCH(R984,Stations!B:B,0))</f>
        <v>Colindale</v>
      </c>
      <c r="T984" s="1" t="str">
        <f>INDEX(Nodes!$I:$I,MATCH(N984,Nodes!$A:$A,0))</f>
        <v>Northern // NB</v>
      </c>
      <c r="U984" s="1" t="s">
        <v>21</v>
      </c>
      <c r="V984" s="4" t="s">
        <v>1255</v>
      </c>
      <c r="W984" s="1">
        <v>49</v>
      </c>
      <c r="X984" s="1"/>
      <c r="Y984" s="54" t="str">
        <f t="shared" si="73"/>
        <v>HNDu_NOR_NB&gt;COLu_NOR_NB</v>
      </c>
      <c r="Z984" s="54" t="s">
        <v>21</v>
      </c>
    </row>
    <row r="985" spans="1:26" x14ac:dyDescent="0.35">
      <c r="A985" s="33" t="str">
        <f t="shared" si="70"/>
        <v>COLu_NOR_NB&gt;BURu_NOR_NB@NOR</v>
      </c>
      <c r="B985" s="25" t="str">
        <f t="shared" si="71"/>
        <v>COLu_NOR_NB&gt;BURu_NOR_NB@NOR</v>
      </c>
      <c r="C985" s="47" t="str">
        <f t="shared" si="72"/>
        <v>COLu&gt;BURu@NOR</v>
      </c>
      <c r="D985" s="44">
        <f>INDEX(Lines!$E:$E,MATCH(E985,Lines!$A:$A,0))</f>
        <v>17</v>
      </c>
      <c r="E985" s="38" t="s">
        <v>1410</v>
      </c>
      <c r="F985" s="38" t="str">
        <f>INDEX(Lines!$D:$D,MATCH(E985,Lines!$A:$A,0))</f>
        <v>Northern</v>
      </c>
      <c r="G985" s="42">
        <v>550526</v>
      </c>
      <c r="H985" s="9" t="str">
        <f>INDEX(Nodes!B:B,MATCH($G985,Nodes!$A:$A,0))</f>
        <v>COLu_NOR_NB</v>
      </c>
      <c r="I985" s="1" t="str">
        <f>INDEX(Nodes!C:C,MATCH($G985,Nodes!$A:$A,0))</f>
        <v>COLu_NOR_NB</v>
      </c>
      <c r="J985" s="37">
        <f>INDEX(Nodes!$E:$E,MATCH(G985,Nodes!$A:$A,0))</f>
        <v>551</v>
      </c>
      <c r="K985" s="9" t="str">
        <f>INDEX(Stations!B:B,MATCH(J985,Stations!A:A,0))</f>
        <v>COLu</v>
      </c>
      <c r="L985" s="1" t="str">
        <f>INDEX(Stations!C:C,MATCH(K985,Stations!B:B,0))</f>
        <v>Colindale</v>
      </c>
      <c r="M985" s="1" t="str">
        <f>INDEX(Nodes!$I:$I,MATCH(G985,Nodes!$A:$A,0))</f>
        <v>Northern // NB</v>
      </c>
      <c r="N985" s="34">
        <v>550426</v>
      </c>
      <c r="O985" s="25" t="str">
        <f>INDEX(Nodes!B:B,MATCH($N985,Nodes!$A:$A,0))</f>
        <v>BURu_NOR_NB</v>
      </c>
      <c r="P985" s="1" t="str">
        <f>INDEX(Nodes!C:C,MATCH($N985,Nodes!$A:$A,0))</f>
        <v>BURu_NOR_NB</v>
      </c>
      <c r="Q985" s="37">
        <f>INDEX(Nodes!$E:$E,MATCH(N985,Nodes!$A:$A,0))</f>
        <v>532</v>
      </c>
      <c r="R985" s="9" t="str">
        <f>INDEX(Stations!B:B,MATCH(Q985,Stations!A:A,0))</f>
        <v>BURu</v>
      </c>
      <c r="S985" s="1" t="str">
        <f>INDEX(Stations!C:C,MATCH(R985,Stations!B:B,0))</f>
        <v>Burnt Oak</v>
      </c>
      <c r="T985" s="1" t="str">
        <f>INDEX(Nodes!$I:$I,MATCH(N985,Nodes!$A:$A,0))</f>
        <v>Northern // NB</v>
      </c>
      <c r="U985" s="1" t="s">
        <v>21</v>
      </c>
      <c r="V985" s="4" t="s">
        <v>1255</v>
      </c>
      <c r="W985" s="1">
        <v>50</v>
      </c>
      <c r="X985" s="1"/>
      <c r="Y985" s="54" t="str">
        <f t="shared" si="73"/>
        <v>COLu_NOR_NB&gt;BURu_NOR_NB</v>
      </c>
      <c r="Z985" s="54" t="s">
        <v>21</v>
      </c>
    </row>
    <row r="986" spans="1:26" x14ac:dyDescent="0.35">
      <c r="A986" s="33" t="str">
        <f t="shared" si="70"/>
        <v>BURu_NOR_NB&gt;EDGu_NOR_NB@NOR</v>
      </c>
      <c r="B986" s="25" t="str">
        <f t="shared" si="71"/>
        <v>BURu_NOR_NB&gt;EDGu_NOR_NB@NOR</v>
      </c>
      <c r="C986" s="47" t="str">
        <f t="shared" si="72"/>
        <v>BURu&gt;EDGu@NOR</v>
      </c>
      <c r="D986" s="44">
        <f>INDEX(Lines!$E:$E,MATCH(E986,Lines!$A:$A,0))</f>
        <v>17</v>
      </c>
      <c r="E986" s="38" t="s">
        <v>1410</v>
      </c>
      <c r="F986" s="38" t="str">
        <f>INDEX(Lines!$D:$D,MATCH(E986,Lines!$A:$A,0))</f>
        <v>Northern</v>
      </c>
      <c r="G986" s="42">
        <v>550426</v>
      </c>
      <c r="H986" s="9" t="str">
        <f>INDEX(Nodes!B:B,MATCH($G986,Nodes!$A:$A,0))</f>
        <v>BURu_NOR_NB</v>
      </c>
      <c r="I986" s="1" t="str">
        <f>INDEX(Nodes!C:C,MATCH($G986,Nodes!$A:$A,0))</f>
        <v>BURu_NOR_NB</v>
      </c>
      <c r="J986" s="37">
        <f>INDEX(Nodes!$E:$E,MATCH(G986,Nodes!$A:$A,0))</f>
        <v>532</v>
      </c>
      <c r="K986" s="9" t="str">
        <f>INDEX(Stations!B:B,MATCH(J986,Stations!A:A,0))</f>
        <v>BURu</v>
      </c>
      <c r="L986" s="1" t="str">
        <f>INDEX(Stations!C:C,MATCH(K986,Stations!B:B,0))</f>
        <v>Burnt Oak</v>
      </c>
      <c r="M986" s="1" t="str">
        <f>INDEX(Nodes!$I:$I,MATCH(G986,Nodes!$A:$A,0))</f>
        <v>Northern // NB</v>
      </c>
      <c r="N986" s="34">
        <v>550126</v>
      </c>
      <c r="O986" s="25" t="str">
        <f>INDEX(Nodes!B:B,MATCH($N986,Nodes!$A:$A,0))</f>
        <v>EDGu_NOR_NB</v>
      </c>
      <c r="P986" s="1" t="str">
        <f>INDEX(Nodes!C:C,MATCH($N986,Nodes!$A:$A,0))</f>
        <v>EDGu_NOR_NB</v>
      </c>
      <c r="Q986" s="37">
        <f>INDEX(Nodes!$E:$E,MATCH(N986,Nodes!$A:$A,0))</f>
        <v>568</v>
      </c>
      <c r="R986" s="9" t="str">
        <f>INDEX(Stations!B:B,MATCH(Q986,Stations!A:A,0))</f>
        <v>EDGu</v>
      </c>
      <c r="S986" s="1" t="str">
        <f>INDEX(Stations!C:C,MATCH(R986,Stations!B:B,0))</f>
        <v>Edgware</v>
      </c>
      <c r="T986" s="1" t="str">
        <f>INDEX(Nodes!$I:$I,MATCH(N986,Nodes!$A:$A,0))</f>
        <v>Northern // NB</v>
      </c>
      <c r="U986" s="1" t="s">
        <v>21</v>
      </c>
      <c r="V986" s="4" t="s">
        <v>1255</v>
      </c>
      <c r="W986" s="1">
        <v>51</v>
      </c>
      <c r="X986" s="1"/>
      <c r="Y986" s="54" t="str">
        <f t="shared" si="73"/>
        <v>BURu_NOR_NB&gt;EDGu_NOR_NB</v>
      </c>
      <c r="Z986" s="54" t="s">
        <v>21</v>
      </c>
    </row>
    <row r="987" spans="1:26" x14ac:dyDescent="0.35">
      <c r="A987" s="33" t="str">
        <f t="shared" si="70"/>
        <v>EDGu_NOR_SB&gt;BURu_NOR_SB@NOR</v>
      </c>
      <c r="B987" s="25" t="str">
        <f t="shared" si="71"/>
        <v>EDGu_NOR_SB&gt;BURu_NOR_SB@NOR</v>
      </c>
      <c r="C987" s="47" t="str">
        <f t="shared" si="72"/>
        <v>EDGu&gt;BURu@NOR</v>
      </c>
      <c r="D987" s="44">
        <f>INDEX(Lines!$E:$E,MATCH(E987,Lines!$A:$A,0))</f>
        <v>17</v>
      </c>
      <c r="E987" s="38" t="s">
        <v>1410</v>
      </c>
      <c r="F987" s="38" t="str">
        <f>INDEX(Lines!$D:$D,MATCH(E987,Lines!$A:$A,0))</f>
        <v>Northern</v>
      </c>
      <c r="G987" s="42">
        <v>550127</v>
      </c>
      <c r="H987" s="9" t="str">
        <f>INDEX(Nodes!B:B,MATCH($G987,Nodes!$A:$A,0))</f>
        <v>EDGu_NOR_SB</v>
      </c>
      <c r="I987" s="1" t="str">
        <f>INDEX(Nodes!C:C,MATCH($G987,Nodes!$A:$A,0))</f>
        <v>EDGu_NOR_SB</v>
      </c>
      <c r="J987" s="37">
        <f>INDEX(Nodes!$E:$E,MATCH(G987,Nodes!$A:$A,0))</f>
        <v>568</v>
      </c>
      <c r="K987" s="9" t="str">
        <f>INDEX(Stations!B:B,MATCH(J987,Stations!A:A,0))</f>
        <v>EDGu</v>
      </c>
      <c r="L987" s="1" t="str">
        <f>INDEX(Stations!C:C,MATCH(K987,Stations!B:B,0))</f>
        <v>Edgware</v>
      </c>
      <c r="M987" s="1" t="str">
        <f>INDEX(Nodes!$I:$I,MATCH(G987,Nodes!$A:$A,0))</f>
        <v>Northern // SB</v>
      </c>
      <c r="N987" s="34">
        <v>550427</v>
      </c>
      <c r="O987" s="25" t="str">
        <f>INDEX(Nodes!B:B,MATCH($N987,Nodes!$A:$A,0))</f>
        <v>BURu_NOR_SB</v>
      </c>
      <c r="P987" s="1" t="str">
        <f>INDEX(Nodes!C:C,MATCH($N987,Nodes!$A:$A,0))</f>
        <v>BURu_NOR_SB</v>
      </c>
      <c r="Q987" s="37">
        <f>INDEX(Nodes!$E:$E,MATCH(N987,Nodes!$A:$A,0))</f>
        <v>532</v>
      </c>
      <c r="R987" s="9" t="str">
        <f>INDEX(Stations!B:B,MATCH(Q987,Stations!A:A,0))</f>
        <v>BURu</v>
      </c>
      <c r="S987" s="1" t="str">
        <f>INDEX(Stations!C:C,MATCH(R987,Stations!B:B,0))</f>
        <v>Burnt Oak</v>
      </c>
      <c r="T987" s="1" t="str">
        <f>INDEX(Nodes!$I:$I,MATCH(N987,Nodes!$A:$A,0))</f>
        <v>Northern // SB</v>
      </c>
      <c r="U987" s="1" t="s">
        <v>21</v>
      </c>
      <c r="V987" s="4" t="s">
        <v>1257</v>
      </c>
      <c r="W987" s="1">
        <v>1</v>
      </c>
      <c r="X987" s="1"/>
      <c r="Y987" s="54" t="str">
        <f t="shared" si="73"/>
        <v>EDGu_NOR_SB&gt;BURu_NOR_SB</v>
      </c>
      <c r="Z987" s="54" t="s">
        <v>21</v>
      </c>
    </row>
    <row r="988" spans="1:26" x14ac:dyDescent="0.35">
      <c r="A988" s="33" t="str">
        <f t="shared" ref="A988:A1051" si="74">H988&amp;"&gt;"&amp;O988&amp;"@"&amp;U988</f>
        <v>BURu_NOR_SB&gt;COLu_NOR_SB@NOR</v>
      </c>
      <c r="B988" s="25" t="str">
        <f t="shared" ref="B988:B1051" si="75">I988&amp;"&gt;"&amp;P988&amp;"@"&amp;U988</f>
        <v>BURu_NOR_SB&gt;COLu_NOR_SB@NOR</v>
      </c>
      <c r="C988" s="47" t="str">
        <f t="shared" ref="C988:C1051" si="76">K988&amp;"&gt;"&amp;R988&amp;"@"&amp;U988</f>
        <v>BURu&gt;COLu@NOR</v>
      </c>
      <c r="D988" s="44">
        <f>INDEX(Lines!$E:$E,MATCH(E988,Lines!$A:$A,0))</f>
        <v>17</v>
      </c>
      <c r="E988" s="38" t="s">
        <v>1410</v>
      </c>
      <c r="F988" s="38" t="str">
        <f>INDEX(Lines!$D:$D,MATCH(E988,Lines!$A:$A,0))</f>
        <v>Northern</v>
      </c>
      <c r="G988" s="42">
        <v>550427</v>
      </c>
      <c r="H988" s="9" t="str">
        <f>INDEX(Nodes!B:B,MATCH($G988,Nodes!$A:$A,0))</f>
        <v>BURu_NOR_SB</v>
      </c>
      <c r="I988" s="1" t="str">
        <f>INDEX(Nodes!C:C,MATCH($G988,Nodes!$A:$A,0))</f>
        <v>BURu_NOR_SB</v>
      </c>
      <c r="J988" s="37">
        <f>INDEX(Nodes!$E:$E,MATCH(G988,Nodes!$A:$A,0))</f>
        <v>532</v>
      </c>
      <c r="K988" s="9" t="str">
        <f>INDEX(Stations!B:B,MATCH(J988,Stations!A:A,0))</f>
        <v>BURu</v>
      </c>
      <c r="L988" s="1" t="str">
        <f>INDEX(Stations!C:C,MATCH(K988,Stations!B:B,0))</f>
        <v>Burnt Oak</v>
      </c>
      <c r="M988" s="1" t="str">
        <f>INDEX(Nodes!$I:$I,MATCH(G988,Nodes!$A:$A,0))</f>
        <v>Northern // SB</v>
      </c>
      <c r="N988" s="34">
        <v>550527</v>
      </c>
      <c r="O988" s="25" t="str">
        <f>INDEX(Nodes!B:B,MATCH($N988,Nodes!$A:$A,0))</f>
        <v>COLu_NOR_SB</v>
      </c>
      <c r="P988" s="1" t="str">
        <f>INDEX(Nodes!C:C,MATCH($N988,Nodes!$A:$A,0))</f>
        <v>COLu_NOR_SB</v>
      </c>
      <c r="Q988" s="37">
        <f>INDEX(Nodes!$E:$E,MATCH(N988,Nodes!$A:$A,0))</f>
        <v>551</v>
      </c>
      <c r="R988" s="9" t="str">
        <f>INDEX(Stations!B:B,MATCH(Q988,Stations!A:A,0))</f>
        <v>COLu</v>
      </c>
      <c r="S988" s="1" t="str">
        <f>INDEX(Stations!C:C,MATCH(R988,Stations!B:B,0))</f>
        <v>Colindale</v>
      </c>
      <c r="T988" s="1" t="str">
        <f>INDEX(Nodes!$I:$I,MATCH(N988,Nodes!$A:$A,0))</f>
        <v>Northern // SB</v>
      </c>
      <c r="U988" s="1" t="s">
        <v>21</v>
      </c>
      <c r="V988" s="4" t="s">
        <v>1257</v>
      </c>
      <c r="W988" s="1">
        <v>2</v>
      </c>
      <c r="X988" s="1"/>
      <c r="Y988" s="54" t="str">
        <f t="shared" si="73"/>
        <v>BURu_NOR_SB&gt;COLu_NOR_SB</v>
      </c>
      <c r="Z988" s="54" t="s">
        <v>21</v>
      </c>
    </row>
    <row r="989" spans="1:26" x14ac:dyDescent="0.35">
      <c r="A989" s="33" t="str">
        <f t="shared" si="74"/>
        <v>COLu_NOR_SB&gt;HNDu_NOR_SB@NOR</v>
      </c>
      <c r="B989" s="25" t="str">
        <f t="shared" si="75"/>
        <v>COLu_NOR_SB&gt;HNDu_NOR_SB@NOR</v>
      </c>
      <c r="C989" s="47" t="str">
        <f t="shared" si="76"/>
        <v>COLu&gt;HNDu@NOR</v>
      </c>
      <c r="D989" s="44">
        <f>INDEX(Lines!$E:$E,MATCH(E989,Lines!$A:$A,0))</f>
        <v>17</v>
      </c>
      <c r="E989" s="38" t="s">
        <v>1410</v>
      </c>
      <c r="F989" s="38" t="str">
        <f>INDEX(Lines!$D:$D,MATCH(E989,Lines!$A:$A,0))</f>
        <v>Northern</v>
      </c>
      <c r="G989" s="42">
        <v>550527</v>
      </c>
      <c r="H989" s="9" t="str">
        <f>INDEX(Nodes!B:B,MATCH($G989,Nodes!$A:$A,0))</f>
        <v>COLu_NOR_SB</v>
      </c>
      <c r="I989" s="1" t="str">
        <f>INDEX(Nodes!C:C,MATCH($G989,Nodes!$A:$A,0))</f>
        <v>COLu_NOR_SB</v>
      </c>
      <c r="J989" s="37">
        <f>INDEX(Nodes!$E:$E,MATCH(G989,Nodes!$A:$A,0))</f>
        <v>551</v>
      </c>
      <c r="K989" s="9" t="str">
        <f>INDEX(Stations!B:B,MATCH(J989,Stations!A:A,0))</f>
        <v>COLu</v>
      </c>
      <c r="L989" s="1" t="str">
        <f>INDEX(Stations!C:C,MATCH(K989,Stations!B:B,0))</f>
        <v>Colindale</v>
      </c>
      <c r="M989" s="1" t="str">
        <f>INDEX(Nodes!$I:$I,MATCH(G989,Nodes!$A:$A,0))</f>
        <v>Northern // SB</v>
      </c>
      <c r="N989" s="34">
        <v>550727</v>
      </c>
      <c r="O989" s="25" t="str">
        <f>INDEX(Nodes!B:B,MATCH($N989,Nodes!$A:$A,0))</f>
        <v>HNDu_NOR_SB</v>
      </c>
      <c r="P989" s="1" t="str">
        <f>INDEX(Nodes!C:C,MATCH($N989,Nodes!$A:$A,0))</f>
        <v>HNDu_NOR_SB</v>
      </c>
      <c r="Q989" s="37">
        <f>INDEX(Nodes!$E:$E,MATCH(N989,Nodes!$A:$A,0))</f>
        <v>601</v>
      </c>
      <c r="R989" s="9" t="str">
        <f>INDEX(Stations!B:B,MATCH(Q989,Stations!A:A,0))</f>
        <v>HNDu</v>
      </c>
      <c r="S989" s="1" t="str">
        <f>INDEX(Stations!C:C,MATCH(R989,Stations!B:B,0))</f>
        <v>Hendon Central</v>
      </c>
      <c r="T989" s="1" t="str">
        <f>INDEX(Nodes!$I:$I,MATCH(N989,Nodes!$A:$A,0))</f>
        <v>Northern // SB</v>
      </c>
      <c r="U989" s="1" t="s">
        <v>21</v>
      </c>
      <c r="V989" s="4" t="s">
        <v>1257</v>
      </c>
      <c r="W989" s="1">
        <v>3</v>
      </c>
      <c r="X989" s="1"/>
      <c r="Y989" s="54" t="str">
        <f t="shared" si="73"/>
        <v>COLu_NOR_SB&gt;HNDu_NOR_SB</v>
      </c>
      <c r="Z989" s="54" t="s">
        <v>21</v>
      </c>
    </row>
    <row r="990" spans="1:26" x14ac:dyDescent="0.35">
      <c r="A990" s="33" t="str">
        <f t="shared" si="74"/>
        <v>HNDu_NOR_SB&gt;BTXu_NOR_SB@NOR</v>
      </c>
      <c r="B990" s="25" t="str">
        <f t="shared" si="75"/>
        <v>HNDu_NOR_SB&gt;BTXu_NOR_SB@NOR</v>
      </c>
      <c r="C990" s="47" t="str">
        <f t="shared" si="76"/>
        <v>HNDu&gt;BTXu@NOR</v>
      </c>
      <c r="D990" s="44">
        <f>INDEX(Lines!$E:$E,MATCH(E990,Lines!$A:$A,0))</f>
        <v>17</v>
      </c>
      <c r="E990" s="38" t="s">
        <v>1410</v>
      </c>
      <c r="F990" s="38" t="str">
        <f>INDEX(Lines!$D:$D,MATCH(E990,Lines!$A:$A,0))</f>
        <v>Northern</v>
      </c>
      <c r="G990" s="42">
        <v>550727</v>
      </c>
      <c r="H990" s="9" t="str">
        <f>INDEX(Nodes!B:B,MATCH($G990,Nodes!$A:$A,0))</f>
        <v>HNDu_NOR_SB</v>
      </c>
      <c r="I990" s="1" t="str">
        <f>INDEX(Nodes!C:C,MATCH($G990,Nodes!$A:$A,0))</f>
        <v>HNDu_NOR_SB</v>
      </c>
      <c r="J990" s="37">
        <f>INDEX(Nodes!$E:$E,MATCH(G990,Nodes!$A:$A,0))</f>
        <v>601</v>
      </c>
      <c r="K990" s="9" t="str">
        <f>INDEX(Stations!B:B,MATCH(J990,Stations!A:A,0))</f>
        <v>HNDu</v>
      </c>
      <c r="L990" s="1" t="str">
        <f>INDEX(Stations!C:C,MATCH(K990,Stations!B:B,0))</f>
        <v>Hendon Central</v>
      </c>
      <c r="M990" s="1" t="str">
        <f>INDEX(Nodes!$I:$I,MATCH(G990,Nodes!$A:$A,0))</f>
        <v>Northern // SB</v>
      </c>
      <c r="N990" s="34">
        <v>550927</v>
      </c>
      <c r="O990" s="25" t="str">
        <f>INDEX(Nodes!B:B,MATCH($N990,Nodes!$A:$A,0))</f>
        <v>BTXu_NOR_SB</v>
      </c>
      <c r="P990" s="1" t="str">
        <f>INDEX(Nodes!C:C,MATCH($N990,Nodes!$A:$A,0))</f>
        <v>BTXu_NOR_SB</v>
      </c>
      <c r="Q990" s="37">
        <f>INDEX(Nodes!$E:$E,MATCH(N990,Nodes!$A:$A,0))</f>
        <v>529</v>
      </c>
      <c r="R990" s="9" t="str">
        <f>INDEX(Stations!B:B,MATCH(Q990,Stations!A:A,0))</f>
        <v>BTXu</v>
      </c>
      <c r="S990" s="1" t="str">
        <f>INDEX(Stations!C:C,MATCH(R990,Stations!B:B,0))</f>
        <v>Brent Cross</v>
      </c>
      <c r="T990" s="1" t="str">
        <f>INDEX(Nodes!$I:$I,MATCH(N990,Nodes!$A:$A,0))</f>
        <v>Northern // SB</v>
      </c>
      <c r="U990" s="1" t="s">
        <v>21</v>
      </c>
      <c r="V990" s="4" t="s">
        <v>1257</v>
      </c>
      <c r="W990" s="1">
        <v>4</v>
      </c>
      <c r="X990" s="1"/>
      <c r="Y990" s="54" t="str">
        <f t="shared" si="73"/>
        <v>HNDu_NOR_SB&gt;BTXu_NOR_SB</v>
      </c>
      <c r="Z990" s="54" t="s">
        <v>21</v>
      </c>
    </row>
    <row r="991" spans="1:26" x14ac:dyDescent="0.35">
      <c r="A991" s="33" t="str">
        <f t="shared" si="74"/>
        <v>BTXu_NOR_SB&gt;GGRu_NOR_SB@NOR</v>
      </c>
      <c r="B991" s="25" t="str">
        <f t="shared" si="75"/>
        <v>BTXu_NOR_SB&gt;GGRu_NOR_SB@NOR</v>
      </c>
      <c r="C991" s="47" t="str">
        <f t="shared" si="76"/>
        <v>BTXu&gt;GGRu@NOR</v>
      </c>
      <c r="D991" s="44">
        <f>INDEX(Lines!$E:$E,MATCH(E991,Lines!$A:$A,0))</f>
        <v>17</v>
      </c>
      <c r="E991" s="38" t="s">
        <v>1410</v>
      </c>
      <c r="F991" s="38" t="str">
        <f>INDEX(Lines!$D:$D,MATCH(E991,Lines!$A:$A,0))</f>
        <v>Northern</v>
      </c>
      <c r="G991" s="42">
        <v>550927</v>
      </c>
      <c r="H991" s="9" t="str">
        <f>INDEX(Nodes!B:B,MATCH($G991,Nodes!$A:$A,0))</f>
        <v>BTXu_NOR_SB</v>
      </c>
      <c r="I991" s="1" t="str">
        <f>INDEX(Nodes!C:C,MATCH($G991,Nodes!$A:$A,0))</f>
        <v>BTXu_NOR_SB</v>
      </c>
      <c r="J991" s="37">
        <f>INDEX(Nodes!$E:$E,MATCH(G991,Nodes!$A:$A,0))</f>
        <v>529</v>
      </c>
      <c r="K991" s="9" t="str">
        <f>INDEX(Stations!B:B,MATCH(J991,Stations!A:A,0))</f>
        <v>BTXu</v>
      </c>
      <c r="L991" s="1" t="str">
        <f>INDEX(Stations!C:C,MATCH(K991,Stations!B:B,0))</f>
        <v>Brent Cross</v>
      </c>
      <c r="M991" s="1" t="str">
        <f>INDEX(Nodes!$I:$I,MATCH(G991,Nodes!$A:$A,0))</f>
        <v>Northern // SB</v>
      </c>
      <c r="N991" s="34">
        <v>541027</v>
      </c>
      <c r="O991" s="25" t="str">
        <f>INDEX(Nodes!B:B,MATCH($N991,Nodes!$A:$A,0))</f>
        <v>GGRu_NOR_SB</v>
      </c>
      <c r="P991" s="1" t="str">
        <f>INDEX(Nodes!C:C,MATCH($N991,Nodes!$A:$A,0))</f>
        <v>GGRu_NOR_SB</v>
      </c>
      <c r="Q991" s="37">
        <f>INDEX(Nodes!$E:$E,MATCH(N991,Nodes!$A:$A,0))</f>
        <v>584</v>
      </c>
      <c r="R991" s="9" t="str">
        <f>INDEX(Stations!B:B,MATCH(Q991,Stations!A:A,0))</f>
        <v>GGRu</v>
      </c>
      <c r="S991" s="1" t="str">
        <f>INDEX(Stations!C:C,MATCH(R991,Stations!B:B,0))</f>
        <v>Golders Green</v>
      </c>
      <c r="T991" s="1" t="str">
        <f>INDEX(Nodes!$I:$I,MATCH(N991,Nodes!$A:$A,0))</f>
        <v>Northern // SB</v>
      </c>
      <c r="U991" s="1" t="s">
        <v>21</v>
      </c>
      <c r="V991" s="4" t="s">
        <v>1257</v>
      </c>
      <c r="W991" s="1">
        <v>5</v>
      </c>
      <c r="X991" s="1"/>
      <c r="Y991" s="54" t="str">
        <f t="shared" si="73"/>
        <v>BTXu_NOR_SB&gt;GGRu_NOR_SB</v>
      </c>
      <c r="Z991" s="54" t="s">
        <v>21</v>
      </c>
    </row>
    <row r="992" spans="1:26" x14ac:dyDescent="0.35">
      <c r="A992" s="33" t="str">
        <f t="shared" si="74"/>
        <v>GGRu_NOR_SB&gt;HMPu_NOR_SB@NOR</v>
      </c>
      <c r="B992" s="25" t="str">
        <f t="shared" si="75"/>
        <v>GGRu_NOR_SB&gt;HMPu_NOR_SB@NOR</v>
      </c>
      <c r="C992" s="47" t="str">
        <f t="shared" si="76"/>
        <v>GGRu&gt;HMPu@NOR</v>
      </c>
      <c r="D992" s="44">
        <f>INDEX(Lines!$E:$E,MATCH(E992,Lines!$A:$A,0))</f>
        <v>17</v>
      </c>
      <c r="E992" s="38" t="s">
        <v>1410</v>
      </c>
      <c r="F992" s="38" t="str">
        <f>INDEX(Lines!$D:$D,MATCH(E992,Lines!$A:$A,0))</f>
        <v>Northern</v>
      </c>
      <c r="G992" s="42">
        <v>541027</v>
      </c>
      <c r="H992" s="9" t="str">
        <f>INDEX(Nodes!B:B,MATCH($G992,Nodes!$A:$A,0))</f>
        <v>GGRu_NOR_SB</v>
      </c>
      <c r="I992" s="1" t="str">
        <f>INDEX(Nodes!C:C,MATCH($G992,Nodes!$A:$A,0))</f>
        <v>GGRu_NOR_SB</v>
      </c>
      <c r="J992" s="37">
        <f>INDEX(Nodes!$E:$E,MATCH(G992,Nodes!$A:$A,0))</f>
        <v>584</v>
      </c>
      <c r="K992" s="9" t="str">
        <f>INDEX(Stations!B:B,MATCH(J992,Stations!A:A,0))</f>
        <v>GGRu</v>
      </c>
      <c r="L992" s="1" t="str">
        <f>INDEX(Stations!C:C,MATCH(K992,Stations!B:B,0))</f>
        <v>Golders Green</v>
      </c>
      <c r="M992" s="1" t="str">
        <f>INDEX(Nodes!$I:$I,MATCH(G992,Nodes!$A:$A,0))</f>
        <v>Northern // SB</v>
      </c>
      <c r="N992" s="34">
        <v>230127</v>
      </c>
      <c r="O992" s="25" t="str">
        <f>INDEX(Nodes!B:B,MATCH($N992,Nodes!$A:$A,0))</f>
        <v>HMPu_NOR_SB</v>
      </c>
      <c r="P992" s="1" t="str">
        <f>INDEX(Nodes!C:C,MATCH($N992,Nodes!$A:$A,0))</f>
        <v>HMPu_NOR_SB</v>
      </c>
      <c r="Q992" s="37">
        <f>INDEX(Nodes!$E:$E,MATCH(N992,Nodes!$A:$A,0))</f>
        <v>594</v>
      </c>
      <c r="R992" s="9" t="str">
        <f>INDEX(Stations!B:B,MATCH(Q992,Stations!A:A,0))</f>
        <v>HMPu</v>
      </c>
      <c r="S992" s="1" t="str">
        <f>INDEX(Stations!C:C,MATCH(R992,Stations!B:B,0))</f>
        <v>Hampstead</v>
      </c>
      <c r="T992" s="1" t="str">
        <f>INDEX(Nodes!$I:$I,MATCH(N992,Nodes!$A:$A,0))</f>
        <v>Northern // SB</v>
      </c>
      <c r="U992" s="1" t="s">
        <v>21</v>
      </c>
      <c r="V992" s="4" t="s">
        <v>1257</v>
      </c>
      <c r="W992" s="1">
        <v>6</v>
      </c>
      <c r="X992" s="1"/>
      <c r="Y992" s="54" t="str">
        <f t="shared" si="73"/>
        <v>GGRu_NOR_SB&gt;HMPu_NOR_SB</v>
      </c>
      <c r="Z992" s="54" t="s">
        <v>21</v>
      </c>
    </row>
    <row r="993" spans="1:26" x14ac:dyDescent="0.35">
      <c r="A993" s="33" t="str">
        <f t="shared" si="74"/>
        <v>HMPu_NOR_SB&gt;BPKu_NOR_SB@NOR</v>
      </c>
      <c r="B993" s="25" t="str">
        <f t="shared" si="75"/>
        <v>HMPu_NOR_SB&gt;BPKu_NOR_SB@NOR</v>
      </c>
      <c r="C993" s="47" t="str">
        <f t="shared" si="76"/>
        <v>HMPu&gt;BPKu@NOR</v>
      </c>
      <c r="D993" s="44">
        <f>INDEX(Lines!$E:$E,MATCH(E993,Lines!$A:$A,0))</f>
        <v>17</v>
      </c>
      <c r="E993" s="38" t="s">
        <v>1410</v>
      </c>
      <c r="F993" s="38" t="str">
        <f>INDEX(Lines!$D:$D,MATCH(E993,Lines!$A:$A,0))</f>
        <v>Northern</v>
      </c>
      <c r="G993" s="42">
        <v>230127</v>
      </c>
      <c r="H993" s="9" t="str">
        <f>INDEX(Nodes!B:B,MATCH($G993,Nodes!$A:$A,0))</f>
        <v>HMPu_NOR_SB</v>
      </c>
      <c r="I993" s="1" t="str">
        <f>INDEX(Nodes!C:C,MATCH($G993,Nodes!$A:$A,0))</f>
        <v>HMPu_NOR_SB</v>
      </c>
      <c r="J993" s="37">
        <f>INDEX(Nodes!$E:$E,MATCH(G993,Nodes!$A:$A,0))</f>
        <v>594</v>
      </c>
      <c r="K993" s="9" t="str">
        <f>INDEX(Stations!B:B,MATCH(J993,Stations!A:A,0))</f>
        <v>HMPu</v>
      </c>
      <c r="L993" s="1" t="str">
        <f>INDEX(Stations!C:C,MATCH(K993,Stations!B:B,0))</f>
        <v>Hampstead</v>
      </c>
      <c r="M993" s="1" t="str">
        <f>INDEX(Nodes!$I:$I,MATCH(G993,Nodes!$A:$A,0))</f>
        <v>Northern // SB</v>
      </c>
      <c r="N993" s="34">
        <v>230827</v>
      </c>
      <c r="O993" s="25" t="str">
        <f>INDEX(Nodes!B:B,MATCH($N993,Nodes!$A:$A,0))</f>
        <v>BPKu_NOR_SB</v>
      </c>
      <c r="P993" s="1" t="str">
        <f>INDEX(Nodes!C:C,MATCH($N993,Nodes!$A:$A,0))</f>
        <v>BPKu_NOR_SB</v>
      </c>
      <c r="Q993" s="37">
        <f>INDEX(Nodes!$E:$E,MATCH(N993,Nodes!$A:$A,0))</f>
        <v>519</v>
      </c>
      <c r="R993" s="9" t="str">
        <f>INDEX(Stations!B:B,MATCH(Q993,Stations!A:A,0))</f>
        <v>BPKu</v>
      </c>
      <c r="S993" s="1" t="str">
        <f>INDEX(Stations!C:C,MATCH(R993,Stations!B:B,0))</f>
        <v>Belsize Park</v>
      </c>
      <c r="T993" s="1" t="str">
        <f>INDEX(Nodes!$I:$I,MATCH(N993,Nodes!$A:$A,0))</f>
        <v>Northern // SB</v>
      </c>
      <c r="U993" s="1" t="s">
        <v>21</v>
      </c>
      <c r="V993" s="4" t="s">
        <v>1257</v>
      </c>
      <c r="W993" s="1">
        <v>7</v>
      </c>
      <c r="X993" s="1"/>
      <c r="Y993" s="54" t="str">
        <f t="shared" si="73"/>
        <v>HMPu_NOR_SB&gt;BPKu_NOR_SB</v>
      </c>
      <c r="Z993" s="54" t="s">
        <v>21</v>
      </c>
    </row>
    <row r="994" spans="1:26" x14ac:dyDescent="0.35">
      <c r="A994" s="33" t="str">
        <f t="shared" si="74"/>
        <v>BPKu_NOR_SB&gt;CHFu_NOR_SB@NOR</v>
      </c>
      <c r="B994" s="25" t="str">
        <f t="shared" si="75"/>
        <v>BPKu_NOR_SB&gt;CHFu_NOR_SB@NOR</v>
      </c>
      <c r="C994" s="47" t="str">
        <f t="shared" si="76"/>
        <v>BPKu&gt;CHFu@NOR</v>
      </c>
      <c r="D994" s="44">
        <f>INDEX(Lines!$E:$E,MATCH(E994,Lines!$A:$A,0))</f>
        <v>17</v>
      </c>
      <c r="E994" s="38" t="s">
        <v>1410</v>
      </c>
      <c r="F994" s="38" t="str">
        <f>INDEX(Lines!$D:$D,MATCH(E994,Lines!$A:$A,0))</f>
        <v>Northern</v>
      </c>
      <c r="G994" s="42">
        <v>230827</v>
      </c>
      <c r="H994" s="9" t="str">
        <f>INDEX(Nodes!B:B,MATCH($G994,Nodes!$A:$A,0))</f>
        <v>BPKu_NOR_SB</v>
      </c>
      <c r="I994" s="1" t="str">
        <f>INDEX(Nodes!C:C,MATCH($G994,Nodes!$A:$A,0))</f>
        <v>BPKu_NOR_SB</v>
      </c>
      <c r="J994" s="37">
        <f>INDEX(Nodes!$E:$E,MATCH(G994,Nodes!$A:$A,0))</f>
        <v>519</v>
      </c>
      <c r="K994" s="9" t="str">
        <f>INDEX(Stations!B:B,MATCH(J994,Stations!A:A,0))</f>
        <v>BPKu</v>
      </c>
      <c r="L994" s="1" t="str">
        <f>INDEX(Stations!C:C,MATCH(K994,Stations!B:B,0))</f>
        <v>Belsize Park</v>
      </c>
      <c r="M994" s="1" t="str">
        <f>INDEX(Nodes!$I:$I,MATCH(G994,Nodes!$A:$A,0))</f>
        <v>Northern // SB</v>
      </c>
      <c r="N994" s="34">
        <v>220427</v>
      </c>
      <c r="O994" s="25" t="str">
        <f>INDEX(Nodes!B:B,MATCH($N994,Nodes!$A:$A,0))</f>
        <v>CHFu_NOR_SB</v>
      </c>
      <c r="P994" s="1" t="str">
        <f>INDEX(Nodes!C:C,MATCH($N994,Nodes!$A:$A,0))</f>
        <v>CHFu_NOR_SB</v>
      </c>
      <c r="Q994" s="37">
        <f>INDEX(Nodes!$E:$E,MATCH(N994,Nodes!$A:$A,0))</f>
        <v>540</v>
      </c>
      <c r="R994" s="9" t="str">
        <f>INDEX(Stations!B:B,MATCH(Q994,Stations!A:A,0))</f>
        <v>CHFu</v>
      </c>
      <c r="S994" s="1" t="str">
        <f>INDEX(Stations!C:C,MATCH(R994,Stations!B:B,0))</f>
        <v>Chalk Farm</v>
      </c>
      <c r="T994" s="1" t="str">
        <f>INDEX(Nodes!$I:$I,MATCH(N994,Nodes!$A:$A,0))</f>
        <v>Northern // SB</v>
      </c>
      <c r="U994" s="1" t="s">
        <v>21</v>
      </c>
      <c r="V994" s="4" t="s">
        <v>1257</v>
      </c>
      <c r="W994" s="1">
        <v>8</v>
      </c>
      <c r="X994" s="1"/>
      <c r="Y994" s="54" t="str">
        <f t="shared" si="73"/>
        <v>BPKu_NOR_SB&gt;CHFu_NOR_SB</v>
      </c>
      <c r="Z994" s="54" t="s">
        <v>21</v>
      </c>
    </row>
    <row r="995" spans="1:26" x14ac:dyDescent="0.35">
      <c r="A995" s="33" t="str">
        <f t="shared" si="74"/>
        <v>CHFu_NOR_SB&gt;CTNu_NORe_SB@NOR</v>
      </c>
      <c r="B995" s="25" t="str">
        <f t="shared" si="75"/>
        <v>CHFu_NOR_SB&gt;CTNu_NOR_SB@NOR</v>
      </c>
      <c r="C995" s="47" t="str">
        <f t="shared" si="76"/>
        <v>CHFu&gt;CTNu@NOR</v>
      </c>
      <c r="D995" s="44">
        <f>INDEX(Lines!$E:$E,MATCH(E995,Lines!$A:$A,0))</f>
        <v>17</v>
      </c>
      <c r="E995" s="38" t="s">
        <v>1410</v>
      </c>
      <c r="F995" s="38" t="str">
        <f>INDEX(Lines!$D:$D,MATCH(E995,Lines!$A:$A,0))</f>
        <v>Northern</v>
      </c>
      <c r="G995" s="42">
        <v>220427</v>
      </c>
      <c r="H995" s="9" t="str">
        <f>INDEX(Nodes!B:B,MATCH($G995,Nodes!$A:$A,0))</f>
        <v>CHFu_NOR_SB</v>
      </c>
      <c r="I995" s="1" t="str">
        <f>INDEX(Nodes!C:C,MATCH($G995,Nodes!$A:$A,0))</f>
        <v>CHFu_NOR_SB</v>
      </c>
      <c r="J995" s="37">
        <f>INDEX(Nodes!$E:$E,MATCH(G995,Nodes!$A:$A,0))</f>
        <v>540</v>
      </c>
      <c r="K995" s="9" t="str">
        <f>INDEX(Stations!B:B,MATCH(J995,Stations!A:A,0))</f>
        <v>CHFu</v>
      </c>
      <c r="L995" s="1" t="str">
        <f>INDEX(Stations!C:C,MATCH(K995,Stations!B:B,0))</f>
        <v>Chalk Farm</v>
      </c>
      <c r="M995" s="1" t="str">
        <f>INDEX(Nodes!$I:$I,MATCH(G995,Nodes!$A:$A,0))</f>
        <v>Northern // SB</v>
      </c>
      <c r="N995" s="34">
        <v>220827</v>
      </c>
      <c r="O995" s="25" t="str">
        <f>INDEX(Nodes!B:B,MATCH($N995,Nodes!$A:$A,0))</f>
        <v>CTNu_NORe_SB</v>
      </c>
      <c r="P995" s="1" t="str">
        <f>INDEX(Nodes!C:C,MATCH($N995,Nodes!$A:$A,0))</f>
        <v>CTNu_NOR_SB</v>
      </c>
      <c r="Q995" s="37">
        <f>INDEX(Nodes!$E:$E,MATCH(N995,Nodes!$A:$A,0))</f>
        <v>535</v>
      </c>
      <c r="R995" s="9" t="str">
        <f>INDEX(Stations!B:B,MATCH(Q995,Stations!A:A,0))</f>
        <v>CTNu</v>
      </c>
      <c r="S995" s="1" t="str">
        <f>INDEX(Stations!C:C,MATCH(R995,Stations!B:B,0))</f>
        <v>Camden Town</v>
      </c>
      <c r="T995" s="1" t="str">
        <f>INDEX(Nodes!$I:$I,MATCH(N995,Nodes!$A:$A,0))</f>
        <v>Northern (Edgware branch) // SB</v>
      </c>
      <c r="U995" s="1" t="s">
        <v>21</v>
      </c>
      <c r="V995" s="4" t="s">
        <v>1257</v>
      </c>
      <c r="W995" s="1">
        <v>9</v>
      </c>
      <c r="X995" s="1"/>
      <c r="Y995" s="54" t="str">
        <f t="shared" si="73"/>
        <v>CHFu_NOR_SB&gt;CTNu_NORe_SB</v>
      </c>
      <c r="Z995" s="54" t="s">
        <v>21</v>
      </c>
    </row>
    <row r="996" spans="1:26" x14ac:dyDescent="0.35">
      <c r="A996" s="33" t="str">
        <f t="shared" si="74"/>
        <v>HBTu_NOR_SB&gt;TOTu_NOR_SB@NOR</v>
      </c>
      <c r="B996" s="25" t="str">
        <f t="shared" si="75"/>
        <v>HBTu_NOR_SB&gt;TOTu_NOR_SB@NOR</v>
      </c>
      <c r="C996" s="47" t="str">
        <f t="shared" si="76"/>
        <v>HBTu&gt;TOTu@NOR</v>
      </c>
      <c r="D996" s="44">
        <f>INDEX(Lines!$E:$E,MATCH(E996,Lines!$A:$A,0))</f>
        <v>17</v>
      </c>
      <c r="E996" s="38" t="s">
        <v>1410</v>
      </c>
      <c r="F996" s="38" t="str">
        <f>INDEX(Lines!$D:$D,MATCH(E996,Lines!$A:$A,0))</f>
        <v>Northern</v>
      </c>
      <c r="G996" s="42">
        <v>540129</v>
      </c>
      <c r="H996" s="9" t="str">
        <f>INDEX(Nodes!B:B,MATCH($G996,Nodes!$A:$A,0))</f>
        <v>HBTu_NOR_SB</v>
      </c>
      <c r="I996" s="1" t="str">
        <f>INDEX(Nodes!C:C,MATCH($G996,Nodes!$A:$A,0))</f>
        <v>HBTu_NOR_SB</v>
      </c>
      <c r="J996" s="37">
        <f>INDEX(Nodes!$E:$E,MATCH(G996,Nodes!$A:$A,0))</f>
        <v>602</v>
      </c>
      <c r="K996" s="9" t="str">
        <f>INDEX(Stations!B:B,MATCH(J996,Stations!A:A,0))</f>
        <v>HBTu</v>
      </c>
      <c r="L996" s="1" t="str">
        <f>INDEX(Stations!C:C,MATCH(K996,Stations!B:B,0))</f>
        <v>High Barnet</v>
      </c>
      <c r="M996" s="1" t="str">
        <f>INDEX(Nodes!$I:$I,MATCH(G996,Nodes!$A:$A,0))</f>
        <v>Northern // SB</v>
      </c>
      <c r="N996" s="34">
        <v>540429</v>
      </c>
      <c r="O996" s="25" t="str">
        <f>INDEX(Nodes!B:B,MATCH($N996,Nodes!$A:$A,0))</f>
        <v>TOTu_NOR_SB</v>
      </c>
      <c r="P996" s="1" t="str">
        <f>INDEX(Nodes!C:C,MATCH($N996,Nodes!$A:$A,0))</f>
        <v>TOTu_NOR_SB</v>
      </c>
      <c r="Q996" s="37">
        <f>INDEX(Nodes!$E:$E,MATCH(N996,Nodes!$A:$A,0))</f>
        <v>730</v>
      </c>
      <c r="R996" s="9" t="str">
        <f>INDEX(Stations!B:B,MATCH(Q996,Stations!A:A,0))</f>
        <v>TOTu</v>
      </c>
      <c r="S996" s="1" t="str">
        <f>INDEX(Stations!C:C,MATCH(R996,Stations!B:B,0))</f>
        <v>Totteridge &amp; Whetstone</v>
      </c>
      <c r="T996" s="1" t="str">
        <f>INDEX(Nodes!$I:$I,MATCH(N996,Nodes!$A:$A,0))</f>
        <v>Northern // SB</v>
      </c>
      <c r="U996" s="1" t="s">
        <v>21</v>
      </c>
      <c r="V996" s="4" t="s">
        <v>1257</v>
      </c>
      <c r="W996" s="1">
        <v>10</v>
      </c>
      <c r="X996" s="1"/>
      <c r="Y996" s="54" t="str">
        <f t="shared" si="73"/>
        <v>HBTu_NOR_SB&gt;TOTu_NOR_SB</v>
      </c>
      <c r="Z996" s="54" t="s">
        <v>21</v>
      </c>
    </row>
    <row r="997" spans="1:26" x14ac:dyDescent="0.35">
      <c r="A997" s="33" t="str">
        <f t="shared" si="74"/>
        <v>TOTu_NOR_SB&gt;WSPu_NOR_SB@NOR</v>
      </c>
      <c r="B997" s="25" t="str">
        <f t="shared" si="75"/>
        <v>TOTu_NOR_SB&gt;WSPu_NOR_SB@NOR</v>
      </c>
      <c r="C997" s="47" t="str">
        <f t="shared" si="76"/>
        <v>TOTu&gt;WSPu@NOR</v>
      </c>
      <c r="D997" s="44">
        <f>INDEX(Lines!$E:$E,MATCH(E997,Lines!$A:$A,0))</f>
        <v>17</v>
      </c>
      <c r="E997" s="38" t="s">
        <v>1410</v>
      </c>
      <c r="F997" s="38" t="str">
        <f>INDEX(Lines!$D:$D,MATCH(E997,Lines!$A:$A,0))</f>
        <v>Northern</v>
      </c>
      <c r="G997" s="42">
        <v>540429</v>
      </c>
      <c r="H997" s="9" t="str">
        <f>INDEX(Nodes!B:B,MATCH($G997,Nodes!$A:$A,0))</f>
        <v>TOTu_NOR_SB</v>
      </c>
      <c r="I997" s="1" t="str">
        <f>INDEX(Nodes!C:C,MATCH($G997,Nodes!$A:$A,0))</f>
        <v>TOTu_NOR_SB</v>
      </c>
      <c r="J997" s="37">
        <f>INDEX(Nodes!$E:$E,MATCH(G997,Nodes!$A:$A,0))</f>
        <v>730</v>
      </c>
      <c r="K997" s="9" t="str">
        <f>INDEX(Stations!B:B,MATCH(J997,Stations!A:A,0))</f>
        <v>TOTu</v>
      </c>
      <c r="L997" s="1" t="str">
        <f>INDEX(Stations!C:C,MATCH(K997,Stations!B:B,0))</f>
        <v>Totteridge &amp; Whetstone</v>
      </c>
      <c r="M997" s="1" t="str">
        <f>INDEX(Nodes!$I:$I,MATCH(G997,Nodes!$A:$A,0))</f>
        <v>Northern // SB</v>
      </c>
      <c r="N997" s="34">
        <v>540629</v>
      </c>
      <c r="O997" s="25" t="str">
        <f>INDEX(Nodes!B:B,MATCH($N997,Nodes!$A:$A,0))</f>
        <v>WSPu_NOR_SB</v>
      </c>
      <c r="P997" s="1" t="str">
        <f>INDEX(Nodes!C:C,MATCH($N997,Nodes!$A:$A,0))</f>
        <v>WSPu_NOR_SB</v>
      </c>
      <c r="Q997" s="37">
        <f>INDEX(Nodes!$E:$E,MATCH(N997,Nodes!$A:$A,0))</f>
        <v>771</v>
      </c>
      <c r="R997" s="9" t="str">
        <f>INDEX(Stations!B:B,MATCH(Q997,Stations!A:A,0))</f>
        <v>WSPu</v>
      </c>
      <c r="S997" s="1" t="str">
        <f>INDEX(Stations!C:C,MATCH(R997,Stations!B:B,0))</f>
        <v>Woodside Park</v>
      </c>
      <c r="T997" s="1" t="str">
        <f>INDEX(Nodes!$I:$I,MATCH(N997,Nodes!$A:$A,0))</f>
        <v>Northern // SB</v>
      </c>
      <c r="U997" s="1" t="s">
        <v>21</v>
      </c>
      <c r="V997" s="4" t="s">
        <v>1257</v>
      </c>
      <c r="W997" s="1">
        <v>11</v>
      </c>
      <c r="X997" s="1"/>
      <c r="Y997" s="54" t="str">
        <f t="shared" si="73"/>
        <v>TOTu_NOR_SB&gt;WSPu_NOR_SB</v>
      </c>
      <c r="Z997" s="54" t="s">
        <v>21</v>
      </c>
    </row>
    <row r="998" spans="1:26" x14ac:dyDescent="0.35">
      <c r="A998" s="33" t="str">
        <f t="shared" si="74"/>
        <v>WSPu_NOR_SB&gt;WFYu_NOR_SB@NOR</v>
      </c>
      <c r="B998" s="25" t="str">
        <f t="shared" si="75"/>
        <v>WSPu_NOR_SB&gt;WFYu_NOR_SB@NOR</v>
      </c>
      <c r="C998" s="47" t="str">
        <f t="shared" si="76"/>
        <v>WSPu&gt;WFYu@NOR</v>
      </c>
      <c r="D998" s="44">
        <f>INDEX(Lines!$E:$E,MATCH(E998,Lines!$A:$A,0))</f>
        <v>17</v>
      </c>
      <c r="E998" s="38" t="s">
        <v>1410</v>
      </c>
      <c r="F998" s="38" t="str">
        <f>INDEX(Lines!$D:$D,MATCH(E998,Lines!$A:$A,0))</f>
        <v>Northern</v>
      </c>
      <c r="G998" s="42">
        <v>540629</v>
      </c>
      <c r="H998" s="9" t="str">
        <f>INDEX(Nodes!B:B,MATCH($G998,Nodes!$A:$A,0))</f>
        <v>WSPu_NOR_SB</v>
      </c>
      <c r="I998" s="1" t="str">
        <f>INDEX(Nodes!C:C,MATCH($G998,Nodes!$A:$A,0))</f>
        <v>WSPu_NOR_SB</v>
      </c>
      <c r="J998" s="37">
        <f>INDEX(Nodes!$E:$E,MATCH(G998,Nodes!$A:$A,0))</f>
        <v>771</v>
      </c>
      <c r="K998" s="9" t="str">
        <f>INDEX(Stations!B:B,MATCH(J998,Stations!A:A,0))</f>
        <v>WSPu</v>
      </c>
      <c r="L998" s="1" t="str">
        <f>INDEX(Stations!C:C,MATCH(K998,Stations!B:B,0))</f>
        <v>Woodside Park</v>
      </c>
      <c r="M998" s="1" t="str">
        <f>INDEX(Nodes!$I:$I,MATCH(G998,Nodes!$A:$A,0))</f>
        <v>Northern // SB</v>
      </c>
      <c r="N998" s="34">
        <v>540529</v>
      </c>
      <c r="O998" s="25" t="str">
        <f>INDEX(Nodes!B:B,MATCH($N998,Nodes!$A:$A,0))</f>
        <v>WFYu_NOR_SB</v>
      </c>
      <c r="P998" s="1" t="str">
        <f>INDEX(Nodes!C:C,MATCH($N998,Nodes!$A:$A,0))</f>
        <v>WFYu_NOR_SB</v>
      </c>
      <c r="Q998" s="37">
        <f>INDEX(Nodes!$E:$E,MATCH(N998,Nodes!$A:$A,0))</f>
        <v>756</v>
      </c>
      <c r="R998" s="9" t="str">
        <f>INDEX(Stations!B:B,MATCH(Q998,Stations!A:A,0))</f>
        <v>WFYu</v>
      </c>
      <c r="S998" s="1" t="str">
        <f>INDEX(Stations!C:C,MATCH(R998,Stations!B:B,0))</f>
        <v>West Finchley</v>
      </c>
      <c r="T998" s="1" t="str">
        <f>INDEX(Nodes!$I:$I,MATCH(N998,Nodes!$A:$A,0))</f>
        <v>Northern // SB</v>
      </c>
      <c r="U998" s="1" t="s">
        <v>21</v>
      </c>
      <c r="V998" s="4" t="s">
        <v>1257</v>
      </c>
      <c r="W998" s="1">
        <v>12</v>
      </c>
      <c r="X998" s="1"/>
      <c r="Y998" s="54" t="str">
        <f t="shared" si="73"/>
        <v>WSPu_NOR_SB&gt;WFYu_NOR_SB</v>
      </c>
      <c r="Z998" s="54" t="s">
        <v>21</v>
      </c>
    </row>
    <row r="999" spans="1:26" x14ac:dyDescent="0.35">
      <c r="A999" s="33" t="str">
        <f t="shared" si="74"/>
        <v>WFYu_NOR_SB&gt;FYCu_NOR_SB@NOR</v>
      </c>
      <c r="B999" s="25" t="str">
        <f t="shared" si="75"/>
        <v>WFYu_NOR_SB&gt;FYCu_NOR_SB@NOR</v>
      </c>
      <c r="C999" s="47" t="str">
        <f t="shared" si="76"/>
        <v>WFYu&gt;FYCu@NOR</v>
      </c>
      <c r="D999" s="44">
        <f>INDEX(Lines!$E:$E,MATCH(E999,Lines!$A:$A,0))</f>
        <v>17</v>
      </c>
      <c r="E999" s="38" t="s">
        <v>1410</v>
      </c>
      <c r="F999" s="38" t="str">
        <f>INDEX(Lines!$D:$D,MATCH(E999,Lines!$A:$A,0))</f>
        <v>Northern</v>
      </c>
      <c r="G999" s="42">
        <v>540529</v>
      </c>
      <c r="H999" s="9" t="str">
        <f>INDEX(Nodes!B:B,MATCH($G999,Nodes!$A:$A,0))</f>
        <v>WFYu_NOR_SB</v>
      </c>
      <c r="I999" s="1" t="str">
        <f>INDEX(Nodes!C:C,MATCH($G999,Nodes!$A:$A,0))</f>
        <v>WFYu_NOR_SB</v>
      </c>
      <c r="J999" s="37">
        <f>INDEX(Nodes!$E:$E,MATCH(G999,Nodes!$A:$A,0))</f>
        <v>756</v>
      </c>
      <c r="K999" s="9" t="str">
        <f>INDEX(Stations!B:B,MATCH(J999,Stations!A:A,0))</f>
        <v>WFYu</v>
      </c>
      <c r="L999" s="1" t="str">
        <f>INDEX(Stations!C:C,MATCH(K999,Stations!B:B,0))</f>
        <v>West Finchley</v>
      </c>
      <c r="M999" s="1" t="str">
        <f>INDEX(Nodes!$I:$I,MATCH(G999,Nodes!$A:$A,0))</f>
        <v>Northern // SB</v>
      </c>
      <c r="N999" s="34">
        <v>540829</v>
      </c>
      <c r="O999" s="25" t="str">
        <f>INDEX(Nodes!B:B,MATCH($N999,Nodes!$A:$A,0))</f>
        <v>FYCu_NOR_SB</v>
      </c>
      <c r="P999" s="1" t="str">
        <f>INDEX(Nodes!C:C,MATCH($N999,Nodes!$A:$A,0))</f>
        <v>FYCu_NOR_SB</v>
      </c>
      <c r="Q999" s="37">
        <f>INDEX(Nodes!$E:$E,MATCH(N999,Nodes!$A:$A,0))</f>
        <v>578</v>
      </c>
      <c r="R999" s="9" t="str">
        <f>INDEX(Stations!B:B,MATCH(Q999,Stations!A:A,0))</f>
        <v>FYCu</v>
      </c>
      <c r="S999" s="1" t="str">
        <f>INDEX(Stations!C:C,MATCH(R999,Stations!B:B,0))</f>
        <v>Finchley Central</v>
      </c>
      <c r="T999" s="1" t="str">
        <f>INDEX(Nodes!$I:$I,MATCH(N999,Nodes!$A:$A,0))</f>
        <v>Northern // SB</v>
      </c>
      <c r="U999" s="1" t="s">
        <v>21</v>
      </c>
      <c r="V999" s="4" t="s">
        <v>1257</v>
      </c>
      <c r="W999" s="1">
        <v>13</v>
      </c>
      <c r="X999" s="1"/>
      <c r="Y999" s="54" t="str">
        <f t="shared" si="73"/>
        <v>WFYu_NOR_SB&gt;FYCu_NOR_SB</v>
      </c>
      <c r="Z999" s="54" t="s">
        <v>21</v>
      </c>
    </row>
    <row r="1000" spans="1:26" x14ac:dyDescent="0.35">
      <c r="A1000" s="33" t="str">
        <f t="shared" si="74"/>
        <v>MHEu_NOR_SB&gt;FYCu_NOR_SB@NOR</v>
      </c>
      <c r="B1000" s="25" t="str">
        <f t="shared" si="75"/>
        <v>MHEu_NOR_SB&gt;FYCu_NOR_SB@NOR</v>
      </c>
      <c r="C1000" s="47" t="str">
        <f t="shared" si="76"/>
        <v>MHEu&gt;FYCu@NOR</v>
      </c>
      <c r="D1000" s="44">
        <f>INDEX(Lines!$E:$E,MATCH(E1000,Lines!$A:$A,0))</f>
        <v>17</v>
      </c>
      <c r="E1000" s="38" t="s">
        <v>1410</v>
      </c>
      <c r="F1000" s="38" t="str">
        <f>INDEX(Lines!$D:$D,MATCH(E1000,Lines!$A:$A,0))</f>
        <v>Northern</v>
      </c>
      <c r="G1000" s="42">
        <v>550329</v>
      </c>
      <c r="H1000" s="9" t="str">
        <f>INDEX(Nodes!B:B,MATCH($G1000,Nodes!$A:$A,0))</f>
        <v>MHEu_NOR_SB</v>
      </c>
      <c r="I1000" s="1" t="str">
        <f>INDEX(Nodes!C:C,MATCH($G1000,Nodes!$A:$A,0))</f>
        <v>MHEu_NOR_SB</v>
      </c>
      <c r="J1000" s="37">
        <f>INDEX(Nodes!$E:$E,MATCH(G1000,Nodes!$A:$A,0))</f>
        <v>643</v>
      </c>
      <c r="K1000" s="9" t="str">
        <f>INDEX(Stations!B:B,MATCH(J1000,Stations!A:A,0))</f>
        <v>MHEu</v>
      </c>
      <c r="L1000" s="1" t="str">
        <f>INDEX(Stations!C:C,MATCH(K1000,Stations!B:B,0))</f>
        <v>Mill Hill East</v>
      </c>
      <c r="M1000" s="1" t="str">
        <f>INDEX(Nodes!$I:$I,MATCH(G1000,Nodes!$A:$A,0))</f>
        <v>Northern // SB</v>
      </c>
      <c r="N1000" s="34">
        <v>540829</v>
      </c>
      <c r="O1000" s="25" t="str">
        <f>INDEX(Nodes!B:B,MATCH($N1000,Nodes!$A:$A,0))</f>
        <v>FYCu_NOR_SB</v>
      </c>
      <c r="P1000" s="1" t="str">
        <f>INDEX(Nodes!C:C,MATCH($N1000,Nodes!$A:$A,0))</f>
        <v>FYCu_NOR_SB</v>
      </c>
      <c r="Q1000" s="37">
        <f>INDEX(Nodes!$E:$E,MATCH(N1000,Nodes!$A:$A,0))</f>
        <v>578</v>
      </c>
      <c r="R1000" s="9" t="str">
        <f>INDEX(Stations!B:B,MATCH(Q1000,Stations!A:A,0))</f>
        <v>FYCu</v>
      </c>
      <c r="S1000" s="1" t="str">
        <f>INDEX(Stations!C:C,MATCH(R1000,Stations!B:B,0))</f>
        <v>Finchley Central</v>
      </c>
      <c r="T1000" s="1" t="str">
        <f>INDEX(Nodes!$I:$I,MATCH(N1000,Nodes!$A:$A,0))</f>
        <v>Northern // SB</v>
      </c>
      <c r="U1000" s="1" t="s">
        <v>21</v>
      </c>
      <c r="V1000" s="4" t="s">
        <v>1257</v>
      </c>
      <c r="W1000" s="1">
        <v>14</v>
      </c>
      <c r="X1000" s="1"/>
      <c r="Y1000" s="54" t="str">
        <f t="shared" si="73"/>
        <v>MHEu_NOR_SB&gt;FYCu_NOR_SB</v>
      </c>
      <c r="Z1000" s="54" t="s">
        <v>21</v>
      </c>
    </row>
    <row r="1001" spans="1:26" x14ac:dyDescent="0.35">
      <c r="A1001" s="33" t="str">
        <f t="shared" si="74"/>
        <v>FYCu_NOR_SB&gt;EFYu_NOR_SB@NOR</v>
      </c>
      <c r="B1001" s="25" t="str">
        <f t="shared" si="75"/>
        <v>FYCu_NOR_SB&gt;EFYu_NOR_SB@NOR</v>
      </c>
      <c r="C1001" s="47" t="str">
        <f t="shared" si="76"/>
        <v>FYCu&gt;EFYu@NOR</v>
      </c>
      <c r="D1001" s="44">
        <f>INDEX(Lines!$E:$E,MATCH(E1001,Lines!$A:$A,0))</f>
        <v>17</v>
      </c>
      <c r="E1001" s="38" t="s">
        <v>1410</v>
      </c>
      <c r="F1001" s="38" t="str">
        <f>INDEX(Lines!$D:$D,MATCH(E1001,Lines!$A:$A,0))</f>
        <v>Northern</v>
      </c>
      <c r="G1001" s="42">
        <v>540829</v>
      </c>
      <c r="H1001" s="9" t="str">
        <f>INDEX(Nodes!B:B,MATCH($G1001,Nodes!$A:$A,0))</f>
        <v>FYCu_NOR_SB</v>
      </c>
      <c r="I1001" s="1" t="str">
        <f>INDEX(Nodes!C:C,MATCH($G1001,Nodes!$A:$A,0))</f>
        <v>FYCu_NOR_SB</v>
      </c>
      <c r="J1001" s="37">
        <f>INDEX(Nodes!$E:$E,MATCH(G1001,Nodes!$A:$A,0))</f>
        <v>578</v>
      </c>
      <c r="K1001" s="9" t="str">
        <f>INDEX(Stations!B:B,MATCH(J1001,Stations!A:A,0))</f>
        <v>FYCu</v>
      </c>
      <c r="L1001" s="1" t="str">
        <f>INDEX(Stations!C:C,MATCH(K1001,Stations!B:B,0))</f>
        <v>Finchley Central</v>
      </c>
      <c r="M1001" s="1" t="str">
        <f>INDEX(Nodes!$I:$I,MATCH(G1001,Nodes!$A:$A,0))</f>
        <v>Northern // SB</v>
      </c>
      <c r="N1001" s="34">
        <v>540929</v>
      </c>
      <c r="O1001" s="25" t="str">
        <f>INDEX(Nodes!B:B,MATCH($N1001,Nodes!$A:$A,0))</f>
        <v>EFYu_NOR_SB</v>
      </c>
      <c r="P1001" s="1" t="str">
        <f>INDEX(Nodes!C:C,MATCH($N1001,Nodes!$A:$A,0))</f>
        <v>EFYu_NOR_SB</v>
      </c>
      <c r="Q1001" s="37">
        <f>INDEX(Nodes!$E:$E,MATCH(N1001,Nodes!$A:$A,0))</f>
        <v>565</v>
      </c>
      <c r="R1001" s="9" t="str">
        <f>INDEX(Stations!B:B,MATCH(Q1001,Stations!A:A,0))</f>
        <v>EFYu</v>
      </c>
      <c r="S1001" s="1" t="str">
        <f>INDEX(Stations!C:C,MATCH(R1001,Stations!B:B,0))</f>
        <v>East Finchley</v>
      </c>
      <c r="T1001" s="1" t="str">
        <f>INDEX(Nodes!$I:$I,MATCH(N1001,Nodes!$A:$A,0))</f>
        <v>Northern // SB</v>
      </c>
      <c r="U1001" s="1" t="s">
        <v>21</v>
      </c>
      <c r="V1001" s="4" t="s">
        <v>1257</v>
      </c>
      <c r="W1001" s="1">
        <v>15</v>
      </c>
      <c r="X1001" s="1"/>
      <c r="Y1001" s="54" t="str">
        <f t="shared" si="73"/>
        <v>FYCu_NOR_SB&gt;EFYu_NOR_SB</v>
      </c>
      <c r="Z1001" s="54" t="s">
        <v>21</v>
      </c>
    </row>
    <row r="1002" spans="1:26" x14ac:dyDescent="0.35">
      <c r="A1002" s="33" t="str">
        <f t="shared" si="74"/>
        <v>EFYu_NOR_SB&gt;HIGu_NOR_SB@NOR</v>
      </c>
      <c r="B1002" s="25" t="str">
        <f t="shared" si="75"/>
        <v>EFYu_NOR_SB&gt;HIGu_NOR_SB@NOR</v>
      </c>
      <c r="C1002" s="47" t="str">
        <f t="shared" si="76"/>
        <v>EFYu&gt;HIGu@NOR</v>
      </c>
      <c r="D1002" s="44">
        <f>INDEX(Lines!$E:$E,MATCH(E1002,Lines!$A:$A,0))</f>
        <v>17</v>
      </c>
      <c r="E1002" s="38" t="s">
        <v>1410</v>
      </c>
      <c r="F1002" s="38" t="str">
        <f>INDEX(Lines!$D:$D,MATCH(E1002,Lines!$A:$A,0))</f>
        <v>Northern</v>
      </c>
      <c r="G1002" s="42">
        <v>540929</v>
      </c>
      <c r="H1002" s="9" t="str">
        <f>INDEX(Nodes!B:B,MATCH($G1002,Nodes!$A:$A,0))</f>
        <v>EFYu_NOR_SB</v>
      </c>
      <c r="I1002" s="1" t="str">
        <f>INDEX(Nodes!C:C,MATCH($G1002,Nodes!$A:$A,0))</f>
        <v>EFYu_NOR_SB</v>
      </c>
      <c r="J1002" s="37">
        <f>INDEX(Nodes!$E:$E,MATCH(G1002,Nodes!$A:$A,0))</f>
        <v>565</v>
      </c>
      <c r="K1002" s="9" t="str">
        <f>INDEX(Stations!B:B,MATCH(J1002,Stations!A:A,0))</f>
        <v>EFYu</v>
      </c>
      <c r="L1002" s="1" t="str">
        <f>INDEX(Stations!C:C,MATCH(K1002,Stations!B:B,0))</f>
        <v>East Finchley</v>
      </c>
      <c r="M1002" s="1" t="str">
        <f>INDEX(Nodes!$I:$I,MATCH(G1002,Nodes!$A:$A,0))</f>
        <v>Northern // SB</v>
      </c>
      <c r="N1002" s="34">
        <v>510729</v>
      </c>
      <c r="O1002" s="25" t="str">
        <f>INDEX(Nodes!B:B,MATCH($N1002,Nodes!$A:$A,0))</f>
        <v>HIGu_NOR_SB</v>
      </c>
      <c r="P1002" s="1" t="str">
        <f>INDEX(Nodes!C:C,MATCH($N1002,Nodes!$A:$A,0))</f>
        <v>HIGu_NOR_SB</v>
      </c>
      <c r="Q1002" s="37">
        <f>INDEX(Nodes!$E:$E,MATCH(N1002,Nodes!$A:$A,0))</f>
        <v>604</v>
      </c>
      <c r="R1002" s="9" t="str">
        <f>INDEX(Stations!B:B,MATCH(Q1002,Stations!A:A,0))</f>
        <v>HIGu</v>
      </c>
      <c r="S1002" s="1" t="str">
        <f>INDEX(Stations!C:C,MATCH(R1002,Stations!B:B,0))</f>
        <v>Highgate</v>
      </c>
      <c r="T1002" s="1" t="str">
        <f>INDEX(Nodes!$I:$I,MATCH(N1002,Nodes!$A:$A,0))</f>
        <v>Northern // SB</v>
      </c>
      <c r="U1002" s="1" t="s">
        <v>21</v>
      </c>
      <c r="V1002" s="4" t="s">
        <v>1257</v>
      </c>
      <c r="W1002" s="1">
        <v>16</v>
      </c>
      <c r="X1002" s="1"/>
      <c r="Y1002" s="54" t="str">
        <f t="shared" si="73"/>
        <v>EFYu_NOR_SB&gt;HIGu_NOR_SB</v>
      </c>
      <c r="Z1002" s="54" t="s">
        <v>21</v>
      </c>
    </row>
    <row r="1003" spans="1:26" x14ac:dyDescent="0.35">
      <c r="A1003" s="33" t="str">
        <f t="shared" si="74"/>
        <v>HIGu_NOR_SB&gt;ARCu_NOR_SB@NOR</v>
      </c>
      <c r="B1003" s="25" t="str">
        <f t="shared" si="75"/>
        <v>HIGu_NOR_SB&gt;ARCu_NOR_SB@NOR</v>
      </c>
      <c r="C1003" s="47" t="str">
        <f t="shared" si="76"/>
        <v>HIGu&gt;ARCu@NOR</v>
      </c>
      <c r="D1003" s="44">
        <f>INDEX(Lines!$E:$E,MATCH(E1003,Lines!$A:$A,0))</f>
        <v>17</v>
      </c>
      <c r="E1003" s="38" t="s">
        <v>1410</v>
      </c>
      <c r="F1003" s="38" t="str">
        <f>INDEX(Lines!$D:$D,MATCH(E1003,Lines!$A:$A,0))</f>
        <v>Northern</v>
      </c>
      <c r="G1003" s="42">
        <v>510729</v>
      </c>
      <c r="H1003" s="9" t="str">
        <f>INDEX(Nodes!B:B,MATCH($G1003,Nodes!$A:$A,0))</f>
        <v>HIGu_NOR_SB</v>
      </c>
      <c r="I1003" s="1" t="str">
        <f>INDEX(Nodes!C:C,MATCH($G1003,Nodes!$A:$A,0))</f>
        <v>HIGu_NOR_SB</v>
      </c>
      <c r="J1003" s="37">
        <f>INDEX(Nodes!$E:$E,MATCH(G1003,Nodes!$A:$A,0))</f>
        <v>604</v>
      </c>
      <c r="K1003" s="9" t="str">
        <f>INDEX(Stations!B:B,MATCH(J1003,Stations!A:A,0))</f>
        <v>HIGu</v>
      </c>
      <c r="L1003" s="1" t="str">
        <f>INDEX(Stations!C:C,MATCH(K1003,Stations!B:B,0))</f>
        <v>Highgate</v>
      </c>
      <c r="M1003" s="1" t="str">
        <f>INDEX(Nodes!$I:$I,MATCH(G1003,Nodes!$A:$A,0))</f>
        <v>Northern // SB</v>
      </c>
      <c r="N1003" s="34">
        <v>180429</v>
      </c>
      <c r="O1003" s="25" t="str">
        <f>INDEX(Nodes!B:B,MATCH($N1003,Nodes!$A:$A,0))</f>
        <v>ARCu_NOR_SB</v>
      </c>
      <c r="P1003" s="1" t="str">
        <f>INDEX(Nodes!C:C,MATCH($N1003,Nodes!$A:$A,0))</f>
        <v>ARCu_NOR_SB</v>
      </c>
      <c r="Q1003" s="37">
        <f>INDEX(Nodes!$E:$E,MATCH(N1003,Nodes!$A:$A,0))</f>
        <v>508</v>
      </c>
      <c r="R1003" s="9" t="str">
        <f>INDEX(Stations!B:B,MATCH(Q1003,Stations!A:A,0))</f>
        <v>ARCu</v>
      </c>
      <c r="S1003" s="1" t="str">
        <f>INDEX(Stations!C:C,MATCH(R1003,Stations!B:B,0))</f>
        <v>Archway</v>
      </c>
      <c r="T1003" s="1" t="str">
        <f>INDEX(Nodes!$I:$I,MATCH(N1003,Nodes!$A:$A,0))</f>
        <v>Northern // SB</v>
      </c>
      <c r="U1003" s="1" t="s">
        <v>21</v>
      </c>
      <c r="V1003" s="4" t="s">
        <v>1257</v>
      </c>
      <c r="W1003" s="1">
        <v>17</v>
      </c>
      <c r="X1003" s="1"/>
      <c r="Y1003" s="54" t="str">
        <f t="shared" si="73"/>
        <v>HIGu_NOR_SB&gt;ARCu_NOR_SB</v>
      </c>
      <c r="Z1003" s="54" t="s">
        <v>21</v>
      </c>
    </row>
    <row r="1004" spans="1:26" x14ac:dyDescent="0.35">
      <c r="A1004" s="33" t="str">
        <f t="shared" si="74"/>
        <v>ARCu_NOR_SB&gt;TPKu_NOR_SB@NOR</v>
      </c>
      <c r="B1004" s="25" t="str">
        <f t="shared" si="75"/>
        <v>ARCu_NOR_SB&gt;TPKu_NOR_SB@NOR</v>
      </c>
      <c r="C1004" s="47" t="str">
        <f t="shared" si="76"/>
        <v>ARCu&gt;TPKu@NOR</v>
      </c>
      <c r="D1004" s="44">
        <f>INDEX(Lines!$E:$E,MATCH(E1004,Lines!$A:$A,0))</f>
        <v>17</v>
      </c>
      <c r="E1004" s="38" t="s">
        <v>1410</v>
      </c>
      <c r="F1004" s="38" t="str">
        <f>INDEX(Lines!$D:$D,MATCH(E1004,Lines!$A:$A,0))</f>
        <v>Northern</v>
      </c>
      <c r="G1004" s="42">
        <v>180429</v>
      </c>
      <c r="H1004" s="9" t="str">
        <f>INDEX(Nodes!B:B,MATCH($G1004,Nodes!$A:$A,0))</f>
        <v>ARCu_NOR_SB</v>
      </c>
      <c r="I1004" s="1" t="str">
        <f>INDEX(Nodes!C:C,MATCH($G1004,Nodes!$A:$A,0))</f>
        <v>ARCu_NOR_SB</v>
      </c>
      <c r="J1004" s="37">
        <f>INDEX(Nodes!$E:$E,MATCH(G1004,Nodes!$A:$A,0))</f>
        <v>508</v>
      </c>
      <c r="K1004" s="9" t="str">
        <f>INDEX(Stations!B:B,MATCH(J1004,Stations!A:A,0))</f>
        <v>ARCu</v>
      </c>
      <c r="L1004" s="1" t="str">
        <f>INDEX(Stations!C:C,MATCH(K1004,Stations!B:B,0))</f>
        <v>Archway</v>
      </c>
      <c r="M1004" s="1" t="str">
        <f>INDEX(Nodes!$I:$I,MATCH(G1004,Nodes!$A:$A,0))</f>
        <v>Northern // SB</v>
      </c>
      <c r="N1004" s="34">
        <v>220329</v>
      </c>
      <c r="O1004" s="25" t="str">
        <f>INDEX(Nodes!B:B,MATCH($N1004,Nodes!$A:$A,0))</f>
        <v>TPKu_NOR_SB</v>
      </c>
      <c r="P1004" s="1" t="str">
        <f>INDEX(Nodes!C:C,MATCH($N1004,Nodes!$A:$A,0))</f>
        <v>TPKu_NOR_SB</v>
      </c>
      <c r="Q1004" s="37">
        <f>INDEX(Nodes!$E:$E,MATCH(N1004,Nodes!$A:$A,0))</f>
        <v>733</v>
      </c>
      <c r="R1004" s="9" t="str">
        <f>INDEX(Stations!B:B,MATCH(Q1004,Stations!A:A,0))</f>
        <v>TPKu</v>
      </c>
      <c r="S1004" s="1" t="str">
        <f>INDEX(Stations!C:C,MATCH(R1004,Stations!B:B,0))</f>
        <v>Tufnell Park</v>
      </c>
      <c r="T1004" s="1" t="str">
        <f>INDEX(Nodes!$I:$I,MATCH(N1004,Nodes!$A:$A,0))</f>
        <v>Northern // SB</v>
      </c>
      <c r="U1004" s="1" t="s">
        <v>21</v>
      </c>
      <c r="V1004" s="4" t="s">
        <v>1257</v>
      </c>
      <c r="W1004" s="1">
        <v>18</v>
      </c>
      <c r="X1004" s="1"/>
      <c r="Y1004" s="54" t="str">
        <f t="shared" si="73"/>
        <v>ARCu_NOR_SB&gt;TPKu_NOR_SB</v>
      </c>
      <c r="Z1004" s="54" t="s">
        <v>21</v>
      </c>
    </row>
    <row r="1005" spans="1:26" x14ac:dyDescent="0.35">
      <c r="A1005" s="33" t="str">
        <f t="shared" si="74"/>
        <v>TPKu_NOR_SB&gt;KTNu_NOR_SB@NOR</v>
      </c>
      <c r="B1005" s="25" t="str">
        <f t="shared" si="75"/>
        <v>TPKu_NOR_SB&gt;KTNu_NOR_SB@NOR</v>
      </c>
      <c r="C1005" s="47" t="str">
        <f t="shared" si="76"/>
        <v>TPKu&gt;KTNu@NOR</v>
      </c>
      <c r="D1005" s="44">
        <f>INDEX(Lines!$E:$E,MATCH(E1005,Lines!$A:$A,0))</f>
        <v>17</v>
      </c>
      <c r="E1005" s="38" t="s">
        <v>1410</v>
      </c>
      <c r="F1005" s="38" t="str">
        <f>INDEX(Lines!$D:$D,MATCH(E1005,Lines!$A:$A,0))</f>
        <v>Northern</v>
      </c>
      <c r="G1005" s="42">
        <v>220329</v>
      </c>
      <c r="H1005" s="9" t="str">
        <f>INDEX(Nodes!B:B,MATCH($G1005,Nodes!$A:$A,0))</f>
        <v>TPKu_NOR_SB</v>
      </c>
      <c r="I1005" s="1" t="str">
        <f>INDEX(Nodes!C:C,MATCH($G1005,Nodes!$A:$A,0))</f>
        <v>TPKu_NOR_SB</v>
      </c>
      <c r="J1005" s="37">
        <f>INDEX(Nodes!$E:$E,MATCH(G1005,Nodes!$A:$A,0))</f>
        <v>733</v>
      </c>
      <c r="K1005" s="9" t="str">
        <f>INDEX(Stations!B:B,MATCH(J1005,Stations!A:A,0))</f>
        <v>TPKu</v>
      </c>
      <c r="L1005" s="1" t="str">
        <f>INDEX(Stations!C:C,MATCH(K1005,Stations!B:B,0))</f>
        <v>Tufnell Park</v>
      </c>
      <c r="M1005" s="1" t="str">
        <f>INDEX(Nodes!$I:$I,MATCH(G1005,Nodes!$A:$A,0))</f>
        <v>Northern // SB</v>
      </c>
      <c r="N1005" s="34">
        <v>220529</v>
      </c>
      <c r="O1005" s="25" t="str">
        <f>INDEX(Nodes!B:B,MATCH($N1005,Nodes!$A:$A,0))</f>
        <v>KTNu_NOR_SB</v>
      </c>
      <c r="P1005" s="1" t="str">
        <f>INDEX(Nodes!C:C,MATCH($N1005,Nodes!$A:$A,0))</f>
        <v>KTNu_NOR_SB</v>
      </c>
      <c r="Q1005" s="37">
        <f>INDEX(Nodes!$E:$E,MATCH(N1005,Nodes!$A:$A,0))</f>
        <v>619</v>
      </c>
      <c r="R1005" s="9" t="str">
        <f>INDEX(Stations!B:B,MATCH(Q1005,Stations!A:A,0))</f>
        <v>KTNu</v>
      </c>
      <c r="S1005" s="1" t="str">
        <f>INDEX(Stations!C:C,MATCH(R1005,Stations!B:B,0))</f>
        <v>Kentish Town</v>
      </c>
      <c r="T1005" s="1" t="str">
        <f>INDEX(Nodes!$I:$I,MATCH(N1005,Nodes!$A:$A,0))</f>
        <v>Northern // SB</v>
      </c>
      <c r="U1005" s="1" t="s">
        <v>21</v>
      </c>
      <c r="V1005" s="4" t="s">
        <v>1257</v>
      </c>
      <c r="W1005" s="1">
        <v>19</v>
      </c>
      <c r="X1005" s="1"/>
      <c r="Y1005" s="54" t="str">
        <f t="shared" si="73"/>
        <v>TPKu_NOR_SB&gt;KTNu_NOR_SB</v>
      </c>
      <c r="Z1005" s="54" t="s">
        <v>21</v>
      </c>
    </row>
    <row r="1006" spans="1:26" x14ac:dyDescent="0.35">
      <c r="A1006" s="33" t="str">
        <f t="shared" si="74"/>
        <v>KTNu_NOR_SB&gt;CTNu_NORh_SB@NOR</v>
      </c>
      <c r="B1006" s="25" t="str">
        <f t="shared" si="75"/>
        <v>KTNu_NOR_SB&gt;CTNu_NOR_SB@NOR</v>
      </c>
      <c r="C1006" s="47" t="str">
        <f t="shared" si="76"/>
        <v>KTNu&gt;CTNu@NOR</v>
      </c>
      <c r="D1006" s="44">
        <f>INDEX(Lines!$E:$E,MATCH(E1006,Lines!$A:$A,0))</f>
        <v>17</v>
      </c>
      <c r="E1006" s="38" t="s">
        <v>1410</v>
      </c>
      <c r="F1006" s="38" t="str">
        <f>INDEX(Lines!$D:$D,MATCH(E1006,Lines!$A:$A,0))</f>
        <v>Northern</v>
      </c>
      <c r="G1006" s="42">
        <v>220529</v>
      </c>
      <c r="H1006" s="9" t="str">
        <f>INDEX(Nodes!B:B,MATCH($G1006,Nodes!$A:$A,0))</f>
        <v>KTNu_NOR_SB</v>
      </c>
      <c r="I1006" s="1" t="str">
        <f>INDEX(Nodes!C:C,MATCH($G1006,Nodes!$A:$A,0))</f>
        <v>KTNu_NOR_SB</v>
      </c>
      <c r="J1006" s="37">
        <f>INDEX(Nodes!$E:$E,MATCH(G1006,Nodes!$A:$A,0))</f>
        <v>619</v>
      </c>
      <c r="K1006" s="9" t="str">
        <f>INDEX(Stations!B:B,MATCH(J1006,Stations!A:A,0))</f>
        <v>KTNu</v>
      </c>
      <c r="L1006" s="1" t="str">
        <f>INDEX(Stations!C:C,MATCH(K1006,Stations!B:B,0))</f>
        <v>Kentish Town</v>
      </c>
      <c r="M1006" s="1" t="str">
        <f>INDEX(Nodes!$I:$I,MATCH(G1006,Nodes!$A:$A,0))</f>
        <v>Northern // SB</v>
      </c>
      <c r="N1006" s="34">
        <v>220829</v>
      </c>
      <c r="O1006" s="25" t="str">
        <f>INDEX(Nodes!B:B,MATCH($N1006,Nodes!$A:$A,0))</f>
        <v>CTNu_NORh_SB</v>
      </c>
      <c r="P1006" s="1" t="str">
        <f>INDEX(Nodes!C:C,MATCH($N1006,Nodes!$A:$A,0))</f>
        <v>CTNu_NOR_SB</v>
      </c>
      <c r="Q1006" s="37">
        <f>INDEX(Nodes!$E:$E,MATCH(N1006,Nodes!$A:$A,0))</f>
        <v>535</v>
      </c>
      <c r="R1006" s="9" t="str">
        <f>INDEX(Stations!B:B,MATCH(Q1006,Stations!A:A,0))</f>
        <v>CTNu</v>
      </c>
      <c r="S1006" s="1" t="str">
        <f>INDEX(Stations!C:C,MATCH(R1006,Stations!B:B,0))</f>
        <v>Camden Town</v>
      </c>
      <c r="T1006" s="1" t="str">
        <f>INDEX(Nodes!$I:$I,MATCH(N1006,Nodes!$A:$A,0))</f>
        <v>Northern (High Barnett branch) // SB</v>
      </c>
      <c r="U1006" s="1" t="s">
        <v>21</v>
      </c>
      <c r="V1006" s="4" t="s">
        <v>1257</v>
      </c>
      <c r="W1006" s="1">
        <v>20</v>
      </c>
      <c r="X1006" s="1"/>
      <c r="Y1006" s="54" t="str">
        <f t="shared" si="73"/>
        <v>KTNu_NOR_SB&gt;CTNu_NORh_SB</v>
      </c>
      <c r="Z1006" s="54" t="s">
        <v>21</v>
      </c>
    </row>
    <row r="1007" spans="1:26" x14ac:dyDescent="0.35">
      <c r="A1007" s="33" t="str">
        <f t="shared" si="74"/>
        <v>CTNu_NORh_SB&gt;MCRu_NOR_SB@NOR</v>
      </c>
      <c r="B1007" s="25" t="str">
        <f t="shared" si="75"/>
        <v>CTNu_NOR_SB&gt;MCRu_NOR_SB@NOR</v>
      </c>
      <c r="C1007" s="47" t="str">
        <f t="shared" si="76"/>
        <v>CTNu&gt;MCRu@NOR</v>
      </c>
      <c r="D1007" s="44">
        <f>INDEX(Lines!$E:$E,MATCH(E1007,Lines!$A:$A,0))</f>
        <v>17</v>
      </c>
      <c r="E1007" s="38" t="s">
        <v>1410</v>
      </c>
      <c r="F1007" s="38" t="str">
        <f>INDEX(Lines!$D:$D,MATCH(E1007,Lines!$A:$A,0))</f>
        <v>Northern</v>
      </c>
      <c r="G1007" s="42">
        <v>220829</v>
      </c>
      <c r="H1007" s="9" t="str">
        <f>INDEX(Nodes!B:B,MATCH($G1007,Nodes!$A:$A,0))</f>
        <v>CTNu_NORh_SB</v>
      </c>
      <c r="I1007" s="1" t="str">
        <f>INDEX(Nodes!C:C,MATCH($G1007,Nodes!$A:$A,0))</f>
        <v>CTNu_NOR_SB</v>
      </c>
      <c r="J1007" s="37">
        <f>INDEX(Nodes!$E:$E,MATCH(G1007,Nodes!$A:$A,0))</f>
        <v>535</v>
      </c>
      <c r="K1007" s="9" t="str">
        <f>INDEX(Stations!B:B,MATCH(J1007,Stations!A:A,0))</f>
        <v>CTNu</v>
      </c>
      <c r="L1007" s="1" t="str">
        <f>INDEX(Stations!C:C,MATCH(K1007,Stations!B:B,0))</f>
        <v>Camden Town</v>
      </c>
      <c r="M1007" s="1" t="str">
        <f>INDEX(Nodes!$I:$I,MATCH(G1007,Nodes!$A:$A,0))</f>
        <v>Northern (High Barnett branch) // SB</v>
      </c>
      <c r="N1007" s="34">
        <v>220927</v>
      </c>
      <c r="O1007" s="25" t="str">
        <f>INDEX(Nodes!B:B,MATCH($N1007,Nodes!$A:$A,0))</f>
        <v>MCRu_NOR_SB</v>
      </c>
      <c r="P1007" s="1" t="str">
        <f>INDEX(Nodes!C:C,MATCH($N1007,Nodes!$A:$A,0))</f>
        <v>MCRu_NOR_SB</v>
      </c>
      <c r="Q1007" s="37">
        <f>INDEX(Nodes!$E:$E,MATCH(N1007,Nodes!$A:$A,0))</f>
        <v>648</v>
      </c>
      <c r="R1007" s="9" t="str">
        <f>INDEX(Stations!B:B,MATCH(Q1007,Stations!A:A,0))</f>
        <v>MCRu</v>
      </c>
      <c r="S1007" s="1" t="str">
        <f>INDEX(Stations!C:C,MATCH(R1007,Stations!B:B,0))</f>
        <v>Mornington Crescent</v>
      </c>
      <c r="T1007" s="1" t="str">
        <f>INDEX(Nodes!$I:$I,MATCH(N1007,Nodes!$A:$A,0))</f>
        <v>Northern // SB</v>
      </c>
      <c r="U1007" s="1" t="s">
        <v>21</v>
      </c>
      <c r="V1007" s="4" t="s">
        <v>1257</v>
      </c>
      <c r="W1007" s="1">
        <v>21</v>
      </c>
      <c r="X1007" s="1"/>
      <c r="Y1007" s="54" t="str">
        <f t="shared" si="73"/>
        <v>CTNu_NORh_SB&gt;MCRu_NOR_SB</v>
      </c>
      <c r="Z1007" s="54" t="s">
        <v>21</v>
      </c>
    </row>
    <row r="1008" spans="1:26" x14ac:dyDescent="0.35">
      <c r="A1008" s="33" t="str">
        <f t="shared" si="74"/>
        <v>CTNu_NORe_SB&gt;MCRu_NOR_SB@NOR</v>
      </c>
      <c r="B1008" s="25" t="str">
        <f t="shared" si="75"/>
        <v>CTNu_NOR_SB&gt;MCRu_NOR_SB@NOR</v>
      </c>
      <c r="C1008" s="47" t="str">
        <f t="shared" si="76"/>
        <v>CTNu&gt;MCRu@NOR</v>
      </c>
      <c r="D1008" s="44">
        <f>INDEX(Lines!$E:$E,MATCH(E1008,Lines!$A:$A,0))</f>
        <v>17</v>
      </c>
      <c r="E1008" s="38" t="s">
        <v>1410</v>
      </c>
      <c r="F1008" s="38" t="str">
        <f>INDEX(Lines!$D:$D,MATCH(E1008,Lines!$A:$A,0))</f>
        <v>Northern</v>
      </c>
      <c r="G1008" s="42">
        <v>220827</v>
      </c>
      <c r="H1008" s="9" t="str">
        <f>INDEX(Nodes!B:B,MATCH($G1008,Nodes!$A:$A,0))</f>
        <v>CTNu_NORe_SB</v>
      </c>
      <c r="I1008" s="1" t="str">
        <f>INDEX(Nodes!C:C,MATCH($G1008,Nodes!$A:$A,0))</f>
        <v>CTNu_NOR_SB</v>
      </c>
      <c r="J1008" s="37">
        <f>INDEX(Nodes!$E:$E,MATCH(G1008,Nodes!$A:$A,0))</f>
        <v>535</v>
      </c>
      <c r="K1008" s="9" t="str">
        <f>INDEX(Stations!B:B,MATCH(J1008,Stations!A:A,0))</f>
        <v>CTNu</v>
      </c>
      <c r="L1008" s="1" t="str">
        <f>INDEX(Stations!C:C,MATCH(K1008,Stations!B:B,0))</f>
        <v>Camden Town</v>
      </c>
      <c r="M1008" s="1" t="str">
        <f>INDEX(Nodes!$I:$I,MATCH(G1008,Nodes!$A:$A,0))</f>
        <v>Northern (Edgware branch) // SB</v>
      </c>
      <c r="N1008" s="34">
        <v>220927</v>
      </c>
      <c r="O1008" s="25" t="str">
        <f>INDEX(Nodes!B:B,MATCH($N1008,Nodes!$A:$A,0))</f>
        <v>MCRu_NOR_SB</v>
      </c>
      <c r="P1008" s="1" t="str">
        <f>INDEX(Nodes!C:C,MATCH($N1008,Nodes!$A:$A,0))</f>
        <v>MCRu_NOR_SB</v>
      </c>
      <c r="Q1008" s="37">
        <f>INDEX(Nodes!$E:$E,MATCH(N1008,Nodes!$A:$A,0))</f>
        <v>648</v>
      </c>
      <c r="R1008" s="9" t="str">
        <f>INDEX(Stations!B:B,MATCH(Q1008,Stations!A:A,0))</f>
        <v>MCRu</v>
      </c>
      <c r="S1008" s="1" t="str">
        <f>INDEX(Stations!C:C,MATCH(R1008,Stations!B:B,0))</f>
        <v>Mornington Crescent</v>
      </c>
      <c r="T1008" s="1" t="str">
        <f>INDEX(Nodes!$I:$I,MATCH(N1008,Nodes!$A:$A,0))</f>
        <v>Northern // SB</v>
      </c>
      <c r="U1008" s="1" t="s">
        <v>21</v>
      </c>
      <c r="V1008" s="4" t="s">
        <v>1257</v>
      </c>
      <c r="W1008" s="1">
        <v>21</v>
      </c>
      <c r="X1008" s="1"/>
      <c r="Y1008" s="54" t="str">
        <f t="shared" si="73"/>
        <v>CTNu_NORe_SB&gt;MCRu_NOR_SB</v>
      </c>
      <c r="Z1008" s="54" t="s">
        <v>21</v>
      </c>
    </row>
    <row r="1009" spans="1:26" x14ac:dyDescent="0.35">
      <c r="A1009" s="33" t="str">
        <f t="shared" si="74"/>
        <v>MCRu_NOR_SB&gt;EUSu_NORx_SB@NOR</v>
      </c>
      <c r="B1009" s="25" t="str">
        <f t="shared" si="75"/>
        <v>MCRu_NOR_SB&gt;EUSu_NOR_SB@NOR</v>
      </c>
      <c r="C1009" s="47" t="str">
        <f t="shared" si="76"/>
        <v>MCRu&gt;EUSu@NOR</v>
      </c>
      <c r="D1009" s="44">
        <f>INDEX(Lines!$E:$E,MATCH(E1009,Lines!$A:$A,0))</f>
        <v>17</v>
      </c>
      <c r="E1009" s="38" t="s">
        <v>1410</v>
      </c>
      <c r="F1009" s="38" t="str">
        <f>INDEX(Lines!$D:$D,MATCH(E1009,Lines!$A:$A,0))</f>
        <v>Northern</v>
      </c>
      <c r="G1009" s="42">
        <v>220927</v>
      </c>
      <c r="H1009" s="9" t="str">
        <f>INDEX(Nodes!B:B,MATCH($G1009,Nodes!$A:$A,0))</f>
        <v>MCRu_NOR_SB</v>
      </c>
      <c r="I1009" s="1" t="str">
        <f>INDEX(Nodes!C:C,MATCH($G1009,Nodes!$A:$A,0))</f>
        <v>MCRu_NOR_SB</v>
      </c>
      <c r="J1009" s="37">
        <f>INDEX(Nodes!$E:$E,MATCH(G1009,Nodes!$A:$A,0))</f>
        <v>648</v>
      </c>
      <c r="K1009" s="9" t="str">
        <f>INDEX(Stations!B:B,MATCH(J1009,Stations!A:A,0))</f>
        <v>MCRu</v>
      </c>
      <c r="L1009" s="1" t="str">
        <f>INDEX(Stations!C:C,MATCH(K1009,Stations!B:B,0))</f>
        <v>Mornington Crescent</v>
      </c>
      <c r="M1009" s="1" t="str">
        <f>INDEX(Nodes!$I:$I,MATCH(G1009,Nodes!$A:$A,0))</f>
        <v>Northern // SB</v>
      </c>
      <c r="N1009" s="34">
        <v>210227</v>
      </c>
      <c r="O1009" s="25" t="str">
        <f>INDEX(Nodes!B:B,MATCH($N1009,Nodes!$A:$A,0))</f>
        <v>EUSu_NORx_SB</v>
      </c>
      <c r="P1009" s="1" t="str">
        <f>INDEX(Nodes!C:C,MATCH($N1009,Nodes!$A:$A,0))</f>
        <v>EUSu_NOR_SB</v>
      </c>
      <c r="Q1009" s="37">
        <f>INDEX(Nodes!$E:$E,MATCH(N1009,Nodes!$A:$A,0))</f>
        <v>574</v>
      </c>
      <c r="R1009" s="9" t="str">
        <f>INDEX(Stations!B:B,MATCH(Q1009,Stations!A:A,0))</f>
        <v>EUSu</v>
      </c>
      <c r="S1009" s="1" t="str">
        <f>INDEX(Stations!C:C,MATCH(R1009,Stations!B:B,0))</f>
        <v>Euston LU</v>
      </c>
      <c r="T1009" s="1" t="str">
        <f>INDEX(Nodes!$I:$I,MATCH(N1009,Nodes!$A:$A,0))</f>
        <v>Northern (CX branch) // SB</v>
      </c>
      <c r="U1009" s="1" t="s">
        <v>21</v>
      </c>
      <c r="V1009" s="4" t="s">
        <v>1257</v>
      </c>
      <c r="W1009" s="1">
        <v>22</v>
      </c>
      <c r="X1009" s="1"/>
      <c r="Y1009" s="54" t="str">
        <f t="shared" si="73"/>
        <v>MCRu_NOR_SB&gt;EUSu_NORx_SB</v>
      </c>
      <c r="Z1009" s="54" t="s">
        <v>21</v>
      </c>
    </row>
    <row r="1010" spans="1:26" x14ac:dyDescent="0.35">
      <c r="A1010" s="33" t="str">
        <f t="shared" si="74"/>
        <v>EUSu_NORx_SB&gt;WSTu_NOR_SB@NOR</v>
      </c>
      <c r="B1010" s="25" t="str">
        <f t="shared" si="75"/>
        <v>EUSu_NOR_SB&gt;WSTu_NOR_SB@NOR</v>
      </c>
      <c r="C1010" s="47" t="str">
        <f t="shared" si="76"/>
        <v>EUSu&gt;WSTu@NOR</v>
      </c>
      <c r="D1010" s="44">
        <f>INDEX(Lines!$E:$E,MATCH(E1010,Lines!$A:$A,0))</f>
        <v>17</v>
      </c>
      <c r="E1010" s="38" t="s">
        <v>1410</v>
      </c>
      <c r="F1010" s="38" t="str">
        <f>INDEX(Lines!$D:$D,MATCH(E1010,Lines!$A:$A,0))</f>
        <v>Northern</v>
      </c>
      <c r="G1010" s="42">
        <v>210227</v>
      </c>
      <c r="H1010" s="9" t="str">
        <f>INDEX(Nodes!B:B,MATCH($G1010,Nodes!$A:$A,0))</f>
        <v>EUSu_NORx_SB</v>
      </c>
      <c r="I1010" s="1" t="str">
        <f>INDEX(Nodes!C:C,MATCH($G1010,Nodes!$A:$A,0))</f>
        <v>EUSu_NOR_SB</v>
      </c>
      <c r="J1010" s="37">
        <f>INDEX(Nodes!$E:$E,MATCH(G1010,Nodes!$A:$A,0))</f>
        <v>574</v>
      </c>
      <c r="K1010" s="9" t="str">
        <f>INDEX(Stations!B:B,MATCH(J1010,Stations!A:A,0))</f>
        <v>EUSu</v>
      </c>
      <c r="L1010" s="1" t="str">
        <f>INDEX(Stations!C:C,MATCH(K1010,Stations!B:B,0))</f>
        <v>Euston LU</v>
      </c>
      <c r="M1010" s="1" t="str">
        <f>INDEX(Nodes!$I:$I,MATCH(G1010,Nodes!$A:$A,0))</f>
        <v>Northern (CX branch) // SB</v>
      </c>
      <c r="N1010" s="34">
        <v>200127</v>
      </c>
      <c r="O1010" s="25" t="str">
        <f>INDEX(Nodes!B:B,MATCH($N1010,Nodes!$A:$A,0))</f>
        <v>WSTu_NOR_SB</v>
      </c>
      <c r="P1010" s="1" t="str">
        <f>INDEX(Nodes!C:C,MATCH($N1010,Nodes!$A:$A,0))</f>
        <v>WSTu_NOR_SB</v>
      </c>
      <c r="Q1010" s="37">
        <f>INDEX(Nodes!$E:$E,MATCH(N1010,Nodes!$A:$A,0))</f>
        <v>745</v>
      </c>
      <c r="R1010" s="9" t="str">
        <f>INDEX(Stations!B:B,MATCH(Q1010,Stations!A:A,0))</f>
        <v>WSTu</v>
      </c>
      <c r="S1010" s="1" t="str">
        <f>INDEX(Stations!C:C,MATCH(R1010,Stations!B:B,0))</f>
        <v>Warren Street</v>
      </c>
      <c r="T1010" s="1" t="str">
        <f>INDEX(Nodes!$I:$I,MATCH(N1010,Nodes!$A:$A,0))</f>
        <v>Northern // SB</v>
      </c>
      <c r="U1010" s="1" t="s">
        <v>21</v>
      </c>
      <c r="V1010" s="4" t="s">
        <v>1257</v>
      </c>
      <c r="W1010" s="1">
        <v>23</v>
      </c>
      <c r="X1010" s="1"/>
      <c r="Y1010" s="54" t="str">
        <f t="shared" si="73"/>
        <v>EUSu_NORx_SB&gt;WSTu_NOR_SB</v>
      </c>
      <c r="Z1010" s="54" t="s">
        <v>21</v>
      </c>
    </row>
    <row r="1011" spans="1:26" x14ac:dyDescent="0.35">
      <c r="A1011" s="33" t="str">
        <f t="shared" si="74"/>
        <v>WSTu_NOR_SB&gt;GSTu_NOR_SB@NOR</v>
      </c>
      <c r="B1011" s="25" t="str">
        <f t="shared" si="75"/>
        <v>WSTu_NOR_SB&gt;GSTu_NOR_SB@NOR</v>
      </c>
      <c r="C1011" s="47" t="str">
        <f t="shared" si="76"/>
        <v>WSTu&gt;GSTu@NOR</v>
      </c>
      <c r="D1011" s="44">
        <f>INDEX(Lines!$E:$E,MATCH(E1011,Lines!$A:$A,0))</f>
        <v>17</v>
      </c>
      <c r="E1011" s="38" t="s">
        <v>1410</v>
      </c>
      <c r="F1011" s="38" t="str">
        <f>INDEX(Lines!$D:$D,MATCH(E1011,Lines!$A:$A,0))</f>
        <v>Northern</v>
      </c>
      <c r="G1011" s="42">
        <v>200127</v>
      </c>
      <c r="H1011" s="9" t="str">
        <f>INDEX(Nodes!B:B,MATCH($G1011,Nodes!$A:$A,0))</f>
        <v>WSTu_NOR_SB</v>
      </c>
      <c r="I1011" s="1" t="str">
        <f>INDEX(Nodes!C:C,MATCH($G1011,Nodes!$A:$A,0))</f>
        <v>WSTu_NOR_SB</v>
      </c>
      <c r="J1011" s="37">
        <f>INDEX(Nodes!$E:$E,MATCH(G1011,Nodes!$A:$A,0))</f>
        <v>745</v>
      </c>
      <c r="K1011" s="9" t="str">
        <f>INDEX(Stations!B:B,MATCH(J1011,Stations!A:A,0))</f>
        <v>WSTu</v>
      </c>
      <c r="L1011" s="1" t="str">
        <f>INDEX(Stations!C:C,MATCH(K1011,Stations!B:B,0))</f>
        <v>Warren Street</v>
      </c>
      <c r="M1011" s="1" t="str">
        <f>INDEX(Nodes!$I:$I,MATCH(G1011,Nodes!$A:$A,0))</f>
        <v>Northern // SB</v>
      </c>
      <c r="N1011" s="34">
        <v>200227</v>
      </c>
      <c r="O1011" s="25" t="str">
        <f>INDEX(Nodes!B:B,MATCH($N1011,Nodes!$A:$A,0))</f>
        <v>GSTu_NOR_SB</v>
      </c>
      <c r="P1011" s="1" t="str">
        <f>INDEX(Nodes!C:C,MATCH($N1011,Nodes!$A:$A,0))</f>
        <v>GSTu_NOR_SB</v>
      </c>
      <c r="Q1011" s="37">
        <f>INDEX(Nodes!$E:$E,MATCH(N1011,Nodes!$A:$A,0))</f>
        <v>586</v>
      </c>
      <c r="R1011" s="9" t="str">
        <f>INDEX(Stations!B:B,MATCH(Q1011,Stations!A:A,0))</f>
        <v>GSTu</v>
      </c>
      <c r="S1011" s="1" t="str">
        <f>INDEX(Stations!C:C,MATCH(R1011,Stations!B:B,0))</f>
        <v>Goodge Street</v>
      </c>
      <c r="T1011" s="1" t="str">
        <f>INDEX(Nodes!$I:$I,MATCH(N1011,Nodes!$A:$A,0))</f>
        <v>Northern // SB</v>
      </c>
      <c r="U1011" s="1" t="s">
        <v>21</v>
      </c>
      <c r="V1011" s="4" t="s">
        <v>1257</v>
      </c>
      <c r="W1011" s="1">
        <v>24</v>
      </c>
      <c r="X1011" s="1"/>
      <c r="Y1011" s="54" t="str">
        <f t="shared" si="73"/>
        <v>WSTu_NOR_SB&gt;GSTu_NOR_SB</v>
      </c>
      <c r="Z1011" s="54" t="s">
        <v>21</v>
      </c>
    </row>
    <row r="1012" spans="1:26" x14ac:dyDescent="0.35">
      <c r="A1012" s="33" t="str">
        <f t="shared" si="74"/>
        <v>GSTu_NOR_SB&gt;TCRu_NOR_SB@NOR</v>
      </c>
      <c r="B1012" s="25" t="str">
        <f t="shared" si="75"/>
        <v>GSTu_NOR_SB&gt;TCRu_NOR_SB@NOR</v>
      </c>
      <c r="C1012" s="47" t="str">
        <f t="shared" si="76"/>
        <v>GSTu&gt;TCRu@NOR</v>
      </c>
      <c r="D1012" s="44">
        <f>INDEX(Lines!$E:$E,MATCH(E1012,Lines!$A:$A,0))</f>
        <v>17</v>
      </c>
      <c r="E1012" s="38" t="s">
        <v>1410</v>
      </c>
      <c r="F1012" s="38" t="str">
        <f>INDEX(Lines!$D:$D,MATCH(E1012,Lines!$A:$A,0))</f>
        <v>Northern</v>
      </c>
      <c r="G1012" s="42">
        <v>200227</v>
      </c>
      <c r="H1012" s="9" t="str">
        <f>INDEX(Nodes!B:B,MATCH($G1012,Nodes!$A:$A,0))</f>
        <v>GSTu_NOR_SB</v>
      </c>
      <c r="I1012" s="1" t="str">
        <f>INDEX(Nodes!C:C,MATCH($G1012,Nodes!$A:$A,0))</f>
        <v>GSTu_NOR_SB</v>
      </c>
      <c r="J1012" s="37">
        <f>INDEX(Nodes!$E:$E,MATCH(G1012,Nodes!$A:$A,0))</f>
        <v>586</v>
      </c>
      <c r="K1012" s="9" t="str">
        <f>INDEX(Stations!B:B,MATCH(J1012,Stations!A:A,0))</f>
        <v>GSTu</v>
      </c>
      <c r="L1012" s="1" t="str">
        <f>INDEX(Stations!C:C,MATCH(K1012,Stations!B:B,0))</f>
        <v>Goodge Street</v>
      </c>
      <c r="M1012" s="1" t="str">
        <f>INDEX(Nodes!$I:$I,MATCH(G1012,Nodes!$A:$A,0))</f>
        <v>Northern // SB</v>
      </c>
      <c r="N1012" s="34">
        <v>30627</v>
      </c>
      <c r="O1012" s="25" t="str">
        <f>INDEX(Nodes!B:B,MATCH($N1012,Nodes!$A:$A,0))</f>
        <v>TCRu_NOR_SB</v>
      </c>
      <c r="P1012" s="1" t="str">
        <f>INDEX(Nodes!C:C,MATCH($N1012,Nodes!$A:$A,0))</f>
        <v>TCRu_NOR_SB</v>
      </c>
      <c r="Q1012" s="37">
        <f>INDEX(Nodes!$E:$E,MATCH(N1012,Nodes!$A:$A,0))</f>
        <v>728</v>
      </c>
      <c r="R1012" s="9" t="str">
        <f>INDEX(Stations!B:B,MATCH(Q1012,Stations!A:A,0))</f>
        <v>TCRu</v>
      </c>
      <c r="S1012" s="1" t="str">
        <f>INDEX(Stations!C:C,MATCH(R1012,Stations!B:B,0))</f>
        <v>Tottenham Court Road</v>
      </c>
      <c r="T1012" s="1" t="str">
        <f>INDEX(Nodes!$I:$I,MATCH(N1012,Nodes!$A:$A,0))</f>
        <v>Northern // SB</v>
      </c>
      <c r="U1012" s="1" t="s">
        <v>21</v>
      </c>
      <c r="V1012" s="4" t="s">
        <v>1257</v>
      </c>
      <c r="W1012" s="1">
        <v>25</v>
      </c>
      <c r="X1012" s="1"/>
      <c r="Y1012" s="54" t="str">
        <f t="shared" si="73"/>
        <v>GSTu_NOR_SB&gt;TCRu_NOR_SB</v>
      </c>
      <c r="Z1012" s="54" t="s">
        <v>21</v>
      </c>
    </row>
    <row r="1013" spans="1:26" x14ac:dyDescent="0.35">
      <c r="A1013" s="33" t="str">
        <f t="shared" si="74"/>
        <v>TCRu_NOR_SB&gt;LSQu_NOR_SB@NOR</v>
      </c>
      <c r="B1013" s="25" t="str">
        <f t="shared" si="75"/>
        <v>TCRu_NOR_SB&gt;LSQu_NOR_SB@NOR</v>
      </c>
      <c r="C1013" s="47" t="str">
        <f t="shared" si="76"/>
        <v>TCRu&gt;LSQu@NOR</v>
      </c>
      <c r="D1013" s="44">
        <f>INDEX(Lines!$E:$E,MATCH(E1013,Lines!$A:$A,0))</f>
        <v>17</v>
      </c>
      <c r="E1013" s="38" t="s">
        <v>1410</v>
      </c>
      <c r="F1013" s="38" t="str">
        <f>INDEX(Lines!$D:$D,MATCH(E1013,Lines!$A:$A,0))</f>
        <v>Northern</v>
      </c>
      <c r="G1013" s="42">
        <v>30627</v>
      </c>
      <c r="H1013" s="9" t="str">
        <f>INDEX(Nodes!B:B,MATCH($G1013,Nodes!$A:$A,0))</f>
        <v>TCRu_NOR_SB</v>
      </c>
      <c r="I1013" s="1" t="str">
        <f>INDEX(Nodes!C:C,MATCH($G1013,Nodes!$A:$A,0))</f>
        <v>TCRu_NOR_SB</v>
      </c>
      <c r="J1013" s="37">
        <f>INDEX(Nodes!$E:$E,MATCH(G1013,Nodes!$A:$A,0))</f>
        <v>728</v>
      </c>
      <c r="K1013" s="9" t="str">
        <f>INDEX(Stations!B:B,MATCH(J1013,Stations!A:A,0))</f>
        <v>TCRu</v>
      </c>
      <c r="L1013" s="1" t="str">
        <f>INDEX(Stations!C:C,MATCH(K1013,Stations!B:B,0))</f>
        <v>Tottenham Court Road</v>
      </c>
      <c r="M1013" s="1" t="str">
        <f>INDEX(Nodes!$I:$I,MATCH(G1013,Nodes!$A:$A,0))</f>
        <v>Northern // SB</v>
      </c>
      <c r="N1013" s="34">
        <v>20227</v>
      </c>
      <c r="O1013" s="25" t="str">
        <f>INDEX(Nodes!B:B,MATCH($N1013,Nodes!$A:$A,0))</f>
        <v>LSQu_NOR_SB</v>
      </c>
      <c r="P1013" s="1" t="str">
        <f>INDEX(Nodes!C:C,MATCH($N1013,Nodes!$A:$A,0))</f>
        <v>LSQu_NOR_SB</v>
      </c>
      <c r="Q1013" s="37">
        <f>INDEX(Nodes!$E:$E,MATCH(N1013,Nodes!$A:$A,0))</f>
        <v>631</v>
      </c>
      <c r="R1013" s="9" t="str">
        <f>INDEX(Stations!B:B,MATCH(Q1013,Stations!A:A,0))</f>
        <v>LSQu</v>
      </c>
      <c r="S1013" s="1" t="str">
        <f>INDEX(Stations!C:C,MATCH(R1013,Stations!B:B,0))</f>
        <v>Leicester Square</v>
      </c>
      <c r="T1013" s="1" t="str">
        <f>INDEX(Nodes!$I:$I,MATCH(N1013,Nodes!$A:$A,0))</f>
        <v>Northern // SB</v>
      </c>
      <c r="U1013" s="1" t="s">
        <v>21</v>
      </c>
      <c r="V1013" s="4" t="s">
        <v>1257</v>
      </c>
      <c r="W1013" s="1">
        <v>26</v>
      </c>
      <c r="X1013" s="1"/>
      <c r="Y1013" s="54" t="str">
        <f t="shared" si="73"/>
        <v>TCRu_NOR_SB&gt;LSQu_NOR_SB</v>
      </c>
      <c r="Z1013" s="54" t="s">
        <v>21</v>
      </c>
    </row>
    <row r="1014" spans="1:26" x14ac:dyDescent="0.35">
      <c r="A1014" s="33" t="str">
        <f t="shared" si="74"/>
        <v>LSQu_NOR_SB&gt;CHXu_NOR_SB@NOR</v>
      </c>
      <c r="B1014" s="25" t="str">
        <f t="shared" si="75"/>
        <v>LSQu_NOR_SB&gt;CHXu_NOR_SB@NOR</v>
      </c>
      <c r="C1014" s="47" t="str">
        <f t="shared" si="76"/>
        <v>LSQu&gt;CHXu@NOR</v>
      </c>
      <c r="D1014" s="44">
        <f>INDEX(Lines!$E:$E,MATCH(E1014,Lines!$A:$A,0))</f>
        <v>17</v>
      </c>
      <c r="E1014" s="38" t="s">
        <v>1410</v>
      </c>
      <c r="F1014" s="38" t="str">
        <f>INDEX(Lines!$D:$D,MATCH(E1014,Lines!$A:$A,0))</f>
        <v>Northern</v>
      </c>
      <c r="G1014" s="42">
        <v>20227</v>
      </c>
      <c r="H1014" s="9" t="str">
        <f>INDEX(Nodes!B:B,MATCH($G1014,Nodes!$A:$A,0))</f>
        <v>LSQu_NOR_SB</v>
      </c>
      <c r="I1014" s="1" t="str">
        <f>INDEX(Nodes!C:C,MATCH($G1014,Nodes!$A:$A,0))</f>
        <v>LSQu_NOR_SB</v>
      </c>
      <c r="J1014" s="37">
        <f>INDEX(Nodes!$E:$E,MATCH(G1014,Nodes!$A:$A,0))</f>
        <v>631</v>
      </c>
      <c r="K1014" s="9" t="str">
        <f>INDEX(Stations!B:B,MATCH(J1014,Stations!A:A,0))</f>
        <v>LSQu</v>
      </c>
      <c r="L1014" s="1" t="str">
        <f>INDEX(Stations!C:C,MATCH(K1014,Stations!B:B,0))</f>
        <v>Leicester Square</v>
      </c>
      <c r="M1014" s="1" t="str">
        <f>INDEX(Nodes!$I:$I,MATCH(G1014,Nodes!$A:$A,0))</f>
        <v>Northern // SB</v>
      </c>
      <c r="N1014" s="34">
        <v>20627</v>
      </c>
      <c r="O1014" s="25" t="str">
        <f>INDEX(Nodes!B:B,MATCH($N1014,Nodes!$A:$A,0))</f>
        <v>CHXu_NOR_SB</v>
      </c>
      <c r="P1014" s="1" t="str">
        <f>INDEX(Nodes!C:C,MATCH($N1014,Nodes!$A:$A,0))</f>
        <v>CHXu_NOR_SB</v>
      </c>
      <c r="Q1014" s="37">
        <f>INDEX(Nodes!$E:$E,MATCH(N1014,Nodes!$A:$A,0))</f>
        <v>718</v>
      </c>
      <c r="R1014" s="9" t="str">
        <f>INDEX(Stations!B:B,MATCH(Q1014,Stations!A:A,0))</f>
        <v>CHXu</v>
      </c>
      <c r="S1014" s="1" t="str">
        <f>INDEX(Stations!C:C,MATCH(R1014,Stations!B:B,0))</f>
        <v>Charing Cross LU</v>
      </c>
      <c r="T1014" s="1" t="str">
        <f>INDEX(Nodes!$I:$I,MATCH(N1014,Nodes!$A:$A,0))</f>
        <v>Northern // SB</v>
      </c>
      <c r="U1014" s="1" t="s">
        <v>21</v>
      </c>
      <c r="V1014" s="4" t="s">
        <v>1257</v>
      </c>
      <c r="W1014" s="1">
        <v>27</v>
      </c>
      <c r="X1014" s="1"/>
      <c r="Y1014" s="54" t="str">
        <f t="shared" si="73"/>
        <v>LSQu_NOR_SB&gt;CHXu_NOR_SB</v>
      </c>
      <c r="Z1014" s="54" t="s">
        <v>21</v>
      </c>
    </row>
    <row r="1015" spans="1:26" x14ac:dyDescent="0.35">
      <c r="A1015" s="33" t="str">
        <f t="shared" si="74"/>
        <v>CHXu_NOR_SB&gt;EMBu_NOR_SB@NOR</v>
      </c>
      <c r="B1015" s="25" t="str">
        <f t="shared" si="75"/>
        <v>CHXu_NOR_SB&gt;EMBu_NOR_SB@NOR</v>
      </c>
      <c r="C1015" s="47" t="str">
        <f t="shared" si="76"/>
        <v>CHXu&gt;EMBu@NOR</v>
      </c>
      <c r="D1015" s="44">
        <f>INDEX(Lines!$E:$E,MATCH(E1015,Lines!$A:$A,0))</f>
        <v>17</v>
      </c>
      <c r="E1015" s="38" t="s">
        <v>1410</v>
      </c>
      <c r="F1015" s="38" t="str">
        <f>INDEX(Lines!$D:$D,MATCH(E1015,Lines!$A:$A,0))</f>
        <v>Northern</v>
      </c>
      <c r="G1015" s="42">
        <v>20627</v>
      </c>
      <c r="H1015" s="9" t="str">
        <f>INDEX(Nodes!B:B,MATCH($G1015,Nodes!$A:$A,0))</f>
        <v>CHXu_NOR_SB</v>
      </c>
      <c r="I1015" s="1" t="str">
        <f>INDEX(Nodes!C:C,MATCH($G1015,Nodes!$A:$A,0))</f>
        <v>CHXu_NOR_SB</v>
      </c>
      <c r="J1015" s="37">
        <f>INDEX(Nodes!$E:$E,MATCH(G1015,Nodes!$A:$A,0))</f>
        <v>718</v>
      </c>
      <c r="K1015" s="9" t="str">
        <f>INDEX(Stations!B:B,MATCH(J1015,Stations!A:A,0))</f>
        <v>CHXu</v>
      </c>
      <c r="L1015" s="1" t="str">
        <f>INDEX(Stations!C:C,MATCH(K1015,Stations!B:B,0))</f>
        <v>Charing Cross LU</v>
      </c>
      <c r="M1015" s="1" t="str">
        <f>INDEX(Nodes!$I:$I,MATCH(G1015,Nodes!$A:$A,0))</f>
        <v>Northern // SB</v>
      </c>
      <c r="N1015" s="34">
        <v>20727</v>
      </c>
      <c r="O1015" s="25" t="str">
        <f>INDEX(Nodes!B:B,MATCH($N1015,Nodes!$A:$A,0))</f>
        <v>EMBu_NOR_SB</v>
      </c>
      <c r="P1015" s="1" t="str">
        <f>INDEX(Nodes!C:C,MATCH($N1015,Nodes!$A:$A,0))</f>
        <v>EMBu_NOR_SB</v>
      </c>
      <c r="Q1015" s="37">
        <f>INDEX(Nodes!$E:$E,MATCH(N1015,Nodes!$A:$A,0))</f>
        <v>542</v>
      </c>
      <c r="R1015" s="9" t="str">
        <f>INDEX(Stations!B:B,MATCH(Q1015,Stations!A:A,0))</f>
        <v>EMBu</v>
      </c>
      <c r="S1015" s="1" t="str">
        <f>INDEX(Stations!C:C,MATCH(R1015,Stations!B:B,0))</f>
        <v>Embankment</v>
      </c>
      <c r="T1015" s="1" t="str">
        <f>INDEX(Nodes!$I:$I,MATCH(N1015,Nodes!$A:$A,0))</f>
        <v>Northern // SB</v>
      </c>
      <c r="U1015" s="1" t="s">
        <v>21</v>
      </c>
      <c r="V1015" s="4" t="s">
        <v>1257</v>
      </c>
      <c r="W1015" s="1">
        <v>28</v>
      </c>
      <c r="X1015" s="1"/>
      <c r="Y1015" s="54" t="str">
        <f t="shared" si="73"/>
        <v>CHXu_NOR_SB&gt;EMBu_NOR_SB</v>
      </c>
      <c r="Z1015" s="54" t="s">
        <v>21</v>
      </c>
    </row>
    <row r="1016" spans="1:26" x14ac:dyDescent="0.35">
      <c r="A1016" s="33" t="str">
        <f t="shared" si="74"/>
        <v>EMBu_NOR_SB&gt;WLOu_NOR_SB@NOR</v>
      </c>
      <c r="B1016" s="25" t="str">
        <f t="shared" si="75"/>
        <v>EMBu_NOR_SB&gt;WLOu_NOR_SB@NOR</v>
      </c>
      <c r="C1016" s="47" t="str">
        <f t="shared" si="76"/>
        <v>EMBu&gt;WLOu@NOR</v>
      </c>
      <c r="D1016" s="44">
        <f>INDEX(Lines!$E:$E,MATCH(E1016,Lines!$A:$A,0))</f>
        <v>17</v>
      </c>
      <c r="E1016" s="38" t="s">
        <v>1410</v>
      </c>
      <c r="F1016" s="38" t="str">
        <f>INDEX(Lines!$D:$D,MATCH(E1016,Lines!$A:$A,0))</f>
        <v>Northern</v>
      </c>
      <c r="G1016" s="42">
        <v>20727</v>
      </c>
      <c r="H1016" s="9" t="str">
        <f>INDEX(Nodes!B:B,MATCH($G1016,Nodes!$A:$A,0))</f>
        <v>EMBu_NOR_SB</v>
      </c>
      <c r="I1016" s="1" t="str">
        <f>INDEX(Nodes!C:C,MATCH($G1016,Nodes!$A:$A,0))</f>
        <v>EMBu_NOR_SB</v>
      </c>
      <c r="J1016" s="37">
        <f>INDEX(Nodes!$E:$E,MATCH(G1016,Nodes!$A:$A,0))</f>
        <v>542</v>
      </c>
      <c r="K1016" s="9" t="str">
        <f>INDEX(Stations!B:B,MATCH(J1016,Stations!A:A,0))</f>
        <v>EMBu</v>
      </c>
      <c r="L1016" s="1" t="str">
        <f>INDEX(Stations!C:C,MATCH(K1016,Stations!B:B,0))</f>
        <v>Embankment</v>
      </c>
      <c r="M1016" s="1" t="str">
        <f>INDEX(Nodes!$I:$I,MATCH(G1016,Nodes!$A:$A,0))</f>
        <v>Northern // SB</v>
      </c>
      <c r="N1016" s="34">
        <v>310127</v>
      </c>
      <c r="O1016" s="25" t="str">
        <f>INDEX(Nodes!B:B,MATCH($N1016,Nodes!$A:$A,0))</f>
        <v>WLOu_NOR_SB</v>
      </c>
      <c r="P1016" s="1" t="str">
        <f>INDEX(Nodes!C:C,MATCH($N1016,Nodes!$A:$A,0))</f>
        <v>WLOu_NOR_SB</v>
      </c>
      <c r="Q1016" s="37">
        <f>INDEX(Nodes!$E:$E,MATCH(N1016,Nodes!$A:$A,0))</f>
        <v>747</v>
      </c>
      <c r="R1016" s="9" t="str">
        <f>INDEX(Stations!B:B,MATCH(Q1016,Stations!A:A,0))</f>
        <v>WLOu</v>
      </c>
      <c r="S1016" s="1" t="str">
        <f>INDEX(Stations!C:C,MATCH(R1016,Stations!B:B,0))</f>
        <v>Waterloo LU</v>
      </c>
      <c r="T1016" s="1" t="str">
        <f>INDEX(Nodes!$I:$I,MATCH(N1016,Nodes!$A:$A,0))</f>
        <v>Northern // SB</v>
      </c>
      <c r="U1016" s="1" t="s">
        <v>21</v>
      </c>
      <c r="V1016" s="4" t="s">
        <v>1257</v>
      </c>
      <c r="W1016" s="1">
        <v>29</v>
      </c>
      <c r="X1016" s="1"/>
      <c r="Y1016" s="54" t="str">
        <f t="shared" si="73"/>
        <v>EMBu_NOR_SB&gt;WLOu_NOR_SB</v>
      </c>
      <c r="Z1016" s="54" t="s">
        <v>21</v>
      </c>
    </row>
    <row r="1017" spans="1:26" x14ac:dyDescent="0.35">
      <c r="A1017" s="33" t="str">
        <f t="shared" si="74"/>
        <v>WLOu_NOR_SB&gt;KENu_NORx_SB@NOR</v>
      </c>
      <c r="B1017" s="25" t="str">
        <f t="shared" si="75"/>
        <v>WLOu_NOR_SB&gt;KENu_NOR_SB@NOR</v>
      </c>
      <c r="C1017" s="47" t="str">
        <f t="shared" si="76"/>
        <v>WLOu&gt;KENu@NOR</v>
      </c>
      <c r="D1017" s="44">
        <f>INDEX(Lines!$E:$E,MATCH(E1017,Lines!$A:$A,0))</f>
        <v>17</v>
      </c>
      <c r="E1017" s="38" t="s">
        <v>1410</v>
      </c>
      <c r="F1017" s="38" t="str">
        <f>INDEX(Lines!$D:$D,MATCH(E1017,Lines!$A:$A,0))</f>
        <v>Northern</v>
      </c>
      <c r="G1017" s="42">
        <v>310127</v>
      </c>
      <c r="H1017" s="9" t="str">
        <f>INDEX(Nodes!B:B,MATCH($G1017,Nodes!$A:$A,0))</f>
        <v>WLOu_NOR_SB</v>
      </c>
      <c r="I1017" s="1" t="str">
        <f>INDEX(Nodes!C:C,MATCH($G1017,Nodes!$A:$A,0))</f>
        <v>WLOu_NOR_SB</v>
      </c>
      <c r="J1017" s="37">
        <f>INDEX(Nodes!$E:$E,MATCH(G1017,Nodes!$A:$A,0))</f>
        <v>747</v>
      </c>
      <c r="K1017" s="9" t="str">
        <f>INDEX(Stations!B:B,MATCH(J1017,Stations!A:A,0))</f>
        <v>WLOu</v>
      </c>
      <c r="L1017" s="1" t="str">
        <f>INDEX(Stations!C:C,MATCH(K1017,Stations!B:B,0))</f>
        <v>Waterloo LU</v>
      </c>
      <c r="M1017" s="1" t="str">
        <f>INDEX(Nodes!$I:$I,MATCH(G1017,Nodes!$A:$A,0))</f>
        <v>Northern // SB</v>
      </c>
      <c r="N1017" s="34">
        <v>370127</v>
      </c>
      <c r="O1017" s="25" t="str">
        <f>INDEX(Nodes!B:B,MATCH($N1017,Nodes!$A:$A,0))</f>
        <v>KENu_NORx_SB</v>
      </c>
      <c r="P1017" s="1" t="str">
        <f>INDEX(Nodes!C:C,MATCH($N1017,Nodes!$A:$A,0))</f>
        <v>KENu_NOR_SB</v>
      </c>
      <c r="Q1017" s="37">
        <f>INDEX(Nodes!$E:$E,MATCH(N1017,Nodes!$A:$A,0))</f>
        <v>616</v>
      </c>
      <c r="R1017" s="9" t="str">
        <f>INDEX(Stations!B:B,MATCH(Q1017,Stations!A:A,0))</f>
        <v>KENu</v>
      </c>
      <c r="S1017" s="1" t="str">
        <f>INDEX(Stations!C:C,MATCH(R1017,Stations!B:B,0))</f>
        <v>Kennington</v>
      </c>
      <c r="T1017" s="1" t="str">
        <f>INDEX(Nodes!$I:$I,MATCH(N1017,Nodes!$A:$A,0))</f>
        <v>Northern (CX branch) // SB</v>
      </c>
      <c r="U1017" s="1" t="s">
        <v>21</v>
      </c>
      <c r="V1017" s="4" t="s">
        <v>1257</v>
      </c>
      <c r="W1017" s="1">
        <v>30</v>
      </c>
      <c r="X1017" s="1"/>
      <c r="Y1017" s="54" t="str">
        <f t="shared" si="73"/>
        <v>WLOu_NOR_SB&gt;KENu_NORx_SB</v>
      </c>
      <c r="Z1017" s="54" t="s">
        <v>21</v>
      </c>
    </row>
    <row r="1018" spans="1:26" x14ac:dyDescent="0.35">
      <c r="A1018" s="33" t="str">
        <f t="shared" si="74"/>
        <v>KENu_NORb_SB&gt;OVLu_NOR_SB@NOR</v>
      </c>
      <c r="B1018" s="25" t="str">
        <f t="shared" si="75"/>
        <v>KENu_NOR_SB&gt;OVLu_NOR_SB@NOR</v>
      </c>
      <c r="C1018" s="47" t="str">
        <f t="shared" si="76"/>
        <v>KENu&gt;OVLu@NOR</v>
      </c>
      <c r="D1018" s="44">
        <f>INDEX(Lines!$E:$E,MATCH(E1018,Lines!$A:$A,0))</f>
        <v>17</v>
      </c>
      <c r="E1018" s="38" t="s">
        <v>1410</v>
      </c>
      <c r="F1018" s="38" t="str">
        <f>INDEX(Lines!$D:$D,MATCH(E1018,Lines!$A:$A,0))</f>
        <v>Northern</v>
      </c>
      <c r="G1018" s="42">
        <v>370129</v>
      </c>
      <c r="H1018" s="9" t="str">
        <f>INDEX(Nodes!B:B,MATCH($G1018,Nodes!$A:$A,0))</f>
        <v>KENu_NORb_SB</v>
      </c>
      <c r="I1018" s="1" t="str">
        <f>INDEX(Nodes!C:C,MATCH($G1018,Nodes!$A:$A,0))</f>
        <v>KENu_NOR_SB</v>
      </c>
      <c r="J1018" s="37">
        <f>INDEX(Nodes!$E:$E,MATCH(G1018,Nodes!$A:$A,0))</f>
        <v>616</v>
      </c>
      <c r="K1018" s="9" t="str">
        <f>INDEX(Stations!B:B,MATCH(J1018,Stations!A:A,0))</f>
        <v>KENu</v>
      </c>
      <c r="L1018" s="1" t="str">
        <f>INDEX(Stations!C:C,MATCH(K1018,Stations!B:B,0))</f>
        <v>Kennington</v>
      </c>
      <c r="M1018" s="1" t="str">
        <f>INDEX(Nodes!$I:$I,MATCH(G1018,Nodes!$A:$A,0))</f>
        <v>Northern (Bank branch) // SB</v>
      </c>
      <c r="N1018" s="34">
        <v>320227</v>
      </c>
      <c r="O1018" s="25" t="str">
        <f>INDEX(Nodes!B:B,MATCH($N1018,Nodes!$A:$A,0))</f>
        <v>OVLu_NOR_SB</v>
      </c>
      <c r="P1018" s="1" t="str">
        <f>INDEX(Nodes!C:C,MATCH($N1018,Nodes!$A:$A,0))</f>
        <v>OVLu_NOR_SB</v>
      </c>
      <c r="Q1018" s="37">
        <f>INDEX(Nodes!$E:$E,MATCH(N1018,Nodes!$A:$A,0))</f>
        <v>668</v>
      </c>
      <c r="R1018" s="9" t="str">
        <f>INDEX(Stations!B:B,MATCH(Q1018,Stations!A:A,0))</f>
        <v>OVLu</v>
      </c>
      <c r="S1018" s="1" t="str">
        <f>INDEX(Stations!C:C,MATCH(R1018,Stations!B:B,0))</f>
        <v>Oval</v>
      </c>
      <c r="T1018" s="1" t="str">
        <f>INDEX(Nodes!$I:$I,MATCH(N1018,Nodes!$A:$A,0))</f>
        <v>Northern // SB</v>
      </c>
      <c r="U1018" s="1" t="s">
        <v>21</v>
      </c>
      <c r="V1018" s="4" t="s">
        <v>1257</v>
      </c>
      <c r="W1018" s="1">
        <v>31</v>
      </c>
      <c r="X1018" s="1"/>
      <c r="Y1018" s="54" t="str">
        <f t="shared" si="73"/>
        <v>KENu_NORb_SB&gt;OVLu_NOR_SB</v>
      </c>
      <c r="Z1018" s="54" t="s">
        <v>21</v>
      </c>
    </row>
    <row r="1019" spans="1:26" x14ac:dyDescent="0.35">
      <c r="A1019" s="33" t="str">
        <f t="shared" si="74"/>
        <v>KENu_NORx_SB&gt;OVLu_NOR_SB@NOR</v>
      </c>
      <c r="B1019" s="25" t="str">
        <f t="shared" si="75"/>
        <v>KENu_NOR_SB&gt;OVLu_NOR_SB@NOR</v>
      </c>
      <c r="C1019" s="47" t="str">
        <f t="shared" si="76"/>
        <v>KENu&gt;OVLu@NOR</v>
      </c>
      <c r="D1019" s="44">
        <f>INDEX(Lines!$E:$E,MATCH(E1019,Lines!$A:$A,0))</f>
        <v>17</v>
      </c>
      <c r="E1019" s="38" t="s">
        <v>1410</v>
      </c>
      <c r="F1019" s="38" t="str">
        <f>INDEX(Lines!$D:$D,MATCH(E1019,Lines!$A:$A,0))</f>
        <v>Northern</v>
      </c>
      <c r="G1019" s="42">
        <v>370127</v>
      </c>
      <c r="H1019" s="9" t="str">
        <f>INDEX(Nodes!B:B,MATCH($G1019,Nodes!$A:$A,0))</f>
        <v>KENu_NORx_SB</v>
      </c>
      <c r="I1019" s="1" t="str">
        <f>INDEX(Nodes!C:C,MATCH($G1019,Nodes!$A:$A,0))</f>
        <v>KENu_NOR_SB</v>
      </c>
      <c r="J1019" s="37">
        <f>INDEX(Nodes!$E:$E,MATCH(G1019,Nodes!$A:$A,0))</f>
        <v>616</v>
      </c>
      <c r="K1019" s="9" t="str">
        <f>INDEX(Stations!B:B,MATCH(J1019,Stations!A:A,0))</f>
        <v>KENu</v>
      </c>
      <c r="L1019" s="1" t="str">
        <f>INDEX(Stations!C:C,MATCH(K1019,Stations!B:B,0))</f>
        <v>Kennington</v>
      </c>
      <c r="M1019" s="1" t="str">
        <f>INDEX(Nodes!$I:$I,MATCH(G1019,Nodes!$A:$A,0))</f>
        <v>Northern (CX branch) // SB</v>
      </c>
      <c r="N1019" s="34">
        <v>320227</v>
      </c>
      <c r="O1019" s="25" t="str">
        <f>INDEX(Nodes!B:B,MATCH($N1019,Nodes!$A:$A,0))</f>
        <v>OVLu_NOR_SB</v>
      </c>
      <c r="P1019" s="1" t="str">
        <f>INDEX(Nodes!C:C,MATCH($N1019,Nodes!$A:$A,0))</f>
        <v>OVLu_NOR_SB</v>
      </c>
      <c r="Q1019" s="37">
        <f>INDEX(Nodes!$E:$E,MATCH(N1019,Nodes!$A:$A,0))</f>
        <v>668</v>
      </c>
      <c r="R1019" s="9" t="str">
        <f>INDEX(Stations!B:B,MATCH(Q1019,Stations!A:A,0))</f>
        <v>OVLu</v>
      </c>
      <c r="S1019" s="1" t="str">
        <f>INDEX(Stations!C:C,MATCH(R1019,Stations!B:B,0))</f>
        <v>Oval</v>
      </c>
      <c r="T1019" s="1" t="str">
        <f>INDEX(Nodes!$I:$I,MATCH(N1019,Nodes!$A:$A,0))</f>
        <v>Northern // SB</v>
      </c>
      <c r="U1019" s="1" t="s">
        <v>21</v>
      </c>
      <c r="V1019" s="4" t="s">
        <v>1257</v>
      </c>
      <c r="W1019" s="1">
        <v>31</v>
      </c>
      <c r="X1019" s="1"/>
      <c r="Y1019" s="54" t="str">
        <f t="shared" si="73"/>
        <v>KENu_NORx_SB&gt;OVLu_NOR_SB</v>
      </c>
      <c r="Z1019" s="54" t="s">
        <v>21</v>
      </c>
    </row>
    <row r="1020" spans="1:26" x14ac:dyDescent="0.35">
      <c r="A1020" s="33" t="str">
        <f t="shared" si="74"/>
        <v>CTNu_NORh_SB&gt;EUSu_NORb_SB@NOR</v>
      </c>
      <c r="B1020" s="25" t="str">
        <f t="shared" si="75"/>
        <v>CTNu_NOR_SB&gt;EUSu_NOR_SB@NOR</v>
      </c>
      <c r="C1020" s="47" t="str">
        <f t="shared" si="76"/>
        <v>CTNu&gt;EUSu@NOR</v>
      </c>
      <c r="D1020" s="44">
        <f>INDEX(Lines!$E:$E,MATCH(E1020,Lines!$A:$A,0))</f>
        <v>17</v>
      </c>
      <c r="E1020" s="38" t="s">
        <v>1410</v>
      </c>
      <c r="F1020" s="38" t="str">
        <f>INDEX(Lines!$D:$D,MATCH(E1020,Lines!$A:$A,0))</f>
        <v>Northern</v>
      </c>
      <c r="G1020" s="42">
        <v>220829</v>
      </c>
      <c r="H1020" s="9" t="str">
        <f>INDEX(Nodes!B:B,MATCH($G1020,Nodes!$A:$A,0))</f>
        <v>CTNu_NORh_SB</v>
      </c>
      <c r="I1020" s="1" t="str">
        <f>INDEX(Nodes!C:C,MATCH($G1020,Nodes!$A:$A,0))</f>
        <v>CTNu_NOR_SB</v>
      </c>
      <c r="J1020" s="37">
        <f>INDEX(Nodes!$E:$E,MATCH(G1020,Nodes!$A:$A,0))</f>
        <v>535</v>
      </c>
      <c r="K1020" s="9" t="str">
        <f>INDEX(Stations!B:B,MATCH(J1020,Stations!A:A,0))</f>
        <v>CTNu</v>
      </c>
      <c r="L1020" s="1" t="str">
        <f>INDEX(Stations!C:C,MATCH(K1020,Stations!B:B,0))</f>
        <v>Camden Town</v>
      </c>
      <c r="M1020" s="1" t="str">
        <f>INDEX(Nodes!$I:$I,MATCH(G1020,Nodes!$A:$A,0))</f>
        <v>Northern (High Barnett branch) // SB</v>
      </c>
      <c r="N1020" s="34">
        <v>210229</v>
      </c>
      <c r="O1020" s="25" t="str">
        <f>INDEX(Nodes!B:B,MATCH($N1020,Nodes!$A:$A,0))</f>
        <v>EUSu_NORb_SB</v>
      </c>
      <c r="P1020" s="1" t="str">
        <f>INDEX(Nodes!C:C,MATCH($N1020,Nodes!$A:$A,0))</f>
        <v>EUSu_NOR_SB</v>
      </c>
      <c r="Q1020" s="37">
        <f>INDEX(Nodes!$E:$E,MATCH(N1020,Nodes!$A:$A,0))</f>
        <v>574</v>
      </c>
      <c r="R1020" s="9" t="str">
        <f>INDEX(Stations!B:B,MATCH(Q1020,Stations!A:A,0))</f>
        <v>EUSu</v>
      </c>
      <c r="S1020" s="1" t="str">
        <f>INDEX(Stations!C:C,MATCH(R1020,Stations!B:B,0))</f>
        <v>Euston LU</v>
      </c>
      <c r="T1020" s="1" t="str">
        <f>INDEX(Nodes!$I:$I,MATCH(N1020,Nodes!$A:$A,0))</f>
        <v>Northern (Bank branch) // SB</v>
      </c>
      <c r="U1020" s="1" t="s">
        <v>21</v>
      </c>
      <c r="V1020" s="4" t="s">
        <v>1257</v>
      </c>
      <c r="W1020" s="1">
        <v>32</v>
      </c>
      <c r="X1020" s="1"/>
      <c r="Y1020" s="54" t="str">
        <f t="shared" si="73"/>
        <v>CTNu_NORh_SB&gt;EUSu_NORb_SB</v>
      </c>
      <c r="Z1020" s="54" t="s">
        <v>21</v>
      </c>
    </row>
    <row r="1021" spans="1:26" x14ac:dyDescent="0.35">
      <c r="A1021" s="33" t="str">
        <f t="shared" si="74"/>
        <v>CTNu_NORe_SB&gt;EUSu_NORb_SB@NOR</v>
      </c>
      <c r="B1021" s="25" t="str">
        <f t="shared" si="75"/>
        <v>CTNu_NOR_SB&gt;EUSu_NOR_SB@NOR</v>
      </c>
      <c r="C1021" s="47" t="str">
        <f t="shared" si="76"/>
        <v>CTNu&gt;EUSu@NOR</v>
      </c>
      <c r="D1021" s="44">
        <f>INDEX(Lines!$E:$E,MATCH(E1021,Lines!$A:$A,0))</f>
        <v>17</v>
      </c>
      <c r="E1021" s="38" t="s">
        <v>1410</v>
      </c>
      <c r="F1021" s="38" t="str">
        <f>INDEX(Lines!$D:$D,MATCH(E1021,Lines!$A:$A,0))</f>
        <v>Northern</v>
      </c>
      <c r="G1021" s="42">
        <v>220827</v>
      </c>
      <c r="H1021" s="9" t="str">
        <f>INDEX(Nodes!B:B,MATCH($G1021,Nodes!$A:$A,0))</f>
        <v>CTNu_NORe_SB</v>
      </c>
      <c r="I1021" s="1" t="str">
        <f>INDEX(Nodes!C:C,MATCH($G1021,Nodes!$A:$A,0))</f>
        <v>CTNu_NOR_SB</v>
      </c>
      <c r="J1021" s="37">
        <f>INDEX(Nodes!$E:$E,MATCH(G1021,Nodes!$A:$A,0))</f>
        <v>535</v>
      </c>
      <c r="K1021" s="9" t="str">
        <f>INDEX(Stations!B:B,MATCH(J1021,Stations!A:A,0))</f>
        <v>CTNu</v>
      </c>
      <c r="L1021" s="1" t="str">
        <f>INDEX(Stations!C:C,MATCH(K1021,Stations!B:B,0))</f>
        <v>Camden Town</v>
      </c>
      <c r="M1021" s="1" t="str">
        <f>INDEX(Nodes!$I:$I,MATCH(G1021,Nodes!$A:$A,0))</f>
        <v>Northern (Edgware branch) // SB</v>
      </c>
      <c r="N1021" s="34">
        <v>210229</v>
      </c>
      <c r="O1021" s="25" t="str">
        <f>INDEX(Nodes!B:B,MATCH($N1021,Nodes!$A:$A,0))</f>
        <v>EUSu_NORb_SB</v>
      </c>
      <c r="P1021" s="1" t="str">
        <f>INDEX(Nodes!C:C,MATCH($N1021,Nodes!$A:$A,0))</f>
        <v>EUSu_NOR_SB</v>
      </c>
      <c r="Q1021" s="37">
        <f>INDEX(Nodes!$E:$E,MATCH(N1021,Nodes!$A:$A,0))</f>
        <v>574</v>
      </c>
      <c r="R1021" s="9" t="str">
        <f>INDEX(Stations!B:B,MATCH(Q1021,Stations!A:A,0))</f>
        <v>EUSu</v>
      </c>
      <c r="S1021" s="1" t="str">
        <f>INDEX(Stations!C:C,MATCH(R1021,Stations!B:B,0))</f>
        <v>Euston LU</v>
      </c>
      <c r="T1021" s="1" t="str">
        <f>INDEX(Nodes!$I:$I,MATCH(N1021,Nodes!$A:$A,0))</f>
        <v>Northern (Bank branch) // SB</v>
      </c>
      <c r="U1021" s="1" t="s">
        <v>21</v>
      </c>
      <c r="V1021" s="4" t="s">
        <v>1257</v>
      </c>
      <c r="W1021" s="1">
        <v>32</v>
      </c>
      <c r="X1021" s="1"/>
      <c r="Y1021" s="54" t="str">
        <f t="shared" si="73"/>
        <v>CTNu_NORe_SB&gt;EUSu_NORb_SB</v>
      </c>
      <c r="Z1021" s="54" t="s">
        <v>21</v>
      </c>
    </row>
    <row r="1022" spans="1:26" x14ac:dyDescent="0.35">
      <c r="A1022" s="33" t="str">
        <f t="shared" si="74"/>
        <v>EUSu_NORb_SB&gt;KXXu_NOR_SB@NOR</v>
      </c>
      <c r="B1022" s="25" t="str">
        <f t="shared" si="75"/>
        <v>EUSu_NOR_SB&gt;KXXu_NOR_SB@NOR</v>
      </c>
      <c r="C1022" s="47" t="str">
        <f t="shared" si="76"/>
        <v>EUSu&gt;KXXu@NOR</v>
      </c>
      <c r="D1022" s="44">
        <f>INDEX(Lines!$E:$E,MATCH(E1022,Lines!$A:$A,0))</f>
        <v>17</v>
      </c>
      <c r="E1022" s="38" t="s">
        <v>1410</v>
      </c>
      <c r="F1022" s="38" t="str">
        <f>INDEX(Lines!$D:$D,MATCH(E1022,Lines!$A:$A,0))</f>
        <v>Northern</v>
      </c>
      <c r="G1022" s="42">
        <v>210229</v>
      </c>
      <c r="H1022" s="9" t="str">
        <f>INDEX(Nodes!B:B,MATCH($G1022,Nodes!$A:$A,0))</f>
        <v>EUSu_NORb_SB</v>
      </c>
      <c r="I1022" s="1" t="str">
        <f>INDEX(Nodes!C:C,MATCH($G1022,Nodes!$A:$A,0))</f>
        <v>EUSu_NOR_SB</v>
      </c>
      <c r="J1022" s="37">
        <f>INDEX(Nodes!$E:$E,MATCH(G1022,Nodes!$A:$A,0))</f>
        <v>574</v>
      </c>
      <c r="K1022" s="9" t="str">
        <f>INDEX(Stations!B:B,MATCH(J1022,Stations!A:A,0))</f>
        <v>EUSu</v>
      </c>
      <c r="L1022" s="1" t="str">
        <f>INDEX(Stations!C:C,MATCH(K1022,Stations!B:B,0))</f>
        <v>Euston LU</v>
      </c>
      <c r="M1022" s="1" t="str">
        <f>INDEX(Nodes!$I:$I,MATCH(G1022,Nodes!$A:$A,0))</f>
        <v>Northern (Bank branch) // SB</v>
      </c>
      <c r="N1022" s="34">
        <v>190229</v>
      </c>
      <c r="O1022" s="25" t="str">
        <f>INDEX(Nodes!B:B,MATCH($N1022,Nodes!$A:$A,0))</f>
        <v>KXXu_NOR_SB</v>
      </c>
      <c r="P1022" s="1" t="str">
        <f>INDEX(Nodes!C:C,MATCH($N1022,Nodes!$A:$A,0))</f>
        <v>KXXu_NOR_SB</v>
      </c>
      <c r="Q1022" s="37">
        <f>INDEX(Nodes!$E:$E,MATCH(N1022,Nodes!$A:$A,0))</f>
        <v>625</v>
      </c>
      <c r="R1022" s="9" t="str">
        <f>INDEX(Stations!B:B,MATCH(Q1022,Stations!A:A,0))</f>
        <v>KXXu</v>
      </c>
      <c r="S1022" s="1" t="str">
        <f>INDEX(Stations!C:C,MATCH(R1022,Stations!B:B,0))</f>
        <v>King's Cross St. Pancras</v>
      </c>
      <c r="T1022" s="1" t="str">
        <f>INDEX(Nodes!$I:$I,MATCH(N1022,Nodes!$A:$A,0))</f>
        <v>Northern // SB</v>
      </c>
      <c r="U1022" s="1" t="s">
        <v>21</v>
      </c>
      <c r="V1022" s="4" t="s">
        <v>1257</v>
      </c>
      <c r="W1022" s="1">
        <v>33</v>
      </c>
      <c r="X1022" s="1"/>
      <c r="Y1022" s="54" t="str">
        <f t="shared" si="73"/>
        <v>EUSu_NORb_SB&gt;KXXu_NOR_SB</v>
      </c>
      <c r="Z1022" s="54" t="s">
        <v>21</v>
      </c>
    </row>
    <row r="1023" spans="1:26" x14ac:dyDescent="0.35">
      <c r="A1023" s="33" t="str">
        <f t="shared" si="74"/>
        <v>KXXu_NOR_SB&gt;ANGu_NOR_SB@NOR</v>
      </c>
      <c r="B1023" s="25" t="str">
        <f t="shared" si="75"/>
        <v>KXXu_NOR_SB&gt;ANGu_NOR_SB@NOR</v>
      </c>
      <c r="C1023" s="47" t="str">
        <f t="shared" si="76"/>
        <v>KXXu&gt;ANGu@NOR</v>
      </c>
      <c r="D1023" s="44">
        <f>INDEX(Lines!$E:$E,MATCH(E1023,Lines!$A:$A,0))</f>
        <v>17</v>
      </c>
      <c r="E1023" s="38" t="s">
        <v>1410</v>
      </c>
      <c r="F1023" s="38" t="str">
        <f>INDEX(Lines!$D:$D,MATCH(E1023,Lines!$A:$A,0))</f>
        <v>Northern</v>
      </c>
      <c r="G1023" s="42">
        <v>190229</v>
      </c>
      <c r="H1023" s="9" t="str">
        <f>INDEX(Nodes!B:B,MATCH($G1023,Nodes!$A:$A,0))</f>
        <v>KXXu_NOR_SB</v>
      </c>
      <c r="I1023" s="1" t="str">
        <f>INDEX(Nodes!C:C,MATCH($G1023,Nodes!$A:$A,0))</f>
        <v>KXXu_NOR_SB</v>
      </c>
      <c r="J1023" s="37">
        <f>INDEX(Nodes!$E:$E,MATCH(G1023,Nodes!$A:$A,0))</f>
        <v>625</v>
      </c>
      <c r="K1023" s="9" t="str">
        <f>INDEX(Stations!B:B,MATCH(J1023,Stations!A:A,0))</f>
        <v>KXXu</v>
      </c>
      <c r="L1023" s="1" t="str">
        <f>INDEX(Stations!C:C,MATCH(K1023,Stations!B:B,0))</f>
        <v>King's Cross St. Pancras</v>
      </c>
      <c r="M1023" s="1" t="str">
        <f>INDEX(Nodes!$I:$I,MATCH(G1023,Nodes!$A:$A,0))</f>
        <v>Northern // SB</v>
      </c>
      <c r="N1023" s="34">
        <v>170529</v>
      </c>
      <c r="O1023" s="25" t="str">
        <f>INDEX(Nodes!B:B,MATCH($N1023,Nodes!$A:$A,0))</f>
        <v>ANGu_NOR_SB</v>
      </c>
      <c r="P1023" s="1" t="str">
        <f>INDEX(Nodes!C:C,MATCH($N1023,Nodes!$A:$A,0))</f>
        <v>ANGu_NOR_SB</v>
      </c>
      <c r="Q1023" s="37">
        <f>INDEX(Nodes!$E:$E,MATCH(N1023,Nodes!$A:$A,0))</f>
        <v>507</v>
      </c>
      <c r="R1023" s="9" t="str">
        <f>INDEX(Stations!B:B,MATCH(Q1023,Stations!A:A,0))</f>
        <v>ANGu</v>
      </c>
      <c r="S1023" s="1" t="str">
        <f>INDEX(Stations!C:C,MATCH(R1023,Stations!B:B,0))</f>
        <v>Angel</v>
      </c>
      <c r="T1023" s="1" t="str">
        <f>INDEX(Nodes!$I:$I,MATCH(N1023,Nodes!$A:$A,0))</f>
        <v>Northern // SB</v>
      </c>
      <c r="U1023" s="1" t="s">
        <v>21</v>
      </c>
      <c r="V1023" s="4" t="s">
        <v>1257</v>
      </c>
      <c r="W1023" s="1">
        <v>34</v>
      </c>
      <c r="X1023" s="1"/>
      <c r="Y1023" s="54" t="str">
        <f t="shared" si="73"/>
        <v>KXXu_NOR_SB&gt;ANGu_NOR_SB</v>
      </c>
      <c r="Z1023" s="54" t="s">
        <v>21</v>
      </c>
    </row>
    <row r="1024" spans="1:26" x14ac:dyDescent="0.35">
      <c r="A1024" s="33" t="str">
        <f t="shared" si="74"/>
        <v>ANGu_NOR_SB&gt;OLDu_NOR_SB@NOR</v>
      </c>
      <c r="B1024" s="25" t="str">
        <f t="shared" si="75"/>
        <v>ANGu_NOR_SB&gt;OLDu_NOR_SB@NOR</v>
      </c>
      <c r="C1024" s="47" t="str">
        <f t="shared" si="76"/>
        <v>ANGu&gt;OLDu@NOR</v>
      </c>
      <c r="D1024" s="44">
        <f>INDEX(Lines!$E:$E,MATCH(E1024,Lines!$A:$A,0))</f>
        <v>17</v>
      </c>
      <c r="E1024" s="38" t="s">
        <v>1410</v>
      </c>
      <c r="F1024" s="38" t="str">
        <f>INDEX(Lines!$D:$D,MATCH(E1024,Lines!$A:$A,0))</f>
        <v>Northern</v>
      </c>
      <c r="G1024" s="42">
        <v>170529</v>
      </c>
      <c r="H1024" s="9" t="str">
        <f>INDEX(Nodes!B:B,MATCH($G1024,Nodes!$A:$A,0))</f>
        <v>ANGu_NOR_SB</v>
      </c>
      <c r="I1024" s="1" t="str">
        <f>INDEX(Nodes!C:C,MATCH($G1024,Nodes!$A:$A,0))</f>
        <v>ANGu_NOR_SB</v>
      </c>
      <c r="J1024" s="37">
        <f>INDEX(Nodes!$E:$E,MATCH(G1024,Nodes!$A:$A,0))</f>
        <v>507</v>
      </c>
      <c r="K1024" s="9" t="str">
        <f>INDEX(Stations!B:B,MATCH(J1024,Stations!A:A,0))</f>
        <v>ANGu</v>
      </c>
      <c r="L1024" s="1" t="str">
        <f>INDEX(Stations!C:C,MATCH(K1024,Stations!B:B,0))</f>
        <v>Angel</v>
      </c>
      <c r="M1024" s="1" t="str">
        <f>INDEX(Nodes!$I:$I,MATCH(G1024,Nodes!$A:$A,0))</f>
        <v>Northern // SB</v>
      </c>
      <c r="N1024" s="34">
        <v>150229</v>
      </c>
      <c r="O1024" s="25" t="str">
        <f>INDEX(Nodes!B:B,MATCH($N1024,Nodes!$A:$A,0))</f>
        <v>OLDu_NOR_SB</v>
      </c>
      <c r="P1024" s="1" t="str">
        <f>INDEX(Nodes!C:C,MATCH($N1024,Nodes!$A:$A,0))</f>
        <v>OLDu_NOR_SB</v>
      </c>
      <c r="Q1024" s="37">
        <f>INDEX(Nodes!$E:$E,MATCH(N1024,Nodes!$A:$A,0))</f>
        <v>665</v>
      </c>
      <c r="R1024" s="9" t="str">
        <f>INDEX(Stations!B:B,MATCH(Q1024,Stations!A:A,0))</f>
        <v>OLDu</v>
      </c>
      <c r="S1024" s="1" t="str">
        <f>INDEX(Stations!C:C,MATCH(R1024,Stations!B:B,0))</f>
        <v>Old Street</v>
      </c>
      <c r="T1024" s="1" t="str">
        <f>INDEX(Nodes!$I:$I,MATCH(N1024,Nodes!$A:$A,0))</f>
        <v>Northern // SB</v>
      </c>
      <c r="U1024" s="1" t="s">
        <v>21</v>
      </c>
      <c r="V1024" s="4" t="s">
        <v>1257</v>
      </c>
      <c r="W1024" s="1">
        <v>35</v>
      </c>
      <c r="X1024" s="1"/>
      <c r="Y1024" s="54" t="str">
        <f t="shared" si="73"/>
        <v>ANGu_NOR_SB&gt;OLDu_NOR_SB</v>
      </c>
      <c r="Z1024" s="54" t="s">
        <v>21</v>
      </c>
    </row>
    <row r="1025" spans="1:26" x14ac:dyDescent="0.35">
      <c r="A1025" s="33" t="str">
        <f t="shared" si="74"/>
        <v>OLDu_NOR_SB&gt;MGTu_NOR_SB@NOR</v>
      </c>
      <c r="B1025" s="25" t="str">
        <f t="shared" si="75"/>
        <v>OLDu_NOR_SB&gt;MGTu_NOR_SB@NOR</v>
      </c>
      <c r="C1025" s="47" t="str">
        <f t="shared" si="76"/>
        <v>OLDu&gt;MGTu@NOR</v>
      </c>
      <c r="D1025" s="44">
        <f>INDEX(Lines!$E:$E,MATCH(E1025,Lines!$A:$A,0))</f>
        <v>17</v>
      </c>
      <c r="E1025" s="38" t="s">
        <v>1410</v>
      </c>
      <c r="F1025" s="38" t="str">
        <f>INDEX(Lines!$D:$D,MATCH(E1025,Lines!$A:$A,0))</f>
        <v>Northern</v>
      </c>
      <c r="G1025" s="42">
        <v>150229</v>
      </c>
      <c r="H1025" s="9" t="str">
        <f>INDEX(Nodes!B:B,MATCH($G1025,Nodes!$A:$A,0))</f>
        <v>OLDu_NOR_SB</v>
      </c>
      <c r="I1025" s="1" t="str">
        <f>INDEX(Nodes!C:C,MATCH($G1025,Nodes!$A:$A,0))</f>
        <v>OLDu_NOR_SB</v>
      </c>
      <c r="J1025" s="37">
        <f>INDEX(Nodes!$E:$E,MATCH(G1025,Nodes!$A:$A,0))</f>
        <v>665</v>
      </c>
      <c r="K1025" s="9" t="str">
        <f>INDEX(Stations!B:B,MATCH(J1025,Stations!A:A,0))</f>
        <v>OLDu</v>
      </c>
      <c r="L1025" s="1" t="str">
        <f>INDEX(Stations!C:C,MATCH(K1025,Stations!B:B,0))</f>
        <v>Old Street</v>
      </c>
      <c r="M1025" s="1" t="str">
        <f>INDEX(Nodes!$I:$I,MATCH(G1025,Nodes!$A:$A,0))</f>
        <v>Northern // SB</v>
      </c>
      <c r="N1025" s="34">
        <v>10229</v>
      </c>
      <c r="O1025" s="25" t="str">
        <f>INDEX(Nodes!B:B,MATCH($N1025,Nodes!$A:$A,0))</f>
        <v>MGTu_NOR_SB</v>
      </c>
      <c r="P1025" s="1" t="str">
        <f>INDEX(Nodes!C:C,MATCH($N1025,Nodes!$A:$A,0))</f>
        <v>MGTu_NOR_SB</v>
      </c>
      <c r="Q1025" s="37">
        <f>INDEX(Nodes!$E:$E,MATCH(N1025,Nodes!$A:$A,0))</f>
        <v>645</v>
      </c>
      <c r="R1025" s="9" t="str">
        <f>INDEX(Stations!B:B,MATCH(Q1025,Stations!A:A,0))</f>
        <v>MGTu</v>
      </c>
      <c r="S1025" s="1" t="str">
        <f>INDEX(Stations!C:C,MATCH(R1025,Stations!B:B,0))</f>
        <v>Moorgate</v>
      </c>
      <c r="T1025" s="1" t="str">
        <f>INDEX(Nodes!$I:$I,MATCH(N1025,Nodes!$A:$A,0))</f>
        <v>Northern // SB</v>
      </c>
      <c r="U1025" s="1" t="s">
        <v>21</v>
      </c>
      <c r="V1025" s="4" t="s">
        <v>1257</v>
      </c>
      <c r="W1025" s="1">
        <v>36</v>
      </c>
      <c r="X1025" s="1"/>
      <c r="Y1025" s="54" t="str">
        <f t="shared" si="73"/>
        <v>OLDu_NOR_SB&gt;MGTu_NOR_SB</v>
      </c>
      <c r="Z1025" s="54" t="s">
        <v>21</v>
      </c>
    </row>
    <row r="1026" spans="1:26" x14ac:dyDescent="0.35">
      <c r="A1026" s="33" t="str">
        <f t="shared" si="74"/>
        <v>MGTu_NOR_SB&gt;BNKu_NOR_SB@NOR</v>
      </c>
      <c r="B1026" s="25" t="str">
        <f t="shared" si="75"/>
        <v>MGTu_NOR_SB&gt;BNKu_NOR_SB@NOR</v>
      </c>
      <c r="C1026" s="47" t="str">
        <f t="shared" si="76"/>
        <v>MGTu&gt;BNKu@NOR</v>
      </c>
      <c r="D1026" s="44">
        <f>INDEX(Lines!$E:$E,MATCH(E1026,Lines!$A:$A,0))</f>
        <v>17</v>
      </c>
      <c r="E1026" s="38" t="s">
        <v>1410</v>
      </c>
      <c r="F1026" s="38" t="str">
        <f>INDEX(Lines!$D:$D,MATCH(E1026,Lines!$A:$A,0))</f>
        <v>Northern</v>
      </c>
      <c r="G1026" s="42">
        <v>10229</v>
      </c>
      <c r="H1026" s="9" t="str">
        <f>INDEX(Nodes!B:B,MATCH($G1026,Nodes!$A:$A,0))</f>
        <v>MGTu_NOR_SB</v>
      </c>
      <c r="I1026" s="1" t="str">
        <f>INDEX(Nodes!C:C,MATCH($G1026,Nodes!$A:$A,0))</f>
        <v>MGTu_NOR_SB</v>
      </c>
      <c r="J1026" s="37">
        <f>INDEX(Nodes!$E:$E,MATCH(G1026,Nodes!$A:$A,0))</f>
        <v>645</v>
      </c>
      <c r="K1026" s="9" t="str">
        <f>INDEX(Stations!B:B,MATCH(J1026,Stations!A:A,0))</f>
        <v>MGTu</v>
      </c>
      <c r="L1026" s="1" t="str">
        <f>INDEX(Stations!C:C,MATCH(K1026,Stations!B:B,0))</f>
        <v>Moorgate</v>
      </c>
      <c r="M1026" s="1" t="str">
        <f>INDEX(Nodes!$I:$I,MATCH(G1026,Nodes!$A:$A,0))</f>
        <v>Northern // SB</v>
      </c>
      <c r="N1026" s="34">
        <v>10529</v>
      </c>
      <c r="O1026" s="25" t="str">
        <f>INDEX(Nodes!B:B,MATCH($N1026,Nodes!$A:$A,0))</f>
        <v>BNKu_NOR_SB</v>
      </c>
      <c r="P1026" s="1" t="str">
        <f>INDEX(Nodes!C:C,MATCH($N1026,Nodes!$A:$A,0))</f>
        <v>BNKu_NOR_SB</v>
      </c>
      <c r="Q1026" s="37">
        <f>INDEX(Nodes!$E:$E,MATCH(N1026,Nodes!$A:$A,0))</f>
        <v>513</v>
      </c>
      <c r="R1026" s="9" t="str">
        <f>INDEX(Stations!B:B,MATCH(Q1026,Stations!A:A,0))</f>
        <v>BNKu</v>
      </c>
      <c r="S1026" s="1" t="str">
        <f>INDEX(Stations!C:C,MATCH(R1026,Stations!B:B,0))</f>
        <v>Bank and Monument</v>
      </c>
      <c r="T1026" s="1" t="str">
        <f>INDEX(Nodes!$I:$I,MATCH(N1026,Nodes!$A:$A,0))</f>
        <v>Northern // SB</v>
      </c>
      <c r="U1026" s="1" t="s">
        <v>21</v>
      </c>
      <c r="V1026" s="4" t="s">
        <v>1257</v>
      </c>
      <c r="W1026" s="1">
        <v>37</v>
      </c>
      <c r="X1026" s="1"/>
      <c r="Y1026" s="54" t="str">
        <f t="shared" si="73"/>
        <v>MGTu_NOR_SB&gt;BNKu_NOR_SB</v>
      </c>
      <c r="Z1026" s="54" t="s">
        <v>21</v>
      </c>
    </row>
    <row r="1027" spans="1:26" x14ac:dyDescent="0.35">
      <c r="A1027" s="33" t="str">
        <f t="shared" si="74"/>
        <v>BNKu_NOR_SB&gt;LONu_NOR_SB@NOR</v>
      </c>
      <c r="B1027" s="25" t="str">
        <f t="shared" si="75"/>
        <v>BNKu_NOR_SB&gt;LONu_NOR_SB@NOR</v>
      </c>
      <c r="C1027" s="47" t="str">
        <f t="shared" si="76"/>
        <v>BNKu&gt;LONu@NOR</v>
      </c>
      <c r="D1027" s="44">
        <f>INDEX(Lines!$E:$E,MATCH(E1027,Lines!$A:$A,0))</f>
        <v>17</v>
      </c>
      <c r="E1027" s="38" t="s">
        <v>1410</v>
      </c>
      <c r="F1027" s="38" t="str">
        <f>INDEX(Lines!$D:$D,MATCH(E1027,Lines!$A:$A,0))</f>
        <v>Northern</v>
      </c>
      <c r="G1027" s="42">
        <v>10529</v>
      </c>
      <c r="H1027" s="9" t="str">
        <f>INDEX(Nodes!B:B,MATCH($G1027,Nodes!$A:$A,0))</f>
        <v>BNKu_NOR_SB</v>
      </c>
      <c r="I1027" s="1" t="str">
        <f>INDEX(Nodes!C:C,MATCH($G1027,Nodes!$A:$A,0))</f>
        <v>BNKu_NOR_SB</v>
      </c>
      <c r="J1027" s="37">
        <f>INDEX(Nodes!$E:$E,MATCH(G1027,Nodes!$A:$A,0))</f>
        <v>513</v>
      </c>
      <c r="K1027" s="9" t="str">
        <f>INDEX(Stations!B:B,MATCH(J1027,Stations!A:A,0))</f>
        <v>BNKu</v>
      </c>
      <c r="L1027" s="1" t="str">
        <f>INDEX(Stations!C:C,MATCH(K1027,Stations!B:B,0))</f>
        <v>Bank and Monument</v>
      </c>
      <c r="M1027" s="1" t="str">
        <f>INDEX(Nodes!$I:$I,MATCH(G1027,Nodes!$A:$A,0))</f>
        <v>Northern // SB</v>
      </c>
      <c r="N1027" s="34">
        <v>350229</v>
      </c>
      <c r="O1027" s="25" t="str">
        <f>INDEX(Nodes!B:B,MATCH($N1027,Nodes!$A:$A,0))</f>
        <v>LONu_NOR_SB</v>
      </c>
      <c r="P1027" s="1" t="str">
        <f>INDEX(Nodes!C:C,MATCH($N1027,Nodes!$A:$A,0))</f>
        <v>LONu_NOR_SB</v>
      </c>
      <c r="Q1027" s="37">
        <f>INDEX(Nodes!$E:$E,MATCH(N1027,Nodes!$A:$A,0))</f>
        <v>635</v>
      </c>
      <c r="R1027" s="9" t="str">
        <f>INDEX(Stations!B:B,MATCH(Q1027,Stations!A:A,0))</f>
        <v>LONu</v>
      </c>
      <c r="S1027" s="1" t="str">
        <f>INDEX(Stations!C:C,MATCH(R1027,Stations!B:B,0))</f>
        <v>London Bridge LU</v>
      </c>
      <c r="T1027" s="1" t="str">
        <f>INDEX(Nodes!$I:$I,MATCH(N1027,Nodes!$A:$A,0))</f>
        <v>Northern // SB</v>
      </c>
      <c r="U1027" s="1" t="s">
        <v>21</v>
      </c>
      <c r="V1027" s="4" t="s">
        <v>1257</v>
      </c>
      <c r="W1027" s="1">
        <v>38</v>
      </c>
      <c r="X1027" s="1"/>
      <c r="Y1027" s="54" t="str">
        <f t="shared" si="73"/>
        <v>BNKu_NOR_SB&gt;LONu_NOR_SB</v>
      </c>
      <c r="Z1027" s="54" t="s">
        <v>21</v>
      </c>
    </row>
    <row r="1028" spans="1:26" x14ac:dyDescent="0.35">
      <c r="A1028" s="33" t="str">
        <f t="shared" si="74"/>
        <v>LONu_NOR_SB&gt;BORu_NOR_SB@NOR</v>
      </c>
      <c r="B1028" s="25" t="str">
        <f t="shared" si="75"/>
        <v>LONu_NOR_SB&gt;BORu_NOR_SB@NOR</v>
      </c>
      <c r="C1028" s="47" t="str">
        <f t="shared" si="76"/>
        <v>LONu&gt;BORu@NOR</v>
      </c>
      <c r="D1028" s="44">
        <f>INDEX(Lines!$E:$E,MATCH(E1028,Lines!$A:$A,0))</f>
        <v>17</v>
      </c>
      <c r="E1028" s="38" t="s">
        <v>1410</v>
      </c>
      <c r="F1028" s="38" t="str">
        <f>INDEX(Lines!$D:$D,MATCH(E1028,Lines!$A:$A,0))</f>
        <v>Northern</v>
      </c>
      <c r="G1028" s="42">
        <v>350229</v>
      </c>
      <c r="H1028" s="9" t="str">
        <f>INDEX(Nodes!B:B,MATCH($G1028,Nodes!$A:$A,0))</f>
        <v>LONu_NOR_SB</v>
      </c>
      <c r="I1028" s="1" t="str">
        <f>INDEX(Nodes!C:C,MATCH($G1028,Nodes!$A:$A,0))</f>
        <v>LONu_NOR_SB</v>
      </c>
      <c r="J1028" s="37">
        <f>INDEX(Nodes!$E:$E,MATCH(G1028,Nodes!$A:$A,0))</f>
        <v>635</v>
      </c>
      <c r="K1028" s="9" t="str">
        <f>INDEX(Stations!B:B,MATCH(J1028,Stations!A:A,0))</f>
        <v>LONu</v>
      </c>
      <c r="L1028" s="1" t="str">
        <f>INDEX(Stations!C:C,MATCH(K1028,Stations!B:B,0))</f>
        <v>London Bridge LU</v>
      </c>
      <c r="M1028" s="1" t="str">
        <f>INDEX(Nodes!$I:$I,MATCH(G1028,Nodes!$A:$A,0))</f>
        <v>Northern // SB</v>
      </c>
      <c r="N1028" s="34">
        <v>350329</v>
      </c>
      <c r="O1028" s="25" t="str">
        <f>INDEX(Nodes!B:B,MATCH($N1028,Nodes!$A:$A,0))</f>
        <v>BORu_NOR_SB</v>
      </c>
      <c r="P1028" s="1" t="str">
        <f>INDEX(Nodes!C:C,MATCH($N1028,Nodes!$A:$A,0))</f>
        <v>BORu_NOR_SB</v>
      </c>
      <c r="Q1028" s="37">
        <f>INDEX(Nodes!$E:$E,MATCH(N1028,Nodes!$A:$A,0))</f>
        <v>525</v>
      </c>
      <c r="R1028" s="9" t="str">
        <f>INDEX(Stations!B:B,MATCH(Q1028,Stations!A:A,0))</f>
        <v>BORu</v>
      </c>
      <c r="S1028" s="1" t="str">
        <f>INDEX(Stations!C:C,MATCH(R1028,Stations!B:B,0))</f>
        <v>Borough</v>
      </c>
      <c r="T1028" s="1" t="str">
        <f>INDEX(Nodes!$I:$I,MATCH(N1028,Nodes!$A:$A,0))</f>
        <v>Northern // SB</v>
      </c>
      <c r="U1028" s="1" t="s">
        <v>21</v>
      </c>
      <c r="V1028" s="4" t="s">
        <v>1257</v>
      </c>
      <c r="W1028" s="1">
        <v>39</v>
      </c>
      <c r="X1028" s="1"/>
      <c r="Y1028" s="54" t="str">
        <f t="shared" si="73"/>
        <v>LONu_NOR_SB&gt;BORu_NOR_SB</v>
      </c>
      <c r="Z1028" s="54" t="s">
        <v>21</v>
      </c>
    </row>
    <row r="1029" spans="1:26" x14ac:dyDescent="0.35">
      <c r="A1029" s="33" t="str">
        <f t="shared" si="74"/>
        <v>BORu_NOR_SB&gt;ELEu_NOR_SB@NOR</v>
      </c>
      <c r="B1029" s="25" t="str">
        <f t="shared" si="75"/>
        <v>BORu_NOR_SB&gt;ELEu_NOR_SB@NOR</v>
      </c>
      <c r="C1029" s="47" t="str">
        <f t="shared" si="76"/>
        <v>BORu&gt;ELEu@NOR</v>
      </c>
      <c r="D1029" s="44">
        <f>INDEX(Lines!$E:$E,MATCH(E1029,Lines!$A:$A,0))</f>
        <v>17</v>
      </c>
      <c r="E1029" s="38" t="s">
        <v>1410</v>
      </c>
      <c r="F1029" s="38" t="str">
        <f>INDEX(Lines!$D:$D,MATCH(E1029,Lines!$A:$A,0))</f>
        <v>Northern</v>
      </c>
      <c r="G1029" s="42">
        <v>350329</v>
      </c>
      <c r="H1029" s="9" t="str">
        <f>INDEX(Nodes!B:B,MATCH($G1029,Nodes!$A:$A,0))</f>
        <v>BORu_NOR_SB</v>
      </c>
      <c r="I1029" s="1" t="str">
        <f>INDEX(Nodes!C:C,MATCH($G1029,Nodes!$A:$A,0))</f>
        <v>BORu_NOR_SB</v>
      </c>
      <c r="J1029" s="37">
        <f>INDEX(Nodes!$E:$E,MATCH(G1029,Nodes!$A:$A,0))</f>
        <v>525</v>
      </c>
      <c r="K1029" s="9" t="str">
        <f>INDEX(Stations!B:B,MATCH(J1029,Stations!A:A,0))</f>
        <v>BORu</v>
      </c>
      <c r="L1029" s="1" t="str">
        <f>INDEX(Stations!C:C,MATCH(K1029,Stations!B:B,0))</f>
        <v>Borough</v>
      </c>
      <c r="M1029" s="1" t="str">
        <f>INDEX(Nodes!$I:$I,MATCH(G1029,Nodes!$A:$A,0))</f>
        <v>Northern // SB</v>
      </c>
      <c r="N1029" s="34">
        <v>350429</v>
      </c>
      <c r="O1029" s="25" t="str">
        <f>INDEX(Nodes!B:B,MATCH($N1029,Nodes!$A:$A,0))</f>
        <v>ELEu_NOR_SB</v>
      </c>
      <c r="P1029" s="1" t="str">
        <f>INDEX(Nodes!C:C,MATCH($N1029,Nodes!$A:$A,0))</f>
        <v>ELEu_NOR_SB</v>
      </c>
      <c r="Q1029" s="37">
        <f>INDEX(Nodes!$E:$E,MATCH(N1029,Nodes!$A:$A,0))</f>
        <v>570</v>
      </c>
      <c r="R1029" s="9" t="str">
        <f>INDEX(Stations!B:B,MATCH(Q1029,Stations!A:A,0))</f>
        <v>ELEu</v>
      </c>
      <c r="S1029" s="1" t="str">
        <f>INDEX(Stations!C:C,MATCH(R1029,Stations!B:B,0))</f>
        <v>Elephant &amp; Castle LU</v>
      </c>
      <c r="T1029" s="1" t="str">
        <f>INDEX(Nodes!$I:$I,MATCH(N1029,Nodes!$A:$A,0))</f>
        <v>Northern // SB</v>
      </c>
      <c r="U1029" s="1" t="s">
        <v>21</v>
      </c>
      <c r="V1029" s="4" t="s">
        <v>1257</v>
      </c>
      <c r="W1029" s="1">
        <v>40</v>
      </c>
      <c r="X1029" s="1"/>
      <c r="Y1029" s="54" t="str">
        <f t="shared" si="73"/>
        <v>BORu_NOR_SB&gt;ELEu_NOR_SB</v>
      </c>
      <c r="Z1029" s="54" t="s">
        <v>21</v>
      </c>
    </row>
    <row r="1030" spans="1:26" x14ac:dyDescent="0.35">
      <c r="A1030" s="33" t="str">
        <f t="shared" si="74"/>
        <v>ELEu_NOR_SB&gt;KENu_NORb_SB@NOR</v>
      </c>
      <c r="B1030" s="25" t="str">
        <f t="shared" si="75"/>
        <v>ELEu_NOR_SB&gt;KENu_NOR_SB@NOR</v>
      </c>
      <c r="C1030" s="47" t="str">
        <f t="shared" si="76"/>
        <v>ELEu&gt;KENu@NOR</v>
      </c>
      <c r="D1030" s="44">
        <f>INDEX(Lines!$E:$E,MATCH(E1030,Lines!$A:$A,0))</f>
        <v>17</v>
      </c>
      <c r="E1030" s="38" t="s">
        <v>1410</v>
      </c>
      <c r="F1030" s="38" t="str">
        <f>INDEX(Lines!$D:$D,MATCH(E1030,Lines!$A:$A,0))</f>
        <v>Northern</v>
      </c>
      <c r="G1030" s="42">
        <v>350429</v>
      </c>
      <c r="H1030" s="9" t="str">
        <f>INDEX(Nodes!B:B,MATCH($G1030,Nodes!$A:$A,0))</f>
        <v>ELEu_NOR_SB</v>
      </c>
      <c r="I1030" s="1" t="str">
        <f>INDEX(Nodes!C:C,MATCH($G1030,Nodes!$A:$A,0))</f>
        <v>ELEu_NOR_SB</v>
      </c>
      <c r="J1030" s="37">
        <f>INDEX(Nodes!$E:$E,MATCH(G1030,Nodes!$A:$A,0))</f>
        <v>570</v>
      </c>
      <c r="K1030" s="9" t="str">
        <f>INDEX(Stations!B:B,MATCH(J1030,Stations!A:A,0))</f>
        <v>ELEu</v>
      </c>
      <c r="L1030" s="1" t="str">
        <f>INDEX(Stations!C:C,MATCH(K1030,Stations!B:B,0))</f>
        <v>Elephant &amp; Castle LU</v>
      </c>
      <c r="M1030" s="1" t="str">
        <f>INDEX(Nodes!$I:$I,MATCH(G1030,Nodes!$A:$A,0))</f>
        <v>Northern // SB</v>
      </c>
      <c r="N1030" s="34">
        <v>370129</v>
      </c>
      <c r="O1030" s="25" t="str">
        <f>INDEX(Nodes!B:B,MATCH($N1030,Nodes!$A:$A,0))</f>
        <v>KENu_NORb_SB</v>
      </c>
      <c r="P1030" s="1" t="str">
        <f>INDEX(Nodes!C:C,MATCH($N1030,Nodes!$A:$A,0))</f>
        <v>KENu_NOR_SB</v>
      </c>
      <c r="Q1030" s="37">
        <f>INDEX(Nodes!$E:$E,MATCH(N1030,Nodes!$A:$A,0))</f>
        <v>616</v>
      </c>
      <c r="R1030" s="9" t="str">
        <f>INDEX(Stations!B:B,MATCH(Q1030,Stations!A:A,0))</f>
        <v>KENu</v>
      </c>
      <c r="S1030" s="1" t="str">
        <f>INDEX(Stations!C:C,MATCH(R1030,Stations!B:B,0))</f>
        <v>Kennington</v>
      </c>
      <c r="T1030" s="1" t="str">
        <f>INDEX(Nodes!$I:$I,MATCH(N1030,Nodes!$A:$A,0))</f>
        <v>Northern (Bank branch) // SB</v>
      </c>
      <c r="U1030" s="1" t="s">
        <v>21</v>
      </c>
      <c r="V1030" s="4" t="s">
        <v>1257</v>
      </c>
      <c r="W1030" s="1">
        <v>41</v>
      </c>
      <c r="X1030" s="1"/>
      <c r="Y1030" s="54" t="str">
        <f t="shared" si="73"/>
        <v>ELEu_NOR_SB&gt;KENu_NORb_SB</v>
      </c>
      <c r="Z1030" s="54" t="s">
        <v>21</v>
      </c>
    </row>
    <row r="1031" spans="1:26" x14ac:dyDescent="0.35">
      <c r="A1031" s="33" t="str">
        <f t="shared" si="74"/>
        <v>OVLu_NOR_SB&gt;STKu_NOR_SB@NOR</v>
      </c>
      <c r="B1031" s="25" t="str">
        <f t="shared" si="75"/>
        <v>OVLu_NOR_SB&gt;STKu_NOR_SB@NOR</v>
      </c>
      <c r="C1031" s="47" t="str">
        <f t="shared" si="76"/>
        <v>OVLu&gt;STKu@NOR</v>
      </c>
      <c r="D1031" s="44">
        <f>INDEX(Lines!$E:$E,MATCH(E1031,Lines!$A:$A,0))</f>
        <v>17</v>
      </c>
      <c r="E1031" s="38" t="s">
        <v>1410</v>
      </c>
      <c r="F1031" s="38" t="str">
        <f>INDEX(Lines!$D:$D,MATCH(E1031,Lines!$A:$A,0))</f>
        <v>Northern</v>
      </c>
      <c r="G1031" s="42">
        <v>320227</v>
      </c>
      <c r="H1031" s="9" t="str">
        <f>INDEX(Nodes!B:B,MATCH($G1031,Nodes!$A:$A,0))</f>
        <v>OVLu_NOR_SB</v>
      </c>
      <c r="I1031" s="1" t="str">
        <f>INDEX(Nodes!C:C,MATCH($G1031,Nodes!$A:$A,0))</f>
        <v>OVLu_NOR_SB</v>
      </c>
      <c r="J1031" s="37">
        <f>INDEX(Nodes!$E:$E,MATCH(G1031,Nodes!$A:$A,0))</f>
        <v>668</v>
      </c>
      <c r="K1031" s="9" t="str">
        <f>INDEX(Stations!B:B,MATCH(J1031,Stations!A:A,0))</f>
        <v>OVLu</v>
      </c>
      <c r="L1031" s="1" t="str">
        <f>INDEX(Stations!C:C,MATCH(K1031,Stations!B:B,0))</f>
        <v>Oval</v>
      </c>
      <c r="M1031" s="1" t="str">
        <f>INDEX(Nodes!$I:$I,MATCH(G1031,Nodes!$A:$A,0))</f>
        <v>Northern // SB</v>
      </c>
      <c r="N1031" s="34">
        <v>320327</v>
      </c>
      <c r="O1031" s="25" t="str">
        <f>INDEX(Nodes!B:B,MATCH($N1031,Nodes!$A:$A,0))</f>
        <v>STKu_NOR_SB</v>
      </c>
      <c r="P1031" s="1" t="str">
        <f>INDEX(Nodes!C:C,MATCH($N1031,Nodes!$A:$A,0))</f>
        <v>STKu_NOR_SB</v>
      </c>
      <c r="Q1031" s="37">
        <f>INDEX(Nodes!$E:$E,MATCH(N1031,Nodes!$A:$A,0))</f>
        <v>716</v>
      </c>
      <c r="R1031" s="9" t="str">
        <f>INDEX(Stations!B:B,MATCH(Q1031,Stations!A:A,0))</f>
        <v>STKu</v>
      </c>
      <c r="S1031" s="1" t="str">
        <f>INDEX(Stations!C:C,MATCH(R1031,Stations!B:B,0))</f>
        <v>Stockwell</v>
      </c>
      <c r="T1031" s="1" t="str">
        <f>INDEX(Nodes!$I:$I,MATCH(N1031,Nodes!$A:$A,0))</f>
        <v>Northern // SB</v>
      </c>
      <c r="U1031" s="1" t="s">
        <v>21</v>
      </c>
      <c r="V1031" s="4" t="s">
        <v>1257</v>
      </c>
      <c r="W1031" s="1">
        <v>42</v>
      </c>
      <c r="X1031" s="1"/>
      <c r="Y1031" s="54" t="str">
        <f t="shared" si="73"/>
        <v>OVLu_NOR_SB&gt;STKu_NOR_SB</v>
      </c>
      <c r="Z1031" s="54" t="s">
        <v>21</v>
      </c>
    </row>
    <row r="1032" spans="1:26" x14ac:dyDescent="0.35">
      <c r="A1032" s="33" t="str">
        <f t="shared" si="74"/>
        <v>STKu_NOR_SB&gt;CPNu_NOR_SB@NOR</v>
      </c>
      <c r="B1032" s="25" t="str">
        <f t="shared" si="75"/>
        <v>STKu_NOR_SB&gt;CPNu_NOR_SB@NOR</v>
      </c>
      <c r="C1032" s="47" t="str">
        <f t="shared" si="76"/>
        <v>STKu&gt;CPNu@NOR</v>
      </c>
      <c r="D1032" s="44">
        <f>INDEX(Lines!$E:$E,MATCH(E1032,Lines!$A:$A,0))</f>
        <v>17</v>
      </c>
      <c r="E1032" s="38" t="s">
        <v>1410</v>
      </c>
      <c r="F1032" s="38" t="str">
        <f>INDEX(Lines!$D:$D,MATCH(E1032,Lines!$A:$A,0))</f>
        <v>Northern</v>
      </c>
      <c r="G1032" s="42">
        <v>320327</v>
      </c>
      <c r="H1032" s="9" t="str">
        <f>INDEX(Nodes!B:B,MATCH($G1032,Nodes!$A:$A,0))</f>
        <v>STKu_NOR_SB</v>
      </c>
      <c r="I1032" s="1" t="str">
        <f>INDEX(Nodes!C:C,MATCH($G1032,Nodes!$A:$A,0))</f>
        <v>STKu_NOR_SB</v>
      </c>
      <c r="J1032" s="37">
        <f>INDEX(Nodes!$E:$E,MATCH(G1032,Nodes!$A:$A,0))</f>
        <v>716</v>
      </c>
      <c r="K1032" s="9" t="str">
        <f>INDEX(Stations!B:B,MATCH(J1032,Stations!A:A,0))</f>
        <v>STKu</v>
      </c>
      <c r="L1032" s="1" t="str">
        <f>INDEX(Stations!C:C,MATCH(K1032,Stations!B:B,0))</f>
        <v>Stockwell</v>
      </c>
      <c r="M1032" s="1" t="str">
        <f>INDEX(Nodes!$I:$I,MATCH(G1032,Nodes!$A:$A,0))</f>
        <v>Northern // SB</v>
      </c>
      <c r="N1032" s="34">
        <v>320627</v>
      </c>
      <c r="O1032" s="25" t="str">
        <f>INDEX(Nodes!B:B,MATCH($N1032,Nodes!$A:$A,0))</f>
        <v>CPNu_NOR_SB</v>
      </c>
      <c r="P1032" s="1" t="str">
        <f>INDEX(Nodes!C:C,MATCH($N1032,Nodes!$A:$A,0))</f>
        <v>CPNu_NOR_SB</v>
      </c>
      <c r="Q1032" s="37">
        <f>INDEX(Nodes!$E:$E,MATCH(N1032,Nodes!$A:$A,0))</f>
        <v>548</v>
      </c>
      <c r="R1032" s="9" t="str">
        <f>INDEX(Stations!B:B,MATCH(Q1032,Stations!A:A,0))</f>
        <v>CPNu</v>
      </c>
      <c r="S1032" s="1" t="str">
        <f>INDEX(Stations!C:C,MATCH(R1032,Stations!B:B,0))</f>
        <v>Clapham North</v>
      </c>
      <c r="T1032" s="1" t="str">
        <f>INDEX(Nodes!$I:$I,MATCH(N1032,Nodes!$A:$A,0))</f>
        <v>Northern // SB</v>
      </c>
      <c r="U1032" s="1" t="s">
        <v>21</v>
      </c>
      <c r="V1032" s="4" t="s">
        <v>1257</v>
      </c>
      <c r="W1032" s="1">
        <v>43</v>
      </c>
      <c r="X1032" s="1"/>
      <c r="Y1032" s="54" t="str">
        <f t="shared" si="73"/>
        <v>STKu_NOR_SB&gt;CPNu_NOR_SB</v>
      </c>
      <c r="Z1032" s="54" t="s">
        <v>21</v>
      </c>
    </row>
    <row r="1033" spans="1:26" x14ac:dyDescent="0.35">
      <c r="A1033" s="33" t="str">
        <f t="shared" si="74"/>
        <v>CPNu_NOR_SB&gt;CPCu_NOR_SB@NOR</v>
      </c>
      <c r="B1033" s="25" t="str">
        <f t="shared" si="75"/>
        <v>CPNu_NOR_SB&gt;CPCu_NOR_SB@NOR</v>
      </c>
      <c r="C1033" s="47" t="str">
        <f t="shared" si="76"/>
        <v>CPNu&gt;CPCu@NOR</v>
      </c>
      <c r="D1033" s="44">
        <f>INDEX(Lines!$E:$E,MATCH(E1033,Lines!$A:$A,0))</f>
        <v>17</v>
      </c>
      <c r="E1033" s="38" t="s">
        <v>1410</v>
      </c>
      <c r="F1033" s="38" t="str">
        <f>INDEX(Lines!$D:$D,MATCH(E1033,Lines!$A:$A,0))</f>
        <v>Northern</v>
      </c>
      <c r="G1033" s="42">
        <v>320627</v>
      </c>
      <c r="H1033" s="9" t="str">
        <f>INDEX(Nodes!B:B,MATCH($G1033,Nodes!$A:$A,0))</f>
        <v>CPNu_NOR_SB</v>
      </c>
      <c r="I1033" s="1" t="str">
        <f>INDEX(Nodes!C:C,MATCH($G1033,Nodes!$A:$A,0))</f>
        <v>CPNu_NOR_SB</v>
      </c>
      <c r="J1033" s="37">
        <f>INDEX(Nodes!$E:$E,MATCH(G1033,Nodes!$A:$A,0))</f>
        <v>548</v>
      </c>
      <c r="K1033" s="9" t="str">
        <f>INDEX(Stations!B:B,MATCH(J1033,Stations!A:A,0))</f>
        <v>CPNu</v>
      </c>
      <c r="L1033" s="1" t="str">
        <f>INDEX(Stations!C:C,MATCH(K1033,Stations!B:B,0))</f>
        <v>Clapham North</v>
      </c>
      <c r="M1033" s="1" t="str">
        <f>INDEX(Nodes!$I:$I,MATCH(G1033,Nodes!$A:$A,0))</f>
        <v>Northern // SB</v>
      </c>
      <c r="N1033" s="34">
        <v>330227</v>
      </c>
      <c r="O1033" s="25" t="str">
        <f>INDEX(Nodes!B:B,MATCH($N1033,Nodes!$A:$A,0))</f>
        <v>CPCu_NOR_SB</v>
      </c>
      <c r="P1033" s="1" t="str">
        <f>INDEX(Nodes!C:C,MATCH($N1033,Nodes!$A:$A,0))</f>
        <v>CPCu_NOR_SB</v>
      </c>
      <c r="Q1033" s="37">
        <f>INDEX(Nodes!$E:$E,MATCH(N1033,Nodes!$A:$A,0))</f>
        <v>547</v>
      </c>
      <c r="R1033" s="9" t="str">
        <f>INDEX(Stations!B:B,MATCH(Q1033,Stations!A:A,0))</f>
        <v>CPCu</v>
      </c>
      <c r="S1033" s="1" t="str">
        <f>INDEX(Stations!C:C,MATCH(R1033,Stations!B:B,0))</f>
        <v>Clapham Common</v>
      </c>
      <c r="T1033" s="1" t="str">
        <f>INDEX(Nodes!$I:$I,MATCH(N1033,Nodes!$A:$A,0))</f>
        <v>Northern // SB</v>
      </c>
      <c r="U1033" s="1" t="s">
        <v>21</v>
      </c>
      <c r="V1033" s="4" t="s">
        <v>1257</v>
      </c>
      <c r="W1033" s="1">
        <v>44</v>
      </c>
      <c r="X1033" s="1"/>
      <c r="Y1033" s="54" t="str">
        <f t="shared" si="73"/>
        <v>CPNu_NOR_SB&gt;CPCu_NOR_SB</v>
      </c>
      <c r="Z1033" s="54" t="s">
        <v>21</v>
      </c>
    </row>
    <row r="1034" spans="1:26" x14ac:dyDescent="0.35">
      <c r="A1034" s="33" t="str">
        <f t="shared" si="74"/>
        <v>CPCu_NOR_SB&gt;CPSu_NOR_SB@NOR</v>
      </c>
      <c r="B1034" s="25" t="str">
        <f t="shared" si="75"/>
        <v>CPCu_NOR_SB&gt;CPSu_NOR_SB@NOR</v>
      </c>
      <c r="C1034" s="47" t="str">
        <f t="shared" si="76"/>
        <v>CPCu&gt;CPSu@NOR</v>
      </c>
      <c r="D1034" s="44">
        <f>INDEX(Lines!$E:$E,MATCH(E1034,Lines!$A:$A,0))</f>
        <v>17</v>
      </c>
      <c r="E1034" s="38" t="s">
        <v>1410</v>
      </c>
      <c r="F1034" s="38" t="str">
        <f>INDEX(Lines!$D:$D,MATCH(E1034,Lines!$A:$A,0))</f>
        <v>Northern</v>
      </c>
      <c r="G1034" s="42">
        <v>330227</v>
      </c>
      <c r="H1034" s="9" t="str">
        <f>INDEX(Nodes!B:B,MATCH($G1034,Nodes!$A:$A,0))</f>
        <v>CPCu_NOR_SB</v>
      </c>
      <c r="I1034" s="1" t="str">
        <f>INDEX(Nodes!C:C,MATCH($G1034,Nodes!$A:$A,0))</f>
        <v>CPCu_NOR_SB</v>
      </c>
      <c r="J1034" s="37">
        <f>INDEX(Nodes!$E:$E,MATCH(G1034,Nodes!$A:$A,0))</f>
        <v>547</v>
      </c>
      <c r="K1034" s="9" t="str">
        <f>INDEX(Stations!B:B,MATCH(J1034,Stations!A:A,0))</f>
        <v>CPCu</v>
      </c>
      <c r="L1034" s="1" t="str">
        <f>INDEX(Stations!C:C,MATCH(K1034,Stations!B:B,0))</f>
        <v>Clapham Common</v>
      </c>
      <c r="M1034" s="1" t="str">
        <f>INDEX(Nodes!$I:$I,MATCH(G1034,Nodes!$A:$A,0))</f>
        <v>Northern // SB</v>
      </c>
      <c r="N1034" s="34">
        <v>330527</v>
      </c>
      <c r="O1034" s="25" t="str">
        <f>INDEX(Nodes!B:B,MATCH($N1034,Nodes!$A:$A,0))</f>
        <v>CPSu_NOR_SB</v>
      </c>
      <c r="P1034" s="1" t="str">
        <f>INDEX(Nodes!C:C,MATCH($N1034,Nodes!$A:$A,0))</f>
        <v>CPSu_NOR_SB</v>
      </c>
      <c r="Q1034" s="37">
        <f>INDEX(Nodes!$E:$E,MATCH(N1034,Nodes!$A:$A,0))</f>
        <v>549</v>
      </c>
      <c r="R1034" s="9" t="str">
        <f>INDEX(Stations!B:B,MATCH(Q1034,Stations!A:A,0))</f>
        <v>CPSu</v>
      </c>
      <c r="S1034" s="1" t="str">
        <f>INDEX(Stations!C:C,MATCH(R1034,Stations!B:B,0))</f>
        <v>Clapham South</v>
      </c>
      <c r="T1034" s="1" t="str">
        <f>INDEX(Nodes!$I:$I,MATCH(N1034,Nodes!$A:$A,0))</f>
        <v>Northern // SB</v>
      </c>
      <c r="U1034" s="1" t="s">
        <v>21</v>
      </c>
      <c r="V1034" s="4" t="s">
        <v>1257</v>
      </c>
      <c r="W1034" s="1">
        <v>45</v>
      </c>
      <c r="X1034" s="1"/>
      <c r="Y1034" s="54" t="str">
        <f t="shared" si="73"/>
        <v>CPCu_NOR_SB&gt;CPSu_NOR_SB</v>
      </c>
      <c r="Z1034" s="54" t="s">
        <v>21</v>
      </c>
    </row>
    <row r="1035" spans="1:26" x14ac:dyDescent="0.35">
      <c r="A1035" s="33" t="str">
        <f t="shared" si="74"/>
        <v>CPSu_NOR_SB&gt;BALu_NOR_SB@NOR</v>
      </c>
      <c r="B1035" s="25" t="str">
        <f t="shared" si="75"/>
        <v>CPSu_NOR_SB&gt;BALu_NOR_SB@NOR</v>
      </c>
      <c r="C1035" s="47" t="str">
        <f t="shared" si="76"/>
        <v>CPSu&gt;BALu@NOR</v>
      </c>
      <c r="D1035" s="44">
        <f>INDEX(Lines!$E:$E,MATCH(E1035,Lines!$A:$A,0))</f>
        <v>17</v>
      </c>
      <c r="E1035" s="38" t="s">
        <v>1410</v>
      </c>
      <c r="F1035" s="38" t="str">
        <f>INDEX(Lines!$D:$D,MATCH(E1035,Lines!$A:$A,0))</f>
        <v>Northern</v>
      </c>
      <c r="G1035" s="42">
        <v>330527</v>
      </c>
      <c r="H1035" s="9" t="str">
        <f>INDEX(Nodes!B:B,MATCH($G1035,Nodes!$A:$A,0))</f>
        <v>CPSu_NOR_SB</v>
      </c>
      <c r="I1035" s="1" t="str">
        <f>INDEX(Nodes!C:C,MATCH($G1035,Nodes!$A:$A,0))</f>
        <v>CPSu_NOR_SB</v>
      </c>
      <c r="J1035" s="37">
        <f>INDEX(Nodes!$E:$E,MATCH(G1035,Nodes!$A:$A,0))</f>
        <v>549</v>
      </c>
      <c r="K1035" s="9" t="str">
        <f>INDEX(Stations!B:B,MATCH(J1035,Stations!A:A,0))</f>
        <v>CPSu</v>
      </c>
      <c r="L1035" s="1" t="str">
        <f>INDEX(Stations!C:C,MATCH(K1035,Stations!B:B,0))</f>
        <v>Clapham South</v>
      </c>
      <c r="M1035" s="1" t="str">
        <f>INDEX(Nodes!$I:$I,MATCH(G1035,Nodes!$A:$A,0))</f>
        <v>Northern // SB</v>
      </c>
      <c r="N1035" s="34">
        <v>290527</v>
      </c>
      <c r="O1035" s="25" t="str">
        <f>INDEX(Nodes!B:B,MATCH($N1035,Nodes!$A:$A,0))</f>
        <v>BALu_NOR_SB</v>
      </c>
      <c r="P1035" s="1" t="str">
        <f>INDEX(Nodes!C:C,MATCH($N1035,Nodes!$A:$A,0))</f>
        <v>BALu_NOR_SB</v>
      </c>
      <c r="Q1035" s="37">
        <f>INDEX(Nodes!$E:$E,MATCH(N1035,Nodes!$A:$A,0))</f>
        <v>512</v>
      </c>
      <c r="R1035" s="9" t="str">
        <f>INDEX(Stations!B:B,MATCH(Q1035,Stations!A:A,0))</f>
        <v>BALu</v>
      </c>
      <c r="S1035" s="1" t="str">
        <f>INDEX(Stations!C:C,MATCH(R1035,Stations!B:B,0))</f>
        <v>Balham LU</v>
      </c>
      <c r="T1035" s="1" t="str">
        <f>INDEX(Nodes!$I:$I,MATCH(N1035,Nodes!$A:$A,0))</f>
        <v>Northern // SB</v>
      </c>
      <c r="U1035" s="1" t="s">
        <v>21</v>
      </c>
      <c r="V1035" s="4" t="s">
        <v>1257</v>
      </c>
      <c r="W1035" s="1">
        <v>46</v>
      </c>
      <c r="X1035" s="1"/>
      <c r="Y1035" s="54" t="str">
        <f t="shared" si="73"/>
        <v>CPSu_NOR_SB&gt;BALu_NOR_SB</v>
      </c>
      <c r="Z1035" s="54" t="s">
        <v>21</v>
      </c>
    </row>
    <row r="1036" spans="1:26" x14ac:dyDescent="0.35">
      <c r="A1036" s="33" t="str">
        <f t="shared" si="74"/>
        <v>BALu_NOR_SB&gt;TBEu_NOR_SB@NOR</v>
      </c>
      <c r="B1036" s="25" t="str">
        <f t="shared" si="75"/>
        <v>BALu_NOR_SB&gt;TBEu_NOR_SB@NOR</v>
      </c>
      <c r="C1036" s="47" t="str">
        <f t="shared" si="76"/>
        <v>BALu&gt;TBEu@NOR</v>
      </c>
      <c r="D1036" s="44">
        <f>INDEX(Lines!$E:$E,MATCH(E1036,Lines!$A:$A,0))</f>
        <v>17</v>
      </c>
      <c r="E1036" s="38" t="s">
        <v>1410</v>
      </c>
      <c r="F1036" s="38" t="str">
        <f>INDEX(Lines!$D:$D,MATCH(E1036,Lines!$A:$A,0))</f>
        <v>Northern</v>
      </c>
      <c r="G1036" s="42">
        <v>290527</v>
      </c>
      <c r="H1036" s="9" t="str">
        <f>INDEX(Nodes!B:B,MATCH($G1036,Nodes!$A:$A,0))</f>
        <v>BALu_NOR_SB</v>
      </c>
      <c r="I1036" s="1" t="str">
        <f>INDEX(Nodes!C:C,MATCH($G1036,Nodes!$A:$A,0))</f>
        <v>BALu_NOR_SB</v>
      </c>
      <c r="J1036" s="37">
        <f>INDEX(Nodes!$E:$E,MATCH(G1036,Nodes!$A:$A,0))</f>
        <v>512</v>
      </c>
      <c r="K1036" s="9" t="str">
        <f>INDEX(Stations!B:B,MATCH(J1036,Stations!A:A,0))</f>
        <v>BALu</v>
      </c>
      <c r="L1036" s="1" t="str">
        <f>INDEX(Stations!C:C,MATCH(K1036,Stations!B:B,0))</f>
        <v>Balham LU</v>
      </c>
      <c r="M1036" s="1" t="str">
        <f>INDEX(Nodes!$I:$I,MATCH(G1036,Nodes!$A:$A,0))</f>
        <v>Northern // SB</v>
      </c>
      <c r="N1036" s="34">
        <v>290427</v>
      </c>
      <c r="O1036" s="25" t="str">
        <f>INDEX(Nodes!B:B,MATCH($N1036,Nodes!$A:$A,0))</f>
        <v>TBEu_NOR_SB</v>
      </c>
      <c r="P1036" s="1" t="str">
        <f>INDEX(Nodes!C:C,MATCH($N1036,Nodes!$A:$A,0))</f>
        <v>TBEu_NOR_SB</v>
      </c>
      <c r="Q1036" s="37">
        <f>INDEX(Nodes!$E:$E,MATCH(N1036,Nodes!$A:$A,0))</f>
        <v>726</v>
      </c>
      <c r="R1036" s="9" t="str">
        <f>INDEX(Stations!B:B,MATCH(Q1036,Stations!A:A,0))</f>
        <v>TBEu</v>
      </c>
      <c r="S1036" s="1" t="str">
        <f>INDEX(Stations!C:C,MATCH(R1036,Stations!B:B,0))</f>
        <v>Tooting Bec</v>
      </c>
      <c r="T1036" s="1" t="str">
        <f>INDEX(Nodes!$I:$I,MATCH(N1036,Nodes!$A:$A,0))</f>
        <v>Northern // SB</v>
      </c>
      <c r="U1036" s="1" t="s">
        <v>21</v>
      </c>
      <c r="V1036" s="4" t="s">
        <v>1257</v>
      </c>
      <c r="W1036" s="1">
        <v>47</v>
      </c>
      <c r="X1036" s="1"/>
      <c r="Y1036" s="54" t="str">
        <f t="shared" si="73"/>
        <v>BALu_NOR_SB&gt;TBEu_NOR_SB</v>
      </c>
      <c r="Z1036" s="54" t="s">
        <v>21</v>
      </c>
    </row>
    <row r="1037" spans="1:26" x14ac:dyDescent="0.35">
      <c r="A1037" s="33" t="str">
        <f t="shared" si="74"/>
        <v>TBEu_NOR_SB&gt;TBYu_NOR_SB@NOR</v>
      </c>
      <c r="B1037" s="25" t="str">
        <f t="shared" si="75"/>
        <v>TBEu_NOR_SB&gt;TBYu_NOR_SB@NOR</v>
      </c>
      <c r="C1037" s="47" t="str">
        <f t="shared" si="76"/>
        <v>TBEu&gt;TBYu@NOR</v>
      </c>
      <c r="D1037" s="44">
        <f>INDEX(Lines!$E:$E,MATCH(E1037,Lines!$A:$A,0))</f>
        <v>17</v>
      </c>
      <c r="E1037" s="38" t="s">
        <v>1410</v>
      </c>
      <c r="F1037" s="38" t="str">
        <f>INDEX(Lines!$D:$D,MATCH(E1037,Lines!$A:$A,0))</f>
        <v>Northern</v>
      </c>
      <c r="G1037" s="42">
        <v>290427</v>
      </c>
      <c r="H1037" s="9" t="str">
        <f>INDEX(Nodes!B:B,MATCH($G1037,Nodes!$A:$A,0))</f>
        <v>TBEu_NOR_SB</v>
      </c>
      <c r="I1037" s="1" t="str">
        <f>INDEX(Nodes!C:C,MATCH($G1037,Nodes!$A:$A,0))</f>
        <v>TBEu_NOR_SB</v>
      </c>
      <c r="J1037" s="37">
        <f>INDEX(Nodes!$E:$E,MATCH(G1037,Nodes!$A:$A,0))</f>
        <v>726</v>
      </c>
      <c r="K1037" s="9" t="str">
        <f>INDEX(Stations!B:B,MATCH(J1037,Stations!A:A,0))</f>
        <v>TBEu</v>
      </c>
      <c r="L1037" s="1" t="str">
        <f>INDEX(Stations!C:C,MATCH(K1037,Stations!B:B,0))</f>
        <v>Tooting Bec</v>
      </c>
      <c r="M1037" s="1" t="str">
        <f>INDEX(Nodes!$I:$I,MATCH(G1037,Nodes!$A:$A,0))</f>
        <v>Northern // SB</v>
      </c>
      <c r="N1037" s="34">
        <v>290627</v>
      </c>
      <c r="O1037" s="25" t="str">
        <f>INDEX(Nodes!B:B,MATCH($N1037,Nodes!$A:$A,0))</f>
        <v>TBYu_NOR_SB</v>
      </c>
      <c r="P1037" s="1" t="str">
        <f>INDEX(Nodes!C:C,MATCH($N1037,Nodes!$A:$A,0))</f>
        <v>TBYu_NOR_SB</v>
      </c>
      <c r="Q1037" s="37">
        <f>INDEX(Nodes!$E:$E,MATCH(N1037,Nodes!$A:$A,0))</f>
        <v>727</v>
      </c>
      <c r="R1037" s="9" t="str">
        <f>INDEX(Stations!B:B,MATCH(Q1037,Stations!A:A,0))</f>
        <v>TBYu</v>
      </c>
      <c r="S1037" s="1" t="str">
        <f>INDEX(Stations!C:C,MATCH(R1037,Stations!B:B,0))</f>
        <v>Tooting Broadway</v>
      </c>
      <c r="T1037" s="1" t="str">
        <f>INDEX(Nodes!$I:$I,MATCH(N1037,Nodes!$A:$A,0))</f>
        <v>Northern // SB</v>
      </c>
      <c r="U1037" s="1" t="s">
        <v>21</v>
      </c>
      <c r="V1037" s="4" t="s">
        <v>1257</v>
      </c>
      <c r="W1037" s="1">
        <v>48</v>
      </c>
      <c r="X1037" s="1"/>
      <c r="Y1037" s="54" t="str">
        <f t="shared" si="73"/>
        <v>TBEu_NOR_SB&gt;TBYu_NOR_SB</v>
      </c>
      <c r="Z1037" s="54" t="s">
        <v>21</v>
      </c>
    </row>
    <row r="1038" spans="1:26" x14ac:dyDescent="0.35">
      <c r="A1038" s="33" t="str">
        <f t="shared" si="74"/>
        <v>TBYu_NOR_SB&gt;CLWu_NOR_SB@NOR</v>
      </c>
      <c r="B1038" s="25" t="str">
        <f t="shared" si="75"/>
        <v>TBYu_NOR_SB&gt;CLWu_NOR_SB@NOR</v>
      </c>
      <c r="C1038" s="47" t="str">
        <f t="shared" si="76"/>
        <v>TBYu&gt;CLWu@NOR</v>
      </c>
      <c r="D1038" s="44">
        <f>INDEX(Lines!$E:$E,MATCH(E1038,Lines!$A:$A,0))</f>
        <v>17</v>
      </c>
      <c r="E1038" s="38" t="s">
        <v>1410</v>
      </c>
      <c r="F1038" s="38" t="str">
        <f>INDEX(Lines!$D:$D,MATCH(E1038,Lines!$A:$A,0))</f>
        <v>Northern</v>
      </c>
      <c r="G1038" s="42">
        <v>290627</v>
      </c>
      <c r="H1038" s="9" t="str">
        <f>INDEX(Nodes!B:B,MATCH($G1038,Nodes!$A:$A,0))</f>
        <v>TBYu_NOR_SB</v>
      </c>
      <c r="I1038" s="1" t="str">
        <f>INDEX(Nodes!C:C,MATCH($G1038,Nodes!$A:$A,0))</f>
        <v>TBYu_NOR_SB</v>
      </c>
      <c r="J1038" s="37">
        <f>INDEX(Nodes!$E:$E,MATCH(G1038,Nodes!$A:$A,0))</f>
        <v>727</v>
      </c>
      <c r="K1038" s="9" t="str">
        <f>INDEX(Stations!B:B,MATCH(J1038,Stations!A:A,0))</f>
        <v>TBYu</v>
      </c>
      <c r="L1038" s="1" t="str">
        <f>INDEX(Stations!C:C,MATCH(K1038,Stations!B:B,0))</f>
        <v>Tooting Broadway</v>
      </c>
      <c r="M1038" s="1" t="str">
        <f>INDEX(Nodes!$I:$I,MATCH(G1038,Nodes!$A:$A,0))</f>
        <v>Northern // SB</v>
      </c>
      <c r="N1038" s="34">
        <v>740427</v>
      </c>
      <c r="O1038" s="25" t="str">
        <f>INDEX(Nodes!B:B,MATCH($N1038,Nodes!$A:$A,0))</f>
        <v>CLWu_NOR_SB</v>
      </c>
      <c r="P1038" s="1" t="str">
        <f>INDEX(Nodes!C:C,MATCH($N1038,Nodes!$A:$A,0))</f>
        <v>CLWu_NOR_SB</v>
      </c>
      <c r="Q1038" s="37">
        <f>INDEX(Nodes!$E:$E,MATCH(N1038,Nodes!$A:$A,0))</f>
        <v>552</v>
      </c>
      <c r="R1038" s="9" t="str">
        <f>INDEX(Stations!B:B,MATCH(Q1038,Stations!A:A,0))</f>
        <v>CLWu</v>
      </c>
      <c r="S1038" s="1" t="str">
        <f>INDEX(Stations!C:C,MATCH(R1038,Stations!B:B,0))</f>
        <v>Colliers Wood</v>
      </c>
      <c r="T1038" s="1" t="str">
        <f>INDEX(Nodes!$I:$I,MATCH(N1038,Nodes!$A:$A,0))</f>
        <v>Northern // SB</v>
      </c>
      <c r="U1038" s="1" t="s">
        <v>21</v>
      </c>
      <c r="V1038" s="4" t="s">
        <v>1257</v>
      </c>
      <c r="W1038" s="1">
        <v>49</v>
      </c>
      <c r="X1038" s="1"/>
      <c r="Y1038" s="54" t="str">
        <f t="shared" si="73"/>
        <v>TBYu_NOR_SB&gt;CLWu_NOR_SB</v>
      </c>
      <c r="Z1038" s="54" t="s">
        <v>21</v>
      </c>
    </row>
    <row r="1039" spans="1:26" x14ac:dyDescent="0.35">
      <c r="A1039" s="33" t="str">
        <f t="shared" si="74"/>
        <v>CLWu_NOR_SB&gt;SWMu_NOR_SB@NOR</v>
      </c>
      <c r="B1039" s="25" t="str">
        <f t="shared" si="75"/>
        <v>CLWu_NOR_SB&gt;SWMu_NOR_SB@NOR</v>
      </c>
      <c r="C1039" s="47" t="str">
        <f t="shared" si="76"/>
        <v>CLWu&gt;SWMu@NOR</v>
      </c>
      <c r="D1039" s="44">
        <f>INDEX(Lines!$E:$E,MATCH(E1039,Lines!$A:$A,0))</f>
        <v>17</v>
      </c>
      <c r="E1039" s="38" t="s">
        <v>1410</v>
      </c>
      <c r="F1039" s="38" t="str">
        <f>INDEX(Lines!$D:$D,MATCH(E1039,Lines!$A:$A,0))</f>
        <v>Northern</v>
      </c>
      <c r="G1039" s="42">
        <v>740427</v>
      </c>
      <c r="H1039" s="9" t="str">
        <f>INDEX(Nodes!B:B,MATCH($G1039,Nodes!$A:$A,0))</f>
        <v>CLWu_NOR_SB</v>
      </c>
      <c r="I1039" s="1" t="str">
        <f>INDEX(Nodes!C:C,MATCH($G1039,Nodes!$A:$A,0))</f>
        <v>CLWu_NOR_SB</v>
      </c>
      <c r="J1039" s="37">
        <f>INDEX(Nodes!$E:$E,MATCH(G1039,Nodes!$A:$A,0))</f>
        <v>552</v>
      </c>
      <c r="K1039" s="9" t="str">
        <f>INDEX(Stations!B:B,MATCH(J1039,Stations!A:A,0))</f>
        <v>CLWu</v>
      </c>
      <c r="L1039" s="1" t="str">
        <f>INDEX(Stations!C:C,MATCH(K1039,Stations!B:B,0))</f>
        <v>Colliers Wood</v>
      </c>
      <c r="M1039" s="1" t="str">
        <f>INDEX(Nodes!$I:$I,MATCH(G1039,Nodes!$A:$A,0))</f>
        <v>Northern // SB</v>
      </c>
      <c r="N1039" s="34">
        <v>740927</v>
      </c>
      <c r="O1039" s="25" t="str">
        <f>INDEX(Nodes!B:B,MATCH($N1039,Nodes!$A:$A,0))</f>
        <v>SWMu_NOR_SB</v>
      </c>
      <c r="P1039" s="1" t="str">
        <f>INDEX(Nodes!C:C,MATCH($N1039,Nodes!$A:$A,0))</f>
        <v>SWMu_NOR_SB</v>
      </c>
      <c r="Q1039" s="37">
        <f>INDEX(Nodes!$E:$E,MATCH(N1039,Nodes!$A:$A,0))</f>
        <v>711</v>
      </c>
      <c r="R1039" s="9" t="str">
        <f>INDEX(Stations!B:B,MATCH(Q1039,Stations!A:A,0))</f>
        <v>SWMu</v>
      </c>
      <c r="S1039" s="1" t="str">
        <f>INDEX(Stations!C:C,MATCH(R1039,Stations!B:B,0))</f>
        <v>South Wimbledon</v>
      </c>
      <c r="T1039" s="1" t="str">
        <f>INDEX(Nodes!$I:$I,MATCH(N1039,Nodes!$A:$A,0))</f>
        <v>Northern // SB</v>
      </c>
      <c r="U1039" s="1" t="s">
        <v>21</v>
      </c>
      <c r="V1039" s="4" t="s">
        <v>1257</v>
      </c>
      <c r="W1039" s="1">
        <v>50</v>
      </c>
      <c r="X1039" s="1"/>
      <c r="Y1039" s="54" t="str">
        <f t="shared" si="73"/>
        <v>CLWu_NOR_SB&gt;SWMu_NOR_SB</v>
      </c>
      <c r="Z1039" s="54" t="s">
        <v>21</v>
      </c>
    </row>
    <row r="1040" spans="1:26" x14ac:dyDescent="0.35">
      <c r="A1040" s="33" t="str">
        <f t="shared" si="74"/>
        <v>SWMu_NOR_SB&gt;MORu_NOR_SB@NOR</v>
      </c>
      <c r="B1040" s="25" t="str">
        <f t="shared" si="75"/>
        <v>SWMu_NOR_SB&gt;MORu_NOR_SB@NOR</v>
      </c>
      <c r="C1040" s="47" t="str">
        <f t="shared" si="76"/>
        <v>SWMu&gt;MORu@NOR</v>
      </c>
      <c r="D1040" s="44">
        <f>INDEX(Lines!$E:$E,MATCH(E1040,Lines!$A:$A,0))</f>
        <v>17</v>
      </c>
      <c r="E1040" s="38" t="s">
        <v>1410</v>
      </c>
      <c r="F1040" s="38" t="str">
        <f>INDEX(Lines!$D:$D,MATCH(E1040,Lines!$A:$A,0))</f>
        <v>Northern</v>
      </c>
      <c r="G1040" s="42">
        <v>740927</v>
      </c>
      <c r="H1040" s="9" t="str">
        <f>INDEX(Nodes!B:B,MATCH($G1040,Nodes!$A:$A,0))</f>
        <v>SWMu_NOR_SB</v>
      </c>
      <c r="I1040" s="1" t="str">
        <f>INDEX(Nodes!C:C,MATCH($G1040,Nodes!$A:$A,0))</f>
        <v>SWMu_NOR_SB</v>
      </c>
      <c r="J1040" s="37">
        <f>INDEX(Nodes!$E:$E,MATCH(G1040,Nodes!$A:$A,0))</f>
        <v>711</v>
      </c>
      <c r="K1040" s="9" t="str">
        <f>INDEX(Stations!B:B,MATCH(J1040,Stations!A:A,0))</f>
        <v>SWMu</v>
      </c>
      <c r="L1040" s="1" t="str">
        <f>INDEX(Stations!C:C,MATCH(K1040,Stations!B:B,0))</f>
        <v>South Wimbledon</v>
      </c>
      <c r="M1040" s="1" t="str">
        <f>INDEX(Nodes!$I:$I,MATCH(G1040,Nodes!$A:$A,0))</f>
        <v>Northern // SB</v>
      </c>
      <c r="N1040" s="34">
        <v>741427</v>
      </c>
      <c r="O1040" s="25" t="str">
        <f>INDEX(Nodes!B:B,MATCH($N1040,Nodes!$A:$A,0))</f>
        <v>MORu_NOR_SB</v>
      </c>
      <c r="P1040" s="1" t="str">
        <f>INDEX(Nodes!C:C,MATCH($N1040,Nodes!$A:$A,0))</f>
        <v>MORu_NOR_SB</v>
      </c>
      <c r="Q1040" s="37">
        <f>INDEX(Nodes!$E:$E,MATCH(N1040,Nodes!$A:$A,0))</f>
        <v>647</v>
      </c>
      <c r="R1040" s="9" t="str">
        <f>INDEX(Stations!B:B,MATCH(Q1040,Stations!A:A,0))</f>
        <v>MORu</v>
      </c>
      <c r="S1040" s="1" t="str">
        <f>INDEX(Stations!C:C,MATCH(R1040,Stations!B:B,0))</f>
        <v>Morden</v>
      </c>
      <c r="T1040" s="1" t="str">
        <f>INDEX(Nodes!$I:$I,MATCH(N1040,Nodes!$A:$A,0))</f>
        <v>Northern // SB</v>
      </c>
      <c r="U1040" s="1" t="s">
        <v>21</v>
      </c>
      <c r="V1040" s="4" t="s">
        <v>1257</v>
      </c>
      <c r="W1040" s="1">
        <v>51</v>
      </c>
      <c r="X1040" s="1"/>
      <c r="Y1040" s="54" t="str">
        <f t="shared" si="73"/>
        <v>SWMu_NOR_SB&gt;MORu_NOR_SB</v>
      </c>
      <c r="Z1040" s="54" t="s">
        <v>21</v>
      </c>
    </row>
    <row r="1041" spans="1:26" x14ac:dyDescent="0.35">
      <c r="A1041" s="33" t="str">
        <f t="shared" si="74"/>
        <v>UXBu_MET_SB&gt;HDNu_MET_SB@PIC</v>
      </c>
      <c r="B1041" s="25" t="str">
        <f t="shared" si="75"/>
        <v>UXBu_MET_SB&gt;HDNu_MET_SB@PIC</v>
      </c>
      <c r="C1041" s="47" t="str">
        <f t="shared" si="76"/>
        <v>UXBu&gt;HDNu@PIC</v>
      </c>
      <c r="D1041" s="44">
        <f>INDEX(Lines!$E:$E,MATCH(E1041,Lines!$A:$A,0))</f>
        <v>18</v>
      </c>
      <c r="E1041" s="38" t="s">
        <v>1411</v>
      </c>
      <c r="F1041" s="38" t="str">
        <f>INDEX(Lines!$D:$D,MATCH(E1041,Lines!$A:$A,0))</f>
        <v>Piccadilly</v>
      </c>
      <c r="G1041" s="42">
        <v>671325</v>
      </c>
      <c r="H1041" s="9" t="str">
        <f>INDEX(Nodes!B:B,MATCH($G1041,Nodes!$A:$A,0))</f>
        <v>UXBu_MET_SB</v>
      </c>
      <c r="I1041" s="1" t="str">
        <f>INDEX(Nodes!C:C,MATCH($G1041,Nodes!$A:$A,0))</f>
        <v>UXBu_MET_SB</v>
      </c>
      <c r="J1041" s="37">
        <f>INDEX(Nodes!$E:$E,MATCH(G1041,Nodes!$A:$A,0))</f>
        <v>740</v>
      </c>
      <c r="K1041" s="9" t="str">
        <f>INDEX(Stations!B:B,MATCH(J1041,Stations!A:A,0))</f>
        <v>UXBu</v>
      </c>
      <c r="L1041" s="1" t="str">
        <f>INDEX(Stations!C:C,MATCH(K1041,Stations!B:B,0))</f>
        <v>Uxbridge</v>
      </c>
      <c r="M1041" s="1" t="str">
        <f>INDEX(Nodes!$I:$I,MATCH(G1041,Nodes!$A:$A,0))</f>
        <v>Met+Pic // SB</v>
      </c>
      <c r="N1041" s="34">
        <v>670625</v>
      </c>
      <c r="O1041" s="25" t="str">
        <f>INDEX(Nodes!B:B,MATCH($N1041,Nodes!$A:$A,0))</f>
        <v>HDNu_MET_SB</v>
      </c>
      <c r="P1041" s="1" t="str">
        <f>INDEX(Nodes!C:C,MATCH($N1041,Nodes!$A:$A,0))</f>
        <v>HDNu_MET_SB</v>
      </c>
      <c r="Q1041" s="37">
        <f>INDEX(Nodes!$E:$E,MATCH(N1041,Nodes!$A:$A,0))</f>
        <v>606</v>
      </c>
      <c r="R1041" s="9" t="str">
        <f>INDEX(Stations!B:B,MATCH(Q1041,Stations!A:A,0))</f>
        <v>HDNu</v>
      </c>
      <c r="S1041" s="1" t="str">
        <f>INDEX(Stations!C:C,MATCH(R1041,Stations!B:B,0))</f>
        <v>Hillingdon</v>
      </c>
      <c r="T1041" s="1" t="str">
        <f>INDEX(Nodes!$I:$I,MATCH(N1041,Nodes!$A:$A,0))</f>
        <v>Met+Pic // SB</v>
      </c>
      <c r="U1041" s="1" t="s">
        <v>22</v>
      </c>
      <c r="V1041" s="4" t="s">
        <v>1253</v>
      </c>
      <c r="W1041" s="1">
        <v>1</v>
      </c>
      <c r="X1041" s="1"/>
      <c r="Y1041" s="54" t="str">
        <f t="shared" si="73"/>
        <v>UXBu_MET_SB&gt;HDNu_MET_SB</v>
      </c>
      <c r="Z1041" s="54" t="s">
        <v>7562</v>
      </c>
    </row>
    <row r="1042" spans="1:26" x14ac:dyDescent="0.35">
      <c r="A1042" s="33" t="str">
        <f t="shared" si="74"/>
        <v>HDNu_MET_SB&gt;ICKu_MET_SB@PIC</v>
      </c>
      <c r="B1042" s="25" t="str">
        <f t="shared" si="75"/>
        <v>HDNu_MET_SB&gt;ICKu_MET_SB@PIC</v>
      </c>
      <c r="C1042" s="47" t="str">
        <f t="shared" si="76"/>
        <v>HDNu&gt;ICKu@PIC</v>
      </c>
      <c r="D1042" s="44">
        <f>INDEX(Lines!$E:$E,MATCH(E1042,Lines!$A:$A,0))</f>
        <v>18</v>
      </c>
      <c r="E1042" s="38" t="s">
        <v>1411</v>
      </c>
      <c r="F1042" s="38" t="str">
        <f>INDEX(Lines!$D:$D,MATCH(E1042,Lines!$A:$A,0))</f>
        <v>Piccadilly</v>
      </c>
      <c r="G1042" s="42">
        <v>670625</v>
      </c>
      <c r="H1042" s="9" t="str">
        <f>INDEX(Nodes!B:B,MATCH($G1042,Nodes!$A:$A,0))</f>
        <v>HDNu_MET_SB</v>
      </c>
      <c r="I1042" s="1" t="str">
        <f>INDEX(Nodes!C:C,MATCH($G1042,Nodes!$A:$A,0))</f>
        <v>HDNu_MET_SB</v>
      </c>
      <c r="J1042" s="37">
        <f>INDEX(Nodes!$E:$E,MATCH(G1042,Nodes!$A:$A,0))</f>
        <v>606</v>
      </c>
      <c r="K1042" s="9" t="str">
        <f>INDEX(Stations!B:B,MATCH(J1042,Stations!A:A,0))</f>
        <v>HDNu</v>
      </c>
      <c r="L1042" s="1" t="str">
        <f>INDEX(Stations!C:C,MATCH(K1042,Stations!B:B,0))</f>
        <v>Hillingdon</v>
      </c>
      <c r="M1042" s="1" t="str">
        <f>INDEX(Nodes!$I:$I,MATCH(G1042,Nodes!$A:$A,0))</f>
        <v>Met+Pic // SB</v>
      </c>
      <c r="N1042" s="34">
        <v>670725</v>
      </c>
      <c r="O1042" s="25" t="str">
        <f>INDEX(Nodes!B:B,MATCH($N1042,Nodes!$A:$A,0))</f>
        <v>ICKu_MET_SB</v>
      </c>
      <c r="P1042" s="1" t="str">
        <f>INDEX(Nodes!C:C,MATCH($N1042,Nodes!$A:$A,0))</f>
        <v>ICKu_MET_SB</v>
      </c>
      <c r="Q1042" s="37">
        <f>INDEX(Nodes!$E:$E,MATCH(N1042,Nodes!$A:$A,0))</f>
        <v>615</v>
      </c>
      <c r="R1042" s="9" t="str">
        <f>INDEX(Stations!B:B,MATCH(Q1042,Stations!A:A,0))</f>
        <v>ICKu</v>
      </c>
      <c r="S1042" s="1" t="str">
        <f>INDEX(Stations!C:C,MATCH(R1042,Stations!B:B,0))</f>
        <v>Ickenham</v>
      </c>
      <c r="T1042" s="1" t="str">
        <f>INDEX(Nodes!$I:$I,MATCH(N1042,Nodes!$A:$A,0))</f>
        <v>Met+Pic // SB</v>
      </c>
      <c r="U1042" s="1" t="s">
        <v>22</v>
      </c>
      <c r="V1042" s="4" t="s">
        <v>1253</v>
      </c>
      <c r="W1042" s="1">
        <v>2</v>
      </c>
      <c r="X1042" s="1"/>
      <c r="Y1042" s="54" t="str">
        <f t="shared" si="73"/>
        <v>HDNu_MET_SB&gt;ICKu_MET_SB</v>
      </c>
      <c r="Z1042" s="54" t="s">
        <v>7562</v>
      </c>
    </row>
    <row r="1043" spans="1:26" x14ac:dyDescent="0.35">
      <c r="A1043" s="33" t="str">
        <f t="shared" si="74"/>
        <v>ICKu_MET_SB&gt;RUIu_MET_SB@PIC</v>
      </c>
      <c r="B1043" s="25" t="str">
        <f t="shared" si="75"/>
        <v>ICKu_MET_SB&gt;RUIu_MET_SB@PIC</v>
      </c>
      <c r="C1043" s="47" t="str">
        <f t="shared" si="76"/>
        <v>ICKu&gt;RUIu@PIC</v>
      </c>
      <c r="D1043" s="44">
        <f>INDEX(Lines!$E:$E,MATCH(E1043,Lines!$A:$A,0))</f>
        <v>18</v>
      </c>
      <c r="E1043" s="38" t="s">
        <v>1411</v>
      </c>
      <c r="F1043" s="38" t="str">
        <f>INDEX(Lines!$D:$D,MATCH(E1043,Lines!$A:$A,0))</f>
        <v>Piccadilly</v>
      </c>
      <c r="G1043" s="42">
        <v>670725</v>
      </c>
      <c r="H1043" s="9" t="str">
        <f>INDEX(Nodes!B:B,MATCH($G1043,Nodes!$A:$A,0))</f>
        <v>ICKu_MET_SB</v>
      </c>
      <c r="I1043" s="1" t="str">
        <f>INDEX(Nodes!C:C,MATCH($G1043,Nodes!$A:$A,0))</f>
        <v>ICKu_MET_SB</v>
      </c>
      <c r="J1043" s="37">
        <f>INDEX(Nodes!$E:$E,MATCH(G1043,Nodes!$A:$A,0))</f>
        <v>615</v>
      </c>
      <c r="K1043" s="9" t="str">
        <f>INDEX(Stations!B:B,MATCH(J1043,Stations!A:A,0))</f>
        <v>ICKu</v>
      </c>
      <c r="L1043" s="1" t="str">
        <f>INDEX(Stations!C:C,MATCH(K1043,Stations!B:B,0))</f>
        <v>Ickenham</v>
      </c>
      <c r="M1043" s="1" t="str">
        <f>INDEX(Nodes!$I:$I,MATCH(G1043,Nodes!$A:$A,0))</f>
        <v>Met+Pic // SB</v>
      </c>
      <c r="N1043" s="34">
        <v>670425</v>
      </c>
      <c r="O1043" s="25" t="str">
        <f>INDEX(Nodes!B:B,MATCH($N1043,Nodes!$A:$A,0))</f>
        <v>RUIu_MET_SB</v>
      </c>
      <c r="P1043" s="1" t="str">
        <f>INDEX(Nodes!C:C,MATCH($N1043,Nodes!$A:$A,0))</f>
        <v>RUIu_MET_SB</v>
      </c>
      <c r="Q1043" s="37">
        <f>INDEX(Nodes!$E:$E,MATCH(N1043,Nodes!$A:$A,0))</f>
        <v>691</v>
      </c>
      <c r="R1043" s="9" t="str">
        <f>INDEX(Stations!B:B,MATCH(Q1043,Stations!A:A,0))</f>
        <v>RUIu</v>
      </c>
      <c r="S1043" s="1" t="str">
        <f>INDEX(Stations!C:C,MATCH(R1043,Stations!B:B,0))</f>
        <v>Ruislip</v>
      </c>
      <c r="T1043" s="1" t="str">
        <f>INDEX(Nodes!$I:$I,MATCH(N1043,Nodes!$A:$A,0))</f>
        <v>Met+Pic // SB</v>
      </c>
      <c r="U1043" s="1" t="s">
        <v>22</v>
      </c>
      <c r="V1043" s="4" t="s">
        <v>1253</v>
      </c>
      <c r="W1043" s="1">
        <v>3</v>
      </c>
      <c r="X1043" s="1"/>
      <c r="Y1043" s="54" t="str">
        <f t="shared" si="73"/>
        <v>ICKu_MET_SB&gt;RUIu_MET_SB</v>
      </c>
      <c r="Z1043" s="54" t="s">
        <v>7562</v>
      </c>
    </row>
    <row r="1044" spans="1:26" x14ac:dyDescent="0.35">
      <c r="A1044" s="33" t="str">
        <f t="shared" si="74"/>
        <v>RUIu_MET_SB&gt;RUMu_MET_SB@PIC</v>
      </c>
      <c r="B1044" s="25" t="str">
        <f t="shared" si="75"/>
        <v>RUIu_MET_SB&gt;RUMu_MET_SB@PIC</v>
      </c>
      <c r="C1044" s="47" t="str">
        <f t="shared" si="76"/>
        <v>RUIu&gt;RUMu@PIC</v>
      </c>
      <c r="D1044" s="44">
        <f>INDEX(Lines!$E:$E,MATCH(E1044,Lines!$A:$A,0))</f>
        <v>18</v>
      </c>
      <c r="E1044" s="38" t="s">
        <v>1411</v>
      </c>
      <c r="F1044" s="38" t="str">
        <f>INDEX(Lines!$D:$D,MATCH(E1044,Lines!$A:$A,0))</f>
        <v>Piccadilly</v>
      </c>
      <c r="G1044" s="42">
        <v>670425</v>
      </c>
      <c r="H1044" s="9" t="str">
        <f>INDEX(Nodes!B:B,MATCH($G1044,Nodes!$A:$A,0))</f>
        <v>RUIu_MET_SB</v>
      </c>
      <c r="I1044" s="1" t="str">
        <f>INDEX(Nodes!C:C,MATCH($G1044,Nodes!$A:$A,0))</f>
        <v>RUIu_MET_SB</v>
      </c>
      <c r="J1044" s="37">
        <f>INDEX(Nodes!$E:$E,MATCH(G1044,Nodes!$A:$A,0))</f>
        <v>691</v>
      </c>
      <c r="K1044" s="9" t="str">
        <f>INDEX(Stations!B:B,MATCH(J1044,Stations!A:A,0))</f>
        <v>RUIu</v>
      </c>
      <c r="L1044" s="1" t="str">
        <f>INDEX(Stations!C:C,MATCH(K1044,Stations!B:B,0))</f>
        <v>Ruislip</v>
      </c>
      <c r="M1044" s="1" t="str">
        <f>INDEX(Nodes!$I:$I,MATCH(G1044,Nodes!$A:$A,0))</f>
        <v>Met+Pic // SB</v>
      </c>
      <c r="N1044" s="34">
        <v>670325</v>
      </c>
      <c r="O1044" s="25" t="str">
        <f>INDEX(Nodes!B:B,MATCH($N1044,Nodes!$A:$A,0))</f>
        <v>RUMu_MET_SB</v>
      </c>
      <c r="P1044" s="1" t="str">
        <f>INDEX(Nodes!C:C,MATCH($N1044,Nodes!$A:$A,0))</f>
        <v>RUMu_MET_SB</v>
      </c>
      <c r="Q1044" s="37">
        <f>INDEX(Nodes!$E:$E,MATCH(N1044,Nodes!$A:$A,0))</f>
        <v>693</v>
      </c>
      <c r="R1044" s="9" t="str">
        <f>INDEX(Stations!B:B,MATCH(Q1044,Stations!A:A,0))</f>
        <v>RUMu</v>
      </c>
      <c r="S1044" s="1" t="str">
        <f>INDEX(Stations!C:C,MATCH(R1044,Stations!B:B,0))</f>
        <v>Ruislip Manor</v>
      </c>
      <c r="T1044" s="1" t="str">
        <f>INDEX(Nodes!$I:$I,MATCH(N1044,Nodes!$A:$A,0))</f>
        <v>Met+Pic // SB</v>
      </c>
      <c r="U1044" s="1" t="s">
        <v>22</v>
      </c>
      <c r="V1044" s="4" t="s">
        <v>1253</v>
      </c>
      <c r="W1044" s="1">
        <v>4</v>
      </c>
      <c r="X1044" s="1"/>
      <c r="Y1044" s="54" t="str">
        <f t="shared" ref="Y1044:Y1107" si="77">LEFT(A1044,LEN(A1044)-4)</f>
        <v>RUIu_MET_SB&gt;RUMu_MET_SB</v>
      </c>
      <c r="Z1044" s="54" t="s">
        <v>7562</v>
      </c>
    </row>
    <row r="1045" spans="1:26" x14ac:dyDescent="0.35">
      <c r="A1045" s="33" t="str">
        <f t="shared" si="74"/>
        <v>RUMu_MET_SB&gt;ETEu_MET_SB@PIC</v>
      </c>
      <c r="B1045" s="25" t="str">
        <f t="shared" si="75"/>
        <v>RUMu_MET_SB&gt;ETEu_MET_SB@PIC</v>
      </c>
      <c r="C1045" s="47" t="str">
        <f t="shared" si="76"/>
        <v>RUMu&gt;ETEu@PIC</v>
      </c>
      <c r="D1045" s="44">
        <f>INDEX(Lines!$E:$E,MATCH(E1045,Lines!$A:$A,0))</f>
        <v>18</v>
      </c>
      <c r="E1045" s="38" t="s">
        <v>1411</v>
      </c>
      <c r="F1045" s="38" t="str">
        <f>INDEX(Lines!$D:$D,MATCH(E1045,Lines!$A:$A,0))</f>
        <v>Piccadilly</v>
      </c>
      <c r="G1045" s="42">
        <v>670325</v>
      </c>
      <c r="H1045" s="9" t="str">
        <f>INDEX(Nodes!B:B,MATCH($G1045,Nodes!$A:$A,0))</f>
        <v>RUMu_MET_SB</v>
      </c>
      <c r="I1045" s="1" t="str">
        <f>INDEX(Nodes!C:C,MATCH($G1045,Nodes!$A:$A,0))</f>
        <v>RUMu_MET_SB</v>
      </c>
      <c r="J1045" s="37">
        <f>INDEX(Nodes!$E:$E,MATCH(G1045,Nodes!$A:$A,0))</f>
        <v>693</v>
      </c>
      <c r="K1045" s="9" t="str">
        <f>INDEX(Stations!B:B,MATCH(J1045,Stations!A:A,0))</f>
        <v>RUMu</v>
      </c>
      <c r="L1045" s="1" t="str">
        <f>INDEX(Stations!C:C,MATCH(K1045,Stations!B:B,0))</f>
        <v>Ruislip Manor</v>
      </c>
      <c r="M1045" s="1" t="str">
        <f>INDEX(Nodes!$I:$I,MATCH(G1045,Nodes!$A:$A,0))</f>
        <v>Met+Pic // SB</v>
      </c>
      <c r="N1045" s="34">
        <v>670525</v>
      </c>
      <c r="O1045" s="25" t="str">
        <f>INDEX(Nodes!B:B,MATCH($N1045,Nodes!$A:$A,0))</f>
        <v>ETEu_MET_SB</v>
      </c>
      <c r="P1045" s="1" t="str">
        <f>INDEX(Nodes!C:C,MATCH($N1045,Nodes!$A:$A,0))</f>
        <v>ETEu_MET_SB</v>
      </c>
      <c r="Q1045" s="37">
        <f>INDEX(Nodes!$E:$E,MATCH(N1045,Nodes!$A:$A,0))</f>
        <v>564</v>
      </c>
      <c r="R1045" s="9" t="str">
        <f>INDEX(Stations!B:B,MATCH(Q1045,Stations!A:A,0))</f>
        <v>ETEu</v>
      </c>
      <c r="S1045" s="1" t="str">
        <f>INDEX(Stations!C:C,MATCH(R1045,Stations!B:B,0))</f>
        <v>Eastcote</v>
      </c>
      <c r="T1045" s="1" t="str">
        <f>INDEX(Nodes!$I:$I,MATCH(N1045,Nodes!$A:$A,0))</f>
        <v>Met+Pic // SB</v>
      </c>
      <c r="U1045" s="1" t="s">
        <v>22</v>
      </c>
      <c r="V1045" s="4" t="s">
        <v>1253</v>
      </c>
      <c r="W1045" s="1">
        <v>5</v>
      </c>
      <c r="X1045" s="1"/>
      <c r="Y1045" s="54" t="str">
        <f t="shared" si="77"/>
        <v>RUMu_MET_SB&gt;ETEu_MET_SB</v>
      </c>
      <c r="Z1045" s="54" t="s">
        <v>7562</v>
      </c>
    </row>
    <row r="1046" spans="1:26" x14ac:dyDescent="0.35">
      <c r="A1046" s="33" t="str">
        <f t="shared" si="74"/>
        <v>ETEu_MET_SB&gt;RAYu_MET_SB@PIC</v>
      </c>
      <c r="B1046" s="25" t="str">
        <f t="shared" si="75"/>
        <v>ETEu_MET_SB&gt;RAYu_MET_SB@PIC</v>
      </c>
      <c r="C1046" s="47" t="str">
        <f t="shared" si="76"/>
        <v>ETEu&gt;RAYu@PIC</v>
      </c>
      <c r="D1046" s="44">
        <f>INDEX(Lines!$E:$E,MATCH(E1046,Lines!$A:$A,0))</f>
        <v>18</v>
      </c>
      <c r="E1046" s="38" t="s">
        <v>1411</v>
      </c>
      <c r="F1046" s="38" t="str">
        <f>INDEX(Lines!$D:$D,MATCH(E1046,Lines!$A:$A,0))</f>
        <v>Piccadilly</v>
      </c>
      <c r="G1046" s="42">
        <v>670525</v>
      </c>
      <c r="H1046" s="9" t="str">
        <f>INDEX(Nodes!B:B,MATCH($G1046,Nodes!$A:$A,0))</f>
        <v>ETEu_MET_SB</v>
      </c>
      <c r="I1046" s="1" t="str">
        <f>INDEX(Nodes!C:C,MATCH($G1046,Nodes!$A:$A,0))</f>
        <v>ETEu_MET_SB</v>
      </c>
      <c r="J1046" s="37">
        <f>INDEX(Nodes!$E:$E,MATCH(G1046,Nodes!$A:$A,0))</f>
        <v>564</v>
      </c>
      <c r="K1046" s="9" t="str">
        <f>INDEX(Stations!B:B,MATCH(J1046,Stations!A:A,0))</f>
        <v>ETEu</v>
      </c>
      <c r="L1046" s="1" t="str">
        <f>INDEX(Stations!C:C,MATCH(K1046,Stations!B:B,0))</f>
        <v>Eastcote</v>
      </c>
      <c r="M1046" s="1" t="str">
        <f>INDEX(Nodes!$I:$I,MATCH(G1046,Nodes!$A:$A,0))</f>
        <v>Met+Pic // SB</v>
      </c>
      <c r="N1046" s="34">
        <v>600725</v>
      </c>
      <c r="O1046" s="25" t="str">
        <f>INDEX(Nodes!B:B,MATCH($N1046,Nodes!$A:$A,0))</f>
        <v>RAYu_MET_SB</v>
      </c>
      <c r="P1046" s="1" t="str">
        <f>INDEX(Nodes!C:C,MATCH($N1046,Nodes!$A:$A,0))</f>
        <v>RAYu_MET_SB</v>
      </c>
      <c r="Q1046" s="37">
        <f>INDEX(Nodes!$E:$E,MATCH(N1046,Nodes!$A:$A,0))</f>
        <v>683</v>
      </c>
      <c r="R1046" s="9" t="str">
        <f>INDEX(Stations!B:B,MATCH(Q1046,Stations!A:A,0))</f>
        <v>RAYu</v>
      </c>
      <c r="S1046" s="1" t="str">
        <f>INDEX(Stations!C:C,MATCH(R1046,Stations!B:B,0))</f>
        <v>Rayners Lane</v>
      </c>
      <c r="T1046" s="1" t="str">
        <f>INDEX(Nodes!$I:$I,MATCH(N1046,Nodes!$A:$A,0))</f>
        <v>Met+Pic // SB</v>
      </c>
      <c r="U1046" s="1" t="s">
        <v>22</v>
      </c>
      <c r="V1046" s="4" t="s">
        <v>1253</v>
      </c>
      <c r="W1046" s="1">
        <v>6</v>
      </c>
      <c r="X1046" s="1"/>
      <c r="Y1046" s="54" t="str">
        <f t="shared" si="77"/>
        <v>ETEu_MET_SB&gt;RAYu_MET_SB</v>
      </c>
      <c r="Z1046" s="54" t="s">
        <v>7562</v>
      </c>
    </row>
    <row r="1047" spans="1:26" x14ac:dyDescent="0.35">
      <c r="A1047" s="33" t="str">
        <f t="shared" si="74"/>
        <v>RAYu_MET_SB&gt;SHRu_PIC_EB@PIC</v>
      </c>
      <c r="B1047" s="25" t="str">
        <f t="shared" si="75"/>
        <v>RAYu_MET_SB&gt;SHRu_PIC_EB@PIC</v>
      </c>
      <c r="C1047" s="47" t="str">
        <f t="shared" si="76"/>
        <v>RAYu&gt;SHRu@PIC</v>
      </c>
      <c r="D1047" s="44">
        <f>INDEX(Lines!$E:$E,MATCH(E1047,Lines!$A:$A,0))</f>
        <v>18</v>
      </c>
      <c r="E1047" s="38" t="s">
        <v>1411</v>
      </c>
      <c r="F1047" s="38" t="str">
        <f>INDEX(Lines!$D:$D,MATCH(E1047,Lines!$A:$A,0))</f>
        <v>Piccadilly</v>
      </c>
      <c r="G1047" s="42">
        <v>600725</v>
      </c>
      <c r="H1047" s="9" t="str">
        <f>INDEX(Nodes!B:B,MATCH($G1047,Nodes!$A:$A,0))</f>
        <v>RAYu_MET_SB</v>
      </c>
      <c r="I1047" s="1" t="str">
        <f>INDEX(Nodes!C:C,MATCH($G1047,Nodes!$A:$A,0))</f>
        <v>RAYu_MET_SB</v>
      </c>
      <c r="J1047" s="37">
        <f>INDEX(Nodes!$E:$E,MATCH(G1047,Nodes!$A:$A,0))</f>
        <v>683</v>
      </c>
      <c r="K1047" s="9" t="str">
        <f>INDEX(Stations!B:B,MATCH(J1047,Stations!A:A,0))</f>
        <v>RAYu</v>
      </c>
      <c r="L1047" s="1" t="str">
        <f>INDEX(Stations!C:C,MATCH(K1047,Stations!B:B,0))</f>
        <v>Rayners Lane</v>
      </c>
      <c r="M1047" s="1" t="str">
        <f>INDEX(Nodes!$I:$I,MATCH(G1047,Nodes!$A:$A,0))</f>
        <v>Met+Pic // SB</v>
      </c>
      <c r="N1047" s="34">
        <v>600830</v>
      </c>
      <c r="O1047" s="25" t="str">
        <f>INDEX(Nodes!B:B,MATCH($N1047,Nodes!$A:$A,0))</f>
        <v>SHRu_PIC_EB</v>
      </c>
      <c r="P1047" s="1" t="str">
        <f>INDEX(Nodes!C:C,MATCH($N1047,Nodes!$A:$A,0))</f>
        <v>SHRu_PIC_EB</v>
      </c>
      <c r="Q1047" s="37">
        <f>INDEX(Nodes!$E:$E,MATCH(N1047,Nodes!$A:$A,0))</f>
        <v>707</v>
      </c>
      <c r="R1047" s="9" t="str">
        <f>INDEX(Stations!B:B,MATCH(Q1047,Stations!A:A,0))</f>
        <v>SHRu</v>
      </c>
      <c r="S1047" s="1" t="str">
        <f>INDEX(Stations!C:C,MATCH(R1047,Stations!B:B,0))</f>
        <v>South Harrow</v>
      </c>
      <c r="T1047" s="1" t="str">
        <f>INDEX(Nodes!$I:$I,MATCH(N1047,Nodes!$A:$A,0))</f>
        <v>Piccadilly // EB</v>
      </c>
      <c r="U1047" s="1" t="s">
        <v>22</v>
      </c>
      <c r="V1047" s="4" t="s">
        <v>1253</v>
      </c>
      <c r="W1047" s="1">
        <v>7</v>
      </c>
      <c r="X1047" s="1"/>
      <c r="Y1047" s="54" t="str">
        <f t="shared" si="77"/>
        <v>RAYu_MET_SB&gt;SHRu_PIC_EB</v>
      </c>
      <c r="Z1047" s="54" t="s">
        <v>22</v>
      </c>
    </row>
    <row r="1048" spans="1:26" x14ac:dyDescent="0.35">
      <c r="A1048" s="33" t="str">
        <f t="shared" si="74"/>
        <v>SHRu_PIC_EB&gt;SHLu_PIC_EB@PIC</v>
      </c>
      <c r="B1048" s="25" t="str">
        <f t="shared" si="75"/>
        <v>SHRu_PIC_EB&gt;SHLu_PIC_EB@PIC</v>
      </c>
      <c r="C1048" s="47" t="str">
        <f t="shared" si="76"/>
        <v>SHRu&gt;SHLu@PIC</v>
      </c>
      <c r="D1048" s="44">
        <f>INDEX(Lines!$E:$E,MATCH(E1048,Lines!$A:$A,0))</f>
        <v>18</v>
      </c>
      <c r="E1048" s="38" t="s">
        <v>1411</v>
      </c>
      <c r="F1048" s="38" t="str">
        <f>INDEX(Lines!$D:$D,MATCH(E1048,Lines!$A:$A,0))</f>
        <v>Piccadilly</v>
      </c>
      <c r="G1048" s="42">
        <v>600830</v>
      </c>
      <c r="H1048" s="9" t="str">
        <f>INDEX(Nodes!B:B,MATCH($G1048,Nodes!$A:$A,0))</f>
        <v>SHRu_PIC_EB</v>
      </c>
      <c r="I1048" s="1" t="str">
        <f>INDEX(Nodes!C:C,MATCH($G1048,Nodes!$A:$A,0))</f>
        <v>SHRu_PIC_EB</v>
      </c>
      <c r="J1048" s="37">
        <f>INDEX(Nodes!$E:$E,MATCH(G1048,Nodes!$A:$A,0))</f>
        <v>707</v>
      </c>
      <c r="K1048" s="9" t="str">
        <f>INDEX(Stations!B:B,MATCH(J1048,Stations!A:A,0))</f>
        <v>SHRu</v>
      </c>
      <c r="L1048" s="1" t="str">
        <f>INDEX(Stations!C:C,MATCH(K1048,Stations!B:B,0))</f>
        <v>South Harrow</v>
      </c>
      <c r="M1048" s="1" t="str">
        <f>INDEX(Nodes!$I:$I,MATCH(G1048,Nodes!$A:$A,0))</f>
        <v>Piccadilly // EB</v>
      </c>
      <c r="N1048" s="34">
        <v>600930</v>
      </c>
      <c r="O1048" s="25" t="str">
        <f>INDEX(Nodes!B:B,MATCH($N1048,Nodes!$A:$A,0))</f>
        <v>SHLu_PIC_EB</v>
      </c>
      <c r="P1048" s="1" t="str">
        <f>INDEX(Nodes!C:C,MATCH($N1048,Nodes!$A:$A,0))</f>
        <v>SHLu_PIC_EB</v>
      </c>
      <c r="Q1048" s="37">
        <f>INDEX(Nodes!$E:$E,MATCH(N1048,Nodes!$A:$A,0))</f>
        <v>720</v>
      </c>
      <c r="R1048" s="9" t="str">
        <f>INDEX(Stations!B:B,MATCH(Q1048,Stations!A:A,0))</f>
        <v>SHLu</v>
      </c>
      <c r="S1048" s="1" t="str">
        <f>INDEX(Stations!C:C,MATCH(R1048,Stations!B:B,0))</f>
        <v>Sudbury Hill</v>
      </c>
      <c r="T1048" s="1" t="str">
        <f>INDEX(Nodes!$I:$I,MATCH(N1048,Nodes!$A:$A,0))</f>
        <v>Piccadilly // EB</v>
      </c>
      <c r="U1048" s="1" t="s">
        <v>22</v>
      </c>
      <c r="V1048" s="4" t="s">
        <v>1253</v>
      </c>
      <c r="W1048" s="1">
        <v>8</v>
      </c>
      <c r="X1048" s="1"/>
      <c r="Y1048" s="54" t="str">
        <f t="shared" si="77"/>
        <v>SHRu_PIC_EB&gt;SHLu_PIC_EB</v>
      </c>
      <c r="Z1048" s="54" t="s">
        <v>22</v>
      </c>
    </row>
    <row r="1049" spans="1:26" x14ac:dyDescent="0.35">
      <c r="A1049" s="33" t="str">
        <f t="shared" si="74"/>
        <v>SHLu_PIC_EB&gt;STNu_PIC_EB@PIC</v>
      </c>
      <c r="B1049" s="25" t="str">
        <f t="shared" si="75"/>
        <v>SHLu_PIC_EB&gt;STNu_PIC_EB@PIC</v>
      </c>
      <c r="C1049" s="47" t="str">
        <f t="shared" si="76"/>
        <v>SHLu&gt;STNu@PIC</v>
      </c>
      <c r="D1049" s="44">
        <f>INDEX(Lines!$E:$E,MATCH(E1049,Lines!$A:$A,0))</f>
        <v>18</v>
      </c>
      <c r="E1049" s="38" t="s">
        <v>1411</v>
      </c>
      <c r="F1049" s="38" t="str">
        <f>INDEX(Lines!$D:$D,MATCH(E1049,Lines!$A:$A,0))</f>
        <v>Piccadilly</v>
      </c>
      <c r="G1049" s="42">
        <v>600930</v>
      </c>
      <c r="H1049" s="9" t="str">
        <f>INDEX(Nodes!B:B,MATCH($G1049,Nodes!$A:$A,0))</f>
        <v>SHLu_PIC_EB</v>
      </c>
      <c r="I1049" s="1" t="str">
        <f>INDEX(Nodes!C:C,MATCH($G1049,Nodes!$A:$A,0))</f>
        <v>SHLu_PIC_EB</v>
      </c>
      <c r="J1049" s="37">
        <f>INDEX(Nodes!$E:$E,MATCH(G1049,Nodes!$A:$A,0))</f>
        <v>720</v>
      </c>
      <c r="K1049" s="9" t="str">
        <f>INDEX(Stations!B:B,MATCH(J1049,Stations!A:A,0))</f>
        <v>SHLu</v>
      </c>
      <c r="L1049" s="1" t="str">
        <f>INDEX(Stations!C:C,MATCH(K1049,Stations!B:B,0))</f>
        <v>Sudbury Hill</v>
      </c>
      <c r="M1049" s="1" t="str">
        <f>INDEX(Nodes!$I:$I,MATCH(G1049,Nodes!$A:$A,0))</f>
        <v>Piccadilly // EB</v>
      </c>
      <c r="N1049" s="34">
        <v>570830</v>
      </c>
      <c r="O1049" s="25" t="str">
        <f>INDEX(Nodes!B:B,MATCH($N1049,Nodes!$A:$A,0))</f>
        <v>STNu_PIC_EB</v>
      </c>
      <c r="P1049" s="1" t="str">
        <f>INDEX(Nodes!C:C,MATCH($N1049,Nodes!$A:$A,0))</f>
        <v>STNu_PIC_EB</v>
      </c>
      <c r="Q1049" s="37">
        <f>INDEX(Nodes!$E:$E,MATCH(N1049,Nodes!$A:$A,0))</f>
        <v>721</v>
      </c>
      <c r="R1049" s="9" t="str">
        <f>INDEX(Stations!B:B,MATCH(Q1049,Stations!A:A,0))</f>
        <v>STNu</v>
      </c>
      <c r="S1049" s="1" t="str">
        <f>INDEX(Stations!C:C,MATCH(R1049,Stations!B:B,0))</f>
        <v>Sudbury Town</v>
      </c>
      <c r="T1049" s="1" t="str">
        <f>INDEX(Nodes!$I:$I,MATCH(N1049,Nodes!$A:$A,0))</f>
        <v>Piccadilly // EB</v>
      </c>
      <c r="U1049" s="1" t="s">
        <v>22</v>
      </c>
      <c r="V1049" s="4" t="s">
        <v>1253</v>
      </c>
      <c r="W1049" s="1">
        <v>9</v>
      </c>
      <c r="X1049" s="1"/>
      <c r="Y1049" s="54" t="str">
        <f t="shared" si="77"/>
        <v>SHLu_PIC_EB&gt;STNu_PIC_EB</v>
      </c>
      <c r="Z1049" s="54" t="s">
        <v>22</v>
      </c>
    </row>
    <row r="1050" spans="1:26" x14ac:dyDescent="0.35">
      <c r="A1050" s="33" t="str">
        <f t="shared" si="74"/>
        <v>STNu_PIC_EB&gt;ALPu_PIC_EB@PIC</v>
      </c>
      <c r="B1050" s="25" t="str">
        <f t="shared" si="75"/>
        <v>STNu_PIC_EB&gt;ALPu_PIC_EB@PIC</v>
      </c>
      <c r="C1050" s="47" t="str">
        <f t="shared" si="76"/>
        <v>STNu&gt;ALPu@PIC</v>
      </c>
      <c r="D1050" s="44">
        <f>INDEX(Lines!$E:$E,MATCH(E1050,Lines!$A:$A,0))</f>
        <v>18</v>
      </c>
      <c r="E1050" s="38" t="s">
        <v>1411</v>
      </c>
      <c r="F1050" s="38" t="str">
        <f>INDEX(Lines!$D:$D,MATCH(E1050,Lines!$A:$A,0))</f>
        <v>Piccadilly</v>
      </c>
      <c r="G1050" s="42">
        <v>570830</v>
      </c>
      <c r="H1050" s="9" t="str">
        <f>INDEX(Nodes!B:B,MATCH($G1050,Nodes!$A:$A,0))</f>
        <v>STNu_PIC_EB</v>
      </c>
      <c r="I1050" s="1" t="str">
        <f>INDEX(Nodes!C:C,MATCH($G1050,Nodes!$A:$A,0))</f>
        <v>STNu_PIC_EB</v>
      </c>
      <c r="J1050" s="37">
        <f>INDEX(Nodes!$E:$E,MATCH(G1050,Nodes!$A:$A,0))</f>
        <v>721</v>
      </c>
      <c r="K1050" s="9" t="str">
        <f>INDEX(Stations!B:B,MATCH(J1050,Stations!A:A,0))</f>
        <v>STNu</v>
      </c>
      <c r="L1050" s="1" t="str">
        <f>INDEX(Stations!C:C,MATCH(K1050,Stations!B:B,0))</f>
        <v>Sudbury Town</v>
      </c>
      <c r="M1050" s="1" t="str">
        <f>INDEX(Nodes!$I:$I,MATCH(G1050,Nodes!$A:$A,0))</f>
        <v>Piccadilly // EB</v>
      </c>
      <c r="N1050" s="34">
        <v>571030</v>
      </c>
      <c r="O1050" s="25" t="str">
        <f>INDEX(Nodes!B:B,MATCH($N1050,Nodes!$A:$A,0))</f>
        <v>ALPu_PIC_EB</v>
      </c>
      <c r="P1050" s="1" t="str">
        <f>INDEX(Nodes!C:C,MATCH($N1050,Nodes!$A:$A,0))</f>
        <v>ALPu_PIC_EB</v>
      </c>
      <c r="Q1050" s="37">
        <f>INDEX(Nodes!$E:$E,MATCH(N1050,Nodes!$A:$A,0))</f>
        <v>505</v>
      </c>
      <c r="R1050" s="9" t="str">
        <f>INDEX(Stations!B:B,MATCH(Q1050,Stations!A:A,0))</f>
        <v>ALPu</v>
      </c>
      <c r="S1050" s="1" t="str">
        <f>INDEX(Stations!C:C,MATCH(R1050,Stations!B:B,0))</f>
        <v>Alperton</v>
      </c>
      <c r="T1050" s="1" t="str">
        <f>INDEX(Nodes!$I:$I,MATCH(N1050,Nodes!$A:$A,0))</f>
        <v>Piccadilly // EB</v>
      </c>
      <c r="U1050" s="1" t="s">
        <v>22</v>
      </c>
      <c r="V1050" s="4" t="s">
        <v>1253</v>
      </c>
      <c r="W1050" s="1">
        <v>10</v>
      </c>
      <c r="X1050" s="1"/>
      <c r="Y1050" s="54" t="str">
        <f t="shared" si="77"/>
        <v>STNu_PIC_EB&gt;ALPu_PIC_EB</v>
      </c>
      <c r="Z1050" s="54" t="s">
        <v>22</v>
      </c>
    </row>
    <row r="1051" spans="1:26" x14ac:dyDescent="0.35">
      <c r="A1051" s="33" t="str">
        <f t="shared" si="74"/>
        <v>ALPu_PIC_EB&gt;PRYu_PIC_EB@PIC</v>
      </c>
      <c r="B1051" s="25" t="str">
        <f t="shared" si="75"/>
        <v>ALPu_PIC_EB&gt;PRYu_PIC_EB@PIC</v>
      </c>
      <c r="C1051" s="47" t="str">
        <f t="shared" si="76"/>
        <v>ALPu&gt;PRYu@PIC</v>
      </c>
      <c r="D1051" s="44">
        <f>INDEX(Lines!$E:$E,MATCH(E1051,Lines!$A:$A,0))</f>
        <v>18</v>
      </c>
      <c r="E1051" s="38" t="s">
        <v>1411</v>
      </c>
      <c r="F1051" s="38" t="str">
        <f>INDEX(Lines!$D:$D,MATCH(E1051,Lines!$A:$A,0))</f>
        <v>Piccadilly</v>
      </c>
      <c r="G1051" s="42">
        <v>571030</v>
      </c>
      <c r="H1051" s="9" t="str">
        <f>INDEX(Nodes!B:B,MATCH($G1051,Nodes!$A:$A,0))</f>
        <v>ALPu_PIC_EB</v>
      </c>
      <c r="I1051" s="1" t="str">
        <f>INDEX(Nodes!C:C,MATCH($G1051,Nodes!$A:$A,0))</f>
        <v>ALPu_PIC_EB</v>
      </c>
      <c r="J1051" s="37">
        <f>INDEX(Nodes!$E:$E,MATCH(G1051,Nodes!$A:$A,0))</f>
        <v>505</v>
      </c>
      <c r="K1051" s="9" t="str">
        <f>INDEX(Stations!B:B,MATCH(J1051,Stations!A:A,0))</f>
        <v>ALPu</v>
      </c>
      <c r="L1051" s="1" t="str">
        <f>INDEX(Stations!C:C,MATCH(K1051,Stations!B:B,0))</f>
        <v>Alperton</v>
      </c>
      <c r="M1051" s="1" t="str">
        <f>INDEX(Nodes!$I:$I,MATCH(G1051,Nodes!$A:$A,0))</f>
        <v>Piccadilly // EB</v>
      </c>
      <c r="N1051" s="34">
        <v>620330</v>
      </c>
      <c r="O1051" s="25" t="str">
        <f>INDEX(Nodes!B:B,MATCH($N1051,Nodes!$A:$A,0))</f>
        <v>PRYu_PIC_EB</v>
      </c>
      <c r="P1051" s="1" t="str">
        <f>INDEX(Nodes!C:C,MATCH($N1051,Nodes!$A:$A,0))</f>
        <v>PRYu_PIC_EB</v>
      </c>
      <c r="Q1051" s="37">
        <f>INDEX(Nodes!$E:$E,MATCH(N1051,Nodes!$A:$A,0))</f>
        <v>671</v>
      </c>
      <c r="R1051" s="9" t="str">
        <f>INDEX(Stations!B:B,MATCH(Q1051,Stations!A:A,0))</f>
        <v>PRYu</v>
      </c>
      <c r="S1051" s="1" t="str">
        <f>INDEX(Stations!C:C,MATCH(R1051,Stations!B:B,0))</f>
        <v>Park Royal</v>
      </c>
      <c r="T1051" s="1" t="str">
        <f>INDEX(Nodes!$I:$I,MATCH(N1051,Nodes!$A:$A,0))</f>
        <v>Piccadilly // EB</v>
      </c>
      <c r="U1051" s="1" t="s">
        <v>22</v>
      </c>
      <c r="V1051" s="4" t="s">
        <v>1253</v>
      </c>
      <c r="W1051" s="1">
        <v>11</v>
      </c>
      <c r="X1051" s="1"/>
      <c r="Y1051" s="54" t="str">
        <f t="shared" si="77"/>
        <v>ALPu_PIC_EB&gt;PRYu_PIC_EB</v>
      </c>
      <c r="Z1051" s="54" t="s">
        <v>22</v>
      </c>
    </row>
    <row r="1052" spans="1:26" x14ac:dyDescent="0.35">
      <c r="A1052" s="33" t="str">
        <f t="shared" ref="A1052:A1115" si="78">H1052&amp;"&gt;"&amp;O1052&amp;"@"&amp;U1052</f>
        <v>PRYu_PIC_EB&gt;NELu_PIC_EB@PIC</v>
      </c>
      <c r="B1052" s="25" t="str">
        <f t="shared" ref="B1052:B1115" si="79">I1052&amp;"&gt;"&amp;P1052&amp;"@"&amp;U1052</f>
        <v>PRYu_PIC_EB&gt;NELu_PIC_EB@PIC</v>
      </c>
      <c r="C1052" s="47" t="str">
        <f t="shared" ref="C1052:C1115" si="80">K1052&amp;"&gt;"&amp;R1052&amp;"@"&amp;U1052</f>
        <v>PRYu&gt;NELu@PIC</v>
      </c>
      <c r="D1052" s="44">
        <f>INDEX(Lines!$E:$E,MATCH(E1052,Lines!$A:$A,0))</f>
        <v>18</v>
      </c>
      <c r="E1052" s="38" t="s">
        <v>1411</v>
      </c>
      <c r="F1052" s="38" t="str">
        <f>INDEX(Lines!$D:$D,MATCH(E1052,Lines!$A:$A,0))</f>
        <v>Piccadilly</v>
      </c>
      <c r="G1052" s="42">
        <v>620330</v>
      </c>
      <c r="H1052" s="9" t="str">
        <f>INDEX(Nodes!B:B,MATCH($G1052,Nodes!$A:$A,0))</f>
        <v>PRYu_PIC_EB</v>
      </c>
      <c r="I1052" s="1" t="str">
        <f>INDEX(Nodes!C:C,MATCH($G1052,Nodes!$A:$A,0))</f>
        <v>PRYu_PIC_EB</v>
      </c>
      <c r="J1052" s="37">
        <f>INDEX(Nodes!$E:$E,MATCH(G1052,Nodes!$A:$A,0))</f>
        <v>671</v>
      </c>
      <c r="K1052" s="9" t="str">
        <f>INDEX(Stations!B:B,MATCH(J1052,Stations!A:A,0))</f>
        <v>PRYu</v>
      </c>
      <c r="L1052" s="1" t="str">
        <f>INDEX(Stations!C:C,MATCH(K1052,Stations!B:B,0))</f>
        <v>Park Royal</v>
      </c>
      <c r="M1052" s="1" t="str">
        <f>INDEX(Nodes!$I:$I,MATCH(G1052,Nodes!$A:$A,0))</f>
        <v>Piccadilly // EB</v>
      </c>
      <c r="N1052" s="34">
        <v>620230</v>
      </c>
      <c r="O1052" s="25" t="str">
        <f>INDEX(Nodes!B:B,MATCH($N1052,Nodes!$A:$A,0))</f>
        <v>NELu_PIC_EB</v>
      </c>
      <c r="P1052" s="1" t="str">
        <f>INDEX(Nodes!C:C,MATCH($N1052,Nodes!$A:$A,0))</f>
        <v>NELu_PIC_EB</v>
      </c>
      <c r="Q1052" s="37">
        <f>INDEX(Nodes!$E:$E,MATCH(N1052,Nodes!$A:$A,0))</f>
        <v>654</v>
      </c>
      <c r="R1052" s="9" t="str">
        <f>INDEX(Stations!B:B,MATCH(Q1052,Stations!A:A,0))</f>
        <v>NELu</v>
      </c>
      <c r="S1052" s="1" t="str">
        <f>INDEX(Stations!C:C,MATCH(R1052,Stations!B:B,0))</f>
        <v>North Ealing</v>
      </c>
      <c r="T1052" s="1" t="str">
        <f>INDEX(Nodes!$I:$I,MATCH(N1052,Nodes!$A:$A,0))</f>
        <v>Piccadilly // EB</v>
      </c>
      <c r="U1052" s="1" t="s">
        <v>22</v>
      </c>
      <c r="V1052" s="4" t="s">
        <v>1253</v>
      </c>
      <c r="W1052" s="1">
        <v>12</v>
      </c>
      <c r="X1052" s="1"/>
      <c r="Y1052" s="54" t="str">
        <f t="shared" si="77"/>
        <v>PRYu_PIC_EB&gt;NELu_PIC_EB</v>
      </c>
      <c r="Z1052" s="54" t="s">
        <v>22</v>
      </c>
    </row>
    <row r="1053" spans="1:26" x14ac:dyDescent="0.35">
      <c r="A1053" s="33" t="str">
        <f t="shared" si="78"/>
        <v>NELu_PIC_EB&gt;ECMu_PIC_EB@PIC</v>
      </c>
      <c r="B1053" s="25" t="str">
        <f t="shared" si="79"/>
        <v>NELu_PIC_EB&gt;ECMu_PIC_EB@PIC</v>
      </c>
      <c r="C1053" s="47" t="str">
        <f t="shared" si="80"/>
        <v>NELu&gt;ECMu@PIC</v>
      </c>
      <c r="D1053" s="44">
        <f>INDEX(Lines!$E:$E,MATCH(E1053,Lines!$A:$A,0))</f>
        <v>18</v>
      </c>
      <c r="E1053" s="38" t="s">
        <v>1411</v>
      </c>
      <c r="F1053" s="38" t="str">
        <f>INDEX(Lines!$D:$D,MATCH(E1053,Lines!$A:$A,0))</f>
        <v>Piccadilly</v>
      </c>
      <c r="G1053" s="42">
        <v>620230</v>
      </c>
      <c r="H1053" s="9" t="str">
        <f>INDEX(Nodes!B:B,MATCH($G1053,Nodes!$A:$A,0))</f>
        <v>NELu_PIC_EB</v>
      </c>
      <c r="I1053" s="1" t="str">
        <f>INDEX(Nodes!C:C,MATCH($G1053,Nodes!$A:$A,0))</f>
        <v>NELu_PIC_EB</v>
      </c>
      <c r="J1053" s="37">
        <f>INDEX(Nodes!$E:$E,MATCH(G1053,Nodes!$A:$A,0))</f>
        <v>654</v>
      </c>
      <c r="K1053" s="9" t="str">
        <f>INDEX(Stations!B:B,MATCH(J1053,Stations!A:A,0))</f>
        <v>NELu</v>
      </c>
      <c r="L1053" s="1" t="str">
        <f>INDEX(Stations!C:C,MATCH(K1053,Stations!B:B,0))</f>
        <v>North Ealing</v>
      </c>
      <c r="M1053" s="1" t="str">
        <f>INDEX(Nodes!$I:$I,MATCH(G1053,Nodes!$A:$A,0))</f>
        <v>Piccadilly // EB</v>
      </c>
      <c r="N1053" s="34">
        <v>630730</v>
      </c>
      <c r="O1053" s="25" t="str">
        <f>INDEX(Nodes!B:B,MATCH($N1053,Nodes!$A:$A,0))</f>
        <v>ECMu_PIC_EB</v>
      </c>
      <c r="P1053" s="1" t="str">
        <f>INDEX(Nodes!C:C,MATCH($N1053,Nodes!$A:$A,0))</f>
        <v>ECMu_PIC_EB</v>
      </c>
      <c r="Q1053" s="37">
        <f>INDEX(Nodes!$E:$E,MATCH(N1053,Nodes!$A:$A,0))</f>
        <v>561</v>
      </c>
      <c r="R1053" s="9" t="str">
        <f>INDEX(Stations!B:B,MATCH(Q1053,Stations!A:A,0))</f>
        <v>ECMu</v>
      </c>
      <c r="S1053" s="1" t="str">
        <f>INDEX(Stations!C:C,MATCH(R1053,Stations!B:B,0))</f>
        <v>Ealing Common</v>
      </c>
      <c r="T1053" s="1" t="str">
        <f>INDEX(Nodes!$I:$I,MATCH(N1053,Nodes!$A:$A,0))</f>
        <v>Dis+Pic // EB</v>
      </c>
      <c r="U1053" s="1" t="s">
        <v>22</v>
      </c>
      <c r="V1053" s="4" t="s">
        <v>1253</v>
      </c>
      <c r="W1053" s="1">
        <v>13</v>
      </c>
      <c r="X1053" s="1"/>
      <c r="Y1053" s="54" t="str">
        <f t="shared" si="77"/>
        <v>NELu_PIC_EB&gt;ECMu_PIC_EB</v>
      </c>
      <c r="Z1053" s="54" t="s">
        <v>22</v>
      </c>
    </row>
    <row r="1054" spans="1:26" x14ac:dyDescent="0.35">
      <c r="A1054" s="33" t="str">
        <f t="shared" si="78"/>
        <v>ECMu_PIC_EB&gt;ACTu_PIC_EB@PIC</v>
      </c>
      <c r="B1054" s="25" t="str">
        <f t="shared" si="79"/>
        <v>ECMu_PIC_EB&gt;ACTu_PIC_EB@PIC</v>
      </c>
      <c r="C1054" s="47" t="str">
        <f t="shared" si="80"/>
        <v>ECMu&gt;ACTu@PIC</v>
      </c>
      <c r="D1054" s="44">
        <f>INDEX(Lines!$E:$E,MATCH(E1054,Lines!$A:$A,0))</f>
        <v>18</v>
      </c>
      <c r="E1054" s="38" t="s">
        <v>1411</v>
      </c>
      <c r="F1054" s="38" t="str">
        <f>INDEX(Lines!$D:$D,MATCH(E1054,Lines!$A:$A,0))</f>
        <v>Piccadilly</v>
      </c>
      <c r="G1054" s="42">
        <v>630730</v>
      </c>
      <c r="H1054" s="9" t="str">
        <f>INDEX(Nodes!B:B,MATCH($G1054,Nodes!$A:$A,0))</f>
        <v>ECMu_PIC_EB</v>
      </c>
      <c r="I1054" s="1" t="str">
        <f>INDEX(Nodes!C:C,MATCH($G1054,Nodes!$A:$A,0))</f>
        <v>ECMu_PIC_EB</v>
      </c>
      <c r="J1054" s="37">
        <f>INDEX(Nodes!$E:$E,MATCH(G1054,Nodes!$A:$A,0))</f>
        <v>561</v>
      </c>
      <c r="K1054" s="9" t="str">
        <f>INDEX(Stations!B:B,MATCH(J1054,Stations!A:A,0))</f>
        <v>ECMu</v>
      </c>
      <c r="L1054" s="1" t="str">
        <f>INDEX(Stations!C:C,MATCH(K1054,Stations!B:B,0))</f>
        <v>Ealing Common</v>
      </c>
      <c r="M1054" s="1" t="str">
        <f>INDEX(Nodes!$I:$I,MATCH(G1054,Nodes!$A:$A,0))</f>
        <v>Dis+Pic // EB</v>
      </c>
      <c r="N1054" s="34">
        <v>620830</v>
      </c>
      <c r="O1054" s="25" t="str">
        <f>INDEX(Nodes!B:B,MATCH($N1054,Nodes!$A:$A,0))</f>
        <v>ACTu_PIC_EB</v>
      </c>
      <c r="P1054" s="1" t="str">
        <f>INDEX(Nodes!C:C,MATCH($N1054,Nodes!$A:$A,0))</f>
        <v>ACTu_PIC_EB</v>
      </c>
      <c r="Q1054" s="37">
        <f>INDEX(Nodes!$E:$E,MATCH(N1054,Nodes!$A:$A,0))</f>
        <v>500</v>
      </c>
      <c r="R1054" s="9" t="str">
        <f>INDEX(Stations!B:B,MATCH(Q1054,Stations!A:A,0))</f>
        <v>ACTu</v>
      </c>
      <c r="S1054" s="1" t="str">
        <f>INDEX(Stations!C:C,MATCH(R1054,Stations!B:B,0))</f>
        <v>Acton Town</v>
      </c>
      <c r="T1054" s="1" t="str">
        <f>INDEX(Nodes!$I:$I,MATCH(N1054,Nodes!$A:$A,0))</f>
        <v>Piccadilly // EB</v>
      </c>
      <c r="U1054" s="1" t="s">
        <v>22</v>
      </c>
      <c r="V1054" s="4" t="s">
        <v>1253</v>
      </c>
      <c r="W1054" s="1">
        <v>14</v>
      </c>
      <c r="X1054" s="1"/>
      <c r="Y1054" s="54" t="str">
        <f t="shared" si="77"/>
        <v>ECMu_PIC_EB&gt;ACTu_PIC_EB</v>
      </c>
      <c r="Z1054" s="54" t="s">
        <v>22</v>
      </c>
    </row>
    <row r="1055" spans="1:26" x14ac:dyDescent="0.35">
      <c r="A1055" s="33" t="str">
        <f t="shared" si="78"/>
        <v>HRVu_PIC_EB&gt;HRCu_PIC_EB@PIC</v>
      </c>
      <c r="B1055" s="25" t="str">
        <f t="shared" si="79"/>
        <v>HRVu_PIC_EB&gt;HRCu_PIC_EB@PIC</v>
      </c>
      <c r="C1055" s="47" t="str">
        <f t="shared" si="80"/>
        <v>HRVu&gt;HRCu@PIC</v>
      </c>
      <c r="D1055" s="44">
        <f>INDEX(Lines!$E:$E,MATCH(E1055,Lines!$A:$A,0))</f>
        <v>18</v>
      </c>
      <c r="E1055" s="38" t="s">
        <v>1411</v>
      </c>
      <c r="F1055" s="38" t="str">
        <f>INDEX(Lines!$D:$D,MATCH(E1055,Lines!$A:$A,0))</f>
        <v>Piccadilly</v>
      </c>
      <c r="G1055" s="42">
        <v>650430</v>
      </c>
      <c r="H1055" s="9" t="str">
        <f>INDEX(Nodes!B:B,MATCH($G1055,Nodes!$A:$A,0))</f>
        <v>HRVu_PIC_EB</v>
      </c>
      <c r="I1055" s="1" t="str">
        <f>INDEX(Nodes!C:C,MATCH($G1055,Nodes!$A:$A,0))</f>
        <v>HRVu_PIC_EB</v>
      </c>
      <c r="J1055" s="37">
        <f>INDEX(Nodes!$E:$E,MATCH(G1055,Nodes!$A:$A,0))</f>
        <v>783</v>
      </c>
      <c r="K1055" s="9" t="str">
        <f>INDEX(Stations!B:B,MATCH(J1055,Stations!A:A,0))</f>
        <v>HRVu</v>
      </c>
      <c r="L1055" s="1" t="str">
        <f>INDEX(Stations!C:C,MATCH(K1055,Stations!B:B,0))</f>
        <v>Heathrow Terminal 5 LU</v>
      </c>
      <c r="M1055" s="1" t="str">
        <f>INDEX(Nodes!$I:$I,MATCH(G1055,Nodes!$A:$A,0))</f>
        <v>Piccadilly // EB</v>
      </c>
      <c r="N1055" s="34">
        <v>650130</v>
      </c>
      <c r="O1055" s="25" t="str">
        <f>INDEX(Nodes!B:B,MATCH($N1055,Nodes!$A:$A,0))</f>
        <v>HRCu_PIC_EB</v>
      </c>
      <c r="P1055" s="1" t="str">
        <f>INDEX(Nodes!C:C,MATCH($N1055,Nodes!$A:$A,0))</f>
        <v>HRCu_PIC_EB</v>
      </c>
      <c r="Q1055" s="37">
        <f>INDEX(Nodes!$E:$E,MATCH(N1055,Nodes!$A:$A,0))</f>
        <v>780</v>
      </c>
      <c r="R1055" s="9" t="str">
        <f>INDEX(Stations!B:B,MATCH(Q1055,Stations!A:A,0))</f>
        <v>HRCu</v>
      </c>
      <c r="S1055" s="1" t="str">
        <f>INDEX(Stations!C:C,MATCH(R1055,Stations!B:B,0))</f>
        <v>Heathrow Terminals 123 LU</v>
      </c>
      <c r="T1055" s="1" t="str">
        <f>INDEX(Nodes!$I:$I,MATCH(N1055,Nodes!$A:$A,0))</f>
        <v>Piccadilly // EB</v>
      </c>
      <c r="U1055" s="1" t="s">
        <v>22</v>
      </c>
      <c r="V1055" s="4" t="s">
        <v>1253</v>
      </c>
      <c r="W1055" s="1">
        <v>15</v>
      </c>
      <c r="X1055" s="1"/>
      <c r="Y1055" s="54" t="str">
        <f t="shared" si="77"/>
        <v>HRVu_PIC_EB&gt;HRCu_PIC_EB</v>
      </c>
      <c r="Z1055" s="54" t="s">
        <v>22</v>
      </c>
    </row>
    <row r="1056" spans="1:26" x14ac:dyDescent="0.35">
      <c r="A1056" s="33" t="str">
        <f t="shared" si="78"/>
        <v>HRFu_PIC_WB&gt;HRCu_PIC_EB@PIC</v>
      </c>
      <c r="B1056" s="25" t="str">
        <f t="shared" si="79"/>
        <v>HRFu_PIC_WB&gt;HRCu_PIC_EB@PIC</v>
      </c>
      <c r="C1056" s="47" t="str">
        <f t="shared" si="80"/>
        <v>HRFu&gt;HRCu@PIC</v>
      </c>
      <c r="D1056" s="44">
        <f>INDEX(Lines!$E:$E,MATCH(E1056,Lines!$A:$A,0))</f>
        <v>18</v>
      </c>
      <c r="E1056" s="38" t="s">
        <v>1411</v>
      </c>
      <c r="F1056" s="38" t="str">
        <f>INDEX(Lines!$D:$D,MATCH(E1056,Lines!$A:$A,0))</f>
        <v>Piccadilly</v>
      </c>
      <c r="G1056" s="42">
        <v>650231</v>
      </c>
      <c r="H1056" s="9" t="str">
        <f>INDEX(Nodes!B:B,MATCH($G1056,Nodes!$A:$A,0))</f>
        <v>HRFu_PIC_WB</v>
      </c>
      <c r="I1056" s="1" t="str">
        <f>INDEX(Nodes!C:C,MATCH($G1056,Nodes!$A:$A,0))</f>
        <v>HRFu_PIC_WB</v>
      </c>
      <c r="J1056" s="37">
        <f>INDEX(Nodes!$E:$E,MATCH(G1056,Nodes!$A:$A,0))</f>
        <v>781</v>
      </c>
      <c r="K1056" s="9" t="str">
        <f>INDEX(Stations!B:B,MATCH(J1056,Stations!A:A,0))</f>
        <v>HRFu</v>
      </c>
      <c r="L1056" s="1" t="str">
        <f>INDEX(Stations!C:C,MATCH(K1056,Stations!B:B,0))</f>
        <v>Heathrow Terminal 4 LU</v>
      </c>
      <c r="M1056" s="1" t="str">
        <f>INDEX(Nodes!$I:$I,MATCH(G1056,Nodes!$A:$A,0))</f>
        <v>Piccadilly // WB</v>
      </c>
      <c r="N1056" s="34">
        <v>650130</v>
      </c>
      <c r="O1056" s="25" t="str">
        <f>INDEX(Nodes!B:B,MATCH($N1056,Nodes!$A:$A,0))</f>
        <v>HRCu_PIC_EB</v>
      </c>
      <c r="P1056" s="1" t="str">
        <f>INDEX(Nodes!C:C,MATCH($N1056,Nodes!$A:$A,0))</f>
        <v>HRCu_PIC_EB</v>
      </c>
      <c r="Q1056" s="37">
        <f>INDEX(Nodes!$E:$E,MATCH(N1056,Nodes!$A:$A,0))</f>
        <v>780</v>
      </c>
      <c r="R1056" s="9" t="str">
        <f>INDEX(Stations!B:B,MATCH(Q1056,Stations!A:A,0))</f>
        <v>HRCu</v>
      </c>
      <c r="S1056" s="1" t="str">
        <f>INDEX(Stations!C:C,MATCH(R1056,Stations!B:B,0))</f>
        <v>Heathrow Terminals 123 LU</v>
      </c>
      <c r="T1056" s="1" t="str">
        <f>INDEX(Nodes!$I:$I,MATCH(N1056,Nodes!$A:$A,0))</f>
        <v>Piccadilly // EB</v>
      </c>
      <c r="U1056" s="1" t="s">
        <v>22</v>
      </c>
      <c r="V1056" s="4" t="s">
        <v>1253</v>
      </c>
      <c r="W1056" s="1">
        <v>16</v>
      </c>
      <c r="X1056" s="1"/>
      <c r="Y1056" s="54" t="str">
        <f t="shared" si="77"/>
        <v>HRFu_PIC_WB&gt;HRCu_PIC_EB</v>
      </c>
      <c r="Z1056" s="54" t="s">
        <v>22</v>
      </c>
    </row>
    <row r="1057" spans="1:26" x14ac:dyDescent="0.35">
      <c r="A1057" s="33" t="str">
        <f t="shared" si="78"/>
        <v>HRCu_PIC_EB&gt;HTXu_PIC_EB@PIC</v>
      </c>
      <c r="B1057" s="25" t="str">
        <f t="shared" si="79"/>
        <v>HRCu_PIC_EB&gt;HTXu_PIC_EB@PIC</v>
      </c>
      <c r="C1057" s="47" t="str">
        <f t="shared" si="80"/>
        <v>HRCu&gt;HTXu@PIC</v>
      </c>
      <c r="D1057" s="44">
        <f>INDEX(Lines!$E:$E,MATCH(E1057,Lines!$A:$A,0))</f>
        <v>18</v>
      </c>
      <c r="E1057" s="38" t="s">
        <v>1411</v>
      </c>
      <c r="F1057" s="38" t="str">
        <f>INDEX(Lines!$D:$D,MATCH(E1057,Lines!$A:$A,0))</f>
        <v>Piccadilly</v>
      </c>
      <c r="G1057" s="42">
        <v>650130</v>
      </c>
      <c r="H1057" s="9" t="str">
        <f>INDEX(Nodes!B:B,MATCH($G1057,Nodes!$A:$A,0))</f>
        <v>HRCu_PIC_EB</v>
      </c>
      <c r="I1057" s="1" t="str">
        <f>INDEX(Nodes!C:C,MATCH($G1057,Nodes!$A:$A,0))</f>
        <v>HRCu_PIC_EB</v>
      </c>
      <c r="J1057" s="37">
        <f>INDEX(Nodes!$E:$E,MATCH(G1057,Nodes!$A:$A,0))</f>
        <v>780</v>
      </c>
      <c r="K1057" s="9" t="str">
        <f>INDEX(Stations!B:B,MATCH(J1057,Stations!A:A,0))</f>
        <v>HRCu</v>
      </c>
      <c r="L1057" s="1" t="str">
        <f>INDEX(Stations!C:C,MATCH(K1057,Stations!B:B,0))</f>
        <v>Heathrow Terminals 123 LU</v>
      </c>
      <c r="M1057" s="1" t="str">
        <f>INDEX(Nodes!$I:$I,MATCH(G1057,Nodes!$A:$A,0))</f>
        <v>Piccadilly // EB</v>
      </c>
      <c r="N1057" s="34">
        <v>650330</v>
      </c>
      <c r="O1057" s="25" t="str">
        <f>INDEX(Nodes!B:B,MATCH($N1057,Nodes!$A:$A,0))</f>
        <v>HTXu_PIC_EB</v>
      </c>
      <c r="P1057" s="1" t="str">
        <f>INDEX(Nodes!C:C,MATCH($N1057,Nodes!$A:$A,0))</f>
        <v>HTXu_PIC_EB</v>
      </c>
      <c r="Q1057" s="37">
        <f>INDEX(Nodes!$E:$E,MATCH(N1057,Nodes!$A:$A,0))</f>
        <v>779</v>
      </c>
      <c r="R1057" s="9" t="str">
        <f>INDEX(Stations!B:B,MATCH(Q1057,Stations!A:A,0))</f>
        <v>HTXu</v>
      </c>
      <c r="S1057" s="1" t="str">
        <f>INDEX(Stations!C:C,MATCH(R1057,Stations!B:B,0))</f>
        <v>Hatton Cross</v>
      </c>
      <c r="T1057" s="1" t="str">
        <f>INDEX(Nodes!$I:$I,MATCH(N1057,Nodes!$A:$A,0))</f>
        <v>Piccadilly // EB</v>
      </c>
      <c r="U1057" s="1" t="s">
        <v>22</v>
      </c>
      <c r="V1057" s="4" t="s">
        <v>1253</v>
      </c>
      <c r="W1057" s="1">
        <v>17</v>
      </c>
      <c r="X1057" s="1"/>
      <c r="Y1057" s="54" t="str">
        <f t="shared" si="77"/>
        <v>HRCu_PIC_EB&gt;HTXu_PIC_EB</v>
      </c>
      <c r="Z1057" s="54" t="s">
        <v>22</v>
      </c>
    </row>
    <row r="1058" spans="1:26" x14ac:dyDescent="0.35">
      <c r="A1058" s="33" t="str">
        <f t="shared" si="78"/>
        <v>HTXu_PIC_EB&gt;HNWu_PIC_EB@PIC</v>
      </c>
      <c r="B1058" s="25" t="str">
        <f t="shared" si="79"/>
        <v>HTXu_PIC_EB&gt;HNWu_PIC_EB@PIC</v>
      </c>
      <c r="C1058" s="47" t="str">
        <f t="shared" si="80"/>
        <v>HTXu&gt;HNWu@PIC</v>
      </c>
      <c r="D1058" s="44">
        <f>INDEX(Lines!$E:$E,MATCH(E1058,Lines!$A:$A,0))</f>
        <v>18</v>
      </c>
      <c r="E1058" s="38" t="s">
        <v>1411</v>
      </c>
      <c r="F1058" s="38" t="str">
        <f>INDEX(Lines!$D:$D,MATCH(E1058,Lines!$A:$A,0))</f>
        <v>Piccadilly</v>
      </c>
      <c r="G1058" s="42">
        <v>650330</v>
      </c>
      <c r="H1058" s="9" t="str">
        <f>INDEX(Nodes!B:B,MATCH($G1058,Nodes!$A:$A,0))</f>
        <v>HTXu_PIC_EB</v>
      </c>
      <c r="I1058" s="1" t="str">
        <f>INDEX(Nodes!C:C,MATCH($G1058,Nodes!$A:$A,0))</f>
        <v>HTXu_PIC_EB</v>
      </c>
      <c r="J1058" s="37">
        <f>INDEX(Nodes!$E:$E,MATCH(G1058,Nodes!$A:$A,0))</f>
        <v>779</v>
      </c>
      <c r="K1058" s="9" t="str">
        <f>INDEX(Stations!B:B,MATCH(J1058,Stations!A:A,0))</f>
        <v>HTXu</v>
      </c>
      <c r="L1058" s="1" t="str">
        <f>INDEX(Stations!C:C,MATCH(K1058,Stations!B:B,0))</f>
        <v>Hatton Cross</v>
      </c>
      <c r="M1058" s="1" t="str">
        <f>INDEX(Nodes!$I:$I,MATCH(G1058,Nodes!$A:$A,0))</f>
        <v>Piccadilly // EB</v>
      </c>
      <c r="N1058" s="34">
        <v>690130</v>
      </c>
      <c r="O1058" s="25" t="str">
        <f>INDEX(Nodes!B:B,MATCH($N1058,Nodes!$A:$A,0))</f>
        <v>HNWu_PIC_EB</v>
      </c>
      <c r="P1058" s="1" t="str">
        <f>INDEX(Nodes!C:C,MATCH($N1058,Nodes!$A:$A,0))</f>
        <v>HNWu_PIC_EB</v>
      </c>
      <c r="Q1058" s="37">
        <f>INDEX(Nodes!$E:$E,MATCH(N1058,Nodes!$A:$A,0))</f>
        <v>613</v>
      </c>
      <c r="R1058" s="9" t="str">
        <f>INDEX(Stations!B:B,MATCH(Q1058,Stations!A:A,0))</f>
        <v>HNWu</v>
      </c>
      <c r="S1058" s="1" t="str">
        <f>INDEX(Stations!C:C,MATCH(R1058,Stations!B:B,0))</f>
        <v>Hounslow West</v>
      </c>
      <c r="T1058" s="1" t="str">
        <f>INDEX(Nodes!$I:$I,MATCH(N1058,Nodes!$A:$A,0))</f>
        <v>Piccadilly // EB</v>
      </c>
      <c r="U1058" s="1" t="s">
        <v>22</v>
      </c>
      <c r="V1058" s="4" t="s">
        <v>1253</v>
      </c>
      <c r="W1058" s="1">
        <v>18</v>
      </c>
      <c r="X1058" s="1"/>
      <c r="Y1058" s="54" t="str">
        <f t="shared" si="77"/>
        <v>HTXu_PIC_EB&gt;HNWu_PIC_EB</v>
      </c>
      <c r="Z1058" s="54" t="s">
        <v>22</v>
      </c>
    </row>
    <row r="1059" spans="1:26" x14ac:dyDescent="0.35">
      <c r="A1059" s="33" t="str">
        <f t="shared" si="78"/>
        <v>HNWu_PIC_EB&gt;HNCu_PIC_EB@PIC</v>
      </c>
      <c r="B1059" s="25" t="str">
        <f t="shared" si="79"/>
        <v>HNWu_PIC_EB&gt;HNCu_PIC_EB@PIC</v>
      </c>
      <c r="C1059" s="47" t="str">
        <f t="shared" si="80"/>
        <v>HNWu&gt;HNCu@PIC</v>
      </c>
      <c r="D1059" s="44">
        <f>INDEX(Lines!$E:$E,MATCH(E1059,Lines!$A:$A,0))</f>
        <v>18</v>
      </c>
      <c r="E1059" s="38" t="s">
        <v>1411</v>
      </c>
      <c r="F1059" s="38" t="str">
        <f>INDEX(Lines!$D:$D,MATCH(E1059,Lines!$A:$A,0))</f>
        <v>Piccadilly</v>
      </c>
      <c r="G1059" s="42">
        <v>690130</v>
      </c>
      <c r="H1059" s="9" t="str">
        <f>INDEX(Nodes!B:B,MATCH($G1059,Nodes!$A:$A,0))</f>
        <v>HNWu_PIC_EB</v>
      </c>
      <c r="I1059" s="1" t="str">
        <f>INDEX(Nodes!C:C,MATCH($G1059,Nodes!$A:$A,0))</f>
        <v>HNWu_PIC_EB</v>
      </c>
      <c r="J1059" s="37">
        <f>INDEX(Nodes!$E:$E,MATCH(G1059,Nodes!$A:$A,0))</f>
        <v>613</v>
      </c>
      <c r="K1059" s="9" t="str">
        <f>INDEX(Stations!B:B,MATCH(J1059,Stations!A:A,0))</f>
        <v>HNWu</v>
      </c>
      <c r="L1059" s="1" t="str">
        <f>INDEX(Stations!C:C,MATCH(K1059,Stations!B:B,0))</f>
        <v>Hounslow West</v>
      </c>
      <c r="M1059" s="1" t="str">
        <f>INDEX(Nodes!$I:$I,MATCH(G1059,Nodes!$A:$A,0))</f>
        <v>Piccadilly // EB</v>
      </c>
      <c r="N1059" s="34">
        <v>690330</v>
      </c>
      <c r="O1059" s="25" t="str">
        <f>INDEX(Nodes!B:B,MATCH($N1059,Nodes!$A:$A,0))</f>
        <v>HNCu_PIC_EB</v>
      </c>
      <c r="P1059" s="1" t="str">
        <f>INDEX(Nodes!C:C,MATCH($N1059,Nodes!$A:$A,0))</f>
        <v>HNCu_PIC_EB</v>
      </c>
      <c r="Q1059" s="37">
        <f>INDEX(Nodes!$E:$E,MATCH(N1059,Nodes!$A:$A,0))</f>
        <v>611</v>
      </c>
      <c r="R1059" s="9" t="str">
        <f>INDEX(Stations!B:B,MATCH(Q1059,Stations!A:A,0))</f>
        <v>HNCu</v>
      </c>
      <c r="S1059" s="1" t="str">
        <f>INDEX(Stations!C:C,MATCH(R1059,Stations!B:B,0))</f>
        <v>Hounslow Central</v>
      </c>
      <c r="T1059" s="1" t="str">
        <f>INDEX(Nodes!$I:$I,MATCH(N1059,Nodes!$A:$A,0))</f>
        <v>Piccadilly // EB</v>
      </c>
      <c r="U1059" s="1" t="s">
        <v>22</v>
      </c>
      <c r="V1059" s="4" t="s">
        <v>1253</v>
      </c>
      <c r="W1059" s="1">
        <v>19</v>
      </c>
      <c r="X1059" s="1"/>
      <c r="Y1059" s="54" t="str">
        <f t="shared" si="77"/>
        <v>HNWu_PIC_EB&gt;HNCu_PIC_EB</v>
      </c>
      <c r="Z1059" s="54" t="s">
        <v>22</v>
      </c>
    </row>
    <row r="1060" spans="1:26" x14ac:dyDescent="0.35">
      <c r="A1060" s="33" t="str">
        <f t="shared" si="78"/>
        <v>HNCu_PIC_EB&gt;HNEu_PIC_EB@PIC</v>
      </c>
      <c r="B1060" s="25" t="str">
        <f t="shared" si="79"/>
        <v>HNCu_PIC_EB&gt;HNEu_PIC_EB@PIC</v>
      </c>
      <c r="C1060" s="47" t="str">
        <f t="shared" si="80"/>
        <v>HNCu&gt;HNEu@PIC</v>
      </c>
      <c r="D1060" s="44">
        <f>INDEX(Lines!$E:$E,MATCH(E1060,Lines!$A:$A,0))</f>
        <v>18</v>
      </c>
      <c r="E1060" s="38" t="s">
        <v>1411</v>
      </c>
      <c r="F1060" s="38" t="str">
        <f>INDEX(Lines!$D:$D,MATCH(E1060,Lines!$A:$A,0))</f>
        <v>Piccadilly</v>
      </c>
      <c r="G1060" s="42">
        <v>690330</v>
      </c>
      <c r="H1060" s="9" t="str">
        <f>INDEX(Nodes!B:B,MATCH($G1060,Nodes!$A:$A,0))</f>
        <v>HNCu_PIC_EB</v>
      </c>
      <c r="I1060" s="1" t="str">
        <f>INDEX(Nodes!C:C,MATCH($G1060,Nodes!$A:$A,0))</f>
        <v>HNCu_PIC_EB</v>
      </c>
      <c r="J1060" s="37">
        <f>INDEX(Nodes!$E:$E,MATCH(G1060,Nodes!$A:$A,0))</f>
        <v>611</v>
      </c>
      <c r="K1060" s="9" t="str">
        <f>INDEX(Stations!B:B,MATCH(J1060,Stations!A:A,0))</f>
        <v>HNCu</v>
      </c>
      <c r="L1060" s="1" t="str">
        <f>INDEX(Stations!C:C,MATCH(K1060,Stations!B:B,0))</f>
        <v>Hounslow Central</v>
      </c>
      <c r="M1060" s="1" t="str">
        <f>INDEX(Nodes!$I:$I,MATCH(G1060,Nodes!$A:$A,0))</f>
        <v>Piccadilly // EB</v>
      </c>
      <c r="N1060" s="34">
        <v>690530</v>
      </c>
      <c r="O1060" s="25" t="str">
        <f>INDEX(Nodes!B:B,MATCH($N1060,Nodes!$A:$A,0))</f>
        <v>HNEu_PIC_EB</v>
      </c>
      <c r="P1060" s="1" t="str">
        <f>INDEX(Nodes!C:C,MATCH($N1060,Nodes!$A:$A,0))</f>
        <v>HNEu_PIC_EB</v>
      </c>
      <c r="Q1060" s="37">
        <f>INDEX(Nodes!$E:$E,MATCH(N1060,Nodes!$A:$A,0))</f>
        <v>612</v>
      </c>
      <c r="R1060" s="9" t="str">
        <f>INDEX(Stations!B:B,MATCH(Q1060,Stations!A:A,0))</f>
        <v>HNEu</v>
      </c>
      <c r="S1060" s="1" t="str">
        <f>INDEX(Stations!C:C,MATCH(R1060,Stations!B:B,0))</f>
        <v>Hounslow East</v>
      </c>
      <c r="T1060" s="1" t="str">
        <f>INDEX(Nodes!$I:$I,MATCH(N1060,Nodes!$A:$A,0))</f>
        <v>Piccadilly // EB</v>
      </c>
      <c r="U1060" s="1" t="s">
        <v>22</v>
      </c>
      <c r="V1060" s="4" t="s">
        <v>1253</v>
      </c>
      <c r="W1060" s="1">
        <v>20</v>
      </c>
      <c r="X1060" s="1"/>
      <c r="Y1060" s="54" t="str">
        <f t="shared" si="77"/>
        <v>HNCu_PIC_EB&gt;HNEu_PIC_EB</v>
      </c>
      <c r="Z1060" s="54" t="s">
        <v>22</v>
      </c>
    </row>
    <row r="1061" spans="1:26" x14ac:dyDescent="0.35">
      <c r="A1061" s="33" t="str">
        <f t="shared" si="78"/>
        <v>HNEu_PIC_EB&gt;OSTu_PIC_EB@PIC</v>
      </c>
      <c r="B1061" s="25" t="str">
        <f t="shared" si="79"/>
        <v>HNEu_PIC_EB&gt;OSTu_PIC_EB@PIC</v>
      </c>
      <c r="C1061" s="47" t="str">
        <f t="shared" si="80"/>
        <v>HNEu&gt;OSTu@PIC</v>
      </c>
      <c r="D1061" s="44">
        <f>INDEX(Lines!$E:$E,MATCH(E1061,Lines!$A:$A,0))</f>
        <v>18</v>
      </c>
      <c r="E1061" s="38" t="s">
        <v>1411</v>
      </c>
      <c r="F1061" s="38" t="str">
        <f>INDEX(Lines!$D:$D,MATCH(E1061,Lines!$A:$A,0))</f>
        <v>Piccadilly</v>
      </c>
      <c r="G1061" s="42">
        <v>690530</v>
      </c>
      <c r="H1061" s="9" t="str">
        <f>INDEX(Nodes!B:B,MATCH($G1061,Nodes!$A:$A,0))</f>
        <v>HNEu_PIC_EB</v>
      </c>
      <c r="I1061" s="1" t="str">
        <f>INDEX(Nodes!C:C,MATCH($G1061,Nodes!$A:$A,0))</f>
        <v>HNEu_PIC_EB</v>
      </c>
      <c r="J1061" s="37">
        <f>INDEX(Nodes!$E:$E,MATCH(G1061,Nodes!$A:$A,0))</f>
        <v>612</v>
      </c>
      <c r="K1061" s="9" t="str">
        <f>INDEX(Stations!B:B,MATCH(J1061,Stations!A:A,0))</f>
        <v>HNEu</v>
      </c>
      <c r="L1061" s="1" t="str">
        <f>INDEX(Stations!C:C,MATCH(K1061,Stations!B:B,0))</f>
        <v>Hounslow East</v>
      </c>
      <c r="M1061" s="1" t="str">
        <f>INDEX(Nodes!$I:$I,MATCH(G1061,Nodes!$A:$A,0))</f>
        <v>Piccadilly // EB</v>
      </c>
      <c r="N1061" s="34">
        <v>680130</v>
      </c>
      <c r="O1061" s="25" t="str">
        <f>INDEX(Nodes!B:B,MATCH($N1061,Nodes!$A:$A,0))</f>
        <v>OSTu_PIC_EB</v>
      </c>
      <c r="P1061" s="1" t="str">
        <f>INDEX(Nodes!C:C,MATCH($N1061,Nodes!$A:$A,0))</f>
        <v>OSTu_PIC_EB</v>
      </c>
      <c r="Q1061" s="37">
        <f>INDEX(Nodes!$E:$E,MATCH(N1061,Nodes!$A:$A,0))</f>
        <v>667</v>
      </c>
      <c r="R1061" s="9" t="str">
        <f>INDEX(Stations!B:B,MATCH(Q1061,Stations!A:A,0))</f>
        <v>OSTu</v>
      </c>
      <c r="S1061" s="1" t="str">
        <f>INDEX(Stations!C:C,MATCH(R1061,Stations!B:B,0))</f>
        <v>Osterley</v>
      </c>
      <c r="T1061" s="1" t="str">
        <f>INDEX(Nodes!$I:$I,MATCH(N1061,Nodes!$A:$A,0))</f>
        <v>Piccadilly // EB</v>
      </c>
      <c r="U1061" s="1" t="s">
        <v>22</v>
      </c>
      <c r="V1061" s="4" t="s">
        <v>1253</v>
      </c>
      <c r="W1061" s="1">
        <v>21</v>
      </c>
      <c r="X1061" s="1"/>
      <c r="Y1061" s="54" t="str">
        <f t="shared" si="77"/>
        <v>HNEu_PIC_EB&gt;OSTu_PIC_EB</v>
      </c>
      <c r="Z1061" s="54" t="s">
        <v>22</v>
      </c>
    </row>
    <row r="1062" spans="1:26" x14ac:dyDescent="0.35">
      <c r="A1062" s="33" t="str">
        <f t="shared" si="78"/>
        <v>OSTu_PIC_EB&gt;BOSu_PIC_EB@PIC</v>
      </c>
      <c r="B1062" s="25" t="str">
        <f t="shared" si="79"/>
        <v>OSTu_PIC_EB&gt;BOSu_PIC_EB@PIC</v>
      </c>
      <c r="C1062" s="47" t="str">
        <f t="shared" si="80"/>
        <v>OSTu&gt;BOSu@PIC</v>
      </c>
      <c r="D1062" s="44">
        <f>INDEX(Lines!$E:$E,MATCH(E1062,Lines!$A:$A,0))</f>
        <v>18</v>
      </c>
      <c r="E1062" s="38" t="s">
        <v>1411</v>
      </c>
      <c r="F1062" s="38" t="str">
        <f>INDEX(Lines!$D:$D,MATCH(E1062,Lines!$A:$A,0))</f>
        <v>Piccadilly</v>
      </c>
      <c r="G1062" s="42">
        <v>680130</v>
      </c>
      <c r="H1062" s="9" t="str">
        <f>INDEX(Nodes!B:B,MATCH($G1062,Nodes!$A:$A,0))</f>
        <v>OSTu_PIC_EB</v>
      </c>
      <c r="I1062" s="1" t="str">
        <f>INDEX(Nodes!C:C,MATCH($G1062,Nodes!$A:$A,0))</f>
        <v>OSTu_PIC_EB</v>
      </c>
      <c r="J1062" s="37">
        <f>INDEX(Nodes!$E:$E,MATCH(G1062,Nodes!$A:$A,0))</f>
        <v>667</v>
      </c>
      <c r="K1062" s="9" t="str">
        <f>INDEX(Stations!B:B,MATCH(J1062,Stations!A:A,0))</f>
        <v>OSTu</v>
      </c>
      <c r="L1062" s="1" t="str">
        <f>INDEX(Stations!C:C,MATCH(K1062,Stations!B:B,0))</f>
        <v>Osterley</v>
      </c>
      <c r="M1062" s="1" t="str">
        <f>INDEX(Nodes!$I:$I,MATCH(G1062,Nodes!$A:$A,0))</f>
        <v>Piccadilly // EB</v>
      </c>
      <c r="N1062" s="34">
        <v>680230</v>
      </c>
      <c r="O1062" s="25" t="str">
        <f>INDEX(Nodes!B:B,MATCH($N1062,Nodes!$A:$A,0))</f>
        <v>BOSu_PIC_EB</v>
      </c>
      <c r="P1062" s="1" t="str">
        <f>INDEX(Nodes!C:C,MATCH($N1062,Nodes!$A:$A,0))</f>
        <v>BOSu_PIC_EB</v>
      </c>
      <c r="Q1062" s="37">
        <f>INDEX(Nodes!$E:$E,MATCH(N1062,Nodes!$A:$A,0))</f>
        <v>526</v>
      </c>
      <c r="R1062" s="9" t="str">
        <f>INDEX(Stations!B:B,MATCH(Q1062,Stations!A:A,0))</f>
        <v>BOSu</v>
      </c>
      <c r="S1062" s="1" t="str">
        <f>INDEX(Stations!C:C,MATCH(R1062,Stations!B:B,0))</f>
        <v>Boston Manor</v>
      </c>
      <c r="T1062" s="1" t="str">
        <f>INDEX(Nodes!$I:$I,MATCH(N1062,Nodes!$A:$A,0))</f>
        <v>Piccadilly // EB</v>
      </c>
      <c r="U1062" s="1" t="s">
        <v>22</v>
      </c>
      <c r="V1062" s="4" t="s">
        <v>1253</v>
      </c>
      <c r="W1062" s="1">
        <v>22</v>
      </c>
      <c r="X1062" s="1"/>
      <c r="Y1062" s="54" t="str">
        <f t="shared" si="77"/>
        <v>OSTu_PIC_EB&gt;BOSu_PIC_EB</v>
      </c>
      <c r="Z1062" s="54" t="s">
        <v>22</v>
      </c>
    </row>
    <row r="1063" spans="1:26" x14ac:dyDescent="0.35">
      <c r="A1063" s="33" t="str">
        <f t="shared" si="78"/>
        <v>BOSu_PIC_EB&gt;NFDu_PIC_EB@PIC</v>
      </c>
      <c r="B1063" s="25" t="str">
        <f t="shared" si="79"/>
        <v>BOSu_PIC_EB&gt;NFDu_PIC_EB@PIC</v>
      </c>
      <c r="C1063" s="47" t="str">
        <f t="shared" si="80"/>
        <v>BOSu&gt;NFDu@PIC</v>
      </c>
      <c r="D1063" s="44">
        <f>INDEX(Lines!$E:$E,MATCH(E1063,Lines!$A:$A,0))</f>
        <v>18</v>
      </c>
      <c r="E1063" s="38" t="s">
        <v>1411</v>
      </c>
      <c r="F1063" s="38" t="str">
        <f>INDEX(Lines!$D:$D,MATCH(E1063,Lines!$A:$A,0))</f>
        <v>Piccadilly</v>
      </c>
      <c r="G1063" s="42">
        <v>680230</v>
      </c>
      <c r="H1063" s="9" t="str">
        <f>INDEX(Nodes!B:B,MATCH($G1063,Nodes!$A:$A,0))</f>
        <v>BOSu_PIC_EB</v>
      </c>
      <c r="I1063" s="1" t="str">
        <f>INDEX(Nodes!C:C,MATCH($G1063,Nodes!$A:$A,0))</f>
        <v>BOSu_PIC_EB</v>
      </c>
      <c r="J1063" s="37">
        <f>INDEX(Nodes!$E:$E,MATCH(G1063,Nodes!$A:$A,0))</f>
        <v>526</v>
      </c>
      <c r="K1063" s="9" t="str">
        <f>INDEX(Stations!B:B,MATCH(J1063,Stations!A:A,0))</f>
        <v>BOSu</v>
      </c>
      <c r="L1063" s="1" t="str">
        <f>INDEX(Stations!C:C,MATCH(K1063,Stations!B:B,0))</f>
        <v>Boston Manor</v>
      </c>
      <c r="M1063" s="1" t="str">
        <f>INDEX(Nodes!$I:$I,MATCH(G1063,Nodes!$A:$A,0))</f>
        <v>Piccadilly // EB</v>
      </c>
      <c r="N1063" s="34">
        <v>630530</v>
      </c>
      <c r="O1063" s="25" t="str">
        <f>INDEX(Nodes!B:B,MATCH($N1063,Nodes!$A:$A,0))</f>
        <v>NFDu_PIC_EB</v>
      </c>
      <c r="P1063" s="1" t="str">
        <f>INDEX(Nodes!C:C,MATCH($N1063,Nodes!$A:$A,0))</f>
        <v>NFDu_PIC_EB</v>
      </c>
      <c r="Q1063" s="37">
        <f>INDEX(Nodes!$E:$E,MATCH(N1063,Nodes!$A:$A,0))</f>
        <v>655</v>
      </c>
      <c r="R1063" s="9" t="str">
        <f>INDEX(Stations!B:B,MATCH(Q1063,Stations!A:A,0))</f>
        <v>NFDu</v>
      </c>
      <c r="S1063" s="1" t="str">
        <f>INDEX(Stations!C:C,MATCH(R1063,Stations!B:B,0))</f>
        <v>Northfields</v>
      </c>
      <c r="T1063" s="1" t="str">
        <f>INDEX(Nodes!$I:$I,MATCH(N1063,Nodes!$A:$A,0))</f>
        <v>Piccadilly // EB</v>
      </c>
      <c r="U1063" s="1" t="s">
        <v>22</v>
      </c>
      <c r="V1063" s="4" t="s">
        <v>1253</v>
      </c>
      <c r="W1063" s="1">
        <v>23</v>
      </c>
      <c r="X1063" s="1"/>
      <c r="Y1063" s="54" t="str">
        <f t="shared" si="77"/>
        <v>BOSu_PIC_EB&gt;NFDu_PIC_EB</v>
      </c>
      <c r="Z1063" s="54" t="s">
        <v>22</v>
      </c>
    </row>
    <row r="1064" spans="1:26" x14ac:dyDescent="0.35">
      <c r="A1064" s="33" t="str">
        <f t="shared" si="78"/>
        <v>NFDu_PIC_EB&gt;SELu_PIC_EB@PIC</v>
      </c>
      <c r="B1064" s="25" t="str">
        <f t="shared" si="79"/>
        <v>NFDu_PIC_EB&gt;SELu_PIC_EB@PIC</v>
      </c>
      <c r="C1064" s="47" t="str">
        <f t="shared" si="80"/>
        <v>NFDu&gt;SELu@PIC</v>
      </c>
      <c r="D1064" s="44">
        <f>INDEX(Lines!$E:$E,MATCH(E1064,Lines!$A:$A,0))</f>
        <v>18</v>
      </c>
      <c r="E1064" s="38" t="s">
        <v>1411</v>
      </c>
      <c r="F1064" s="38" t="str">
        <f>INDEX(Lines!$D:$D,MATCH(E1064,Lines!$A:$A,0))</f>
        <v>Piccadilly</v>
      </c>
      <c r="G1064" s="42">
        <v>630530</v>
      </c>
      <c r="H1064" s="9" t="str">
        <f>INDEX(Nodes!B:B,MATCH($G1064,Nodes!$A:$A,0))</f>
        <v>NFDu_PIC_EB</v>
      </c>
      <c r="I1064" s="1" t="str">
        <f>INDEX(Nodes!C:C,MATCH($G1064,Nodes!$A:$A,0))</f>
        <v>NFDu_PIC_EB</v>
      </c>
      <c r="J1064" s="37">
        <f>INDEX(Nodes!$E:$E,MATCH(G1064,Nodes!$A:$A,0))</f>
        <v>655</v>
      </c>
      <c r="K1064" s="9" t="str">
        <f>INDEX(Stations!B:B,MATCH(J1064,Stations!A:A,0))</f>
        <v>NFDu</v>
      </c>
      <c r="L1064" s="1" t="str">
        <f>INDEX(Stations!C:C,MATCH(K1064,Stations!B:B,0))</f>
        <v>Northfields</v>
      </c>
      <c r="M1064" s="1" t="str">
        <f>INDEX(Nodes!$I:$I,MATCH(G1064,Nodes!$A:$A,0))</f>
        <v>Piccadilly // EB</v>
      </c>
      <c r="N1064" s="34">
        <v>630630</v>
      </c>
      <c r="O1064" s="25" t="str">
        <f>INDEX(Nodes!B:B,MATCH($N1064,Nodes!$A:$A,0))</f>
        <v>SELu_PIC_EB</v>
      </c>
      <c r="P1064" s="1" t="str">
        <f>INDEX(Nodes!C:C,MATCH($N1064,Nodes!$A:$A,0))</f>
        <v>SELu_PIC_EB</v>
      </c>
      <c r="Q1064" s="37">
        <f>INDEX(Nodes!$E:$E,MATCH(N1064,Nodes!$A:$A,0))</f>
        <v>704</v>
      </c>
      <c r="R1064" s="9" t="str">
        <f>INDEX(Stations!B:B,MATCH(Q1064,Stations!A:A,0))</f>
        <v>SELu</v>
      </c>
      <c r="S1064" s="1" t="str">
        <f>INDEX(Stations!C:C,MATCH(R1064,Stations!B:B,0))</f>
        <v>South Ealing</v>
      </c>
      <c r="T1064" s="1" t="str">
        <f>INDEX(Nodes!$I:$I,MATCH(N1064,Nodes!$A:$A,0))</f>
        <v>Piccadilly // EB</v>
      </c>
      <c r="U1064" s="1" t="s">
        <v>22</v>
      </c>
      <c r="V1064" s="4" t="s">
        <v>1253</v>
      </c>
      <c r="W1064" s="1">
        <v>24</v>
      </c>
      <c r="X1064" s="1"/>
      <c r="Y1064" s="54" t="str">
        <f t="shared" si="77"/>
        <v>NFDu_PIC_EB&gt;SELu_PIC_EB</v>
      </c>
      <c r="Z1064" s="54" t="s">
        <v>22</v>
      </c>
    </row>
    <row r="1065" spans="1:26" x14ac:dyDescent="0.35">
      <c r="A1065" s="33" t="str">
        <f t="shared" si="78"/>
        <v>SELu_PIC_EB&gt;ACTu_PIC_EB@PIC</v>
      </c>
      <c r="B1065" s="25" t="str">
        <f t="shared" si="79"/>
        <v>SELu_PIC_EB&gt;ACTu_PIC_EB@PIC</v>
      </c>
      <c r="C1065" s="47" t="str">
        <f t="shared" si="80"/>
        <v>SELu&gt;ACTu@PIC</v>
      </c>
      <c r="D1065" s="44">
        <f>INDEX(Lines!$E:$E,MATCH(E1065,Lines!$A:$A,0))</f>
        <v>18</v>
      </c>
      <c r="E1065" s="38" t="s">
        <v>1411</v>
      </c>
      <c r="F1065" s="38" t="str">
        <f>INDEX(Lines!$D:$D,MATCH(E1065,Lines!$A:$A,0))</f>
        <v>Piccadilly</v>
      </c>
      <c r="G1065" s="42">
        <v>630630</v>
      </c>
      <c r="H1065" s="9" t="str">
        <f>INDEX(Nodes!B:B,MATCH($G1065,Nodes!$A:$A,0))</f>
        <v>SELu_PIC_EB</v>
      </c>
      <c r="I1065" s="1" t="str">
        <f>INDEX(Nodes!C:C,MATCH($G1065,Nodes!$A:$A,0))</f>
        <v>SELu_PIC_EB</v>
      </c>
      <c r="J1065" s="37">
        <f>INDEX(Nodes!$E:$E,MATCH(G1065,Nodes!$A:$A,0))</f>
        <v>704</v>
      </c>
      <c r="K1065" s="9" t="str">
        <f>INDEX(Stations!B:B,MATCH(J1065,Stations!A:A,0))</f>
        <v>SELu</v>
      </c>
      <c r="L1065" s="1" t="str">
        <f>INDEX(Stations!C:C,MATCH(K1065,Stations!B:B,0))</f>
        <v>South Ealing</v>
      </c>
      <c r="M1065" s="1" t="str">
        <f>INDEX(Nodes!$I:$I,MATCH(G1065,Nodes!$A:$A,0))</f>
        <v>Piccadilly // EB</v>
      </c>
      <c r="N1065" s="34">
        <v>620830</v>
      </c>
      <c r="O1065" s="25" t="str">
        <f>INDEX(Nodes!B:B,MATCH($N1065,Nodes!$A:$A,0))</f>
        <v>ACTu_PIC_EB</v>
      </c>
      <c r="P1065" s="1" t="str">
        <f>INDEX(Nodes!C:C,MATCH($N1065,Nodes!$A:$A,0))</f>
        <v>ACTu_PIC_EB</v>
      </c>
      <c r="Q1065" s="37">
        <f>INDEX(Nodes!$E:$E,MATCH(N1065,Nodes!$A:$A,0))</f>
        <v>500</v>
      </c>
      <c r="R1065" s="9" t="str">
        <f>INDEX(Stations!B:B,MATCH(Q1065,Stations!A:A,0))</f>
        <v>ACTu</v>
      </c>
      <c r="S1065" s="1" t="str">
        <f>INDEX(Stations!C:C,MATCH(R1065,Stations!B:B,0))</f>
        <v>Acton Town</v>
      </c>
      <c r="T1065" s="1" t="str">
        <f>INDEX(Nodes!$I:$I,MATCH(N1065,Nodes!$A:$A,0))</f>
        <v>Piccadilly // EB</v>
      </c>
      <c r="U1065" s="1" t="s">
        <v>22</v>
      </c>
      <c r="V1065" s="4" t="s">
        <v>1253</v>
      </c>
      <c r="W1065" s="1">
        <v>25</v>
      </c>
      <c r="X1065" s="1"/>
      <c r="Y1065" s="54" t="str">
        <f t="shared" si="77"/>
        <v>SELu_PIC_EB&gt;ACTu_PIC_EB</v>
      </c>
      <c r="Z1065" s="54" t="s">
        <v>22</v>
      </c>
    </row>
    <row r="1066" spans="1:26" x14ac:dyDescent="0.35">
      <c r="A1066" s="33" t="str">
        <f t="shared" si="78"/>
        <v>ACTu_PIC_EB&gt;TGRu_PIC_EB@PIC</v>
      </c>
      <c r="B1066" s="25" t="str">
        <f t="shared" si="79"/>
        <v>ACTu_PIC_EB&gt;TGRu_PIC_EB@PIC</v>
      </c>
      <c r="C1066" s="47" t="str">
        <f t="shared" si="80"/>
        <v>ACTu&gt;TGRu@PIC</v>
      </c>
      <c r="D1066" s="44">
        <f>INDEX(Lines!$E:$E,MATCH(E1066,Lines!$A:$A,0))</f>
        <v>18</v>
      </c>
      <c r="E1066" s="39" t="s">
        <v>1411</v>
      </c>
      <c r="F1066" s="38" t="str">
        <f>INDEX(Lines!$D:$D,MATCH(E1066,Lines!$A:$A,0))</f>
        <v>Piccadilly</v>
      </c>
      <c r="G1066" s="42">
        <v>620830</v>
      </c>
      <c r="H1066" s="9" t="str">
        <f>INDEX(Nodes!B:B,MATCH($G1066,Nodes!$A:$A,0))</f>
        <v>ACTu_PIC_EB</v>
      </c>
      <c r="I1066" s="1" t="str">
        <f>INDEX(Nodes!C:C,MATCH($G1066,Nodes!$A:$A,0))</f>
        <v>ACTu_PIC_EB</v>
      </c>
      <c r="J1066" s="37">
        <f>INDEX(Nodes!$E:$E,MATCH(G1066,Nodes!$A:$A,0))</f>
        <v>500</v>
      </c>
      <c r="K1066" s="9" t="str">
        <f>INDEX(Stations!B:B,MATCH(J1066,Stations!A:A,0))</f>
        <v>ACTu</v>
      </c>
      <c r="L1066" s="1" t="str">
        <f>INDEX(Stations!C:C,MATCH(K1066,Stations!B:B,0))</f>
        <v>Acton Town</v>
      </c>
      <c r="M1066" s="1" t="str">
        <f>INDEX(Nodes!$I:$I,MATCH(G1066,Nodes!$A:$A,0))</f>
        <v>Piccadilly // EB</v>
      </c>
      <c r="N1066" s="34">
        <v>680730</v>
      </c>
      <c r="O1066" s="25" t="str">
        <f>INDEX(Nodes!B:B,MATCH($N1066,Nodes!$A:$A,0))</f>
        <v>TGRu_PIC_EB</v>
      </c>
      <c r="P1066" s="1" t="str">
        <f>INDEX(Nodes!C:C,MATCH($N1066,Nodes!$A:$A,0))</f>
        <v>TGRu_PIC_EB</v>
      </c>
      <c r="Q1066" s="37">
        <f>INDEX(Nodes!$E:$E,MATCH(N1066,Nodes!$A:$A,0))</f>
        <v>734</v>
      </c>
      <c r="R1066" s="9" t="str">
        <f>INDEX(Stations!B:B,MATCH(Q1066,Stations!A:A,0))</f>
        <v>TGRu</v>
      </c>
      <c r="S1066" s="1" t="str">
        <f>INDEX(Stations!C:C,MATCH(R1066,Stations!B:B,0))</f>
        <v>Turnham Green</v>
      </c>
      <c r="T1066" s="1" t="str">
        <f>INDEX(Nodes!$I:$I,MATCH(N1066,Nodes!$A:$A,0))</f>
        <v>Piccadilly // EB</v>
      </c>
      <c r="U1066" s="1" t="s">
        <v>22</v>
      </c>
      <c r="V1066" s="4" t="s">
        <v>1253</v>
      </c>
      <c r="W1066" s="1">
        <v>26</v>
      </c>
      <c r="X1066" s="1"/>
      <c r="Y1066" s="54" t="str">
        <f t="shared" si="77"/>
        <v>ACTu_PIC_EB&gt;TGRu_PIC_EB</v>
      </c>
      <c r="Z1066" s="54" t="s">
        <v>22</v>
      </c>
    </row>
    <row r="1067" spans="1:26" x14ac:dyDescent="0.35">
      <c r="A1067" s="33" t="str">
        <f t="shared" si="78"/>
        <v>TGRu_PIC_EB&gt;HMDu_PIC_EB@PIC</v>
      </c>
      <c r="B1067" s="25" t="str">
        <f t="shared" si="79"/>
        <v>TGRu_PIC_EB&gt;HMDu_PIC_EB@PIC</v>
      </c>
      <c r="C1067" s="47" t="str">
        <f t="shared" si="80"/>
        <v>TGRu&gt;HMDu@PIC</v>
      </c>
      <c r="D1067" s="44">
        <f>INDEX(Lines!$E:$E,MATCH(E1067,Lines!$A:$A,0))</f>
        <v>18</v>
      </c>
      <c r="E1067" s="39" t="s">
        <v>1411</v>
      </c>
      <c r="F1067" s="38" t="str">
        <f>INDEX(Lines!$D:$D,MATCH(E1067,Lines!$A:$A,0))</f>
        <v>Piccadilly</v>
      </c>
      <c r="G1067" s="42">
        <v>680730</v>
      </c>
      <c r="H1067" s="9" t="str">
        <f>INDEX(Nodes!B:B,MATCH($G1067,Nodes!$A:$A,0))</f>
        <v>TGRu_PIC_EB</v>
      </c>
      <c r="I1067" s="1" t="str">
        <f>INDEX(Nodes!C:C,MATCH($G1067,Nodes!$A:$A,0))</f>
        <v>TGRu_PIC_EB</v>
      </c>
      <c r="J1067" s="37">
        <f>INDEX(Nodes!$E:$E,MATCH(G1067,Nodes!$A:$A,0))</f>
        <v>734</v>
      </c>
      <c r="K1067" s="9" t="str">
        <f>INDEX(Stations!B:B,MATCH(J1067,Stations!A:A,0))</f>
        <v>TGRu</v>
      </c>
      <c r="L1067" s="1" t="str">
        <f>INDEX(Stations!C:C,MATCH(K1067,Stations!B:B,0))</f>
        <v>Turnham Green</v>
      </c>
      <c r="M1067" s="1" t="str">
        <f>INDEX(Nodes!$I:$I,MATCH(G1067,Nodes!$A:$A,0))</f>
        <v>Piccadilly // EB</v>
      </c>
      <c r="N1067" s="34">
        <v>270830</v>
      </c>
      <c r="O1067" s="25" t="str">
        <f>INDEX(Nodes!B:B,MATCH($N1067,Nodes!$A:$A,0))</f>
        <v>HMDu_PIC_EB</v>
      </c>
      <c r="P1067" s="1" t="str">
        <f>INDEX(Nodes!C:C,MATCH($N1067,Nodes!$A:$A,0))</f>
        <v>HMDu_PIC_EB</v>
      </c>
      <c r="Q1067" s="37">
        <f>INDEX(Nodes!$E:$E,MATCH(N1067,Nodes!$A:$A,0))</f>
        <v>593</v>
      </c>
      <c r="R1067" s="9" t="str">
        <f>INDEX(Stations!B:B,MATCH(Q1067,Stations!A:A,0))</f>
        <v>HMDu</v>
      </c>
      <c r="S1067" s="1" t="str">
        <f>INDEX(Stations!C:C,MATCH(R1067,Stations!B:B,0))</f>
        <v>Hammersmith (DIS)</v>
      </c>
      <c r="T1067" s="1" t="str">
        <f>INDEX(Nodes!$I:$I,MATCH(N1067,Nodes!$A:$A,0))</f>
        <v>Piccadilly // EB</v>
      </c>
      <c r="U1067" s="1" t="s">
        <v>22</v>
      </c>
      <c r="V1067" s="4" t="s">
        <v>1253</v>
      </c>
      <c r="W1067" s="1">
        <v>27</v>
      </c>
      <c r="X1067" s="1"/>
      <c r="Y1067" s="54" t="str">
        <f t="shared" si="77"/>
        <v>TGRu_PIC_EB&gt;HMDu_PIC_EB</v>
      </c>
      <c r="Z1067" s="54" t="s">
        <v>22</v>
      </c>
    </row>
    <row r="1068" spans="1:26" s="30" customFormat="1" x14ac:dyDescent="0.35">
      <c r="A1068" s="33" t="str">
        <f t="shared" si="78"/>
        <v>HMDu_PIC_EB&gt;BCTu_PIC_EB@PIC</v>
      </c>
      <c r="B1068" s="25" t="str">
        <f t="shared" si="79"/>
        <v>HMDu_PIC_EB&gt;BCTu_PIC_EB@PIC</v>
      </c>
      <c r="C1068" s="47" t="str">
        <f t="shared" si="80"/>
        <v>HMDu&gt;BCTu@PIC</v>
      </c>
      <c r="D1068" s="44">
        <f>INDEX(Lines!$E:$E,MATCH(E1068,Lines!$A:$A,0))</f>
        <v>18</v>
      </c>
      <c r="E1068" s="38" t="s">
        <v>1411</v>
      </c>
      <c r="F1068" s="38" t="str">
        <f>INDEX(Lines!$D:$D,MATCH(E1068,Lines!$A:$A,0))</f>
        <v>Piccadilly</v>
      </c>
      <c r="G1068" s="42">
        <v>270830</v>
      </c>
      <c r="H1068" s="9" t="str">
        <f>INDEX(Nodes!B:B,MATCH($G1068,Nodes!$A:$A,0))</f>
        <v>HMDu_PIC_EB</v>
      </c>
      <c r="I1068" s="1" t="str">
        <f>INDEX(Nodes!C:C,MATCH($G1068,Nodes!$A:$A,0))</f>
        <v>HMDu_PIC_EB</v>
      </c>
      <c r="J1068" s="37">
        <f>INDEX(Nodes!$E:$E,MATCH(G1068,Nodes!$A:$A,0))</f>
        <v>593</v>
      </c>
      <c r="K1068" s="9" t="str">
        <f>INDEX(Stations!B:B,MATCH(J1068,Stations!A:A,0))</f>
        <v>HMDu</v>
      </c>
      <c r="L1068" s="1" t="str">
        <f>INDEX(Stations!C:C,MATCH(K1068,Stations!B:B,0))</f>
        <v>Hammersmith (DIS)</v>
      </c>
      <c r="M1068" s="1" t="str">
        <f>INDEX(Nodes!$I:$I,MATCH(G1068,Nodes!$A:$A,0))</f>
        <v>Piccadilly // EB</v>
      </c>
      <c r="N1068" s="34">
        <v>280130</v>
      </c>
      <c r="O1068" s="25" t="str">
        <f>INDEX(Nodes!B:B,MATCH($N1068,Nodes!$A:$A,0))</f>
        <v>BCTu_PIC_EB</v>
      </c>
      <c r="P1068" s="1" t="str">
        <f>INDEX(Nodes!C:C,MATCH($N1068,Nodes!$A:$A,0))</f>
        <v>BCTu_PIC_EB</v>
      </c>
      <c r="Q1068" s="37">
        <f>INDEX(Nodes!$E:$E,MATCH(N1068,Nodes!$A:$A,0))</f>
        <v>516</v>
      </c>
      <c r="R1068" s="9" t="str">
        <f>INDEX(Stations!B:B,MATCH(Q1068,Stations!A:A,0))</f>
        <v>BCTu</v>
      </c>
      <c r="S1068" s="1" t="str">
        <f>INDEX(Stations!C:C,MATCH(R1068,Stations!B:B,0))</f>
        <v>Barons Court</v>
      </c>
      <c r="T1068" s="1" t="str">
        <f>INDEX(Nodes!$I:$I,MATCH(N1068,Nodes!$A:$A,0))</f>
        <v>Piccadilly // EB</v>
      </c>
      <c r="U1068" s="1" t="s">
        <v>22</v>
      </c>
      <c r="V1068" s="4" t="s">
        <v>1253</v>
      </c>
      <c r="W1068" s="1">
        <v>28</v>
      </c>
      <c r="X1068" s="1"/>
      <c r="Y1068" s="54" t="str">
        <f t="shared" si="77"/>
        <v>HMDu_PIC_EB&gt;BCTu_PIC_EB</v>
      </c>
      <c r="Z1068" s="54" t="s">
        <v>22</v>
      </c>
    </row>
    <row r="1069" spans="1:26" x14ac:dyDescent="0.35">
      <c r="A1069" s="33" t="str">
        <f t="shared" si="78"/>
        <v>BCTu_PIC_EB&gt;ECTu_PIC_EB@PIC</v>
      </c>
      <c r="B1069" s="25" t="str">
        <f t="shared" si="79"/>
        <v>BCTu_PIC_EB&gt;ECTu_PIC_EB@PIC</v>
      </c>
      <c r="C1069" s="47" t="str">
        <f t="shared" si="80"/>
        <v>BCTu&gt;ECTu@PIC</v>
      </c>
      <c r="D1069" s="44">
        <f>INDEX(Lines!$E:$E,MATCH(E1069,Lines!$A:$A,0))</f>
        <v>18</v>
      </c>
      <c r="E1069" s="38" t="s">
        <v>1411</v>
      </c>
      <c r="F1069" s="38" t="str">
        <f>INDEX(Lines!$D:$D,MATCH(E1069,Lines!$A:$A,0))</f>
        <v>Piccadilly</v>
      </c>
      <c r="G1069" s="42">
        <v>280130</v>
      </c>
      <c r="H1069" s="9" t="str">
        <f>INDEX(Nodes!B:B,MATCH($G1069,Nodes!$A:$A,0))</f>
        <v>BCTu_PIC_EB</v>
      </c>
      <c r="I1069" s="1" t="str">
        <f>INDEX(Nodes!C:C,MATCH($G1069,Nodes!$A:$A,0))</f>
        <v>BCTu_PIC_EB</v>
      </c>
      <c r="J1069" s="37">
        <f>INDEX(Nodes!$E:$E,MATCH(G1069,Nodes!$A:$A,0))</f>
        <v>516</v>
      </c>
      <c r="K1069" s="9" t="str">
        <f>INDEX(Stations!B:B,MATCH(J1069,Stations!A:A,0))</f>
        <v>BCTu</v>
      </c>
      <c r="L1069" s="1" t="str">
        <f>INDEX(Stations!C:C,MATCH(K1069,Stations!B:B,0))</f>
        <v>Barons Court</v>
      </c>
      <c r="M1069" s="1" t="str">
        <f>INDEX(Nodes!$I:$I,MATCH(G1069,Nodes!$A:$A,0))</f>
        <v>Piccadilly // EB</v>
      </c>
      <c r="N1069" s="34">
        <v>260430</v>
      </c>
      <c r="O1069" s="25" t="str">
        <f>INDEX(Nodes!B:B,MATCH($N1069,Nodes!$A:$A,0))</f>
        <v>ECTu_PIC_EB</v>
      </c>
      <c r="P1069" s="1" t="str">
        <f>INDEX(Nodes!C:C,MATCH($N1069,Nodes!$A:$A,0))</f>
        <v>ECTu_PIC_EB</v>
      </c>
      <c r="Q1069" s="37">
        <f>INDEX(Nodes!$E:$E,MATCH(N1069,Nodes!$A:$A,0))</f>
        <v>562</v>
      </c>
      <c r="R1069" s="9" t="str">
        <f>INDEX(Stations!B:B,MATCH(Q1069,Stations!A:A,0))</f>
        <v>ECTu</v>
      </c>
      <c r="S1069" s="1" t="str">
        <f>INDEX(Stations!C:C,MATCH(R1069,Stations!B:B,0))</f>
        <v>Earl's Court</v>
      </c>
      <c r="T1069" s="1" t="str">
        <f>INDEX(Nodes!$I:$I,MATCH(N1069,Nodes!$A:$A,0))</f>
        <v>Piccadilly // EB</v>
      </c>
      <c r="U1069" s="1" t="s">
        <v>22</v>
      </c>
      <c r="V1069" s="4" t="s">
        <v>1253</v>
      </c>
      <c r="W1069" s="1">
        <v>29</v>
      </c>
      <c r="X1069" s="1"/>
      <c r="Y1069" s="54" t="str">
        <f t="shared" si="77"/>
        <v>BCTu_PIC_EB&gt;ECTu_PIC_EB</v>
      </c>
      <c r="Z1069" s="54" t="s">
        <v>22</v>
      </c>
    </row>
    <row r="1070" spans="1:26" x14ac:dyDescent="0.35">
      <c r="A1070" s="33" t="str">
        <f t="shared" si="78"/>
        <v>ECTu_PIC_EB&gt;GRDu_PIC_EB@PIC</v>
      </c>
      <c r="B1070" s="25" t="str">
        <f t="shared" si="79"/>
        <v>ECTu_PIC_EB&gt;GRDu_PIC_EB@PIC</v>
      </c>
      <c r="C1070" s="47" t="str">
        <f t="shared" si="80"/>
        <v>ECTu&gt;GRDu@PIC</v>
      </c>
      <c r="D1070" s="44">
        <f>INDEX(Lines!$E:$E,MATCH(E1070,Lines!$A:$A,0))</f>
        <v>18</v>
      </c>
      <c r="E1070" s="38" t="s">
        <v>1411</v>
      </c>
      <c r="F1070" s="38" t="str">
        <f>INDEX(Lines!$D:$D,MATCH(E1070,Lines!$A:$A,0))</f>
        <v>Piccadilly</v>
      </c>
      <c r="G1070" s="42">
        <v>260430</v>
      </c>
      <c r="H1070" s="9" t="str">
        <f>INDEX(Nodes!B:B,MATCH($G1070,Nodes!$A:$A,0))</f>
        <v>ECTu_PIC_EB</v>
      </c>
      <c r="I1070" s="1" t="str">
        <f>INDEX(Nodes!C:C,MATCH($G1070,Nodes!$A:$A,0))</f>
        <v>ECTu_PIC_EB</v>
      </c>
      <c r="J1070" s="37">
        <f>INDEX(Nodes!$E:$E,MATCH(G1070,Nodes!$A:$A,0))</f>
        <v>562</v>
      </c>
      <c r="K1070" s="9" t="str">
        <f>INDEX(Stations!B:B,MATCH(J1070,Stations!A:A,0))</f>
        <v>ECTu</v>
      </c>
      <c r="L1070" s="1" t="str">
        <f>INDEX(Stations!C:C,MATCH(K1070,Stations!B:B,0))</f>
        <v>Earl's Court</v>
      </c>
      <c r="M1070" s="1" t="str">
        <f>INDEX(Nodes!$I:$I,MATCH(G1070,Nodes!$A:$A,0))</f>
        <v>Piccadilly // EB</v>
      </c>
      <c r="N1070" s="34">
        <v>260230</v>
      </c>
      <c r="O1070" s="25" t="str">
        <f>INDEX(Nodes!B:B,MATCH($N1070,Nodes!$A:$A,0))</f>
        <v>GRDu_PIC_EB</v>
      </c>
      <c r="P1070" s="1" t="str">
        <f>INDEX(Nodes!C:C,MATCH($N1070,Nodes!$A:$A,0))</f>
        <v>GRDu_PIC_EB</v>
      </c>
      <c r="Q1070" s="37">
        <f>INDEX(Nodes!$E:$E,MATCH(N1070,Nodes!$A:$A,0))</f>
        <v>583</v>
      </c>
      <c r="R1070" s="9" t="str">
        <f>INDEX(Stations!B:B,MATCH(Q1070,Stations!A:A,0))</f>
        <v>GRDu</v>
      </c>
      <c r="S1070" s="1" t="str">
        <f>INDEX(Stations!C:C,MATCH(R1070,Stations!B:B,0))</f>
        <v>Gloucester Road</v>
      </c>
      <c r="T1070" s="1" t="str">
        <f>INDEX(Nodes!$I:$I,MATCH(N1070,Nodes!$A:$A,0))</f>
        <v>Piccadilly // EB</v>
      </c>
      <c r="U1070" s="1" t="s">
        <v>22</v>
      </c>
      <c r="V1070" s="4" t="s">
        <v>1253</v>
      </c>
      <c r="W1070" s="1">
        <v>30</v>
      </c>
      <c r="X1070" s="1"/>
      <c r="Y1070" s="54" t="str">
        <f t="shared" si="77"/>
        <v>ECTu_PIC_EB&gt;GRDu_PIC_EB</v>
      </c>
      <c r="Z1070" s="54" t="s">
        <v>22</v>
      </c>
    </row>
    <row r="1071" spans="1:26" x14ac:dyDescent="0.35">
      <c r="A1071" s="33" t="str">
        <f t="shared" si="78"/>
        <v>GRDu_PIC_EB&gt;SKNu_PIC_EB@PIC</v>
      </c>
      <c r="B1071" s="25" t="str">
        <f t="shared" si="79"/>
        <v>GRDu_PIC_EB&gt;SKNu_PIC_EB@PIC</v>
      </c>
      <c r="C1071" s="47" t="str">
        <f t="shared" si="80"/>
        <v>GRDu&gt;SKNu@PIC</v>
      </c>
      <c r="D1071" s="44">
        <f>INDEX(Lines!$E:$E,MATCH(E1071,Lines!$A:$A,0))</f>
        <v>18</v>
      </c>
      <c r="E1071" s="38" t="s">
        <v>1411</v>
      </c>
      <c r="F1071" s="38" t="str">
        <f>INDEX(Lines!$D:$D,MATCH(E1071,Lines!$A:$A,0))</f>
        <v>Piccadilly</v>
      </c>
      <c r="G1071" s="42">
        <v>260230</v>
      </c>
      <c r="H1071" s="9" t="str">
        <f>INDEX(Nodes!B:B,MATCH($G1071,Nodes!$A:$A,0))</f>
        <v>GRDu_PIC_EB</v>
      </c>
      <c r="I1071" s="1" t="str">
        <f>INDEX(Nodes!C:C,MATCH($G1071,Nodes!$A:$A,0))</f>
        <v>GRDu_PIC_EB</v>
      </c>
      <c r="J1071" s="37">
        <f>INDEX(Nodes!$E:$E,MATCH(G1071,Nodes!$A:$A,0))</f>
        <v>583</v>
      </c>
      <c r="K1071" s="9" t="str">
        <f>INDEX(Stations!B:B,MATCH(J1071,Stations!A:A,0))</f>
        <v>GRDu</v>
      </c>
      <c r="L1071" s="1" t="str">
        <f>INDEX(Stations!C:C,MATCH(K1071,Stations!B:B,0))</f>
        <v>Gloucester Road</v>
      </c>
      <c r="M1071" s="1" t="str">
        <f>INDEX(Nodes!$I:$I,MATCH(G1071,Nodes!$A:$A,0))</f>
        <v>Piccadilly // EB</v>
      </c>
      <c r="N1071" s="34">
        <v>260330</v>
      </c>
      <c r="O1071" s="25" t="str">
        <f>INDEX(Nodes!B:B,MATCH($N1071,Nodes!$A:$A,0))</f>
        <v>SKNu_PIC_EB</v>
      </c>
      <c r="P1071" s="1" t="str">
        <f>INDEX(Nodes!C:C,MATCH($N1071,Nodes!$A:$A,0))</f>
        <v>SKNu_PIC_EB</v>
      </c>
      <c r="Q1071" s="37">
        <f>INDEX(Nodes!$E:$E,MATCH(N1071,Nodes!$A:$A,0))</f>
        <v>708</v>
      </c>
      <c r="R1071" s="9" t="str">
        <f>INDEX(Stations!B:B,MATCH(Q1071,Stations!A:A,0))</f>
        <v>SKNu</v>
      </c>
      <c r="S1071" s="1" t="str">
        <f>INDEX(Stations!C:C,MATCH(R1071,Stations!B:B,0))</f>
        <v>South Kensington</v>
      </c>
      <c r="T1071" s="1" t="str">
        <f>INDEX(Nodes!$I:$I,MATCH(N1071,Nodes!$A:$A,0))</f>
        <v>Piccadilly // EB</v>
      </c>
      <c r="U1071" s="1" t="s">
        <v>22</v>
      </c>
      <c r="V1071" s="4" t="s">
        <v>1253</v>
      </c>
      <c r="W1071" s="1">
        <v>31</v>
      </c>
      <c r="X1071" s="1"/>
      <c r="Y1071" s="54" t="str">
        <f t="shared" si="77"/>
        <v>GRDu_PIC_EB&gt;SKNu_PIC_EB</v>
      </c>
      <c r="Z1071" s="54" t="s">
        <v>22</v>
      </c>
    </row>
    <row r="1072" spans="1:26" x14ac:dyDescent="0.35">
      <c r="A1072" s="33" t="str">
        <f t="shared" si="78"/>
        <v>SKNu_PIC_EB&gt;KNBu_PIC_EB@PIC</v>
      </c>
      <c r="B1072" s="25" t="str">
        <f t="shared" si="79"/>
        <v>SKNu_PIC_EB&gt;KNBu_PIC_EB@PIC</v>
      </c>
      <c r="C1072" s="47" t="str">
        <f t="shared" si="80"/>
        <v>SKNu&gt;KNBu@PIC</v>
      </c>
      <c r="D1072" s="44">
        <f>INDEX(Lines!$E:$E,MATCH(E1072,Lines!$A:$A,0))</f>
        <v>18</v>
      </c>
      <c r="E1072" s="38" t="s">
        <v>1411</v>
      </c>
      <c r="F1072" s="38" t="str">
        <f>INDEX(Lines!$D:$D,MATCH(E1072,Lines!$A:$A,0))</f>
        <v>Piccadilly</v>
      </c>
      <c r="G1072" s="42">
        <v>260330</v>
      </c>
      <c r="H1072" s="9" t="str">
        <f>INDEX(Nodes!B:B,MATCH($G1072,Nodes!$A:$A,0))</f>
        <v>SKNu_PIC_EB</v>
      </c>
      <c r="I1072" s="1" t="str">
        <f>INDEX(Nodes!C:C,MATCH($G1072,Nodes!$A:$A,0))</f>
        <v>SKNu_PIC_EB</v>
      </c>
      <c r="J1072" s="37">
        <f>INDEX(Nodes!$E:$E,MATCH(G1072,Nodes!$A:$A,0))</f>
        <v>708</v>
      </c>
      <c r="K1072" s="9" t="str">
        <f>INDEX(Stations!B:B,MATCH(J1072,Stations!A:A,0))</f>
        <v>SKNu</v>
      </c>
      <c r="L1072" s="1" t="str">
        <f>INDEX(Stations!C:C,MATCH(K1072,Stations!B:B,0))</f>
        <v>South Kensington</v>
      </c>
      <c r="M1072" s="1" t="str">
        <f>INDEX(Nodes!$I:$I,MATCH(G1072,Nodes!$A:$A,0))</f>
        <v>Piccadilly // EB</v>
      </c>
      <c r="N1072" s="34">
        <v>240130</v>
      </c>
      <c r="O1072" s="25" t="str">
        <f>INDEX(Nodes!B:B,MATCH($N1072,Nodes!$A:$A,0))</f>
        <v>KNBu_PIC_EB</v>
      </c>
      <c r="P1072" s="1" t="str">
        <f>INDEX(Nodes!C:C,MATCH($N1072,Nodes!$A:$A,0))</f>
        <v>KNBu_PIC_EB</v>
      </c>
      <c r="Q1072" s="37">
        <f>INDEX(Nodes!$E:$E,MATCH(N1072,Nodes!$A:$A,0))</f>
        <v>626</v>
      </c>
      <c r="R1072" s="9" t="str">
        <f>INDEX(Stations!B:B,MATCH(Q1072,Stations!A:A,0))</f>
        <v>KNBu</v>
      </c>
      <c r="S1072" s="1" t="str">
        <f>INDEX(Stations!C:C,MATCH(R1072,Stations!B:B,0))</f>
        <v>Knightsbridge</v>
      </c>
      <c r="T1072" s="1" t="str">
        <f>INDEX(Nodes!$I:$I,MATCH(N1072,Nodes!$A:$A,0))</f>
        <v>Piccadilly // EB</v>
      </c>
      <c r="U1072" s="1" t="s">
        <v>22</v>
      </c>
      <c r="V1072" s="4" t="s">
        <v>1253</v>
      </c>
      <c r="W1072" s="1">
        <v>32</v>
      </c>
      <c r="X1072" s="1"/>
      <c r="Y1072" s="54" t="str">
        <f t="shared" si="77"/>
        <v>SKNu_PIC_EB&gt;KNBu_PIC_EB</v>
      </c>
      <c r="Z1072" s="54" t="s">
        <v>22</v>
      </c>
    </row>
    <row r="1073" spans="1:26" x14ac:dyDescent="0.35">
      <c r="A1073" s="33" t="str">
        <f t="shared" si="78"/>
        <v>KNBu_PIC_EB&gt;HPCu_PIC_EB@PIC</v>
      </c>
      <c r="B1073" s="25" t="str">
        <f t="shared" si="79"/>
        <v>KNBu_PIC_EB&gt;HPCu_PIC_EB@PIC</v>
      </c>
      <c r="C1073" s="47" t="str">
        <f t="shared" si="80"/>
        <v>KNBu&gt;HPCu@PIC</v>
      </c>
      <c r="D1073" s="44">
        <f>INDEX(Lines!$E:$E,MATCH(E1073,Lines!$A:$A,0))</f>
        <v>18</v>
      </c>
      <c r="E1073" s="38" t="s">
        <v>1411</v>
      </c>
      <c r="F1073" s="38" t="str">
        <f>INDEX(Lines!$D:$D,MATCH(E1073,Lines!$A:$A,0))</f>
        <v>Piccadilly</v>
      </c>
      <c r="G1073" s="42">
        <v>240130</v>
      </c>
      <c r="H1073" s="9" t="str">
        <f>INDEX(Nodes!B:B,MATCH($G1073,Nodes!$A:$A,0))</f>
        <v>KNBu_PIC_EB</v>
      </c>
      <c r="I1073" s="1" t="str">
        <f>INDEX(Nodes!C:C,MATCH($G1073,Nodes!$A:$A,0))</f>
        <v>KNBu_PIC_EB</v>
      </c>
      <c r="J1073" s="37">
        <f>INDEX(Nodes!$E:$E,MATCH(G1073,Nodes!$A:$A,0))</f>
        <v>626</v>
      </c>
      <c r="K1073" s="9" t="str">
        <f>INDEX(Stations!B:B,MATCH(J1073,Stations!A:A,0))</f>
        <v>KNBu</v>
      </c>
      <c r="L1073" s="1" t="str">
        <f>INDEX(Stations!C:C,MATCH(K1073,Stations!B:B,0))</f>
        <v>Knightsbridge</v>
      </c>
      <c r="M1073" s="1" t="str">
        <f>INDEX(Nodes!$I:$I,MATCH(G1073,Nodes!$A:$A,0))</f>
        <v>Piccadilly // EB</v>
      </c>
      <c r="N1073" s="34">
        <v>20830</v>
      </c>
      <c r="O1073" s="25" t="str">
        <f>INDEX(Nodes!B:B,MATCH($N1073,Nodes!$A:$A,0))</f>
        <v>HPCu_PIC_EB</v>
      </c>
      <c r="P1073" s="1" t="str">
        <f>INDEX(Nodes!C:C,MATCH($N1073,Nodes!$A:$A,0))</f>
        <v>HPCu_PIC_EB</v>
      </c>
      <c r="Q1073" s="37">
        <f>INDEX(Nodes!$E:$E,MATCH(N1073,Nodes!$A:$A,0))</f>
        <v>614</v>
      </c>
      <c r="R1073" s="9" t="str">
        <f>INDEX(Stations!B:B,MATCH(Q1073,Stations!A:A,0))</f>
        <v>HPCu</v>
      </c>
      <c r="S1073" s="1" t="str">
        <f>INDEX(Stations!C:C,MATCH(R1073,Stations!B:B,0))</f>
        <v>Hyde Park Corner</v>
      </c>
      <c r="T1073" s="1" t="str">
        <f>INDEX(Nodes!$I:$I,MATCH(N1073,Nodes!$A:$A,0))</f>
        <v>Piccadilly // EB</v>
      </c>
      <c r="U1073" s="1" t="s">
        <v>22</v>
      </c>
      <c r="V1073" s="4" t="s">
        <v>1253</v>
      </c>
      <c r="W1073" s="1">
        <v>33</v>
      </c>
      <c r="X1073" s="1"/>
      <c r="Y1073" s="54" t="str">
        <f t="shared" si="77"/>
        <v>KNBu_PIC_EB&gt;HPCu_PIC_EB</v>
      </c>
      <c r="Z1073" s="54" t="s">
        <v>22</v>
      </c>
    </row>
    <row r="1074" spans="1:26" x14ac:dyDescent="0.35">
      <c r="A1074" s="33" t="str">
        <f t="shared" si="78"/>
        <v>HPCu_PIC_EB&gt;GPKu_PIC_EB@PIC</v>
      </c>
      <c r="B1074" s="25" t="str">
        <f t="shared" si="79"/>
        <v>HPCu_PIC_EB&gt;GPKu_PIC_EB@PIC</v>
      </c>
      <c r="C1074" s="47" t="str">
        <f t="shared" si="80"/>
        <v>HPCu&gt;GPKu@PIC</v>
      </c>
      <c r="D1074" s="44">
        <f>INDEX(Lines!$E:$E,MATCH(E1074,Lines!$A:$A,0))</f>
        <v>18</v>
      </c>
      <c r="E1074" s="38" t="s">
        <v>1411</v>
      </c>
      <c r="F1074" s="38" t="str">
        <f>INDEX(Lines!$D:$D,MATCH(E1074,Lines!$A:$A,0))</f>
        <v>Piccadilly</v>
      </c>
      <c r="G1074" s="42">
        <v>20830</v>
      </c>
      <c r="H1074" s="9" t="str">
        <f>INDEX(Nodes!B:B,MATCH($G1074,Nodes!$A:$A,0))</f>
        <v>HPCu_PIC_EB</v>
      </c>
      <c r="I1074" s="1" t="str">
        <f>INDEX(Nodes!C:C,MATCH($G1074,Nodes!$A:$A,0))</f>
        <v>HPCu_PIC_EB</v>
      </c>
      <c r="J1074" s="37">
        <f>INDEX(Nodes!$E:$E,MATCH(G1074,Nodes!$A:$A,0))</f>
        <v>614</v>
      </c>
      <c r="K1074" s="9" t="str">
        <f>INDEX(Stations!B:B,MATCH(J1074,Stations!A:A,0))</f>
        <v>HPCu</v>
      </c>
      <c r="L1074" s="1" t="str">
        <f>INDEX(Stations!C:C,MATCH(K1074,Stations!B:B,0))</f>
        <v>Hyde Park Corner</v>
      </c>
      <c r="M1074" s="1" t="str">
        <f>INDEX(Nodes!$I:$I,MATCH(G1074,Nodes!$A:$A,0))</f>
        <v>Piccadilly // EB</v>
      </c>
      <c r="N1074" s="34">
        <v>20530</v>
      </c>
      <c r="O1074" s="25" t="str">
        <f>INDEX(Nodes!B:B,MATCH($N1074,Nodes!$A:$A,0))</f>
        <v>GPKu_PIC_EB</v>
      </c>
      <c r="P1074" s="1" t="str">
        <f>INDEX(Nodes!C:C,MATCH($N1074,Nodes!$A:$A,0))</f>
        <v>GPKu_PIC_EB</v>
      </c>
      <c r="Q1074" s="37">
        <f>INDEX(Nodes!$E:$E,MATCH(N1074,Nodes!$A:$A,0))</f>
        <v>590</v>
      </c>
      <c r="R1074" s="9" t="str">
        <f>INDEX(Stations!B:B,MATCH(Q1074,Stations!A:A,0))</f>
        <v>GPKu</v>
      </c>
      <c r="S1074" s="1" t="str">
        <f>INDEX(Stations!C:C,MATCH(R1074,Stations!B:B,0))</f>
        <v>Green Park</v>
      </c>
      <c r="T1074" s="1" t="str">
        <f>INDEX(Nodes!$I:$I,MATCH(N1074,Nodes!$A:$A,0))</f>
        <v>Piccadilly // EB</v>
      </c>
      <c r="U1074" s="1" t="s">
        <v>22</v>
      </c>
      <c r="V1074" s="4" t="s">
        <v>1253</v>
      </c>
      <c r="W1074" s="1">
        <v>34</v>
      </c>
      <c r="X1074" s="1"/>
      <c r="Y1074" s="54" t="str">
        <f t="shared" si="77"/>
        <v>HPCu_PIC_EB&gt;GPKu_PIC_EB</v>
      </c>
      <c r="Z1074" s="54" t="s">
        <v>22</v>
      </c>
    </row>
    <row r="1075" spans="1:26" x14ac:dyDescent="0.35">
      <c r="A1075" s="33" t="str">
        <f t="shared" si="78"/>
        <v>GPKu_PIC_EB&gt;PICu_PIC_EB@PIC</v>
      </c>
      <c r="B1075" s="25" t="str">
        <f t="shared" si="79"/>
        <v>GPKu_PIC_EB&gt;PICu_PIC_EB@PIC</v>
      </c>
      <c r="C1075" s="47" t="str">
        <f t="shared" si="80"/>
        <v>GPKu&gt;PICu@PIC</v>
      </c>
      <c r="D1075" s="44">
        <f>INDEX(Lines!$E:$E,MATCH(E1075,Lines!$A:$A,0))</f>
        <v>18</v>
      </c>
      <c r="E1075" s="38" t="s">
        <v>1411</v>
      </c>
      <c r="F1075" s="38" t="str">
        <f>INDEX(Lines!$D:$D,MATCH(E1075,Lines!$A:$A,0))</f>
        <v>Piccadilly</v>
      </c>
      <c r="G1075" s="42">
        <v>20530</v>
      </c>
      <c r="H1075" s="9" t="str">
        <f>INDEX(Nodes!B:B,MATCH($G1075,Nodes!$A:$A,0))</f>
        <v>GPKu_PIC_EB</v>
      </c>
      <c r="I1075" s="1" t="str">
        <f>INDEX(Nodes!C:C,MATCH($G1075,Nodes!$A:$A,0))</f>
        <v>GPKu_PIC_EB</v>
      </c>
      <c r="J1075" s="37">
        <f>INDEX(Nodes!$E:$E,MATCH(G1075,Nodes!$A:$A,0))</f>
        <v>590</v>
      </c>
      <c r="K1075" s="9" t="str">
        <f>INDEX(Stations!B:B,MATCH(J1075,Stations!A:A,0))</f>
        <v>GPKu</v>
      </c>
      <c r="L1075" s="1" t="str">
        <f>INDEX(Stations!C:C,MATCH(K1075,Stations!B:B,0))</f>
        <v>Green Park</v>
      </c>
      <c r="M1075" s="1" t="str">
        <f>INDEX(Nodes!$I:$I,MATCH(G1075,Nodes!$A:$A,0))</f>
        <v>Piccadilly // EB</v>
      </c>
      <c r="N1075" s="34">
        <v>20130</v>
      </c>
      <c r="O1075" s="25" t="str">
        <f>INDEX(Nodes!B:B,MATCH($N1075,Nodes!$A:$A,0))</f>
        <v>PICu_PIC_EB</v>
      </c>
      <c r="P1075" s="1" t="str">
        <f>INDEX(Nodes!C:C,MATCH($N1075,Nodes!$A:$A,0))</f>
        <v>PICu_PIC_EB</v>
      </c>
      <c r="Q1075" s="37">
        <f>INDEX(Nodes!$E:$E,MATCH(N1075,Nodes!$A:$A,0))</f>
        <v>674</v>
      </c>
      <c r="R1075" s="9" t="str">
        <f>INDEX(Stations!B:B,MATCH(Q1075,Stations!A:A,0))</f>
        <v>PICu</v>
      </c>
      <c r="S1075" s="1" t="str">
        <f>INDEX(Stations!C:C,MATCH(R1075,Stations!B:B,0))</f>
        <v>Piccadilly Circus</v>
      </c>
      <c r="T1075" s="1" t="str">
        <f>INDEX(Nodes!$I:$I,MATCH(N1075,Nodes!$A:$A,0))</f>
        <v>Piccadilly // EB</v>
      </c>
      <c r="U1075" s="1" t="s">
        <v>22</v>
      </c>
      <c r="V1075" s="4" t="s">
        <v>1253</v>
      </c>
      <c r="W1075" s="1">
        <v>35</v>
      </c>
      <c r="X1075" s="1"/>
      <c r="Y1075" s="54" t="str">
        <f t="shared" si="77"/>
        <v>GPKu_PIC_EB&gt;PICu_PIC_EB</v>
      </c>
      <c r="Z1075" s="54" t="s">
        <v>22</v>
      </c>
    </row>
    <row r="1076" spans="1:26" x14ac:dyDescent="0.35">
      <c r="A1076" s="33" t="str">
        <f t="shared" si="78"/>
        <v>PICu_PIC_EB&gt;LSQu_PIC_EB@PIC</v>
      </c>
      <c r="B1076" s="25" t="str">
        <f t="shared" si="79"/>
        <v>PICu_PIC_EB&gt;LSQu_PIC_EB@PIC</v>
      </c>
      <c r="C1076" s="47" t="str">
        <f t="shared" si="80"/>
        <v>PICu&gt;LSQu@PIC</v>
      </c>
      <c r="D1076" s="44">
        <f>INDEX(Lines!$E:$E,MATCH(E1076,Lines!$A:$A,0))</f>
        <v>18</v>
      </c>
      <c r="E1076" s="38" t="s">
        <v>1411</v>
      </c>
      <c r="F1076" s="38" t="str">
        <f>INDEX(Lines!$D:$D,MATCH(E1076,Lines!$A:$A,0))</f>
        <v>Piccadilly</v>
      </c>
      <c r="G1076" s="42">
        <v>20130</v>
      </c>
      <c r="H1076" s="9" t="str">
        <f>INDEX(Nodes!B:B,MATCH($G1076,Nodes!$A:$A,0))</f>
        <v>PICu_PIC_EB</v>
      </c>
      <c r="I1076" s="1" t="str">
        <f>INDEX(Nodes!C:C,MATCH($G1076,Nodes!$A:$A,0))</f>
        <v>PICu_PIC_EB</v>
      </c>
      <c r="J1076" s="37">
        <f>INDEX(Nodes!$E:$E,MATCH(G1076,Nodes!$A:$A,0))</f>
        <v>674</v>
      </c>
      <c r="K1076" s="9" t="str">
        <f>INDEX(Stations!B:B,MATCH(J1076,Stations!A:A,0))</f>
        <v>PICu</v>
      </c>
      <c r="L1076" s="1" t="str">
        <f>INDEX(Stations!C:C,MATCH(K1076,Stations!B:B,0))</f>
        <v>Piccadilly Circus</v>
      </c>
      <c r="M1076" s="1" t="str">
        <f>INDEX(Nodes!$I:$I,MATCH(G1076,Nodes!$A:$A,0))</f>
        <v>Piccadilly // EB</v>
      </c>
      <c r="N1076" s="34">
        <v>20230</v>
      </c>
      <c r="O1076" s="25" t="str">
        <f>INDEX(Nodes!B:B,MATCH($N1076,Nodes!$A:$A,0))</f>
        <v>LSQu_PIC_EB</v>
      </c>
      <c r="P1076" s="1" t="str">
        <f>INDEX(Nodes!C:C,MATCH($N1076,Nodes!$A:$A,0))</f>
        <v>LSQu_PIC_EB</v>
      </c>
      <c r="Q1076" s="37">
        <f>INDEX(Nodes!$E:$E,MATCH(N1076,Nodes!$A:$A,0))</f>
        <v>631</v>
      </c>
      <c r="R1076" s="9" t="str">
        <f>INDEX(Stations!B:B,MATCH(Q1076,Stations!A:A,0))</f>
        <v>LSQu</v>
      </c>
      <c r="S1076" s="1" t="str">
        <f>INDEX(Stations!C:C,MATCH(R1076,Stations!B:B,0))</f>
        <v>Leicester Square</v>
      </c>
      <c r="T1076" s="1" t="str">
        <f>INDEX(Nodes!$I:$I,MATCH(N1076,Nodes!$A:$A,0))</f>
        <v>Piccadilly // EB</v>
      </c>
      <c r="U1076" s="1" t="s">
        <v>22</v>
      </c>
      <c r="V1076" s="4" t="s">
        <v>1253</v>
      </c>
      <c r="W1076" s="1">
        <v>36</v>
      </c>
      <c r="X1076" s="1"/>
      <c r="Y1076" s="54" t="str">
        <f t="shared" si="77"/>
        <v>PICu_PIC_EB&gt;LSQu_PIC_EB</v>
      </c>
      <c r="Z1076" s="54" t="s">
        <v>22</v>
      </c>
    </row>
    <row r="1077" spans="1:26" x14ac:dyDescent="0.35">
      <c r="A1077" s="33" t="str">
        <f t="shared" si="78"/>
        <v>LSQu_PIC_EB&gt;COVu_PIC_EB@PIC</v>
      </c>
      <c r="B1077" s="25" t="str">
        <f t="shared" si="79"/>
        <v>LSQu_PIC_EB&gt;COVu_PIC_EB@PIC</v>
      </c>
      <c r="C1077" s="47" t="str">
        <f t="shared" si="80"/>
        <v>LSQu&gt;COVu@PIC</v>
      </c>
      <c r="D1077" s="44">
        <f>INDEX(Lines!$E:$E,MATCH(E1077,Lines!$A:$A,0))</f>
        <v>18</v>
      </c>
      <c r="E1077" s="38" t="s">
        <v>1411</v>
      </c>
      <c r="F1077" s="38" t="str">
        <f>INDEX(Lines!$D:$D,MATCH(E1077,Lines!$A:$A,0))</f>
        <v>Piccadilly</v>
      </c>
      <c r="G1077" s="42">
        <v>20230</v>
      </c>
      <c r="H1077" s="9" t="str">
        <f>INDEX(Nodes!B:B,MATCH($G1077,Nodes!$A:$A,0))</f>
        <v>LSQu_PIC_EB</v>
      </c>
      <c r="I1077" s="1" t="str">
        <f>INDEX(Nodes!C:C,MATCH($G1077,Nodes!$A:$A,0))</f>
        <v>LSQu_PIC_EB</v>
      </c>
      <c r="J1077" s="37">
        <f>INDEX(Nodes!$E:$E,MATCH(G1077,Nodes!$A:$A,0))</f>
        <v>631</v>
      </c>
      <c r="K1077" s="9" t="str">
        <f>INDEX(Stations!B:B,MATCH(J1077,Stations!A:A,0))</f>
        <v>LSQu</v>
      </c>
      <c r="L1077" s="1" t="str">
        <f>INDEX(Stations!C:C,MATCH(K1077,Stations!B:B,0))</f>
        <v>Leicester Square</v>
      </c>
      <c r="M1077" s="1" t="str">
        <f>INDEX(Nodes!$I:$I,MATCH(G1077,Nodes!$A:$A,0))</f>
        <v>Piccadilly // EB</v>
      </c>
      <c r="N1077" s="34">
        <v>20330</v>
      </c>
      <c r="O1077" s="25" t="str">
        <f>INDEX(Nodes!B:B,MATCH($N1077,Nodes!$A:$A,0))</f>
        <v>COVu_PIC_EB</v>
      </c>
      <c r="P1077" s="1" t="str">
        <f>INDEX(Nodes!C:C,MATCH($N1077,Nodes!$A:$A,0))</f>
        <v>COVu_PIC_EB</v>
      </c>
      <c r="Q1077" s="37">
        <f>INDEX(Nodes!$E:$E,MATCH(N1077,Nodes!$A:$A,0))</f>
        <v>553</v>
      </c>
      <c r="R1077" s="9" t="str">
        <f>INDEX(Stations!B:B,MATCH(Q1077,Stations!A:A,0))</f>
        <v>COVu</v>
      </c>
      <c r="S1077" s="1" t="str">
        <f>INDEX(Stations!C:C,MATCH(R1077,Stations!B:B,0))</f>
        <v>Covent Garden</v>
      </c>
      <c r="T1077" s="1" t="str">
        <f>INDEX(Nodes!$I:$I,MATCH(N1077,Nodes!$A:$A,0))</f>
        <v>Piccadilly // EB</v>
      </c>
      <c r="U1077" s="1" t="s">
        <v>22</v>
      </c>
      <c r="V1077" s="4" t="s">
        <v>1253</v>
      </c>
      <c r="W1077" s="1">
        <v>37</v>
      </c>
      <c r="X1077" s="1"/>
      <c r="Y1077" s="54" t="str">
        <f t="shared" si="77"/>
        <v>LSQu_PIC_EB&gt;COVu_PIC_EB</v>
      </c>
      <c r="Z1077" s="54" t="s">
        <v>22</v>
      </c>
    </row>
    <row r="1078" spans="1:26" x14ac:dyDescent="0.35">
      <c r="A1078" s="33" t="str">
        <f t="shared" si="78"/>
        <v>COVu_PIC_EB&gt;HOLu_PIC_EB@PIC</v>
      </c>
      <c r="B1078" s="25" t="str">
        <f t="shared" si="79"/>
        <v>COVu_PIC_EB&gt;HOLu_PIC_EB@PIC</v>
      </c>
      <c r="C1078" s="47" t="str">
        <f t="shared" si="80"/>
        <v>COVu&gt;HOLu@PIC</v>
      </c>
      <c r="D1078" s="44">
        <f>INDEX(Lines!$E:$E,MATCH(E1078,Lines!$A:$A,0))</f>
        <v>18</v>
      </c>
      <c r="E1078" s="38" t="s">
        <v>1411</v>
      </c>
      <c r="F1078" s="38" t="str">
        <f>INDEX(Lines!$D:$D,MATCH(E1078,Lines!$A:$A,0))</f>
        <v>Piccadilly</v>
      </c>
      <c r="G1078" s="42">
        <v>20330</v>
      </c>
      <c r="H1078" s="9" t="str">
        <f>INDEX(Nodes!B:B,MATCH($G1078,Nodes!$A:$A,0))</f>
        <v>COVu_PIC_EB</v>
      </c>
      <c r="I1078" s="1" t="str">
        <f>INDEX(Nodes!C:C,MATCH($G1078,Nodes!$A:$A,0))</f>
        <v>COVu_PIC_EB</v>
      </c>
      <c r="J1078" s="37">
        <f>INDEX(Nodes!$E:$E,MATCH(G1078,Nodes!$A:$A,0))</f>
        <v>553</v>
      </c>
      <c r="K1078" s="9" t="str">
        <f>INDEX(Stations!B:B,MATCH(J1078,Stations!A:A,0))</f>
        <v>COVu</v>
      </c>
      <c r="L1078" s="1" t="str">
        <f>INDEX(Stations!C:C,MATCH(K1078,Stations!B:B,0))</f>
        <v>Covent Garden</v>
      </c>
      <c r="M1078" s="1" t="str">
        <f>INDEX(Nodes!$I:$I,MATCH(G1078,Nodes!$A:$A,0))</f>
        <v>Piccadilly // EB</v>
      </c>
      <c r="N1078" s="34">
        <v>210430</v>
      </c>
      <c r="O1078" s="25" t="str">
        <f>INDEX(Nodes!B:B,MATCH($N1078,Nodes!$A:$A,0))</f>
        <v>HOLu_PIC_EB</v>
      </c>
      <c r="P1078" s="1" t="str">
        <f>INDEX(Nodes!C:C,MATCH($N1078,Nodes!$A:$A,0))</f>
        <v>HOLu_PIC_EB</v>
      </c>
      <c r="Q1078" s="37">
        <f>INDEX(Nodes!$E:$E,MATCH(N1078,Nodes!$A:$A,0))</f>
        <v>607</v>
      </c>
      <c r="R1078" s="9" t="str">
        <f>INDEX(Stations!B:B,MATCH(Q1078,Stations!A:A,0))</f>
        <v>HOLu</v>
      </c>
      <c r="S1078" s="1" t="str">
        <f>INDEX(Stations!C:C,MATCH(R1078,Stations!B:B,0))</f>
        <v>Holborn</v>
      </c>
      <c r="T1078" s="1" t="str">
        <f>INDEX(Nodes!$I:$I,MATCH(N1078,Nodes!$A:$A,0))</f>
        <v>Piccadilly // EB</v>
      </c>
      <c r="U1078" s="1" t="s">
        <v>22</v>
      </c>
      <c r="V1078" s="4" t="s">
        <v>1253</v>
      </c>
      <c r="W1078" s="1">
        <v>38</v>
      </c>
      <c r="X1078" s="1"/>
      <c r="Y1078" s="54" t="str">
        <f t="shared" si="77"/>
        <v>COVu_PIC_EB&gt;HOLu_PIC_EB</v>
      </c>
      <c r="Z1078" s="54" t="s">
        <v>22</v>
      </c>
    </row>
    <row r="1079" spans="1:26" x14ac:dyDescent="0.35">
      <c r="A1079" s="33" t="str">
        <f t="shared" si="78"/>
        <v>HOLu_PIC_EB&gt;RSQu_PIC_EB@PIC</v>
      </c>
      <c r="B1079" s="25" t="str">
        <f t="shared" si="79"/>
        <v>HOLu_PIC_EB&gt;RSQu_PIC_EB@PIC</v>
      </c>
      <c r="C1079" s="47" t="str">
        <f t="shared" si="80"/>
        <v>HOLu&gt;RSQu@PIC</v>
      </c>
      <c r="D1079" s="44">
        <f>INDEX(Lines!$E:$E,MATCH(E1079,Lines!$A:$A,0))</f>
        <v>18</v>
      </c>
      <c r="E1079" s="38" t="s">
        <v>1411</v>
      </c>
      <c r="F1079" s="38" t="str">
        <f>INDEX(Lines!$D:$D,MATCH(E1079,Lines!$A:$A,0))</f>
        <v>Piccadilly</v>
      </c>
      <c r="G1079" s="42">
        <v>210430</v>
      </c>
      <c r="H1079" s="9" t="str">
        <f>INDEX(Nodes!B:B,MATCH($G1079,Nodes!$A:$A,0))</f>
        <v>HOLu_PIC_EB</v>
      </c>
      <c r="I1079" s="1" t="str">
        <f>INDEX(Nodes!C:C,MATCH($G1079,Nodes!$A:$A,0))</f>
        <v>HOLu_PIC_EB</v>
      </c>
      <c r="J1079" s="37">
        <f>INDEX(Nodes!$E:$E,MATCH(G1079,Nodes!$A:$A,0))</f>
        <v>607</v>
      </c>
      <c r="K1079" s="9" t="str">
        <f>INDEX(Stations!B:B,MATCH(J1079,Stations!A:A,0))</f>
        <v>HOLu</v>
      </c>
      <c r="L1079" s="1" t="str">
        <f>INDEX(Stations!C:C,MATCH(K1079,Stations!B:B,0))</f>
        <v>Holborn</v>
      </c>
      <c r="M1079" s="1" t="str">
        <f>INDEX(Nodes!$I:$I,MATCH(G1079,Nodes!$A:$A,0))</f>
        <v>Piccadilly // EB</v>
      </c>
      <c r="N1079" s="34">
        <v>210330</v>
      </c>
      <c r="O1079" s="25" t="str">
        <f>INDEX(Nodes!B:B,MATCH($N1079,Nodes!$A:$A,0))</f>
        <v>RSQu_PIC_EB</v>
      </c>
      <c r="P1079" s="1" t="str">
        <f>INDEX(Nodes!C:C,MATCH($N1079,Nodes!$A:$A,0))</f>
        <v>RSQu_PIC_EB</v>
      </c>
      <c r="Q1079" s="37">
        <f>INDEX(Nodes!$E:$E,MATCH(N1079,Nodes!$A:$A,0))</f>
        <v>694</v>
      </c>
      <c r="R1079" s="9" t="str">
        <f>INDEX(Stations!B:B,MATCH(Q1079,Stations!A:A,0))</f>
        <v>RSQu</v>
      </c>
      <c r="S1079" s="1" t="str">
        <f>INDEX(Stations!C:C,MATCH(R1079,Stations!B:B,0))</f>
        <v>Russell Square</v>
      </c>
      <c r="T1079" s="1" t="str">
        <f>INDEX(Nodes!$I:$I,MATCH(N1079,Nodes!$A:$A,0))</f>
        <v>Piccadilly // EB</v>
      </c>
      <c r="U1079" s="1" t="s">
        <v>22</v>
      </c>
      <c r="V1079" s="4" t="s">
        <v>1253</v>
      </c>
      <c r="W1079" s="1">
        <v>39</v>
      </c>
      <c r="X1079" s="1"/>
      <c r="Y1079" s="54" t="str">
        <f t="shared" si="77"/>
        <v>HOLu_PIC_EB&gt;RSQu_PIC_EB</v>
      </c>
      <c r="Z1079" s="54" t="s">
        <v>22</v>
      </c>
    </row>
    <row r="1080" spans="1:26" x14ac:dyDescent="0.35">
      <c r="A1080" s="33" t="str">
        <f t="shared" si="78"/>
        <v>RSQu_PIC_EB&gt;KXXu_PIC_EB@PIC</v>
      </c>
      <c r="B1080" s="25" t="str">
        <f t="shared" si="79"/>
        <v>RSQu_PIC_EB&gt;KXXu_PIC_EB@PIC</v>
      </c>
      <c r="C1080" s="47" t="str">
        <f t="shared" si="80"/>
        <v>RSQu&gt;KXXu@PIC</v>
      </c>
      <c r="D1080" s="44">
        <f>INDEX(Lines!$E:$E,MATCH(E1080,Lines!$A:$A,0))</f>
        <v>18</v>
      </c>
      <c r="E1080" s="38" t="s">
        <v>1411</v>
      </c>
      <c r="F1080" s="38" t="str">
        <f>INDEX(Lines!$D:$D,MATCH(E1080,Lines!$A:$A,0))</f>
        <v>Piccadilly</v>
      </c>
      <c r="G1080" s="42">
        <v>210330</v>
      </c>
      <c r="H1080" s="9" t="str">
        <f>INDEX(Nodes!B:B,MATCH($G1080,Nodes!$A:$A,0))</f>
        <v>RSQu_PIC_EB</v>
      </c>
      <c r="I1080" s="1" t="str">
        <f>INDEX(Nodes!C:C,MATCH($G1080,Nodes!$A:$A,0))</f>
        <v>RSQu_PIC_EB</v>
      </c>
      <c r="J1080" s="37">
        <f>INDEX(Nodes!$E:$E,MATCH(G1080,Nodes!$A:$A,0))</f>
        <v>694</v>
      </c>
      <c r="K1080" s="9" t="str">
        <f>INDEX(Stations!B:B,MATCH(J1080,Stations!A:A,0))</f>
        <v>RSQu</v>
      </c>
      <c r="L1080" s="1" t="str">
        <f>INDEX(Stations!C:C,MATCH(K1080,Stations!B:B,0))</f>
        <v>Russell Square</v>
      </c>
      <c r="M1080" s="1" t="str">
        <f>INDEX(Nodes!$I:$I,MATCH(G1080,Nodes!$A:$A,0))</f>
        <v>Piccadilly // EB</v>
      </c>
      <c r="N1080" s="34">
        <v>190230</v>
      </c>
      <c r="O1080" s="25" t="str">
        <f>INDEX(Nodes!B:B,MATCH($N1080,Nodes!$A:$A,0))</f>
        <v>KXXu_PIC_EB</v>
      </c>
      <c r="P1080" s="1" t="str">
        <f>INDEX(Nodes!C:C,MATCH($N1080,Nodes!$A:$A,0))</f>
        <v>KXXu_PIC_EB</v>
      </c>
      <c r="Q1080" s="37">
        <f>INDEX(Nodes!$E:$E,MATCH(N1080,Nodes!$A:$A,0))</f>
        <v>625</v>
      </c>
      <c r="R1080" s="9" t="str">
        <f>INDEX(Stations!B:B,MATCH(Q1080,Stations!A:A,0))</f>
        <v>KXXu</v>
      </c>
      <c r="S1080" s="1" t="str">
        <f>INDEX(Stations!C:C,MATCH(R1080,Stations!B:B,0))</f>
        <v>King's Cross St. Pancras</v>
      </c>
      <c r="T1080" s="1" t="str">
        <f>INDEX(Nodes!$I:$I,MATCH(N1080,Nodes!$A:$A,0))</f>
        <v>Piccadilly // EB</v>
      </c>
      <c r="U1080" s="1" t="s">
        <v>22</v>
      </c>
      <c r="V1080" s="4" t="s">
        <v>1253</v>
      </c>
      <c r="W1080" s="1">
        <v>40</v>
      </c>
      <c r="X1080" s="1"/>
      <c r="Y1080" s="54" t="str">
        <f t="shared" si="77"/>
        <v>RSQu_PIC_EB&gt;KXXu_PIC_EB</v>
      </c>
      <c r="Z1080" s="54" t="s">
        <v>22</v>
      </c>
    </row>
    <row r="1081" spans="1:26" x14ac:dyDescent="0.35">
      <c r="A1081" s="33" t="str">
        <f t="shared" si="78"/>
        <v>KXXu_PIC_EB&gt;CRDu_PIC_EB@PIC</v>
      </c>
      <c r="B1081" s="25" t="str">
        <f t="shared" si="79"/>
        <v>KXXu_PIC_EB&gt;CRDu_PIC_EB@PIC</v>
      </c>
      <c r="C1081" s="47" t="str">
        <f t="shared" si="80"/>
        <v>KXXu&gt;CRDu@PIC</v>
      </c>
      <c r="D1081" s="44">
        <f>INDEX(Lines!$E:$E,MATCH(E1081,Lines!$A:$A,0))</f>
        <v>18</v>
      </c>
      <c r="E1081" s="38" t="s">
        <v>1411</v>
      </c>
      <c r="F1081" s="38" t="str">
        <f>INDEX(Lines!$D:$D,MATCH(E1081,Lines!$A:$A,0))</f>
        <v>Piccadilly</v>
      </c>
      <c r="G1081" s="42">
        <v>190230</v>
      </c>
      <c r="H1081" s="9" t="str">
        <f>INDEX(Nodes!B:B,MATCH($G1081,Nodes!$A:$A,0))</f>
        <v>KXXu_PIC_EB</v>
      </c>
      <c r="I1081" s="1" t="str">
        <f>INDEX(Nodes!C:C,MATCH($G1081,Nodes!$A:$A,0))</f>
        <v>KXXu_PIC_EB</v>
      </c>
      <c r="J1081" s="37">
        <f>INDEX(Nodes!$E:$E,MATCH(G1081,Nodes!$A:$A,0))</f>
        <v>625</v>
      </c>
      <c r="K1081" s="9" t="str">
        <f>INDEX(Stations!B:B,MATCH(J1081,Stations!A:A,0))</f>
        <v>KXXu</v>
      </c>
      <c r="L1081" s="1" t="str">
        <f>INDEX(Stations!C:C,MATCH(K1081,Stations!B:B,0))</f>
        <v>King's Cross St. Pancras</v>
      </c>
      <c r="M1081" s="1" t="str">
        <f>INDEX(Nodes!$I:$I,MATCH(G1081,Nodes!$A:$A,0))</f>
        <v>Piccadilly // EB</v>
      </c>
      <c r="N1081" s="34">
        <v>170130</v>
      </c>
      <c r="O1081" s="25" t="str">
        <f>INDEX(Nodes!B:B,MATCH($N1081,Nodes!$A:$A,0))</f>
        <v>CRDu_PIC_EB</v>
      </c>
      <c r="P1081" s="1" t="str">
        <f>INDEX(Nodes!C:C,MATCH($N1081,Nodes!$A:$A,0))</f>
        <v>CRDu_PIC_EB</v>
      </c>
      <c r="Q1081" s="37">
        <f>INDEX(Nodes!$E:$E,MATCH(N1081,Nodes!$A:$A,0))</f>
        <v>534</v>
      </c>
      <c r="R1081" s="9" t="str">
        <f>INDEX(Stations!B:B,MATCH(Q1081,Stations!A:A,0))</f>
        <v>CRDu</v>
      </c>
      <c r="S1081" s="1" t="str">
        <f>INDEX(Stations!C:C,MATCH(R1081,Stations!B:B,0))</f>
        <v>Caledonian Road</v>
      </c>
      <c r="T1081" s="1" t="str">
        <f>INDEX(Nodes!$I:$I,MATCH(N1081,Nodes!$A:$A,0))</f>
        <v>Piccadilly // EB</v>
      </c>
      <c r="U1081" s="1" t="s">
        <v>22</v>
      </c>
      <c r="V1081" s="4" t="s">
        <v>1253</v>
      </c>
      <c r="W1081" s="1">
        <v>41</v>
      </c>
      <c r="X1081" s="1"/>
      <c r="Y1081" s="54" t="str">
        <f t="shared" si="77"/>
        <v>KXXu_PIC_EB&gt;CRDu_PIC_EB</v>
      </c>
      <c r="Z1081" s="54" t="s">
        <v>22</v>
      </c>
    </row>
    <row r="1082" spans="1:26" x14ac:dyDescent="0.35">
      <c r="A1082" s="33" t="str">
        <f t="shared" si="78"/>
        <v>CRDu_PIC_EB&gt;HRDu_PIC_EB@PIC</v>
      </c>
      <c r="B1082" s="25" t="str">
        <f t="shared" si="79"/>
        <v>CRDu_PIC_EB&gt;HRDu_PIC_EB@PIC</v>
      </c>
      <c r="C1082" s="47" t="str">
        <f t="shared" si="80"/>
        <v>CRDu&gt;HRDu@PIC</v>
      </c>
      <c r="D1082" s="44">
        <f>INDEX(Lines!$E:$E,MATCH(E1082,Lines!$A:$A,0))</f>
        <v>18</v>
      </c>
      <c r="E1082" s="38" t="s">
        <v>1411</v>
      </c>
      <c r="F1082" s="38" t="str">
        <f>INDEX(Lines!$D:$D,MATCH(E1082,Lines!$A:$A,0))</f>
        <v>Piccadilly</v>
      </c>
      <c r="G1082" s="42">
        <v>170130</v>
      </c>
      <c r="H1082" s="9" t="str">
        <f>INDEX(Nodes!B:B,MATCH($G1082,Nodes!$A:$A,0))</f>
        <v>CRDu_PIC_EB</v>
      </c>
      <c r="I1082" s="1" t="str">
        <f>INDEX(Nodes!C:C,MATCH($G1082,Nodes!$A:$A,0))</f>
        <v>CRDu_PIC_EB</v>
      </c>
      <c r="J1082" s="37">
        <f>INDEX(Nodes!$E:$E,MATCH(G1082,Nodes!$A:$A,0))</f>
        <v>534</v>
      </c>
      <c r="K1082" s="9" t="str">
        <f>INDEX(Stations!B:B,MATCH(J1082,Stations!A:A,0))</f>
        <v>CRDu</v>
      </c>
      <c r="L1082" s="1" t="str">
        <f>INDEX(Stations!C:C,MATCH(K1082,Stations!B:B,0))</f>
        <v>Caledonian Road</v>
      </c>
      <c r="M1082" s="1" t="str">
        <f>INDEX(Nodes!$I:$I,MATCH(G1082,Nodes!$A:$A,0))</f>
        <v>Piccadilly // EB</v>
      </c>
      <c r="N1082" s="34">
        <v>180730</v>
      </c>
      <c r="O1082" s="25" t="str">
        <f>INDEX(Nodes!B:B,MATCH($N1082,Nodes!$A:$A,0))</f>
        <v>HRDu_PIC_EB</v>
      </c>
      <c r="P1082" s="1" t="str">
        <f>INDEX(Nodes!C:C,MATCH($N1082,Nodes!$A:$A,0))</f>
        <v>HRDu_PIC_EB</v>
      </c>
      <c r="Q1082" s="37">
        <f>INDEX(Nodes!$E:$E,MATCH(N1082,Nodes!$A:$A,0))</f>
        <v>609</v>
      </c>
      <c r="R1082" s="9" t="str">
        <f>INDEX(Stations!B:B,MATCH(Q1082,Stations!A:A,0))</f>
        <v>HRDu</v>
      </c>
      <c r="S1082" s="1" t="str">
        <f>INDEX(Stations!C:C,MATCH(R1082,Stations!B:B,0))</f>
        <v>Holloway Road</v>
      </c>
      <c r="T1082" s="1" t="str">
        <f>INDEX(Nodes!$I:$I,MATCH(N1082,Nodes!$A:$A,0))</f>
        <v>Piccadilly // EB</v>
      </c>
      <c r="U1082" s="1" t="s">
        <v>22</v>
      </c>
      <c r="V1082" s="4" t="s">
        <v>1253</v>
      </c>
      <c r="W1082" s="1">
        <v>42</v>
      </c>
      <c r="X1082" s="1"/>
      <c r="Y1082" s="54" t="str">
        <f t="shared" si="77"/>
        <v>CRDu_PIC_EB&gt;HRDu_PIC_EB</v>
      </c>
      <c r="Z1082" s="54" t="s">
        <v>22</v>
      </c>
    </row>
    <row r="1083" spans="1:26" x14ac:dyDescent="0.35">
      <c r="A1083" s="33" t="str">
        <f t="shared" si="78"/>
        <v>HRDu_PIC_EB&gt;ARLu_PIC_EB@PIC</v>
      </c>
      <c r="B1083" s="25" t="str">
        <f t="shared" si="79"/>
        <v>HRDu_PIC_EB&gt;ARLu_PIC_EB@PIC</v>
      </c>
      <c r="C1083" s="47" t="str">
        <f t="shared" si="80"/>
        <v>HRDu&gt;ARLu@PIC</v>
      </c>
      <c r="D1083" s="44">
        <f>INDEX(Lines!$E:$E,MATCH(E1083,Lines!$A:$A,0))</f>
        <v>18</v>
      </c>
      <c r="E1083" s="38" t="s">
        <v>1411</v>
      </c>
      <c r="F1083" s="38" t="str">
        <f>INDEX(Lines!$D:$D,MATCH(E1083,Lines!$A:$A,0))</f>
        <v>Piccadilly</v>
      </c>
      <c r="G1083" s="42">
        <v>180730</v>
      </c>
      <c r="H1083" s="9" t="str">
        <f>INDEX(Nodes!B:B,MATCH($G1083,Nodes!$A:$A,0))</f>
        <v>HRDu_PIC_EB</v>
      </c>
      <c r="I1083" s="1" t="str">
        <f>INDEX(Nodes!C:C,MATCH($G1083,Nodes!$A:$A,0))</f>
        <v>HRDu_PIC_EB</v>
      </c>
      <c r="J1083" s="37">
        <f>INDEX(Nodes!$E:$E,MATCH(G1083,Nodes!$A:$A,0))</f>
        <v>609</v>
      </c>
      <c r="K1083" s="9" t="str">
        <f>INDEX(Stations!B:B,MATCH(J1083,Stations!A:A,0))</f>
        <v>HRDu</v>
      </c>
      <c r="L1083" s="1" t="str">
        <f>INDEX(Stations!C:C,MATCH(K1083,Stations!B:B,0))</f>
        <v>Holloway Road</v>
      </c>
      <c r="M1083" s="1" t="str">
        <f>INDEX(Nodes!$I:$I,MATCH(G1083,Nodes!$A:$A,0))</f>
        <v>Piccadilly // EB</v>
      </c>
      <c r="N1083" s="34">
        <v>180530</v>
      </c>
      <c r="O1083" s="25" t="str">
        <f>INDEX(Nodes!B:B,MATCH($N1083,Nodes!$A:$A,0))</f>
        <v>ARLu_PIC_EB</v>
      </c>
      <c r="P1083" s="1" t="str">
        <f>INDEX(Nodes!C:C,MATCH($N1083,Nodes!$A:$A,0))</f>
        <v>ARLu_PIC_EB</v>
      </c>
      <c r="Q1083" s="37">
        <f>INDEX(Nodes!$E:$E,MATCH(N1083,Nodes!$A:$A,0))</f>
        <v>510</v>
      </c>
      <c r="R1083" s="9" t="str">
        <f>INDEX(Stations!B:B,MATCH(Q1083,Stations!A:A,0))</f>
        <v>ARLu</v>
      </c>
      <c r="S1083" s="1" t="str">
        <f>INDEX(Stations!C:C,MATCH(R1083,Stations!B:B,0))</f>
        <v>Arsenal</v>
      </c>
      <c r="T1083" s="1" t="str">
        <f>INDEX(Nodes!$I:$I,MATCH(N1083,Nodes!$A:$A,0))</f>
        <v>Piccadilly // EB</v>
      </c>
      <c r="U1083" s="1" t="s">
        <v>22</v>
      </c>
      <c r="V1083" s="4" t="s">
        <v>1253</v>
      </c>
      <c r="W1083" s="1">
        <v>43</v>
      </c>
      <c r="X1083" s="1"/>
      <c r="Y1083" s="54" t="str">
        <f t="shared" si="77"/>
        <v>HRDu_PIC_EB&gt;ARLu_PIC_EB</v>
      </c>
      <c r="Z1083" s="54" t="s">
        <v>22</v>
      </c>
    </row>
    <row r="1084" spans="1:26" x14ac:dyDescent="0.35">
      <c r="A1084" s="33" t="str">
        <f t="shared" si="78"/>
        <v>ARLu_PIC_EB&gt;FPKu_PIC_EB@PIC</v>
      </c>
      <c r="B1084" s="25" t="str">
        <f t="shared" si="79"/>
        <v>ARLu_PIC_EB&gt;FPKu_PIC_EB@PIC</v>
      </c>
      <c r="C1084" s="47" t="str">
        <f t="shared" si="80"/>
        <v>ARLu&gt;FPKu@PIC</v>
      </c>
      <c r="D1084" s="44">
        <f>INDEX(Lines!$E:$E,MATCH(E1084,Lines!$A:$A,0))</f>
        <v>18</v>
      </c>
      <c r="E1084" s="38" t="s">
        <v>1411</v>
      </c>
      <c r="F1084" s="38" t="str">
        <f>INDEX(Lines!$D:$D,MATCH(E1084,Lines!$A:$A,0))</f>
        <v>Piccadilly</v>
      </c>
      <c r="G1084" s="42">
        <v>180530</v>
      </c>
      <c r="H1084" s="9" t="str">
        <f>INDEX(Nodes!B:B,MATCH($G1084,Nodes!$A:$A,0))</f>
        <v>ARLu_PIC_EB</v>
      </c>
      <c r="I1084" s="1" t="str">
        <f>INDEX(Nodes!C:C,MATCH($G1084,Nodes!$A:$A,0))</f>
        <v>ARLu_PIC_EB</v>
      </c>
      <c r="J1084" s="37">
        <f>INDEX(Nodes!$E:$E,MATCH(G1084,Nodes!$A:$A,0))</f>
        <v>510</v>
      </c>
      <c r="K1084" s="9" t="str">
        <f>INDEX(Stations!B:B,MATCH(J1084,Stations!A:A,0))</f>
        <v>ARLu</v>
      </c>
      <c r="L1084" s="1" t="str">
        <f>INDEX(Stations!C:C,MATCH(K1084,Stations!B:B,0))</f>
        <v>Arsenal</v>
      </c>
      <c r="M1084" s="1" t="str">
        <f>INDEX(Nodes!$I:$I,MATCH(G1084,Nodes!$A:$A,0))</f>
        <v>Piccadilly // EB</v>
      </c>
      <c r="N1084" s="34">
        <v>180330</v>
      </c>
      <c r="O1084" s="25" t="str">
        <f>INDEX(Nodes!B:B,MATCH($N1084,Nodes!$A:$A,0))</f>
        <v>FPKu_PIC_EB</v>
      </c>
      <c r="P1084" s="1" t="str">
        <f>INDEX(Nodes!C:C,MATCH($N1084,Nodes!$A:$A,0))</f>
        <v>FPKu_PIC_EB</v>
      </c>
      <c r="Q1084" s="37">
        <f>INDEX(Nodes!$E:$E,MATCH(N1084,Nodes!$A:$A,0))</f>
        <v>580</v>
      </c>
      <c r="R1084" s="9" t="str">
        <f>INDEX(Stations!B:B,MATCH(Q1084,Stations!A:A,0))</f>
        <v>FPKu</v>
      </c>
      <c r="S1084" s="1" t="str">
        <f>INDEX(Stations!C:C,MATCH(R1084,Stations!B:B,0))</f>
        <v>Finsbury Park LU</v>
      </c>
      <c r="T1084" s="1" t="str">
        <f>INDEX(Nodes!$I:$I,MATCH(N1084,Nodes!$A:$A,0))</f>
        <v>Piccadilly // EB</v>
      </c>
      <c r="U1084" s="1" t="s">
        <v>22</v>
      </c>
      <c r="V1084" s="4" t="s">
        <v>1253</v>
      </c>
      <c r="W1084" s="1">
        <v>44</v>
      </c>
      <c r="X1084" s="1"/>
      <c r="Y1084" s="54" t="str">
        <f t="shared" si="77"/>
        <v>ARLu_PIC_EB&gt;FPKu_PIC_EB</v>
      </c>
      <c r="Z1084" s="54" t="s">
        <v>22</v>
      </c>
    </row>
    <row r="1085" spans="1:26" x14ac:dyDescent="0.35">
      <c r="A1085" s="33" t="str">
        <f t="shared" si="78"/>
        <v>FPKu_PIC_EB&gt;MNRu_PIC_EB@PIC</v>
      </c>
      <c r="B1085" s="25" t="str">
        <f t="shared" si="79"/>
        <v>FPKu_PIC_EB&gt;MNRu_PIC_EB@PIC</v>
      </c>
      <c r="C1085" s="47" t="str">
        <f t="shared" si="80"/>
        <v>FPKu&gt;MNRu@PIC</v>
      </c>
      <c r="D1085" s="44">
        <f>INDEX(Lines!$E:$E,MATCH(E1085,Lines!$A:$A,0))</f>
        <v>18</v>
      </c>
      <c r="E1085" s="38" t="s">
        <v>1411</v>
      </c>
      <c r="F1085" s="38" t="str">
        <f>INDEX(Lines!$D:$D,MATCH(E1085,Lines!$A:$A,0))</f>
        <v>Piccadilly</v>
      </c>
      <c r="G1085" s="42">
        <v>180330</v>
      </c>
      <c r="H1085" s="9" t="str">
        <f>INDEX(Nodes!B:B,MATCH($G1085,Nodes!$A:$A,0))</f>
        <v>FPKu_PIC_EB</v>
      </c>
      <c r="I1085" s="1" t="str">
        <f>INDEX(Nodes!C:C,MATCH($G1085,Nodes!$A:$A,0))</f>
        <v>FPKu_PIC_EB</v>
      </c>
      <c r="J1085" s="37">
        <f>INDEX(Nodes!$E:$E,MATCH(G1085,Nodes!$A:$A,0))</f>
        <v>580</v>
      </c>
      <c r="K1085" s="9" t="str">
        <f>INDEX(Stations!B:B,MATCH(J1085,Stations!A:A,0))</f>
        <v>FPKu</v>
      </c>
      <c r="L1085" s="1" t="str">
        <f>INDEX(Stations!C:C,MATCH(K1085,Stations!B:B,0))</f>
        <v>Finsbury Park LU</v>
      </c>
      <c r="M1085" s="1" t="str">
        <f>INDEX(Nodes!$I:$I,MATCH(G1085,Nodes!$A:$A,0))</f>
        <v>Piccadilly // EB</v>
      </c>
      <c r="N1085" s="34">
        <v>130130</v>
      </c>
      <c r="O1085" s="25" t="str">
        <f>INDEX(Nodes!B:B,MATCH($N1085,Nodes!$A:$A,0))</f>
        <v>MNRu_PIC_EB</v>
      </c>
      <c r="P1085" s="1" t="str">
        <f>INDEX(Nodes!C:C,MATCH($N1085,Nodes!$A:$A,0))</f>
        <v>MNRu_PIC_EB</v>
      </c>
      <c r="Q1085" s="37">
        <f>INDEX(Nodes!$E:$E,MATCH(N1085,Nodes!$A:$A,0))</f>
        <v>638</v>
      </c>
      <c r="R1085" s="9" t="str">
        <f>INDEX(Stations!B:B,MATCH(Q1085,Stations!A:A,0))</f>
        <v>MNRu</v>
      </c>
      <c r="S1085" s="1" t="str">
        <f>INDEX(Stations!C:C,MATCH(R1085,Stations!B:B,0))</f>
        <v>Manor House</v>
      </c>
      <c r="T1085" s="1" t="str">
        <f>INDEX(Nodes!$I:$I,MATCH(N1085,Nodes!$A:$A,0))</f>
        <v>Piccadilly // EB</v>
      </c>
      <c r="U1085" s="1" t="s">
        <v>22</v>
      </c>
      <c r="V1085" s="4" t="s">
        <v>1253</v>
      </c>
      <c r="W1085" s="1">
        <v>45</v>
      </c>
      <c r="X1085" s="1"/>
      <c r="Y1085" s="54" t="str">
        <f t="shared" si="77"/>
        <v>FPKu_PIC_EB&gt;MNRu_PIC_EB</v>
      </c>
      <c r="Z1085" s="54" t="s">
        <v>22</v>
      </c>
    </row>
    <row r="1086" spans="1:26" x14ac:dyDescent="0.35">
      <c r="A1086" s="33" t="str">
        <f t="shared" si="78"/>
        <v>MNRu_PIC_EB&gt;TPLu_PIC_EB@PIC</v>
      </c>
      <c r="B1086" s="25" t="str">
        <f t="shared" si="79"/>
        <v>MNRu_PIC_EB&gt;TPLu_PIC_EB@PIC</v>
      </c>
      <c r="C1086" s="47" t="str">
        <f t="shared" si="80"/>
        <v>MNRu&gt;TPLu@PIC</v>
      </c>
      <c r="D1086" s="44">
        <f>INDEX(Lines!$E:$E,MATCH(E1086,Lines!$A:$A,0))</f>
        <v>18</v>
      </c>
      <c r="E1086" s="38" t="s">
        <v>1411</v>
      </c>
      <c r="F1086" s="38" t="str">
        <f>INDEX(Lines!$D:$D,MATCH(E1086,Lines!$A:$A,0))</f>
        <v>Piccadilly</v>
      </c>
      <c r="G1086" s="42">
        <v>130130</v>
      </c>
      <c r="H1086" s="9" t="str">
        <f>INDEX(Nodes!B:B,MATCH($G1086,Nodes!$A:$A,0))</f>
        <v>MNRu_PIC_EB</v>
      </c>
      <c r="I1086" s="1" t="str">
        <f>INDEX(Nodes!C:C,MATCH($G1086,Nodes!$A:$A,0))</f>
        <v>MNRu_PIC_EB</v>
      </c>
      <c r="J1086" s="37">
        <f>INDEX(Nodes!$E:$E,MATCH(G1086,Nodes!$A:$A,0))</f>
        <v>638</v>
      </c>
      <c r="K1086" s="9" t="str">
        <f>INDEX(Stations!B:B,MATCH(J1086,Stations!A:A,0))</f>
        <v>MNRu</v>
      </c>
      <c r="L1086" s="1" t="str">
        <f>INDEX(Stations!C:C,MATCH(K1086,Stations!B:B,0))</f>
        <v>Manor House</v>
      </c>
      <c r="M1086" s="1" t="str">
        <f>INDEX(Nodes!$I:$I,MATCH(G1086,Nodes!$A:$A,0))</f>
        <v>Piccadilly // EB</v>
      </c>
      <c r="N1086" s="34">
        <v>510530</v>
      </c>
      <c r="O1086" s="25" t="str">
        <f>INDEX(Nodes!B:B,MATCH($N1086,Nodes!$A:$A,0))</f>
        <v>TPLu_PIC_EB</v>
      </c>
      <c r="P1086" s="1" t="str">
        <f>INDEX(Nodes!C:C,MATCH($N1086,Nodes!$A:$A,0))</f>
        <v>TPLu_PIC_EB</v>
      </c>
      <c r="Q1086" s="37">
        <f>INDEX(Nodes!$E:$E,MATCH(N1086,Nodes!$A:$A,0))</f>
        <v>735</v>
      </c>
      <c r="R1086" s="9" t="str">
        <f>INDEX(Stations!B:B,MATCH(Q1086,Stations!A:A,0))</f>
        <v>TPLu</v>
      </c>
      <c r="S1086" s="1" t="str">
        <f>INDEX(Stations!C:C,MATCH(R1086,Stations!B:B,0))</f>
        <v>Turnpike Lane</v>
      </c>
      <c r="T1086" s="1" t="str">
        <f>INDEX(Nodes!$I:$I,MATCH(N1086,Nodes!$A:$A,0))</f>
        <v>Piccadilly // EB</v>
      </c>
      <c r="U1086" s="1" t="s">
        <v>22</v>
      </c>
      <c r="V1086" s="4" t="s">
        <v>1253</v>
      </c>
      <c r="W1086" s="1">
        <v>46</v>
      </c>
      <c r="X1086" s="1"/>
      <c r="Y1086" s="54" t="str">
        <f t="shared" si="77"/>
        <v>MNRu_PIC_EB&gt;TPLu_PIC_EB</v>
      </c>
      <c r="Z1086" s="54" t="s">
        <v>22</v>
      </c>
    </row>
    <row r="1087" spans="1:26" x14ac:dyDescent="0.35">
      <c r="A1087" s="33" t="str">
        <f t="shared" si="78"/>
        <v>TPLu_PIC_EB&gt;WGNu_PIC_EB@PIC</v>
      </c>
      <c r="B1087" s="25" t="str">
        <f t="shared" si="79"/>
        <v>TPLu_PIC_EB&gt;WGNu_PIC_EB@PIC</v>
      </c>
      <c r="C1087" s="47" t="str">
        <f t="shared" si="80"/>
        <v>TPLu&gt;WGNu@PIC</v>
      </c>
      <c r="D1087" s="44">
        <f>INDEX(Lines!$E:$E,MATCH(E1087,Lines!$A:$A,0))</f>
        <v>18</v>
      </c>
      <c r="E1087" s="38" t="s">
        <v>1411</v>
      </c>
      <c r="F1087" s="38" t="str">
        <f>INDEX(Lines!$D:$D,MATCH(E1087,Lines!$A:$A,0))</f>
        <v>Piccadilly</v>
      </c>
      <c r="G1087" s="42">
        <v>510530</v>
      </c>
      <c r="H1087" s="9" t="str">
        <f>INDEX(Nodes!B:B,MATCH($G1087,Nodes!$A:$A,0))</f>
        <v>TPLu_PIC_EB</v>
      </c>
      <c r="I1087" s="1" t="str">
        <f>INDEX(Nodes!C:C,MATCH($G1087,Nodes!$A:$A,0))</f>
        <v>TPLu_PIC_EB</v>
      </c>
      <c r="J1087" s="37">
        <f>INDEX(Nodes!$E:$E,MATCH(G1087,Nodes!$A:$A,0))</f>
        <v>735</v>
      </c>
      <c r="K1087" s="9" t="str">
        <f>INDEX(Stations!B:B,MATCH(J1087,Stations!A:A,0))</f>
        <v>TPLu</v>
      </c>
      <c r="L1087" s="1" t="str">
        <f>INDEX(Stations!C:C,MATCH(K1087,Stations!B:B,0))</f>
        <v>Turnpike Lane</v>
      </c>
      <c r="M1087" s="1" t="str">
        <f>INDEX(Nodes!$I:$I,MATCH(G1087,Nodes!$A:$A,0))</f>
        <v>Piccadilly // EB</v>
      </c>
      <c r="N1087" s="34">
        <v>510430</v>
      </c>
      <c r="O1087" s="25" t="str">
        <f>INDEX(Nodes!B:B,MATCH($N1087,Nodes!$A:$A,0))</f>
        <v>WGNu_PIC_EB</v>
      </c>
      <c r="P1087" s="1" t="str">
        <f>INDEX(Nodes!C:C,MATCH($N1087,Nodes!$A:$A,0))</f>
        <v>WGNu_PIC_EB</v>
      </c>
      <c r="Q1087" s="37">
        <f>INDEX(Nodes!$E:$E,MATCH(N1087,Nodes!$A:$A,0))</f>
        <v>770</v>
      </c>
      <c r="R1087" s="9" t="str">
        <f>INDEX(Stations!B:B,MATCH(Q1087,Stations!A:A,0))</f>
        <v>WGNu</v>
      </c>
      <c r="S1087" s="1" t="str">
        <f>INDEX(Stations!C:C,MATCH(R1087,Stations!B:B,0))</f>
        <v>Wood Green</v>
      </c>
      <c r="T1087" s="1" t="str">
        <f>INDEX(Nodes!$I:$I,MATCH(N1087,Nodes!$A:$A,0))</f>
        <v>Piccadilly // EB</v>
      </c>
      <c r="U1087" s="1" t="s">
        <v>22</v>
      </c>
      <c r="V1087" s="4" t="s">
        <v>1253</v>
      </c>
      <c r="W1087" s="1">
        <v>47</v>
      </c>
      <c r="X1087" s="1"/>
      <c r="Y1087" s="54" t="str">
        <f t="shared" si="77"/>
        <v>TPLu_PIC_EB&gt;WGNu_PIC_EB</v>
      </c>
      <c r="Z1087" s="54" t="s">
        <v>22</v>
      </c>
    </row>
    <row r="1088" spans="1:26" x14ac:dyDescent="0.35">
      <c r="A1088" s="33" t="str">
        <f t="shared" si="78"/>
        <v>WGNu_PIC_EB&gt;BGRu_PIC_EB@PIC</v>
      </c>
      <c r="B1088" s="25" t="str">
        <f t="shared" si="79"/>
        <v>WGNu_PIC_EB&gt;BGRu_PIC_EB@PIC</v>
      </c>
      <c r="C1088" s="47" t="str">
        <f t="shared" si="80"/>
        <v>WGNu&gt;BGRu@PIC</v>
      </c>
      <c r="D1088" s="44">
        <f>INDEX(Lines!$E:$E,MATCH(E1088,Lines!$A:$A,0))</f>
        <v>18</v>
      </c>
      <c r="E1088" s="38" t="s">
        <v>1411</v>
      </c>
      <c r="F1088" s="38" t="str">
        <f>INDEX(Lines!$D:$D,MATCH(E1088,Lines!$A:$A,0))</f>
        <v>Piccadilly</v>
      </c>
      <c r="G1088" s="42">
        <v>510430</v>
      </c>
      <c r="H1088" s="9" t="str">
        <f>INDEX(Nodes!B:B,MATCH($G1088,Nodes!$A:$A,0))</f>
        <v>WGNu_PIC_EB</v>
      </c>
      <c r="I1088" s="1" t="str">
        <f>INDEX(Nodes!C:C,MATCH($G1088,Nodes!$A:$A,0))</f>
        <v>WGNu_PIC_EB</v>
      </c>
      <c r="J1088" s="37">
        <f>INDEX(Nodes!$E:$E,MATCH(G1088,Nodes!$A:$A,0))</f>
        <v>770</v>
      </c>
      <c r="K1088" s="9" t="str">
        <f>INDEX(Stations!B:B,MATCH(J1088,Stations!A:A,0))</f>
        <v>WGNu</v>
      </c>
      <c r="L1088" s="1" t="str">
        <f>INDEX(Stations!C:C,MATCH(K1088,Stations!B:B,0))</f>
        <v>Wood Green</v>
      </c>
      <c r="M1088" s="1" t="str">
        <f>INDEX(Nodes!$I:$I,MATCH(G1088,Nodes!$A:$A,0))</f>
        <v>Piccadilly // EB</v>
      </c>
      <c r="N1088" s="34">
        <v>510130</v>
      </c>
      <c r="O1088" s="25" t="str">
        <f>INDEX(Nodes!B:B,MATCH($N1088,Nodes!$A:$A,0))</f>
        <v>BGRu_PIC_EB</v>
      </c>
      <c r="P1088" s="1" t="str">
        <f>INDEX(Nodes!C:C,MATCH($N1088,Nodes!$A:$A,0))</f>
        <v>BGRu_PIC_EB</v>
      </c>
      <c r="Q1088" s="37">
        <f>INDEX(Nodes!$E:$E,MATCH(N1088,Nodes!$A:$A,0))</f>
        <v>527</v>
      </c>
      <c r="R1088" s="9" t="str">
        <f>INDEX(Stations!B:B,MATCH(Q1088,Stations!A:A,0))</f>
        <v>BGRu</v>
      </c>
      <c r="S1088" s="1" t="str">
        <f>INDEX(Stations!C:C,MATCH(R1088,Stations!B:B,0))</f>
        <v>Bounds Green</v>
      </c>
      <c r="T1088" s="1" t="str">
        <f>INDEX(Nodes!$I:$I,MATCH(N1088,Nodes!$A:$A,0))</f>
        <v>Piccadilly // EB</v>
      </c>
      <c r="U1088" s="1" t="s">
        <v>22</v>
      </c>
      <c r="V1088" s="4" t="s">
        <v>1253</v>
      </c>
      <c r="W1088" s="1">
        <v>48</v>
      </c>
      <c r="X1088" s="1"/>
      <c r="Y1088" s="54" t="str">
        <f t="shared" si="77"/>
        <v>WGNu_PIC_EB&gt;BGRu_PIC_EB</v>
      </c>
      <c r="Z1088" s="54" t="s">
        <v>22</v>
      </c>
    </row>
    <row r="1089" spans="1:26" x14ac:dyDescent="0.35">
      <c r="A1089" s="33" t="str">
        <f t="shared" si="78"/>
        <v>BGRu_PIC_EB&gt;AGRu_PIC_EB@PIC</v>
      </c>
      <c r="B1089" s="25" t="str">
        <f t="shared" si="79"/>
        <v>BGRu_PIC_EB&gt;AGRu_PIC_EB@PIC</v>
      </c>
      <c r="C1089" s="47" t="str">
        <f t="shared" si="80"/>
        <v>BGRu&gt;AGRu@PIC</v>
      </c>
      <c r="D1089" s="44">
        <f>INDEX(Lines!$E:$E,MATCH(E1089,Lines!$A:$A,0))</f>
        <v>18</v>
      </c>
      <c r="E1089" s="38" t="s">
        <v>1411</v>
      </c>
      <c r="F1089" s="38" t="str">
        <f>INDEX(Lines!$D:$D,MATCH(E1089,Lines!$A:$A,0))</f>
        <v>Piccadilly</v>
      </c>
      <c r="G1089" s="42">
        <v>510130</v>
      </c>
      <c r="H1089" s="9" t="str">
        <f>INDEX(Nodes!B:B,MATCH($G1089,Nodes!$A:$A,0))</f>
        <v>BGRu_PIC_EB</v>
      </c>
      <c r="I1089" s="1" t="str">
        <f>INDEX(Nodes!C:C,MATCH($G1089,Nodes!$A:$A,0))</f>
        <v>BGRu_PIC_EB</v>
      </c>
      <c r="J1089" s="37">
        <f>INDEX(Nodes!$E:$E,MATCH(G1089,Nodes!$A:$A,0))</f>
        <v>527</v>
      </c>
      <c r="K1089" s="9" t="str">
        <f>INDEX(Stations!B:B,MATCH(J1089,Stations!A:A,0))</f>
        <v>BGRu</v>
      </c>
      <c r="L1089" s="1" t="str">
        <f>INDEX(Stations!C:C,MATCH(K1089,Stations!B:B,0))</f>
        <v>Bounds Green</v>
      </c>
      <c r="M1089" s="1" t="str">
        <f>INDEX(Nodes!$I:$I,MATCH(G1089,Nodes!$A:$A,0))</f>
        <v>Piccadilly // EB</v>
      </c>
      <c r="N1089" s="34">
        <v>531230</v>
      </c>
      <c r="O1089" s="25" t="str">
        <f>INDEX(Nodes!B:B,MATCH($N1089,Nodes!$A:$A,0))</f>
        <v>AGRu_PIC_EB</v>
      </c>
      <c r="P1089" s="1" t="str">
        <f>INDEX(Nodes!C:C,MATCH($N1089,Nodes!$A:$A,0))</f>
        <v>AGRu_PIC_EB</v>
      </c>
      <c r="Q1089" s="37">
        <f>INDEX(Nodes!$E:$E,MATCH(N1089,Nodes!$A:$A,0))</f>
        <v>509</v>
      </c>
      <c r="R1089" s="9" t="str">
        <f>INDEX(Stations!B:B,MATCH(Q1089,Stations!A:A,0))</f>
        <v>AGRu</v>
      </c>
      <c r="S1089" s="1" t="str">
        <f>INDEX(Stations!C:C,MATCH(R1089,Stations!B:B,0))</f>
        <v>Arnos Grove</v>
      </c>
      <c r="T1089" s="1" t="str">
        <f>INDEX(Nodes!$I:$I,MATCH(N1089,Nodes!$A:$A,0))</f>
        <v>Piccadilly // EB</v>
      </c>
      <c r="U1089" s="1" t="s">
        <v>22</v>
      </c>
      <c r="V1089" s="4" t="s">
        <v>1253</v>
      </c>
      <c r="W1089" s="1">
        <v>49</v>
      </c>
      <c r="X1089" s="1"/>
      <c r="Y1089" s="54" t="str">
        <f t="shared" si="77"/>
        <v>BGRu_PIC_EB&gt;AGRu_PIC_EB</v>
      </c>
      <c r="Z1089" s="54" t="s">
        <v>22</v>
      </c>
    </row>
    <row r="1090" spans="1:26" x14ac:dyDescent="0.35">
      <c r="A1090" s="33" t="str">
        <f t="shared" si="78"/>
        <v>AGRu_PIC_EB&gt;SGTu_PIC_EB@PIC</v>
      </c>
      <c r="B1090" s="25" t="str">
        <f t="shared" si="79"/>
        <v>AGRu_PIC_EB&gt;SGTu_PIC_EB@PIC</v>
      </c>
      <c r="C1090" s="47" t="str">
        <f t="shared" si="80"/>
        <v>AGRu&gt;SGTu@PIC</v>
      </c>
      <c r="D1090" s="44">
        <f>INDEX(Lines!$E:$E,MATCH(E1090,Lines!$A:$A,0))</f>
        <v>18</v>
      </c>
      <c r="E1090" s="38" t="s">
        <v>1411</v>
      </c>
      <c r="F1090" s="38" t="str">
        <f>INDEX(Lines!$D:$D,MATCH(E1090,Lines!$A:$A,0))</f>
        <v>Piccadilly</v>
      </c>
      <c r="G1090" s="42">
        <v>531230</v>
      </c>
      <c r="H1090" s="9" t="str">
        <f>INDEX(Nodes!B:B,MATCH($G1090,Nodes!$A:$A,0))</f>
        <v>AGRu_PIC_EB</v>
      </c>
      <c r="I1090" s="1" t="str">
        <f>INDEX(Nodes!C:C,MATCH($G1090,Nodes!$A:$A,0))</f>
        <v>AGRu_PIC_EB</v>
      </c>
      <c r="J1090" s="37">
        <f>INDEX(Nodes!$E:$E,MATCH(G1090,Nodes!$A:$A,0))</f>
        <v>509</v>
      </c>
      <c r="K1090" s="9" t="str">
        <f>INDEX(Stations!B:B,MATCH(J1090,Stations!A:A,0))</f>
        <v>AGRu</v>
      </c>
      <c r="L1090" s="1" t="str">
        <f>INDEX(Stations!C:C,MATCH(K1090,Stations!B:B,0))</f>
        <v>Arnos Grove</v>
      </c>
      <c r="M1090" s="1" t="str">
        <f>INDEX(Nodes!$I:$I,MATCH(G1090,Nodes!$A:$A,0))</f>
        <v>Piccadilly // EB</v>
      </c>
      <c r="N1090" s="34">
        <v>530830</v>
      </c>
      <c r="O1090" s="25" t="str">
        <f>INDEX(Nodes!B:B,MATCH($N1090,Nodes!$A:$A,0))</f>
        <v>SGTu_PIC_EB</v>
      </c>
      <c r="P1090" s="1" t="str">
        <f>INDEX(Nodes!C:C,MATCH($N1090,Nodes!$A:$A,0))</f>
        <v>SGTu_PIC_EB</v>
      </c>
      <c r="Q1090" s="37">
        <f>INDEX(Nodes!$E:$E,MATCH(N1090,Nodes!$A:$A,0))</f>
        <v>706</v>
      </c>
      <c r="R1090" s="9" t="str">
        <f>INDEX(Stations!B:B,MATCH(Q1090,Stations!A:A,0))</f>
        <v>SGTu</v>
      </c>
      <c r="S1090" s="1" t="str">
        <f>INDEX(Stations!C:C,MATCH(R1090,Stations!B:B,0))</f>
        <v>Southgate</v>
      </c>
      <c r="T1090" s="1" t="str">
        <f>INDEX(Nodes!$I:$I,MATCH(N1090,Nodes!$A:$A,0))</f>
        <v>Piccadilly // EB</v>
      </c>
      <c r="U1090" s="1" t="s">
        <v>22</v>
      </c>
      <c r="V1090" s="4" t="s">
        <v>1253</v>
      </c>
      <c r="W1090" s="1">
        <v>50</v>
      </c>
      <c r="X1090" s="1"/>
      <c r="Y1090" s="54" t="str">
        <f t="shared" si="77"/>
        <v>AGRu_PIC_EB&gt;SGTu_PIC_EB</v>
      </c>
      <c r="Z1090" s="54" t="s">
        <v>22</v>
      </c>
    </row>
    <row r="1091" spans="1:26" x14ac:dyDescent="0.35">
      <c r="A1091" s="33" t="str">
        <f t="shared" si="78"/>
        <v>SGTu_PIC_EB&gt;OAKu_PIC_EB@PIC</v>
      </c>
      <c r="B1091" s="25" t="str">
        <f t="shared" si="79"/>
        <v>SGTu_PIC_EB&gt;OAKu_PIC_EB@PIC</v>
      </c>
      <c r="C1091" s="47" t="str">
        <f t="shared" si="80"/>
        <v>SGTu&gt;OAKu@PIC</v>
      </c>
      <c r="D1091" s="44">
        <f>INDEX(Lines!$E:$E,MATCH(E1091,Lines!$A:$A,0))</f>
        <v>18</v>
      </c>
      <c r="E1091" s="38" t="s">
        <v>1411</v>
      </c>
      <c r="F1091" s="38" t="str">
        <f>INDEX(Lines!$D:$D,MATCH(E1091,Lines!$A:$A,0))</f>
        <v>Piccadilly</v>
      </c>
      <c r="G1091" s="42">
        <v>530830</v>
      </c>
      <c r="H1091" s="9" t="str">
        <f>INDEX(Nodes!B:B,MATCH($G1091,Nodes!$A:$A,0))</f>
        <v>SGTu_PIC_EB</v>
      </c>
      <c r="I1091" s="1" t="str">
        <f>INDEX(Nodes!C:C,MATCH($G1091,Nodes!$A:$A,0))</f>
        <v>SGTu_PIC_EB</v>
      </c>
      <c r="J1091" s="37">
        <f>INDEX(Nodes!$E:$E,MATCH(G1091,Nodes!$A:$A,0))</f>
        <v>706</v>
      </c>
      <c r="K1091" s="9" t="str">
        <f>INDEX(Stations!B:B,MATCH(J1091,Stations!A:A,0))</f>
        <v>SGTu</v>
      </c>
      <c r="L1091" s="1" t="str">
        <f>INDEX(Stations!C:C,MATCH(K1091,Stations!B:B,0))</f>
        <v>Southgate</v>
      </c>
      <c r="M1091" s="1" t="str">
        <f>INDEX(Nodes!$I:$I,MATCH(G1091,Nodes!$A:$A,0))</f>
        <v>Piccadilly // EB</v>
      </c>
      <c r="N1091" s="34">
        <v>530530</v>
      </c>
      <c r="O1091" s="25" t="str">
        <f>INDEX(Nodes!B:B,MATCH($N1091,Nodes!$A:$A,0))</f>
        <v>OAKu_PIC_EB</v>
      </c>
      <c r="P1091" s="1" t="str">
        <f>INDEX(Nodes!C:C,MATCH($N1091,Nodes!$A:$A,0))</f>
        <v>OAKu_PIC_EB</v>
      </c>
      <c r="Q1091" s="37">
        <f>INDEX(Nodes!$E:$E,MATCH(N1091,Nodes!$A:$A,0))</f>
        <v>664</v>
      </c>
      <c r="R1091" s="9" t="str">
        <f>INDEX(Stations!B:B,MATCH(Q1091,Stations!A:A,0))</f>
        <v>OAKu</v>
      </c>
      <c r="S1091" s="1" t="str">
        <f>INDEX(Stations!C:C,MATCH(R1091,Stations!B:B,0))</f>
        <v>Oakwood</v>
      </c>
      <c r="T1091" s="1" t="str">
        <f>INDEX(Nodes!$I:$I,MATCH(N1091,Nodes!$A:$A,0))</f>
        <v>Piccadilly // EB</v>
      </c>
      <c r="U1091" s="1" t="s">
        <v>22</v>
      </c>
      <c r="V1091" s="4" t="s">
        <v>1253</v>
      </c>
      <c r="W1091" s="1">
        <v>51</v>
      </c>
      <c r="X1091" s="1"/>
      <c r="Y1091" s="54" t="str">
        <f t="shared" si="77"/>
        <v>SGTu_PIC_EB&gt;OAKu_PIC_EB</v>
      </c>
      <c r="Z1091" s="54" t="s">
        <v>22</v>
      </c>
    </row>
    <row r="1092" spans="1:26" x14ac:dyDescent="0.35">
      <c r="A1092" s="33" t="str">
        <f t="shared" si="78"/>
        <v>OAKu_PIC_EB&gt;CFSu_PIC_EB@PIC</v>
      </c>
      <c r="B1092" s="25" t="str">
        <f t="shared" si="79"/>
        <v>OAKu_PIC_EB&gt;CFSu_PIC_EB@PIC</v>
      </c>
      <c r="C1092" s="47" t="str">
        <f t="shared" si="80"/>
        <v>OAKu&gt;CFSu@PIC</v>
      </c>
      <c r="D1092" s="44">
        <f>INDEX(Lines!$E:$E,MATCH(E1092,Lines!$A:$A,0))</f>
        <v>18</v>
      </c>
      <c r="E1092" s="38" t="s">
        <v>1411</v>
      </c>
      <c r="F1092" s="38" t="str">
        <f>INDEX(Lines!$D:$D,MATCH(E1092,Lines!$A:$A,0))</f>
        <v>Piccadilly</v>
      </c>
      <c r="G1092" s="42">
        <v>530530</v>
      </c>
      <c r="H1092" s="9" t="str">
        <f>INDEX(Nodes!B:B,MATCH($G1092,Nodes!$A:$A,0))</f>
        <v>OAKu_PIC_EB</v>
      </c>
      <c r="I1092" s="1" t="str">
        <f>INDEX(Nodes!C:C,MATCH($G1092,Nodes!$A:$A,0))</f>
        <v>OAKu_PIC_EB</v>
      </c>
      <c r="J1092" s="37">
        <f>INDEX(Nodes!$E:$E,MATCH(G1092,Nodes!$A:$A,0))</f>
        <v>664</v>
      </c>
      <c r="K1092" s="9" t="str">
        <f>INDEX(Stations!B:B,MATCH(J1092,Stations!A:A,0))</f>
        <v>OAKu</v>
      </c>
      <c r="L1092" s="1" t="str">
        <f>INDEX(Stations!C:C,MATCH(K1092,Stations!B:B,0))</f>
        <v>Oakwood</v>
      </c>
      <c r="M1092" s="1" t="str">
        <f>INDEX(Nodes!$I:$I,MATCH(G1092,Nodes!$A:$A,0))</f>
        <v>Piccadilly // EB</v>
      </c>
      <c r="N1092" s="34">
        <v>530430</v>
      </c>
      <c r="O1092" s="25" t="str">
        <f>INDEX(Nodes!B:B,MATCH($N1092,Nodes!$A:$A,0))</f>
        <v>CFSu_PIC_EB</v>
      </c>
      <c r="P1092" s="1" t="str">
        <f>INDEX(Nodes!C:C,MATCH($N1092,Nodes!$A:$A,0))</f>
        <v>CFSu_PIC_EB</v>
      </c>
      <c r="Q1092" s="37">
        <f>INDEX(Nodes!$E:$E,MATCH(N1092,Nodes!$A:$A,0))</f>
        <v>550</v>
      </c>
      <c r="R1092" s="9" t="str">
        <f>INDEX(Stations!B:B,MATCH(Q1092,Stations!A:A,0))</f>
        <v>CFSu</v>
      </c>
      <c r="S1092" s="1" t="str">
        <f>INDEX(Stations!C:C,MATCH(R1092,Stations!B:B,0))</f>
        <v>Cockfosters</v>
      </c>
      <c r="T1092" s="1" t="str">
        <f>INDEX(Nodes!$I:$I,MATCH(N1092,Nodes!$A:$A,0))</f>
        <v>Piccadilly // EB</v>
      </c>
      <c r="U1092" s="1" t="s">
        <v>22</v>
      </c>
      <c r="V1092" s="4" t="s">
        <v>1253</v>
      </c>
      <c r="W1092" s="1">
        <v>52</v>
      </c>
      <c r="X1092" s="1"/>
      <c r="Y1092" s="54" t="str">
        <f t="shared" si="77"/>
        <v>OAKu_PIC_EB&gt;CFSu_PIC_EB</v>
      </c>
      <c r="Z1092" s="54" t="s">
        <v>22</v>
      </c>
    </row>
    <row r="1093" spans="1:26" x14ac:dyDescent="0.35">
      <c r="A1093" s="33" t="str">
        <f t="shared" si="78"/>
        <v>CFSu_PIC_WB&gt;OAKu_PIC_WB@PIC</v>
      </c>
      <c r="B1093" s="25" t="str">
        <f t="shared" si="79"/>
        <v>CFSu_PIC_WB&gt;OAKu_PIC_WB@PIC</v>
      </c>
      <c r="C1093" s="47" t="str">
        <f t="shared" si="80"/>
        <v>CFSu&gt;OAKu@PIC</v>
      </c>
      <c r="D1093" s="44">
        <f>INDEX(Lines!$E:$E,MATCH(E1093,Lines!$A:$A,0))</f>
        <v>18</v>
      </c>
      <c r="E1093" s="38" t="s">
        <v>1411</v>
      </c>
      <c r="F1093" s="38" t="str">
        <f>INDEX(Lines!$D:$D,MATCH(E1093,Lines!$A:$A,0))</f>
        <v>Piccadilly</v>
      </c>
      <c r="G1093" s="42">
        <v>530431</v>
      </c>
      <c r="H1093" s="9" t="str">
        <f>INDEX(Nodes!B:B,MATCH($G1093,Nodes!$A:$A,0))</f>
        <v>CFSu_PIC_WB</v>
      </c>
      <c r="I1093" s="1" t="str">
        <f>INDEX(Nodes!C:C,MATCH($G1093,Nodes!$A:$A,0))</f>
        <v>CFSu_PIC_WB</v>
      </c>
      <c r="J1093" s="37">
        <f>INDEX(Nodes!$E:$E,MATCH(G1093,Nodes!$A:$A,0))</f>
        <v>550</v>
      </c>
      <c r="K1093" s="9" t="str">
        <f>INDEX(Stations!B:B,MATCH(J1093,Stations!A:A,0))</f>
        <v>CFSu</v>
      </c>
      <c r="L1093" s="1" t="str">
        <f>INDEX(Stations!C:C,MATCH(K1093,Stations!B:B,0))</f>
        <v>Cockfosters</v>
      </c>
      <c r="M1093" s="1" t="str">
        <f>INDEX(Nodes!$I:$I,MATCH(G1093,Nodes!$A:$A,0))</f>
        <v>Piccadilly // WB</v>
      </c>
      <c r="N1093" s="34">
        <v>530531</v>
      </c>
      <c r="O1093" s="25" t="str">
        <f>INDEX(Nodes!B:B,MATCH($N1093,Nodes!$A:$A,0))</f>
        <v>OAKu_PIC_WB</v>
      </c>
      <c r="P1093" s="1" t="str">
        <f>INDEX(Nodes!C:C,MATCH($N1093,Nodes!$A:$A,0))</f>
        <v>OAKu_PIC_WB</v>
      </c>
      <c r="Q1093" s="37">
        <f>INDEX(Nodes!$E:$E,MATCH(N1093,Nodes!$A:$A,0))</f>
        <v>664</v>
      </c>
      <c r="R1093" s="9" t="str">
        <f>INDEX(Stations!B:B,MATCH(Q1093,Stations!A:A,0))</f>
        <v>OAKu</v>
      </c>
      <c r="S1093" s="1" t="str">
        <f>INDEX(Stations!C:C,MATCH(R1093,Stations!B:B,0))</f>
        <v>Oakwood</v>
      </c>
      <c r="T1093" s="1" t="str">
        <f>INDEX(Nodes!$I:$I,MATCH(N1093,Nodes!$A:$A,0))</f>
        <v>Piccadilly // WB</v>
      </c>
      <c r="U1093" s="1" t="s">
        <v>22</v>
      </c>
      <c r="V1093" s="4" t="s">
        <v>1252</v>
      </c>
      <c r="W1093" s="1">
        <v>1</v>
      </c>
      <c r="X1093" s="1"/>
      <c r="Y1093" s="54" t="str">
        <f t="shared" si="77"/>
        <v>CFSu_PIC_WB&gt;OAKu_PIC_WB</v>
      </c>
      <c r="Z1093" s="54" t="s">
        <v>22</v>
      </c>
    </row>
    <row r="1094" spans="1:26" x14ac:dyDescent="0.35">
      <c r="A1094" s="33" t="str">
        <f t="shared" si="78"/>
        <v>OAKu_PIC_WB&gt;SGTu_PIC_WB@PIC</v>
      </c>
      <c r="B1094" s="25" t="str">
        <f t="shared" si="79"/>
        <v>OAKu_PIC_WB&gt;SGTu_PIC_WB@PIC</v>
      </c>
      <c r="C1094" s="47" t="str">
        <f t="shared" si="80"/>
        <v>OAKu&gt;SGTu@PIC</v>
      </c>
      <c r="D1094" s="44">
        <f>INDEX(Lines!$E:$E,MATCH(E1094,Lines!$A:$A,0))</f>
        <v>18</v>
      </c>
      <c r="E1094" s="38" t="s">
        <v>1411</v>
      </c>
      <c r="F1094" s="38" t="str">
        <f>INDEX(Lines!$D:$D,MATCH(E1094,Lines!$A:$A,0))</f>
        <v>Piccadilly</v>
      </c>
      <c r="G1094" s="42">
        <v>530531</v>
      </c>
      <c r="H1094" s="9" t="str">
        <f>INDEX(Nodes!B:B,MATCH($G1094,Nodes!$A:$A,0))</f>
        <v>OAKu_PIC_WB</v>
      </c>
      <c r="I1094" s="1" t="str">
        <f>INDEX(Nodes!C:C,MATCH($G1094,Nodes!$A:$A,0))</f>
        <v>OAKu_PIC_WB</v>
      </c>
      <c r="J1094" s="37">
        <f>INDEX(Nodes!$E:$E,MATCH(G1094,Nodes!$A:$A,0))</f>
        <v>664</v>
      </c>
      <c r="K1094" s="9" t="str">
        <f>INDEX(Stations!B:B,MATCH(J1094,Stations!A:A,0))</f>
        <v>OAKu</v>
      </c>
      <c r="L1094" s="1" t="str">
        <f>INDEX(Stations!C:C,MATCH(K1094,Stations!B:B,0))</f>
        <v>Oakwood</v>
      </c>
      <c r="M1094" s="1" t="str">
        <f>INDEX(Nodes!$I:$I,MATCH(G1094,Nodes!$A:$A,0))</f>
        <v>Piccadilly // WB</v>
      </c>
      <c r="N1094" s="34">
        <v>530831</v>
      </c>
      <c r="O1094" s="25" t="str">
        <f>INDEX(Nodes!B:B,MATCH($N1094,Nodes!$A:$A,0))</f>
        <v>SGTu_PIC_WB</v>
      </c>
      <c r="P1094" s="1" t="str">
        <f>INDEX(Nodes!C:C,MATCH($N1094,Nodes!$A:$A,0))</f>
        <v>SGTu_PIC_WB</v>
      </c>
      <c r="Q1094" s="37">
        <f>INDEX(Nodes!$E:$E,MATCH(N1094,Nodes!$A:$A,0))</f>
        <v>706</v>
      </c>
      <c r="R1094" s="9" t="str">
        <f>INDEX(Stations!B:B,MATCH(Q1094,Stations!A:A,0))</f>
        <v>SGTu</v>
      </c>
      <c r="S1094" s="1" t="str">
        <f>INDEX(Stations!C:C,MATCH(R1094,Stations!B:B,0))</f>
        <v>Southgate</v>
      </c>
      <c r="T1094" s="1" t="str">
        <f>INDEX(Nodes!$I:$I,MATCH(N1094,Nodes!$A:$A,0))</f>
        <v>Piccadilly // WB</v>
      </c>
      <c r="U1094" s="1" t="s">
        <v>22</v>
      </c>
      <c r="V1094" s="4" t="s">
        <v>1252</v>
      </c>
      <c r="W1094" s="1">
        <v>2</v>
      </c>
      <c r="X1094" s="1"/>
      <c r="Y1094" s="54" t="str">
        <f t="shared" si="77"/>
        <v>OAKu_PIC_WB&gt;SGTu_PIC_WB</v>
      </c>
      <c r="Z1094" s="54" t="s">
        <v>22</v>
      </c>
    </row>
    <row r="1095" spans="1:26" x14ac:dyDescent="0.35">
      <c r="A1095" s="33" t="str">
        <f t="shared" si="78"/>
        <v>SGTu_PIC_WB&gt;AGRu_PIC_WB@PIC</v>
      </c>
      <c r="B1095" s="25" t="str">
        <f t="shared" si="79"/>
        <v>SGTu_PIC_WB&gt;AGRu_PIC_WB@PIC</v>
      </c>
      <c r="C1095" s="47" t="str">
        <f t="shared" si="80"/>
        <v>SGTu&gt;AGRu@PIC</v>
      </c>
      <c r="D1095" s="44">
        <f>INDEX(Lines!$E:$E,MATCH(E1095,Lines!$A:$A,0))</f>
        <v>18</v>
      </c>
      <c r="E1095" s="38" t="s">
        <v>1411</v>
      </c>
      <c r="F1095" s="38" t="str">
        <f>INDEX(Lines!$D:$D,MATCH(E1095,Lines!$A:$A,0))</f>
        <v>Piccadilly</v>
      </c>
      <c r="G1095" s="42">
        <v>530831</v>
      </c>
      <c r="H1095" s="9" t="str">
        <f>INDEX(Nodes!B:B,MATCH($G1095,Nodes!$A:$A,0))</f>
        <v>SGTu_PIC_WB</v>
      </c>
      <c r="I1095" s="1" t="str">
        <f>INDEX(Nodes!C:C,MATCH($G1095,Nodes!$A:$A,0))</f>
        <v>SGTu_PIC_WB</v>
      </c>
      <c r="J1095" s="37">
        <f>INDEX(Nodes!$E:$E,MATCH(G1095,Nodes!$A:$A,0))</f>
        <v>706</v>
      </c>
      <c r="K1095" s="9" t="str">
        <f>INDEX(Stations!B:B,MATCH(J1095,Stations!A:A,0))</f>
        <v>SGTu</v>
      </c>
      <c r="L1095" s="1" t="str">
        <f>INDEX(Stations!C:C,MATCH(K1095,Stations!B:B,0))</f>
        <v>Southgate</v>
      </c>
      <c r="M1095" s="1" t="str">
        <f>INDEX(Nodes!$I:$I,MATCH(G1095,Nodes!$A:$A,0))</f>
        <v>Piccadilly // WB</v>
      </c>
      <c r="N1095" s="34">
        <v>531231</v>
      </c>
      <c r="O1095" s="25" t="str">
        <f>INDEX(Nodes!B:B,MATCH($N1095,Nodes!$A:$A,0))</f>
        <v>AGRu_PIC_WB</v>
      </c>
      <c r="P1095" s="1" t="str">
        <f>INDEX(Nodes!C:C,MATCH($N1095,Nodes!$A:$A,0))</f>
        <v>AGRu_PIC_WB</v>
      </c>
      <c r="Q1095" s="37">
        <f>INDEX(Nodes!$E:$E,MATCH(N1095,Nodes!$A:$A,0))</f>
        <v>509</v>
      </c>
      <c r="R1095" s="9" t="str">
        <f>INDEX(Stations!B:B,MATCH(Q1095,Stations!A:A,0))</f>
        <v>AGRu</v>
      </c>
      <c r="S1095" s="1" t="str">
        <f>INDEX(Stations!C:C,MATCH(R1095,Stations!B:B,0))</f>
        <v>Arnos Grove</v>
      </c>
      <c r="T1095" s="1" t="str">
        <f>INDEX(Nodes!$I:$I,MATCH(N1095,Nodes!$A:$A,0))</f>
        <v>Piccadilly // WB</v>
      </c>
      <c r="U1095" s="1" t="s">
        <v>22</v>
      </c>
      <c r="V1095" s="4" t="s">
        <v>1252</v>
      </c>
      <c r="W1095" s="1">
        <v>3</v>
      </c>
      <c r="X1095" s="1"/>
      <c r="Y1095" s="54" t="str">
        <f t="shared" si="77"/>
        <v>SGTu_PIC_WB&gt;AGRu_PIC_WB</v>
      </c>
      <c r="Z1095" s="54" t="s">
        <v>22</v>
      </c>
    </row>
    <row r="1096" spans="1:26" x14ac:dyDescent="0.35">
      <c r="A1096" s="33" t="str">
        <f t="shared" si="78"/>
        <v>AGRu_PIC_WB&gt;BGRu_PIC_WB@PIC</v>
      </c>
      <c r="B1096" s="25" t="str">
        <f t="shared" si="79"/>
        <v>AGRu_PIC_WB&gt;BGRu_PIC_WB@PIC</v>
      </c>
      <c r="C1096" s="47" t="str">
        <f t="shared" si="80"/>
        <v>AGRu&gt;BGRu@PIC</v>
      </c>
      <c r="D1096" s="44">
        <f>INDEX(Lines!$E:$E,MATCH(E1096,Lines!$A:$A,0))</f>
        <v>18</v>
      </c>
      <c r="E1096" s="38" t="s">
        <v>1411</v>
      </c>
      <c r="F1096" s="38" t="str">
        <f>INDEX(Lines!$D:$D,MATCH(E1096,Lines!$A:$A,0))</f>
        <v>Piccadilly</v>
      </c>
      <c r="G1096" s="42">
        <v>531231</v>
      </c>
      <c r="H1096" s="9" t="str">
        <f>INDEX(Nodes!B:B,MATCH($G1096,Nodes!$A:$A,0))</f>
        <v>AGRu_PIC_WB</v>
      </c>
      <c r="I1096" s="1" t="str">
        <f>INDEX(Nodes!C:C,MATCH($G1096,Nodes!$A:$A,0))</f>
        <v>AGRu_PIC_WB</v>
      </c>
      <c r="J1096" s="37">
        <f>INDEX(Nodes!$E:$E,MATCH(G1096,Nodes!$A:$A,0))</f>
        <v>509</v>
      </c>
      <c r="K1096" s="9" t="str">
        <f>INDEX(Stations!B:B,MATCH(J1096,Stations!A:A,0))</f>
        <v>AGRu</v>
      </c>
      <c r="L1096" s="1" t="str">
        <f>INDEX(Stations!C:C,MATCH(K1096,Stations!B:B,0))</f>
        <v>Arnos Grove</v>
      </c>
      <c r="M1096" s="1" t="str">
        <f>INDEX(Nodes!$I:$I,MATCH(G1096,Nodes!$A:$A,0))</f>
        <v>Piccadilly // WB</v>
      </c>
      <c r="N1096" s="34">
        <v>510131</v>
      </c>
      <c r="O1096" s="25" t="str">
        <f>INDEX(Nodes!B:B,MATCH($N1096,Nodes!$A:$A,0))</f>
        <v>BGRu_PIC_WB</v>
      </c>
      <c r="P1096" s="1" t="str">
        <f>INDEX(Nodes!C:C,MATCH($N1096,Nodes!$A:$A,0))</f>
        <v>BGRu_PIC_WB</v>
      </c>
      <c r="Q1096" s="37">
        <f>INDEX(Nodes!$E:$E,MATCH(N1096,Nodes!$A:$A,0))</f>
        <v>527</v>
      </c>
      <c r="R1096" s="9" t="str">
        <f>INDEX(Stations!B:B,MATCH(Q1096,Stations!A:A,0))</f>
        <v>BGRu</v>
      </c>
      <c r="S1096" s="1" t="str">
        <f>INDEX(Stations!C:C,MATCH(R1096,Stations!B:B,0))</f>
        <v>Bounds Green</v>
      </c>
      <c r="T1096" s="1" t="str">
        <f>INDEX(Nodes!$I:$I,MATCH(N1096,Nodes!$A:$A,0))</f>
        <v>Piccadilly // WB</v>
      </c>
      <c r="U1096" s="1" t="s">
        <v>22</v>
      </c>
      <c r="V1096" s="4" t="s">
        <v>1252</v>
      </c>
      <c r="W1096" s="1">
        <v>4</v>
      </c>
      <c r="X1096" s="1"/>
      <c r="Y1096" s="54" t="str">
        <f t="shared" si="77"/>
        <v>AGRu_PIC_WB&gt;BGRu_PIC_WB</v>
      </c>
      <c r="Z1096" s="54" t="s">
        <v>22</v>
      </c>
    </row>
    <row r="1097" spans="1:26" x14ac:dyDescent="0.35">
      <c r="A1097" s="33" t="str">
        <f t="shared" si="78"/>
        <v>BGRu_PIC_WB&gt;WGNu_PIC_WB@PIC</v>
      </c>
      <c r="B1097" s="25" t="str">
        <f t="shared" si="79"/>
        <v>BGRu_PIC_WB&gt;WGNu_PIC_WB@PIC</v>
      </c>
      <c r="C1097" s="47" t="str">
        <f t="shared" si="80"/>
        <v>BGRu&gt;WGNu@PIC</v>
      </c>
      <c r="D1097" s="44">
        <f>INDEX(Lines!$E:$E,MATCH(E1097,Lines!$A:$A,0))</f>
        <v>18</v>
      </c>
      <c r="E1097" s="38" t="s">
        <v>1411</v>
      </c>
      <c r="F1097" s="38" t="str">
        <f>INDEX(Lines!$D:$D,MATCH(E1097,Lines!$A:$A,0))</f>
        <v>Piccadilly</v>
      </c>
      <c r="G1097" s="42">
        <v>510131</v>
      </c>
      <c r="H1097" s="9" t="str">
        <f>INDEX(Nodes!B:B,MATCH($G1097,Nodes!$A:$A,0))</f>
        <v>BGRu_PIC_WB</v>
      </c>
      <c r="I1097" s="1" t="str">
        <f>INDEX(Nodes!C:C,MATCH($G1097,Nodes!$A:$A,0))</f>
        <v>BGRu_PIC_WB</v>
      </c>
      <c r="J1097" s="37">
        <f>INDEX(Nodes!$E:$E,MATCH(G1097,Nodes!$A:$A,0))</f>
        <v>527</v>
      </c>
      <c r="K1097" s="9" t="str">
        <f>INDEX(Stations!B:B,MATCH(J1097,Stations!A:A,0))</f>
        <v>BGRu</v>
      </c>
      <c r="L1097" s="1" t="str">
        <f>INDEX(Stations!C:C,MATCH(K1097,Stations!B:B,0))</f>
        <v>Bounds Green</v>
      </c>
      <c r="M1097" s="1" t="str">
        <f>INDEX(Nodes!$I:$I,MATCH(G1097,Nodes!$A:$A,0))</f>
        <v>Piccadilly // WB</v>
      </c>
      <c r="N1097" s="34">
        <v>510431</v>
      </c>
      <c r="O1097" s="25" t="str">
        <f>INDEX(Nodes!B:B,MATCH($N1097,Nodes!$A:$A,0))</f>
        <v>WGNu_PIC_WB</v>
      </c>
      <c r="P1097" s="1" t="str">
        <f>INDEX(Nodes!C:C,MATCH($N1097,Nodes!$A:$A,0))</f>
        <v>WGNu_PIC_WB</v>
      </c>
      <c r="Q1097" s="37">
        <f>INDEX(Nodes!$E:$E,MATCH(N1097,Nodes!$A:$A,0))</f>
        <v>770</v>
      </c>
      <c r="R1097" s="9" t="str">
        <f>INDEX(Stations!B:B,MATCH(Q1097,Stations!A:A,0))</f>
        <v>WGNu</v>
      </c>
      <c r="S1097" s="1" t="str">
        <f>INDEX(Stations!C:C,MATCH(R1097,Stations!B:B,0))</f>
        <v>Wood Green</v>
      </c>
      <c r="T1097" s="1" t="str">
        <f>INDEX(Nodes!$I:$I,MATCH(N1097,Nodes!$A:$A,0))</f>
        <v>Piccadilly // WB</v>
      </c>
      <c r="U1097" s="1" t="s">
        <v>22</v>
      </c>
      <c r="V1097" s="4" t="s">
        <v>1252</v>
      </c>
      <c r="W1097" s="1">
        <v>5</v>
      </c>
      <c r="X1097" s="1"/>
      <c r="Y1097" s="54" t="str">
        <f t="shared" si="77"/>
        <v>BGRu_PIC_WB&gt;WGNu_PIC_WB</v>
      </c>
      <c r="Z1097" s="54" t="s">
        <v>22</v>
      </c>
    </row>
    <row r="1098" spans="1:26" x14ac:dyDescent="0.35">
      <c r="A1098" s="33" t="str">
        <f t="shared" si="78"/>
        <v>WGNu_PIC_WB&gt;TPLu_PIC_WB@PIC</v>
      </c>
      <c r="B1098" s="25" t="str">
        <f t="shared" si="79"/>
        <v>WGNu_PIC_WB&gt;TPLu_PIC_WB@PIC</v>
      </c>
      <c r="C1098" s="47" t="str">
        <f t="shared" si="80"/>
        <v>WGNu&gt;TPLu@PIC</v>
      </c>
      <c r="D1098" s="44">
        <f>INDEX(Lines!$E:$E,MATCH(E1098,Lines!$A:$A,0))</f>
        <v>18</v>
      </c>
      <c r="E1098" s="38" t="s">
        <v>1411</v>
      </c>
      <c r="F1098" s="38" t="str">
        <f>INDEX(Lines!$D:$D,MATCH(E1098,Lines!$A:$A,0))</f>
        <v>Piccadilly</v>
      </c>
      <c r="G1098" s="42">
        <v>510431</v>
      </c>
      <c r="H1098" s="9" t="str">
        <f>INDEX(Nodes!B:B,MATCH($G1098,Nodes!$A:$A,0))</f>
        <v>WGNu_PIC_WB</v>
      </c>
      <c r="I1098" s="1" t="str">
        <f>INDEX(Nodes!C:C,MATCH($G1098,Nodes!$A:$A,0))</f>
        <v>WGNu_PIC_WB</v>
      </c>
      <c r="J1098" s="37">
        <f>INDEX(Nodes!$E:$E,MATCH(G1098,Nodes!$A:$A,0))</f>
        <v>770</v>
      </c>
      <c r="K1098" s="9" t="str">
        <f>INDEX(Stations!B:B,MATCH(J1098,Stations!A:A,0))</f>
        <v>WGNu</v>
      </c>
      <c r="L1098" s="1" t="str">
        <f>INDEX(Stations!C:C,MATCH(K1098,Stations!B:B,0))</f>
        <v>Wood Green</v>
      </c>
      <c r="M1098" s="1" t="str">
        <f>INDEX(Nodes!$I:$I,MATCH(G1098,Nodes!$A:$A,0))</f>
        <v>Piccadilly // WB</v>
      </c>
      <c r="N1098" s="34">
        <v>510531</v>
      </c>
      <c r="O1098" s="25" t="str">
        <f>INDEX(Nodes!B:B,MATCH($N1098,Nodes!$A:$A,0))</f>
        <v>TPLu_PIC_WB</v>
      </c>
      <c r="P1098" s="1" t="str">
        <f>INDEX(Nodes!C:C,MATCH($N1098,Nodes!$A:$A,0))</f>
        <v>TPLu_PIC_WB</v>
      </c>
      <c r="Q1098" s="37">
        <f>INDEX(Nodes!$E:$E,MATCH(N1098,Nodes!$A:$A,0))</f>
        <v>735</v>
      </c>
      <c r="R1098" s="9" t="str">
        <f>INDEX(Stations!B:B,MATCH(Q1098,Stations!A:A,0))</f>
        <v>TPLu</v>
      </c>
      <c r="S1098" s="1" t="str">
        <f>INDEX(Stations!C:C,MATCH(R1098,Stations!B:B,0))</f>
        <v>Turnpike Lane</v>
      </c>
      <c r="T1098" s="1" t="str">
        <f>INDEX(Nodes!$I:$I,MATCH(N1098,Nodes!$A:$A,0))</f>
        <v>Piccadilly // WB</v>
      </c>
      <c r="U1098" s="1" t="s">
        <v>22</v>
      </c>
      <c r="V1098" s="4" t="s">
        <v>1252</v>
      </c>
      <c r="W1098" s="1">
        <v>6</v>
      </c>
      <c r="X1098" s="1"/>
      <c r="Y1098" s="54" t="str">
        <f t="shared" si="77"/>
        <v>WGNu_PIC_WB&gt;TPLu_PIC_WB</v>
      </c>
      <c r="Z1098" s="54" t="s">
        <v>22</v>
      </c>
    </row>
    <row r="1099" spans="1:26" x14ac:dyDescent="0.35">
      <c r="A1099" s="33" t="str">
        <f t="shared" si="78"/>
        <v>TPLu_PIC_WB&gt;MNRu_PIC_WB@PIC</v>
      </c>
      <c r="B1099" s="25" t="str">
        <f t="shared" si="79"/>
        <v>TPLu_PIC_WB&gt;MNRu_PIC_WB@PIC</v>
      </c>
      <c r="C1099" s="47" t="str">
        <f t="shared" si="80"/>
        <v>TPLu&gt;MNRu@PIC</v>
      </c>
      <c r="D1099" s="44">
        <f>INDEX(Lines!$E:$E,MATCH(E1099,Lines!$A:$A,0))</f>
        <v>18</v>
      </c>
      <c r="E1099" s="38" t="s">
        <v>1411</v>
      </c>
      <c r="F1099" s="38" t="str">
        <f>INDEX(Lines!$D:$D,MATCH(E1099,Lines!$A:$A,0))</f>
        <v>Piccadilly</v>
      </c>
      <c r="G1099" s="42">
        <v>510531</v>
      </c>
      <c r="H1099" s="9" t="str">
        <f>INDEX(Nodes!B:B,MATCH($G1099,Nodes!$A:$A,0))</f>
        <v>TPLu_PIC_WB</v>
      </c>
      <c r="I1099" s="1" t="str">
        <f>INDEX(Nodes!C:C,MATCH($G1099,Nodes!$A:$A,0))</f>
        <v>TPLu_PIC_WB</v>
      </c>
      <c r="J1099" s="37">
        <f>INDEX(Nodes!$E:$E,MATCH(G1099,Nodes!$A:$A,0))</f>
        <v>735</v>
      </c>
      <c r="K1099" s="9" t="str">
        <f>INDEX(Stations!B:B,MATCH(J1099,Stations!A:A,0))</f>
        <v>TPLu</v>
      </c>
      <c r="L1099" s="1" t="str">
        <f>INDEX(Stations!C:C,MATCH(K1099,Stations!B:B,0))</f>
        <v>Turnpike Lane</v>
      </c>
      <c r="M1099" s="1" t="str">
        <f>INDEX(Nodes!$I:$I,MATCH(G1099,Nodes!$A:$A,0))</f>
        <v>Piccadilly // WB</v>
      </c>
      <c r="N1099" s="34">
        <v>130131</v>
      </c>
      <c r="O1099" s="25" t="str">
        <f>INDEX(Nodes!B:B,MATCH($N1099,Nodes!$A:$A,0))</f>
        <v>MNRu_PIC_WB</v>
      </c>
      <c r="P1099" s="1" t="str">
        <f>INDEX(Nodes!C:C,MATCH($N1099,Nodes!$A:$A,0))</f>
        <v>MNRu_PIC_WB</v>
      </c>
      <c r="Q1099" s="37">
        <f>INDEX(Nodes!$E:$E,MATCH(N1099,Nodes!$A:$A,0))</f>
        <v>638</v>
      </c>
      <c r="R1099" s="9" t="str">
        <f>INDEX(Stations!B:B,MATCH(Q1099,Stations!A:A,0))</f>
        <v>MNRu</v>
      </c>
      <c r="S1099" s="1" t="str">
        <f>INDEX(Stations!C:C,MATCH(R1099,Stations!B:B,0))</f>
        <v>Manor House</v>
      </c>
      <c r="T1099" s="1" t="str">
        <f>INDEX(Nodes!$I:$I,MATCH(N1099,Nodes!$A:$A,0))</f>
        <v>Piccadilly // WB</v>
      </c>
      <c r="U1099" s="1" t="s">
        <v>22</v>
      </c>
      <c r="V1099" s="4" t="s">
        <v>1252</v>
      </c>
      <c r="W1099" s="1">
        <v>7</v>
      </c>
      <c r="X1099" s="1"/>
      <c r="Y1099" s="54" t="str">
        <f t="shared" si="77"/>
        <v>TPLu_PIC_WB&gt;MNRu_PIC_WB</v>
      </c>
      <c r="Z1099" s="54" t="s">
        <v>22</v>
      </c>
    </row>
    <row r="1100" spans="1:26" x14ac:dyDescent="0.35">
      <c r="A1100" s="33" t="str">
        <f t="shared" si="78"/>
        <v>MNRu_PIC_WB&gt;FPKu_PIC_WB@PIC</v>
      </c>
      <c r="B1100" s="25" t="str">
        <f t="shared" si="79"/>
        <v>MNRu_PIC_WB&gt;FPKu_PIC_WB@PIC</v>
      </c>
      <c r="C1100" s="47" t="str">
        <f t="shared" si="80"/>
        <v>MNRu&gt;FPKu@PIC</v>
      </c>
      <c r="D1100" s="44">
        <f>INDEX(Lines!$E:$E,MATCH(E1100,Lines!$A:$A,0))</f>
        <v>18</v>
      </c>
      <c r="E1100" s="38" t="s">
        <v>1411</v>
      </c>
      <c r="F1100" s="38" t="str">
        <f>INDEX(Lines!$D:$D,MATCH(E1100,Lines!$A:$A,0))</f>
        <v>Piccadilly</v>
      </c>
      <c r="G1100" s="42">
        <v>130131</v>
      </c>
      <c r="H1100" s="9" t="str">
        <f>INDEX(Nodes!B:B,MATCH($G1100,Nodes!$A:$A,0))</f>
        <v>MNRu_PIC_WB</v>
      </c>
      <c r="I1100" s="1" t="str">
        <f>INDEX(Nodes!C:C,MATCH($G1100,Nodes!$A:$A,0))</f>
        <v>MNRu_PIC_WB</v>
      </c>
      <c r="J1100" s="37">
        <f>INDEX(Nodes!$E:$E,MATCH(G1100,Nodes!$A:$A,0))</f>
        <v>638</v>
      </c>
      <c r="K1100" s="9" t="str">
        <f>INDEX(Stations!B:B,MATCH(J1100,Stations!A:A,0))</f>
        <v>MNRu</v>
      </c>
      <c r="L1100" s="1" t="str">
        <f>INDEX(Stations!C:C,MATCH(K1100,Stations!B:B,0))</f>
        <v>Manor House</v>
      </c>
      <c r="M1100" s="1" t="str">
        <f>INDEX(Nodes!$I:$I,MATCH(G1100,Nodes!$A:$A,0))</f>
        <v>Piccadilly // WB</v>
      </c>
      <c r="N1100" s="34">
        <v>180331</v>
      </c>
      <c r="O1100" s="25" t="str">
        <f>INDEX(Nodes!B:B,MATCH($N1100,Nodes!$A:$A,0))</f>
        <v>FPKu_PIC_WB</v>
      </c>
      <c r="P1100" s="1" t="str">
        <f>INDEX(Nodes!C:C,MATCH($N1100,Nodes!$A:$A,0))</f>
        <v>FPKu_PIC_WB</v>
      </c>
      <c r="Q1100" s="37">
        <f>INDEX(Nodes!$E:$E,MATCH(N1100,Nodes!$A:$A,0))</f>
        <v>580</v>
      </c>
      <c r="R1100" s="9" t="str">
        <f>INDEX(Stations!B:B,MATCH(Q1100,Stations!A:A,0))</f>
        <v>FPKu</v>
      </c>
      <c r="S1100" s="1" t="str">
        <f>INDEX(Stations!C:C,MATCH(R1100,Stations!B:B,0))</f>
        <v>Finsbury Park LU</v>
      </c>
      <c r="T1100" s="1" t="str">
        <f>INDEX(Nodes!$I:$I,MATCH(N1100,Nodes!$A:$A,0))</f>
        <v>Piccadilly // WB</v>
      </c>
      <c r="U1100" s="1" t="s">
        <v>22</v>
      </c>
      <c r="V1100" s="4" t="s">
        <v>1252</v>
      </c>
      <c r="W1100" s="1">
        <v>8</v>
      </c>
      <c r="X1100" s="1"/>
      <c r="Y1100" s="54" t="str">
        <f t="shared" si="77"/>
        <v>MNRu_PIC_WB&gt;FPKu_PIC_WB</v>
      </c>
      <c r="Z1100" s="54" t="s">
        <v>22</v>
      </c>
    </row>
    <row r="1101" spans="1:26" x14ac:dyDescent="0.35">
      <c r="A1101" s="33" t="str">
        <f t="shared" si="78"/>
        <v>FPKu_PIC_WB&gt;ARLu_PIC_WB@PIC</v>
      </c>
      <c r="B1101" s="25" t="str">
        <f t="shared" si="79"/>
        <v>FPKu_PIC_WB&gt;ARLu_PIC_WB@PIC</v>
      </c>
      <c r="C1101" s="47" t="str">
        <f t="shared" si="80"/>
        <v>FPKu&gt;ARLu@PIC</v>
      </c>
      <c r="D1101" s="44">
        <f>INDEX(Lines!$E:$E,MATCH(E1101,Lines!$A:$A,0))</f>
        <v>18</v>
      </c>
      <c r="E1101" s="38" t="s">
        <v>1411</v>
      </c>
      <c r="F1101" s="38" t="str">
        <f>INDEX(Lines!$D:$D,MATCH(E1101,Lines!$A:$A,0))</f>
        <v>Piccadilly</v>
      </c>
      <c r="G1101" s="42">
        <v>180331</v>
      </c>
      <c r="H1101" s="9" t="str">
        <f>INDEX(Nodes!B:B,MATCH($G1101,Nodes!$A:$A,0))</f>
        <v>FPKu_PIC_WB</v>
      </c>
      <c r="I1101" s="1" t="str">
        <f>INDEX(Nodes!C:C,MATCH($G1101,Nodes!$A:$A,0))</f>
        <v>FPKu_PIC_WB</v>
      </c>
      <c r="J1101" s="37">
        <f>INDEX(Nodes!$E:$E,MATCH(G1101,Nodes!$A:$A,0))</f>
        <v>580</v>
      </c>
      <c r="K1101" s="9" t="str">
        <f>INDEX(Stations!B:B,MATCH(J1101,Stations!A:A,0))</f>
        <v>FPKu</v>
      </c>
      <c r="L1101" s="1" t="str">
        <f>INDEX(Stations!C:C,MATCH(K1101,Stations!B:B,0))</f>
        <v>Finsbury Park LU</v>
      </c>
      <c r="M1101" s="1" t="str">
        <f>INDEX(Nodes!$I:$I,MATCH(G1101,Nodes!$A:$A,0))</f>
        <v>Piccadilly // WB</v>
      </c>
      <c r="N1101" s="34">
        <v>180531</v>
      </c>
      <c r="O1101" s="25" t="str">
        <f>INDEX(Nodes!B:B,MATCH($N1101,Nodes!$A:$A,0))</f>
        <v>ARLu_PIC_WB</v>
      </c>
      <c r="P1101" s="1" t="str">
        <f>INDEX(Nodes!C:C,MATCH($N1101,Nodes!$A:$A,0))</f>
        <v>ARLu_PIC_WB</v>
      </c>
      <c r="Q1101" s="37">
        <f>INDEX(Nodes!$E:$E,MATCH(N1101,Nodes!$A:$A,0))</f>
        <v>510</v>
      </c>
      <c r="R1101" s="9" t="str">
        <f>INDEX(Stations!B:B,MATCH(Q1101,Stations!A:A,0))</f>
        <v>ARLu</v>
      </c>
      <c r="S1101" s="1" t="str">
        <f>INDEX(Stations!C:C,MATCH(R1101,Stations!B:B,0))</f>
        <v>Arsenal</v>
      </c>
      <c r="T1101" s="1" t="str">
        <f>INDEX(Nodes!$I:$I,MATCH(N1101,Nodes!$A:$A,0))</f>
        <v>Piccadilly // WB</v>
      </c>
      <c r="U1101" s="1" t="s">
        <v>22</v>
      </c>
      <c r="V1101" s="4" t="s">
        <v>1252</v>
      </c>
      <c r="W1101" s="1">
        <v>9</v>
      </c>
      <c r="X1101" s="1"/>
      <c r="Y1101" s="54" t="str">
        <f t="shared" si="77"/>
        <v>FPKu_PIC_WB&gt;ARLu_PIC_WB</v>
      </c>
      <c r="Z1101" s="54" t="s">
        <v>22</v>
      </c>
    </row>
    <row r="1102" spans="1:26" x14ac:dyDescent="0.35">
      <c r="A1102" s="33" t="str">
        <f t="shared" si="78"/>
        <v>ARLu_PIC_WB&gt;HRDu_PIC_WB@PIC</v>
      </c>
      <c r="B1102" s="25" t="str">
        <f t="shared" si="79"/>
        <v>ARLu_PIC_WB&gt;HRDu_PIC_WB@PIC</v>
      </c>
      <c r="C1102" s="47" t="str">
        <f t="shared" si="80"/>
        <v>ARLu&gt;HRDu@PIC</v>
      </c>
      <c r="D1102" s="44">
        <f>INDEX(Lines!$E:$E,MATCH(E1102,Lines!$A:$A,0))</f>
        <v>18</v>
      </c>
      <c r="E1102" s="38" t="s">
        <v>1411</v>
      </c>
      <c r="F1102" s="38" t="str">
        <f>INDEX(Lines!$D:$D,MATCH(E1102,Lines!$A:$A,0))</f>
        <v>Piccadilly</v>
      </c>
      <c r="G1102" s="42">
        <v>180531</v>
      </c>
      <c r="H1102" s="9" t="str">
        <f>INDEX(Nodes!B:B,MATCH($G1102,Nodes!$A:$A,0))</f>
        <v>ARLu_PIC_WB</v>
      </c>
      <c r="I1102" s="1" t="str">
        <f>INDEX(Nodes!C:C,MATCH($G1102,Nodes!$A:$A,0))</f>
        <v>ARLu_PIC_WB</v>
      </c>
      <c r="J1102" s="37">
        <f>INDEX(Nodes!$E:$E,MATCH(G1102,Nodes!$A:$A,0))</f>
        <v>510</v>
      </c>
      <c r="K1102" s="9" t="str">
        <f>INDEX(Stations!B:B,MATCH(J1102,Stations!A:A,0))</f>
        <v>ARLu</v>
      </c>
      <c r="L1102" s="1" t="str">
        <f>INDEX(Stations!C:C,MATCH(K1102,Stations!B:B,0))</f>
        <v>Arsenal</v>
      </c>
      <c r="M1102" s="1" t="str">
        <f>INDEX(Nodes!$I:$I,MATCH(G1102,Nodes!$A:$A,0))</f>
        <v>Piccadilly // WB</v>
      </c>
      <c r="N1102" s="34">
        <v>180731</v>
      </c>
      <c r="O1102" s="25" t="str">
        <f>INDEX(Nodes!B:B,MATCH($N1102,Nodes!$A:$A,0))</f>
        <v>HRDu_PIC_WB</v>
      </c>
      <c r="P1102" s="1" t="str">
        <f>INDEX(Nodes!C:C,MATCH($N1102,Nodes!$A:$A,0))</f>
        <v>HRDu_PIC_WB</v>
      </c>
      <c r="Q1102" s="37">
        <f>INDEX(Nodes!$E:$E,MATCH(N1102,Nodes!$A:$A,0))</f>
        <v>609</v>
      </c>
      <c r="R1102" s="9" t="str">
        <f>INDEX(Stations!B:B,MATCH(Q1102,Stations!A:A,0))</f>
        <v>HRDu</v>
      </c>
      <c r="S1102" s="1" t="str">
        <f>INDEX(Stations!C:C,MATCH(R1102,Stations!B:B,0))</f>
        <v>Holloway Road</v>
      </c>
      <c r="T1102" s="1" t="str">
        <f>INDEX(Nodes!$I:$I,MATCH(N1102,Nodes!$A:$A,0))</f>
        <v>Piccadilly // WB</v>
      </c>
      <c r="U1102" s="1" t="s">
        <v>22</v>
      </c>
      <c r="V1102" s="4" t="s">
        <v>1252</v>
      </c>
      <c r="W1102" s="1">
        <v>10</v>
      </c>
      <c r="X1102" s="1"/>
      <c r="Y1102" s="54" t="str">
        <f t="shared" si="77"/>
        <v>ARLu_PIC_WB&gt;HRDu_PIC_WB</v>
      </c>
      <c r="Z1102" s="54" t="s">
        <v>22</v>
      </c>
    </row>
    <row r="1103" spans="1:26" x14ac:dyDescent="0.35">
      <c r="A1103" s="33" t="str">
        <f t="shared" si="78"/>
        <v>HRDu_PIC_WB&gt;CRDu_PIC_WB@PIC</v>
      </c>
      <c r="B1103" s="25" t="str">
        <f t="shared" si="79"/>
        <v>HRDu_PIC_WB&gt;CRDu_PIC_WB@PIC</v>
      </c>
      <c r="C1103" s="47" t="str">
        <f t="shared" si="80"/>
        <v>HRDu&gt;CRDu@PIC</v>
      </c>
      <c r="D1103" s="44">
        <f>INDEX(Lines!$E:$E,MATCH(E1103,Lines!$A:$A,0))</f>
        <v>18</v>
      </c>
      <c r="E1103" s="38" t="s">
        <v>1411</v>
      </c>
      <c r="F1103" s="38" t="str">
        <f>INDEX(Lines!$D:$D,MATCH(E1103,Lines!$A:$A,0))</f>
        <v>Piccadilly</v>
      </c>
      <c r="G1103" s="42">
        <v>180731</v>
      </c>
      <c r="H1103" s="9" t="str">
        <f>INDEX(Nodes!B:B,MATCH($G1103,Nodes!$A:$A,0))</f>
        <v>HRDu_PIC_WB</v>
      </c>
      <c r="I1103" s="1" t="str">
        <f>INDEX(Nodes!C:C,MATCH($G1103,Nodes!$A:$A,0))</f>
        <v>HRDu_PIC_WB</v>
      </c>
      <c r="J1103" s="37">
        <f>INDEX(Nodes!$E:$E,MATCH(G1103,Nodes!$A:$A,0))</f>
        <v>609</v>
      </c>
      <c r="K1103" s="9" t="str">
        <f>INDEX(Stations!B:B,MATCH(J1103,Stations!A:A,0))</f>
        <v>HRDu</v>
      </c>
      <c r="L1103" s="1" t="str">
        <f>INDEX(Stations!C:C,MATCH(K1103,Stations!B:B,0))</f>
        <v>Holloway Road</v>
      </c>
      <c r="M1103" s="1" t="str">
        <f>INDEX(Nodes!$I:$I,MATCH(G1103,Nodes!$A:$A,0))</f>
        <v>Piccadilly // WB</v>
      </c>
      <c r="N1103" s="34">
        <v>170131</v>
      </c>
      <c r="O1103" s="25" t="str">
        <f>INDEX(Nodes!B:B,MATCH($N1103,Nodes!$A:$A,0))</f>
        <v>CRDu_PIC_WB</v>
      </c>
      <c r="P1103" s="1" t="str">
        <f>INDEX(Nodes!C:C,MATCH($N1103,Nodes!$A:$A,0))</f>
        <v>CRDu_PIC_WB</v>
      </c>
      <c r="Q1103" s="37">
        <f>INDEX(Nodes!$E:$E,MATCH(N1103,Nodes!$A:$A,0))</f>
        <v>534</v>
      </c>
      <c r="R1103" s="9" t="str">
        <f>INDEX(Stations!B:B,MATCH(Q1103,Stations!A:A,0))</f>
        <v>CRDu</v>
      </c>
      <c r="S1103" s="1" t="str">
        <f>INDEX(Stations!C:C,MATCH(R1103,Stations!B:B,0))</f>
        <v>Caledonian Road</v>
      </c>
      <c r="T1103" s="1" t="str">
        <f>INDEX(Nodes!$I:$I,MATCH(N1103,Nodes!$A:$A,0))</f>
        <v>Piccadilly // WB</v>
      </c>
      <c r="U1103" s="1" t="s">
        <v>22</v>
      </c>
      <c r="V1103" s="4" t="s">
        <v>1252</v>
      </c>
      <c r="W1103" s="1">
        <v>11</v>
      </c>
      <c r="X1103" s="1"/>
      <c r="Y1103" s="54" t="str">
        <f t="shared" si="77"/>
        <v>HRDu_PIC_WB&gt;CRDu_PIC_WB</v>
      </c>
      <c r="Z1103" s="54" t="s">
        <v>22</v>
      </c>
    </row>
    <row r="1104" spans="1:26" x14ac:dyDescent="0.35">
      <c r="A1104" s="33" t="str">
        <f t="shared" si="78"/>
        <v>CRDu_PIC_WB&gt;KXXu_PIC_WB@PIC</v>
      </c>
      <c r="B1104" s="25" t="str">
        <f t="shared" si="79"/>
        <v>CRDu_PIC_WB&gt;KXXu_PIC_WB@PIC</v>
      </c>
      <c r="C1104" s="47" t="str">
        <f t="shared" si="80"/>
        <v>CRDu&gt;KXXu@PIC</v>
      </c>
      <c r="D1104" s="44">
        <f>INDEX(Lines!$E:$E,MATCH(E1104,Lines!$A:$A,0))</f>
        <v>18</v>
      </c>
      <c r="E1104" s="38" t="s">
        <v>1411</v>
      </c>
      <c r="F1104" s="38" t="str">
        <f>INDEX(Lines!$D:$D,MATCH(E1104,Lines!$A:$A,0))</f>
        <v>Piccadilly</v>
      </c>
      <c r="G1104" s="42">
        <v>170131</v>
      </c>
      <c r="H1104" s="9" t="str">
        <f>INDEX(Nodes!B:B,MATCH($G1104,Nodes!$A:$A,0))</f>
        <v>CRDu_PIC_WB</v>
      </c>
      <c r="I1104" s="1" t="str">
        <f>INDEX(Nodes!C:C,MATCH($G1104,Nodes!$A:$A,0))</f>
        <v>CRDu_PIC_WB</v>
      </c>
      <c r="J1104" s="37">
        <f>INDEX(Nodes!$E:$E,MATCH(G1104,Nodes!$A:$A,0))</f>
        <v>534</v>
      </c>
      <c r="K1104" s="9" t="str">
        <f>INDEX(Stations!B:B,MATCH(J1104,Stations!A:A,0))</f>
        <v>CRDu</v>
      </c>
      <c r="L1104" s="1" t="str">
        <f>INDEX(Stations!C:C,MATCH(K1104,Stations!B:B,0))</f>
        <v>Caledonian Road</v>
      </c>
      <c r="M1104" s="1" t="str">
        <f>INDEX(Nodes!$I:$I,MATCH(G1104,Nodes!$A:$A,0))</f>
        <v>Piccadilly // WB</v>
      </c>
      <c r="N1104" s="34">
        <v>190231</v>
      </c>
      <c r="O1104" s="25" t="str">
        <f>INDEX(Nodes!B:B,MATCH($N1104,Nodes!$A:$A,0))</f>
        <v>KXXu_PIC_WB</v>
      </c>
      <c r="P1104" s="1" t="str">
        <f>INDEX(Nodes!C:C,MATCH($N1104,Nodes!$A:$A,0))</f>
        <v>KXXu_PIC_WB</v>
      </c>
      <c r="Q1104" s="37">
        <f>INDEX(Nodes!$E:$E,MATCH(N1104,Nodes!$A:$A,0))</f>
        <v>625</v>
      </c>
      <c r="R1104" s="9" t="str">
        <f>INDEX(Stations!B:B,MATCH(Q1104,Stations!A:A,0))</f>
        <v>KXXu</v>
      </c>
      <c r="S1104" s="1" t="str">
        <f>INDEX(Stations!C:C,MATCH(R1104,Stations!B:B,0))</f>
        <v>King's Cross St. Pancras</v>
      </c>
      <c r="T1104" s="1" t="str">
        <f>INDEX(Nodes!$I:$I,MATCH(N1104,Nodes!$A:$A,0))</f>
        <v>Piccadilly // WB</v>
      </c>
      <c r="U1104" s="1" t="s">
        <v>22</v>
      </c>
      <c r="V1104" s="4" t="s">
        <v>1252</v>
      </c>
      <c r="W1104" s="1">
        <v>12</v>
      </c>
      <c r="X1104" s="1"/>
      <c r="Y1104" s="54" t="str">
        <f t="shared" si="77"/>
        <v>CRDu_PIC_WB&gt;KXXu_PIC_WB</v>
      </c>
      <c r="Z1104" s="54" t="s">
        <v>22</v>
      </c>
    </row>
    <row r="1105" spans="1:26" x14ac:dyDescent="0.35">
      <c r="A1105" s="33" t="str">
        <f t="shared" si="78"/>
        <v>KXXu_PIC_WB&gt;RSQu_PIC_WB@PIC</v>
      </c>
      <c r="B1105" s="25" t="str">
        <f t="shared" si="79"/>
        <v>KXXu_PIC_WB&gt;RSQu_PIC_WB@PIC</v>
      </c>
      <c r="C1105" s="47" t="str">
        <f t="shared" si="80"/>
        <v>KXXu&gt;RSQu@PIC</v>
      </c>
      <c r="D1105" s="44">
        <f>INDEX(Lines!$E:$E,MATCH(E1105,Lines!$A:$A,0))</f>
        <v>18</v>
      </c>
      <c r="E1105" s="38" t="s">
        <v>1411</v>
      </c>
      <c r="F1105" s="38" t="str">
        <f>INDEX(Lines!$D:$D,MATCH(E1105,Lines!$A:$A,0))</f>
        <v>Piccadilly</v>
      </c>
      <c r="G1105" s="42">
        <v>190231</v>
      </c>
      <c r="H1105" s="9" t="str">
        <f>INDEX(Nodes!B:B,MATCH($G1105,Nodes!$A:$A,0))</f>
        <v>KXXu_PIC_WB</v>
      </c>
      <c r="I1105" s="1" t="str">
        <f>INDEX(Nodes!C:C,MATCH($G1105,Nodes!$A:$A,0))</f>
        <v>KXXu_PIC_WB</v>
      </c>
      <c r="J1105" s="37">
        <f>INDEX(Nodes!$E:$E,MATCH(G1105,Nodes!$A:$A,0))</f>
        <v>625</v>
      </c>
      <c r="K1105" s="9" t="str">
        <f>INDEX(Stations!B:B,MATCH(J1105,Stations!A:A,0))</f>
        <v>KXXu</v>
      </c>
      <c r="L1105" s="1" t="str">
        <f>INDEX(Stations!C:C,MATCH(K1105,Stations!B:B,0))</f>
        <v>King's Cross St. Pancras</v>
      </c>
      <c r="M1105" s="1" t="str">
        <f>INDEX(Nodes!$I:$I,MATCH(G1105,Nodes!$A:$A,0))</f>
        <v>Piccadilly // WB</v>
      </c>
      <c r="N1105" s="34">
        <v>210331</v>
      </c>
      <c r="O1105" s="25" t="str">
        <f>INDEX(Nodes!B:B,MATCH($N1105,Nodes!$A:$A,0))</f>
        <v>RSQu_PIC_WB</v>
      </c>
      <c r="P1105" s="1" t="str">
        <f>INDEX(Nodes!C:C,MATCH($N1105,Nodes!$A:$A,0))</f>
        <v>RSQu_PIC_WB</v>
      </c>
      <c r="Q1105" s="37">
        <f>INDEX(Nodes!$E:$E,MATCH(N1105,Nodes!$A:$A,0))</f>
        <v>694</v>
      </c>
      <c r="R1105" s="9" t="str">
        <f>INDEX(Stations!B:B,MATCH(Q1105,Stations!A:A,0))</f>
        <v>RSQu</v>
      </c>
      <c r="S1105" s="1" t="str">
        <f>INDEX(Stations!C:C,MATCH(R1105,Stations!B:B,0))</f>
        <v>Russell Square</v>
      </c>
      <c r="T1105" s="1" t="str">
        <f>INDEX(Nodes!$I:$I,MATCH(N1105,Nodes!$A:$A,0))</f>
        <v>Piccadilly // WB</v>
      </c>
      <c r="U1105" s="1" t="s">
        <v>22</v>
      </c>
      <c r="V1105" s="4" t="s">
        <v>1252</v>
      </c>
      <c r="W1105" s="1">
        <v>13</v>
      </c>
      <c r="X1105" s="1"/>
      <c r="Y1105" s="54" t="str">
        <f t="shared" si="77"/>
        <v>KXXu_PIC_WB&gt;RSQu_PIC_WB</v>
      </c>
      <c r="Z1105" s="54" t="s">
        <v>22</v>
      </c>
    </row>
    <row r="1106" spans="1:26" x14ac:dyDescent="0.35">
      <c r="A1106" s="33" t="str">
        <f t="shared" si="78"/>
        <v>RSQu_PIC_WB&gt;HOLu_PIC_WB@PIC</v>
      </c>
      <c r="B1106" s="25" t="str">
        <f t="shared" si="79"/>
        <v>RSQu_PIC_WB&gt;HOLu_PIC_WB@PIC</v>
      </c>
      <c r="C1106" s="47" t="str">
        <f t="shared" si="80"/>
        <v>RSQu&gt;HOLu@PIC</v>
      </c>
      <c r="D1106" s="44">
        <f>INDEX(Lines!$E:$E,MATCH(E1106,Lines!$A:$A,0))</f>
        <v>18</v>
      </c>
      <c r="E1106" s="38" t="s">
        <v>1411</v>
      </c>
      <c r="F1106" s="38" t="str">
        <f>INDEX(Lines!$D:$D,MATCH(E1106,Lines!$A:$A,0))</f>
        <v>Piccadilly</v>
      </c>
      <c r="G1106" s="42">
        <v>210331</v>
      </c>
      <c r="H1106" s="9" t="str">
        <f>INDEX(Nodes!B:B,MATCH($G1106,Nodes!$A:$A,0))</f>
        <v>RSQu_PIC_WB</v>
      </c>
      <c r="I1106" s="1" t="str">
        <f>INDEX(Nodes!C:C,MATCH($G1106,Nodes!$A:$A,0))</f>
        <v>RSQu_PIC_WB</v>
      </c>
      <c r="J1106" s="37">
        <f>INDEX(Nodes!$E:$E,MATCH(G1106,Nodes!$A:$A,0))</f>
        <v>694</v>
      </c>
      <c r="K1106" s="9" t="str">
        <f>INDEX(Stations!B:B,MATCH(J1106,Stations!A:A,0))</f>
        <v>RSQu</v>
      </c>
      <c r="L1106" s="1" t="str">
        <f>INDEX(Stations!C:C,MATCH(K1106,Stations!B:B,0))</f>
        <v>Russell Square</v>
      </c>
      <c r="M1106" s="1" t="str">
        <f>INDEX(Nodes!$I:$I,MATCH(G1106,Nodes!$A:$A,0))</f>
        <v>Piccadilly // WB</v>
      </c>
      <c r="N1106" s="34">
        <v>210431</v>
      </c>
      <c r="O1106" s="25" t="str">
        <f>INDEX(Nodes!B:B,MATCH($N1106,Nodes!$A:$A,0))</f>
        <v>HOLu_PIC_WB</v>
      </c>
      <c r="P1106" s="1" t="str">
        <f>INDEX(Nodes!C:C,MATCH($N1106,Nodes!$A:$A,0))</f>
        <v>HOLu_PIC_WB</v>
      </c>
      <c r="Q1106" s="37">
        <f>INDEX(Nodes!$E:$E,MATCH(N1106,Nodes!$A:$A,0))</f>
        <v>607</v>
      </c>
      <c r="R1106" s="9" t="str">
        <f>INDEX(Stations!B:B,MATCH(Q1106,Stations!A:A,0))</f>
        <v>HOLu</v>
      </c>
      <c r="S1106" s="1" t="str">
        <f>INDEX(Stations!C:C,MATCH(R1106,Stations!B:B,0))</f>
        <v>Holborn</v>
      </c>
      <c r="T1106" s="1" t="str">
        <f>INDEX(Nodes!$I:$I,MATCH(N1106,Nodes!$A:$A,0))</f>
        <v>Piccadilly // WB</v>
      </c>
      <c r="U1106" s="1" t="s">
        <v>22</v>
      </c>
      <c r="V1106" s="4" t="s">
        <v>1252</v>
      </c>
      <c r="W1106" s="1">
        <v>14</v>
      </c>
      <c r="X1106" s="1"/>
      <c r="Y1106" s="54" t="str">
        <f t="shared" si="77"/>
        <v>RSQu_PIC_WB&gt;HOLu_PIC_WB</v>
      </c>
      <c r="Z1106" s="54" t="s">
        <v>22</v>
      </c>
    </row>
    <row r="1107" spans="1:26" x14ac:dyDescent="0.35">
      <c r="A1107" s="33" t="str">
        <f t="shared" si="78"/>
        <v>HOLu_PIC_WB&gt;COVu_PIC_WB@PIC</v>
      </c>
      <c r="B1107" s="25" t="str">
        <f t="shared" si="79"/>
        <v>HOLu_PIC_WB&gt;COVu_PIC_WB@PIC</v>
      </c>
      <c r="C1107" s="47" t="str">
        <f t="shared" si="80"/>
        <v>HOLu&gt;COVu@PIC</v>
      </c>
      <c r="D1107" s="44">
        <f>INDEX(Lines!$E:$E,MATCH(E1107,Lines!$A:$A,0))</f>
        <v>18</v>
      </c>
      <c r="E1107" s="38" t="s">
        <v>1411</v>
      </c>
      <c r="F1107" s="38" t="str">
        <f>INDEX(Lines!$D:$D,MATCH(E1107,Lines!$A:$A,0))</f>
        <v>Piccadilly</v>
      </c>
      <c r="G1107" s="42">
        <v>210431</v>
      </c>
      <c r="H1107" s="9" t="str">
        <f>INDEX(Nodes!B:B,MATCH($G1107,Nodes!$A:$A,0))</f>
        <v>HOLu_PIC_WB</v>
      </c>
      <c r="I1107" s="1" t="str">
        <f>INDEX(Nodes!C:C,MATCH($G1107,Nodes!$A:$A,0))</f>
        <v>HOLu_PIC_WB</v>
      </c>
      <c r="J1107" s="37">
        <f>INDEX(Nodes!$E:$E,MATCH(G1107,Nodes!$A:$A,0))</f>
        <v>607</v>
      </c>
      <c r="K1107" s="9" t="str">
        <f>INDEX(Stations!B:B,MATCH(J1107,Stations!A:A,0))</f>
        <v>HOLu</v>
      </c>
      <c r="L1107" s="1" t="str">
        <f>INDEX(Stations!C:C,MATCH(K1107,Stations!B:B,0))</f>
        <v>Holborn</v>
      </c>
      <c r="M1107" s="1" t="str">
        <f>INDEX(Nodes!$I:$I,MATCH(G1107,Nodes!$A:$A,0))</f>
        <v>Piccadilly // WB</v>
      </c>
      <c r="N1107" s="34">
        <v>20331</v>
      </c>
      <c r="O1107" s="25" t="str">
        <f>INDEX(Nodes!B:B,MATCH($N1107,Nodes!$A:$A,0))</f>
        <v>COVu_PIC_WB</v>
      </c>
      <c r="P1107" s="1" t="str">
        <f>INDEX(Nodes!C:C,MATCH($N1107,Nodes!$A:$A,0))</f>
        <v>COVu_PIC_WB</v>
      </c>
      <c r="Q1107" s="37">
        <f>INDEX(Nodes!$E:$E,MATCH(N1107,Nodes!$A:$A,0))</f>
        <v>553</v>
      </c>
      <c r="R1107" s="9" t="str">
        <f>INDEX(Stations!B:B,MATCH(Q1107,Stations!A:A,0))</f>
        <v>COVu</v>
      </c>
      <c r="S1107" s="1" t="str">
        <f>INDEX(Stations!C:C,MATCH(R1107,Stations!B:B,0))</f>
        <v>Covent Garden</v>
      </c>
      <c r="T1107" s="1" t="str">
        <f>INDEX(Nodes!$I:$I,MATCH(N1107,Nodes!$A:$A,0))</f>
        <v>Piccadilly // WB</v>
      </c>
      <c r="U1107" s="1" t="s">
        <v>22</v>
      </c>
      <c r="V1107" s="4" t="s">
        <v>1252</v>
      </c>
      <c r="W1107" s="1">
        <v>15</v>
      </c>
      <c r="X1107" s="1"/>
      <c r="Y1107" s="54" t="str">
        <f t="shared" si="77"/>
        <v>HOLu_PIC_WB&gt;COVu_PIC_WB</v>
      </c>
      <c r="Z1107" s="54" t="s">
        <v>22</v>
      </c>
    </row>
    <row r="1108" spans="1:26" x14ac:dyDescent="0.35">
      <c r="A1108" s="33" t="str">
        <f t="shared" si="78"/>
        <v>COVu_PIC_WB&gt;LSQu_PIC_WB@PIC</v>
      </c>
      <c r="B1108" s="25" t="str">
        <f t="shared" si="79"/>
        <v>COVu_PIC_WB&gt;LSQu_PIC_WB@PIC</v>
      </c>
      <c r="C1108" s="47" t="str">
        <f t="shared" si="80"/>
        <v>COVu&gt;LSQu@PIC</v>
      </c>
      <c r="D1108" s="44">
        <f>INDEX(Lines!$E:$E,MATCH(E1108,Lines!$A:$A,0))</f>
        <v>18</v>
      </c>
      <c r="E1108" s="38" t="s">
        <v>1411</v>
      </c>
      <c r="F1108" s="38" t="str">
        <f>INDEX(Lines!$D:$D,MATCH(E1108,Lines!$A:$A,0))</f>
        <v>Piccadilly</v>
      </c>
      <c r="G1108" s="42">
        <v>20331</v>
      </c>
      <c r="H1108" s="9" t="str">
        <f>INDEX(Nodes!B:B,MATCH($G1108,Nodes!$A:$A,0))</f>
        <v>COVu_PIC_WB</v>
      </c>
      <c r="I1108" s="1" t="str">
        <f>INDEX(Nodes!C:C,MATCH($G1108,Nodes!$A:$A,0))</f>
        <v>COVu_PIC_WB</v>
      </c>
      <c r="J1108" s="37">
        <f>INDEX(Nodes!$E:$E,MATCH(G1108,Nodes!$A:$A,0))</f>
        <v>553</v>
      </c>
      <c r="K1108" s="9" t="str">
        <f>INDEX(Stations!B:B,MATCH(J1108,Stations!A:A,0))</f>
        <v>COVu</v>
      </c>
      <c r="L1108" s="1" t="str">
        <f>INDEX(Stations!C:C,MATCH(K1108,Stations!B:B,0))</f>
        <v>Covent Garden</v>
      </c>
      <c r="M1108" s="1" t="str">
        <f>INDEX(Nodes!$I:$I,MATCH(G1108,Nodes!$A:$A,0))</f>
        <v>Piccadilly // WB</v>
      </c>
      <c r="N1108" s="34">
        <v>20231</v>
      </c>
      <c r="O1108" s="25" t="str">
        <f>INDEX(Nodes!B:B,MATCH($N1108,Nodes!$A:$A,0))</f>
        <v>LSQu_PIC_WB</v>
      </c>
      <c r="P1108" s="1" t="str">
        <f>INDEX(Nodes!C:C,MATCH($N1108,Nodes!$A:$A,0))</f>
        <v>LSQu_PIC_WB</v>
      </c>
      <c r="Q1108" s="37">
        <f>INDEX(Nodes!$E:$E,MATCH(N1108,Nodes!$A:$A,0))</f>
        <v>631</v>
      </c>
      <c r="R1108" s="9" t="str">
        <f>INDEX(Stations!B:B,MATCH(Q1108,Stations!A:A,0))</f>
        <v>LSQu</v>
      </c>
      <c r="S1108" s="1" t="str">
        <f>INDEX(Stations!C:C,MATCH(R1108,Stations!B:B,0))</f>
        <v>Leicester Square</v>
      </c>
      <c r="T1108" s="1" t="str">
        <f>INDEX(Nodes!$I:$I,MATCH(N1108,Nodes!$A:$A,0))</f>
        <v>Piccadilly // WB</v>
      </c>
      <c r="U1108" s="1" t="s">
        <v>22</v>
      </c>
      <c r="V1108" s="4" t="s">
        <v>1252</v>
      </c>
      <c r="W1108" s="1">
        <v>16</v>
      </c>
      <c r="X1108" s="1"/>
      <c r="Y1108" s="54" t="str">
        <f t="shared" ref="Y1108:Y1176" si="81">LEFT(A1108,LEN(A1108)-4)</f>
        <v>COVu_PIC_WB&gt;LSQu_PIC_WB</v>
      </c>
      <c r="Z1108" s="54" t="s">
        <v>22</v>
      </c>
    </row>
    <row r="1109" spans="1:26" x14ac:dyDescent="0.35">
      <c r="A1109" s="33" t="str">
        <f t="shared" si="78"/>
        <v>LSQu_PIC_WB&gt;PICu_PIC_WB@PIC</v>
      </c>
      <c r="B1109" s="25" t="str">
        <f t="shared" si="79"/>
        <v>LSQu_PIC_WB&gt;PICu_PIC_WB@PIC</v>
      </c>
      <c r="C1109" s="47" t="str">
        <f t="shared" si="80"/>
        <v>LSQu&gt;PICu@PIC</v>
      </c>
      <c r="D1109" s="44">
        <f>INDEX(Lines!$E:$E,MATCH(E1109,Lines!$A:$A,0))</f>
        <v>18</v>
      </c>
      <c r="E1109" s="38" t="s">
        <v>1411</v>
      </c>
      <c r="F1109" s="38" t="str">
        <f>INDEX(Lines!$D:$D,MATCH(E1109,Lines!$A:$A,0))</f>
        <v>Piccadilly</v>
      </c>
      <c r="G1109" s="42">
        <v>20231</v>
      </c>
      <c r="H1109" s="9" t="str">
        <f>INDEX(Nodes!B:B,MATCH($G1109,Nodes!$A:$A,0))</f>
        <v>LSQu_PIC_WB</v>
      </c>
      <c r="I1109" s="1" t="str">
        <f>INDEX(Nodes!C:C,MATCH($G1109,Nodes!$A:$A,0))</f>
        <v>LSQu_PIC_WB</v>
      </c>
      <c r="J1109" s="37">
        <f>INDEX(Nodes!$E:$E,MATCH(G1109,Nodes!$A:$A,0))</f>
        <v>631</v>
      </c>
      <c r="K1109" s="9" t="str">
        <f>INDEX(Stations!B:B,MATCH(J1109,Stations!A:A,0))</f>
        <v>LSQu</v>
      </c>
      <c r="L1109" s="1" t="str">
        <f>INDEX(Stations!C:C,MATCH(K1109,Stations!B:B,0))</f>
        <v>Leicester Square</v>
      </c>
      <c r="M1109" s="1" t="str">
        <f>INDEX(Nodes!$I:$I,MATCH(G1109,Nodes!$A:$A,0))</f>
        <v>Piccadilly // WB</v>
      </c>
      <c r="N1109" s="34">
        <v>20131</v>
      </c>
      <c r="O1109" s="25" t="str">
        <f>INDEX(Nodes!B:B,MATCH($N1109,Nodes!$A:$A,0))</f>
        <v>PICu_PIC_WB</v>
      </c>
      <c r="P1109" s="1" t="str">
        <f>INDEX(Nodes!C:C,MATCH($N1109,Nodes!$A:$A,0))</f>
        <v>PICu_PIC_WB</v>
      </c>
      <c r="Q1109" s="37">
        <f>INDEX(Nodes!$E:$E,MATCH(N1109,Nodes!$A:$A,0))</f>
        <v>674</v>
      </c>
      <c r="R1109" s="9" t="str">
        <f>INDEX(Stations!B:B,MATCH(Q1109,Stations!A:A,0))</f>
        <v>PICu</v>
      </c>
      <c r="S1109" s="1" t="str">
        <f>INDEX(Stations!C:C,MATCH(R1109,Stations!B:B,0))</f>
        <v>Piccadilly Circus</v>
      </c>
      <c r="T1109" s="1" t="str">
        <f>INDEX(Nodes!$I:$I,MATCH(N1109,Nodes!$A:$A,0))</f>
        <v>Piccadilly // WB</v>
      </c>
      <c r="U1109" s="1" t="s">
        <v>22</v>
      </c>
      <c r="V1109" s="4" t="s">
        <v>1252</v>
      </c>
      <c r="W1109" s="1">
        <v>17</v>
      </c>
      <c r="X1109" s="1"/>
      <c r="Y1109" s="54" t="str">
        <f t="shared" si="81"/>
        <v>LSQu_PIC_WB&gt;PICu_PIC_WB</v>
      </c>
      <c r="Z1109" s="54" t="s">
        <v>22</v>
      </c>
    </row>
    <row r="1110" spans="1:26" x14ac:dyDescent="0.35">
      <c r="A1110" s="33" t="str">
        <f t="shared" si="78"/>
        <v>PICu_PIC_WB&gt;GPKu_PIC_WB@PIC</v>
      </c>
      <c r="B1110" s="25" t="str">
        <f t="shared" si="79"/>
        <v>PICu_PIC_WB&gt;GPKu_PIC_WB@PIC</v>
      </c>
      <c r="C1110" s="47" t="str">
        <f t="shared" si="80"/>
        <v>PICu&gt;GPKu@PIC</v>
      </c>
      <c r="D1110" s="44">
        <f>INDEX(Lines!$E:$E,MATCH(E1110,Lines!$A:$A,0))</f>
        <v>18</v>
      </c>
      <c r="E1110" s="38" t="s">
        <v>1411</v>
      </c>
      <c r="F1110" s="38" t="str">
        <f>INDEX(Lines!$D:$D,MATCH(E1110,Lines!$A:$A,0))</f>
        <v>Piccadilly</v>
      </c>
      <c r="G1110" s="42">
        <v>20131</v>
      </c>
      <c r="H1110" s="9" t="str">
        <f>INDEX(Nodes!B:B,MATCH($G1110,Nodes!$A:$A,0))</f>
        <v>PICu_PIC_WB</v>
      </c>
      <c r="I1110" s="1" t="str">
        <f>INDEX(Nodes!C:C,MATCH($G1110,Nodes!$A:$A,0))</f>
        <v>PICu_PIC_WB</v>
      </c>
      <c r="J1110" s="37">
        <f>INDEX(Nodes!$E:$E,MATCH(G1110,Nodes!$A:$A,0))</f>
        <v>674</v>
      </c>
      <c r="K1110" s="9" t="str">
        <f>INDEX(Stations!B:B,MATCH(J1110,Stations!A:A,0))</f>
        <v>PICu</v>
      </c>
      <c r="L1110" s="1" t="str">
        <f>INDEX(Stations!C:C,MATCH(K1110,Stations!B:B,0))</f>
        <v>Piccadilly Circus</v>
      </c>
      <c r="M1110" s="1" t="str">
        <f>INDEX(Nodes!$I:$I,MATCH(G1110,Nodes!$A:$A,0))</f>
        <v>Piccadilly // WB</v>
      </c>
      <c r="N1110" s="34">
        <v>20531</v>
      </c>
      <c r="O1110" s="25" t="str">
        <f>INDEX(Nodes!B:B,MATCH($N1110,Nodes!$A:$A,0))</f>
        <v>GPKu_PIC_WB</v>
      </c>
      <c r="P1110" s="1" t="str">
        <f>INDEX(Nodes!C:C,MATCH($N1110,Nodes!$A:$A,0))</f>
        <v>GPKu_PIC_WB</v>
      </c>
      <c r="Q1110" s="37">
        <f>INDEX(Nodes!$E:$E,MATCH(N1110,Nodes!$A:$A,0))</f>
        <v>590</v>
      </c>
      <c r="R1110" s="9" t="str">
        <f>INDEX(Stations!B:B,MATCH(Q1110,Stations!A:A,0))</f>
        <v>GPKu</v>
      </c>
      <c r="S1110" s="1" t="str">
        <f>INDEX(Stations!C:C,MATCH(R1110,Stations!B:B,0))</f>
        <v>Green Park</v>
      </c>
      <c r="T1110" s="1" t="str">
        <f>INDEX(Nodes!$I:$I,MATCH(N1110,Nodes!$A:$A,0))</f>
        <v>Piccadilly // WB</v>
      </c>
      <c r="U1110" s="1" t="s">
        <v>22</v>
      </c>
      <c r="V1110" s="4" t="s">
        <v>1252</v>
      </c>
      <c r="W1110" s="1">
        <v>18</v>
      </c>
      <c r="X1110" s="1"/>
      <c r="Y1110" s="54" t="str">
        <f t="shared" si="81"/>
        <v>PICu_PIC_WB&gt;GPKu_PIC_WB</v>
      </c>
      <c r="Z1110" s="54" t="s">
        <v>22</v>
      </c>
    </row>
    <row r="1111" spans="1:26" x14ac:dyDescent="0.35">
      <c r="A1111" s="33" t="str">
        <f t="shared" si="78"/>
        <v>GPKu_PIC_WB&gt;HPCu_PIC_WB@PIC</v>
      </c>
      <c r="B1111" s="25" t="str">
        <f t="shared" si="79"/>
        <v>GPKu_PIC_WB&gt;HPCu_PIC_WB@PIC</v>
      </c>
      <c r="C1111" s="47" t="str">
        <f t="shared" si="80"/>
        <v>GPKu&gt;HPCu@PIC</v>
      </c>
      <c r="D1111" s="44">
        <f>INDEX(Lines!$E:$E,MATCH(E1111,Lines!$A:$A,0))</f>
        <v>18</v>
      </c>
      <c r="E1111" s="38" t="s">
        <v>1411</v>
      </c>
      <c r="F1111" s="38" t="str">
        <f>INDEX(Lines!$D:$D,MATCH(E1111,Lines!$A:$A,0))</f>
        <v>Piccadilly</v>
      </c>
      <c r="G1111" s="42">
        <v>20531</v>
      </c>
      <c r="H1111" s="9" t="str">
        <f>INDEX(Nodes!B:B,MATCH($G1111,Nodes!$A:$A,0))</f>
        <v>GPKu_PIC_WB</v>
      </c>
      <c r="I1111" s="1" t="str">
        <f>INDEX(Nodes!C:C,MATCH($G1111,Nodes!$A:$A,0))</f>
        <v>GPKu_PIC_WB</v>
      </c>
      <c r="J1111" s="37">
        <f>INDEX(Nodes!$E:$E,MATCH(G1111,Nodes!$A:$A,0))</f>
        <v>590</v>
      </c>
      <c r="K1111" s="9" t="str">
        <f>INDEX(Stations!B:B,MATCH(J1111,Stations!A:A,0))</f>
        <v>GPKu</v>
      </c>
      <c r="L1111" s="1" t="str">
        <f>INDEX(Stations!C:C,MATCH(K1111,Stations!B:B,0))</f>
        <v>Green Park</v>
      </c>
      <c r="M1111" s="1" t="str">
        <f>INDEX(Nodes!$I:$I,MATCH(G1111,Nodes!$A:$A,0))</f>
        <v>Piccadilly // WB</v>
      </c>
      <c r="N1111" s="34">
        <v>20831</v>
      </c>
      <c r="O1111" s="25" t="str">
        <f>INDEX(Nodes!B:B,MATCH($N1111,Nodes!$A:$A,0))</f>
        <v>HPCu_PIC_WB</v>
      </c>
      <c r="P1111" s="1" t="str">
        <f>INDEX(Nodes!C:C,MATCH($N1111,Nodes!$A:$A,0))</f>
        <v>HPCu_PIC_WB</v>
      </c>
      <c r="Q1111" s="37">
        <f>INDEX(Nodes!$E:$E,MATCH(N1111,Nodes!$A:$A,0))</f>
        <v>614</v>
      </c>
      <c r="R1111" s="9" t="str">
        <f>INDEX(Stations!B:B,MATCH(Q1111,Stations!A:A,0))</f>
        <v>HPCu</v>
      </c>
      <c r="S1111" s="1" t="str">
        <f>INDEX(Stations!C:C,MATCH(R1111,Stations!B:B,0))</f>
        <v>Hyde Park Corner</v>
      </c>
      <c r="T1111" s="1" t="str">
        <f>INDEX(Nodes!$I:$I,MATCH(N1111,Nodes!$A:$A,0))</f>
        <v>Piccadilly // WB</v>
      </c>
      <c r="U1111" s="1" t="s">
        <v>22</v>
      </c>
      <c r="V1111" s="4" t="s">
        <v>1252</v>
      </c>
      <c r="W1111" s="1">
        <v>19</v>
      </c>
      <c r="X1111" s="1"/>
      <c r="Y1111" s="54" t="str">
        <f t="shared" si="81"/>
        <v>GPKu_PIC_WB&gt;HPCu_PIC_WB</v>
      </c>
      <c r="Z1111" s="54" t="s">
        <v>22</v>
      </c>
    </row>
    <row r="1112" spans="1:26" x14ac:dyDescent="0.35">
      <c r="A1112" s="33" t="str">
        <f t="shared" si="78"/>
        <v>HPCu_PIC_WB&gt;KNBu_PIC_WB@PIC</v>
      </c>
      <c r="B1112" s="25" t="str">
        <f t="shared" si="79"/>
        <v>HPCu_PIC_WB&gt;KNBu_PIC_WB@PIC</v>
      </c>
      <c r="C1112" s="47" t="str">
        <f t="shared" si="80"/>
        <v>HPCu&gt;KNBu@PIC</v>
      </c>
      <c r="D1112" s="44">
        <f>INDEX(Lines!$E:$E,MATCH(E1112,Lines!$A:$A,0))</f>
        <v>18</v>
      </c>
      <c r="E1112" s="38" t="s">
        <v>1411</v>
      </c>
      <c r="F1112" s="38" t="str">
        <f>INDEX(Lines!$D:$D,MATCH(E1112,Lines!$A:$A,0))</f>
        <v>Piccadilly</v>
      </c>
      <c r="G1112" s="42">
        <v>20831</v>
      </c>
      <c r="H1112" s="9" t="str">
        <f>INDEX(Nodes!B:B,MATCH($G1112,Nodes!$A:$A,0))</f>
        <v>HPCu_PIC_WB</v>
      </c>
      <c r="I1112" s="1" t="str">
        <f>INDEX(Nodes!C:C,MATCH($G1112,Nodes!$A:$A,0))</f>
        <v>HPCu_PIC_WB</v>
      </c>
      <c r="J1112" s="37">
        <f>INDEX(Nodes!$E:$E,MATCH(G1112,Nodes!$A:$A,0))</f>
        <v>614</v>
      </c>
      <c r="K1112" s="9" t="str">
        <f>INDEX(Stations!B:B,MATCH(J1112,Stations!A:A,0))</f>
        <v>HPCu</v>
      </c>
      <c r="L1112" s="1" t="str">
        <f>INDEX(Stations!C:C,MATCH(K1112,Stations!B:B,0))</f>
        <v>Hyde Park Corner</v>
      </c>
      <c r="M1112" s="1" t="str">
        <f>INDEX(Nodes!$I:$I,MATCH(G1112,Nodes!$A:$A,0))</f>
        <v>Piccadilly // WB</v>
      </c>
      <c r="N1112" s="34">
        <v>240131</v>
      </c>
      <c r="O1112" s="25" t="str">
        <f>INDEX(Nodes!B:B,MATCH($N1112,Nodes!$A:$A,0))</f>
        <v>KNBu_PIC_WB</v>
      </c>
      <c r="P1112" s="1" t="str">
        <f>INDEX(Nodes!C:C,MATCH($N1112,Nodes!$A:$A,0))</f>
        <v>KNBu_PIC_WB</v>
      </c>
      <c r="Q1112" s="37">
        <f>INDEX(Nodes!$E:$E,MATCH(N1112,Nodes!$A:$A,0))</f>
        <v>626</v>
      </c>
      <c r="R1112" s="9" t="str">
        <f>INDEX(Stations!B:B,MATCH(Q1112,Stations!A:A,0))</f>
        <v>KNBu</v>
      </c>
      <c r="S1112" s="1" t="str">
        <f>INDEX(Stations!C:C,MATCH(R1112,Stations!B:B,0))</f>
        <v>Knightsbridge</v>
      </c>
      <c r="T1112" s="1" t="str">
        <f>INDEX(Nodes!$I:$I,MATCH(N1112,Nodes!$A:$A,0))</f>
        <v>Piccadilly // WB</v>
      </c>
      <c r="U1112" s="1" t="s">
        <v>22</v>
      </c>
      <c r="V1112" s="4" t="s">
        <v>1252</v>
      </c>
      <c r="W1112" s="1">
        <v>20</v>
      </c>
      <c r="X1112" s="1"/>
      <c r="Y1112" s="54" t="str">
        <f t="shared" si="81"/>
        <v>HPCu_PIC_WB&gt;KNBu_PIC_WB</v>
      </c>
      <c r="Z1112" s="54" t="s">
        <v>22</v>
      </c>
    </row>
    <row r="1113" spans="1:26" x14ac:dyDescent="0.35">
      <c r="A1113" s="33" t="str">
        <f t="shared" si="78"/>
        <v>KNBu_PIC_WB&gt;SKNu_PIC_WB@PIC</v>
      </c>
      <c r="B1113" s="25" t="str">
        <f t="shared" si="79"/>
        <v>KNBu_PIC_WB&gt;SKNu_PIC_WB@PIC</v>
      </c>
      <c r="C1113" s="47" t="str">
        <f t="shared" si="80"/>
        <v>KNBu&gt;SKNu@PIC</v>
      </c>
      <c r="D1113" s="44">
        <f>INDEX(Lines!$E:$E,MATCH(E1113,Lines!$A:$A,0))</f>
        <v>18</v>
      </c>
      <c r="E1113" s="38" t="s">
        <v>1411</v>
      </c>
      <c r="F1113" s="38" t="str">
        <f>INDEX(Lines!$D:$D,MATCH(E1113,Lines!$A:$A,0))</f>
        <v>Piccadilly</v>
      </c>
      <c r="G1113" s="42">
        <v>240131</v>
      </c>
      <c r="H1113" s="9" t="str">
        <f>INDEX(Nodes!B:B,MATCH($G1113,Nodes!$A:$A,0))</f>
        <v>KNBu_PIC_WB</v>
      </c>
      <c r="I1113" s="1" t="str">
        <f>INDEX(Nodes!C:C,MATCH($G1113,Nodes!$A:$A,0))</f>
        <v>KNBu_PIC_WB</v>
      </c>
      <c r="J1113" s="37">
        <f>INDEX(Nodes!$E:$E,MATCH(G1113,Nodes!$A:$A,0))</f>
        <v>626</v>
      </c>
      <c r="K1113" s="9" t="str">
        <f>INDEX(Stations!B:B,MATCH(J1113,Stations!A:A,0))</f>
        <v>KNBu</v>
      </c>
      <c r="L1113" s="1" t="str">
        <f>INDEX(Stations!C:C,MATCH(K1113,Stations!B:B,0))</f>
        <v>Knightsbridge</v>
      </c>
      <c r="M1113" s="1" t="str">
        <f>INDEX(Nodes!$I:$I,MATCH(G1113,Nodes!$A:$A,0))</f>
        <v>Piccadilly // WB</v>
      </c>
      <c r="N1113" s="34">
        <v>260331</v>
      </c>
      <c r="O1113" s="25" t="str">
        <f>INDEX(Nodes!B:B,MATCH($N1113,Nodes!$A:$A,0))</f>
        <v>SKNu_PIC_WB</v>
      </c>
      <c r="P1113" s="1" t="str">
        <f>INDEX(Nodes!C:C,MATCH($N1113,Nodes!$A:$A,0))</f>
        <v>SKNu_PIC_WB</v>
      </c>
      <c r="Q1113" s="37">
        <f>INDEX(Nodes!$E:$E,MATCH(N1113,Nodes!$A:$A,0))</f>
        <v>708</v>
      </c>
      <c r="R1113" s="9" t="str">
        <f>INDEX(Stations!B:B,MATCH(Q1113,Stations!A:A,0))</f>
        <v>SKNu</v>
      </c>
      <c r="S1113" s="1" t="str">
        <f>INDEX(Stations!C:C,MATCH(R1113,Stations!B:B,0))</f>
        <v>South Kensington</v>
      </c>
      <c r="T1113" s="1" t="str">
        <f>INDEX(Nodes!$I:$I,MATCH(N1113,Nodes!$A:$A,0))</f>
        <v>Piccadilly // WB</v>
      </c>
      <c r="U1113" s="1" t="s">
        <v>22</v>
      </c>
      <c r="V1113" s="4" t="s">
        <v>1252</v>
      </c>
      <c r="W1113" s="1">
        <v>21</v>
      </c>
      <c r="X1113" s="1"/>
      <c r="Y1113" s="54" t="str">
        <f t="shared" si="81"/>
        <v>KNBu_PIC_WB&gt;SKNu_PIC_WB</v>
      </c>
      <c r="Z1113" s="54" t="s">
        <v>22</v>
      </c>
    </row>
    <row r="1114" spans="1:26" x14ac:dyDescent="0.35">
      <c r="A1114" s="33" t="str">
        <f t="shared" si="78"/>
        <v>SKNu_PIC_WB&gt;GRDu_PIC_WB@PIC</v>
      </c>
      <c r="B1114" s="25" t="str">
        <f t="shared" si="79"/>
        <v>SKNu_PIC_WB&gt;GRDu_PIC_WB@PIC</v>
      </c>
      <c r="C1114" s="47" t="str">
        <f t="shared" si="80"/>
        <v>SKNu&gt;GRDu@PIC</v>
      </c>
      <c r="D1114" s="44">
        <f>INDEX(Lines!$E:$E,MATCH(E1114,Lines!$A:$A,0))</f>
        <v>18</v>
      </c>
      <c r="E1114" s="38" t="s">
        <v>1411</v>
      </c>
      <c r="F1114" s="38" t="str">
        <f>INDEX(Lines!$D:$D,MATCH(E1114,Lines!$A:$A,0))</f>
        <v>Piccadilly</v>
      </c>
      <c r="G1114" s="42">
        <v>260331</v>
      </c>
      <c r="H1114" s="9" t="str">
        <f>INDEX(Nodes!B:B,MATCH($G1114,Nodes!$A:$A,0))</f>
        <v>SKNu_PIC_WB</v>
      </c>
      <c r="I1114" s="1" t="str">
        <f>INDEX(Nodes!C:C,MATCH($G1114,Nodes!$A:$A,0))</f>
        <v>SKNu_PIC_WB</v>
      </c>
      <c r="J1114" s="37">
        <f>INDEX(Nodes!$E:$E,MATCH(G1114,Nodes!$A:$A,0))</f>
        <v>708</v>
      </c>
      <c r="K1114" s="9" t="str">
        <f>INDEX(Stations!B:B,MATCH(J1114,Stations!A:A,0))</f>
        <v>SKNu</v>
      </c>
      <c r="L1114" s="1" t="str">
        <f>INDEX(Stations!C:C,MATCH(K1114,Stations!B:B,0))</f>
        <v>South Kensington</v>
      </c>
      <c r="M1114" s="1" t="str">
        <f>INDEX(Nodes!$I:$I,MATCH(G1114,Nodes!$A:$A,0))</f>
        <v>Piccadilly // WB</v>
      </c>
      <c r="N1114" s="34">
        <v>260231</v>
      </c>
      <c r="O1114" s="25" t="str">
        <f>INDEX(Nodes!B:B,MATCH($N1114,Nodes!$A:$A,0))</f>
        <v>GRDu_PIC_WB</v>
      </c>
      <c r="P1114" s="1" t="str">
        <f>INDEX(Nodes!C:C,MATCH($N1114,Nodes!$A:$A,0))</f>
        <v>GRDu_PIC_WB</v>
      </c>
      <c r="Q1114" s="37">
        <f>INDEX(Nodes!$E:$E,MATCH(N1114,Nodes!$A:$A,0))</f>
        <v>583</v>
      </c>
      <c r="R1114" s="9" t="str">
        <f>INDEX(Stations!B:B,MATCH(Q1114,Stations!A:A,0))</f>
        <v>GRDu</v>
      </c>
      <c r="S1114" s="1" t="str">
        <f>INDEX(Stations!C:C,MATCH(R1114,Stations!B:B,0))</f>
        <v>Gloucester Road</v>
      </c>
      <c r="T1114" s="1" t="str">
        <f>INDEX(Nodes!$I:$I,MATCH(N1114,Nodes!$A:$A,0))</f>
        <v>Piccadilly // WB</v>
      </c>
      <c r="U1114" s="1" t="s">
        <v>22</v>
      </c>
      <c r="V1114" s="4" t="s">
        <v>1252</v>
      </c>
      <c r="W1114" s="1">
        <v>22</v>
      </c>
      <c r="X1114" s="1"/>
      <c r="Y1114" s="54" t="str">
        <f t="shared" si="81"/>
        <v>SKNu_PIC_WB&gt;GRDu_PIC_WB</v>
      </c>
      <c r="Z1114" s="54" t="s">
        <v>22</v>
      </c>
    </row>
    <row r="1115" spans="1:26" x14ac:dyDescent="0.35">
      <c r="A1115" s="33" t="str">
        <f t="shared" si="78"/>
        <v>GRDu_PIC_WB&gt;ECTu_PIC_WB@PIC</v>
      </c>
      <c r="B1115" s="25" t="str">
        <f t="shared" si="79"/>
        <v>GRDu_PIC_WB&gt;ECTu_PIC_WB@PIC</v>
      </c>
      <c r="C1115" s="47" t="str">
        <f t="shared" si="80"/>
        <v>GRDu&gt;ECTu@PIC</v>
      </c>
      <c r="D1115" s="44">
        <f>INDEX(Lines!$E:$E,MATCH(E1115,Lines!$A:$A,0))</f>
        <v>18</v>
      </c>
      <c r="E1115" s="38" t="s">
        <v>1411</v>
      </c>
      <c r="F1115" s="38" t="str">
        <f>INDEX(Lines!$D:$D,MATCH(E1115,Lines!$A:$A,0))</f>
        <v>Piccadilly</v>
      </c>
      <c r="G1115" s="42">
        <v>260231</v>
      </c>
      <c r="H1115" s="9" t="str">
        <f>INDEX(Nodes!B:B,MATCH($G1115,Nodes!$A:$A,0))</f>
        <v>GRDu_PIC_WB</v>
      </c>
      <c r="I1115" s="1" t="str">
        <f>INDEX(Nodes!C:C,MATCH($G1115,Nodes!$A:$A,0))</f>
        <v>GRDu_PIC_WB</v>
      </c>
      <c r="J1115" s="37">
        <f>INDEX(Nodes!$E:$E,MATCH(G1115,Nodes!$A:$A,0))</f>
        <v>583</v>
      </c>
      <c r="K1115" s="9" t="str">
        <f>INDEX(Stations!B:B,MATCH(J1115,Stations!A:A,0))</f>
        <v>GRDu</v>
      </c>
      <c r="L1115" s="1" t="str">
        <f>INDEX(Stations!C:C,MATCH(K1115,Stations!B:B,0))</f>
        <v>Gloucester Road</v>
      </c>
      <c r="M1115" s="1" t="str">
        <f>INDEX(Nodes!$I:$I,MATCH(G1115,Nodes!$A:$A,0))</f>
        <v>Piccadilly // WB</v>
      </c>
      <c r="N1115" s="34">
        <v>260431</v>
      </c>
      <c r="O1115" s="25" t="str">
        <f>INDEX(Nodes!B:B,MATCH($N1115,Nodes!$A:$A,0))</f>
        <v>ECTu_PIC_WB</v>
      </c>
      <c r="P1115" s="1" t="str">
        <f>INDEX(Nodes!C:C,MATCH($N1115,Nodes!$A:$A,0))</f>
        <v>ECTu_PIC_WB</v>
      </c>
      <c r="Q1115" s="37">
        <f>INDEX(Nodes!$E:$E,MATCH(N1115,Nodes!$A:$A,0))</f>
        <v>562</v>
      </c>
      <c r="R1115" s="9" t="str">
        <f>INDEX(Stations!B:B,MATCH(Q1115,Stations!A:A,0))</f>
        <v>ECTu</v>
      </c>
      <c r="S1115" s="1" t="str">
        <f>INDEX(Stations!C:C,MATCH(R1115,Stations!B:B,0))</f>
        <v>Earl's Court</v>
      </c>
      <c r="T1115" s="1" t="str">
        <f>INDEX(Nodes!$I:$I,MATCH(N1115,Nodes!$A:$A,0))</f>
        <v>Piccadilly // WB</v>
      </c>
      <c r="U1115" s="1" t="s">
        <v>22</v>
      </c>
      <c r="V1115" s="4" t="s">
        <v>1252</v>
      </c>
      <c r="W1115" s="1">
        <v>23</v>
      </c>
      <c r="X1115" s="1"/>
      <c r="Y1115" s="54" t="str">
        <f t="shared" si="81"/>
        <v>GRDu_PIC_WB&gt;ECTu_PIC_WB</v>
      </c>
      <c r="Z1115" s="54" t="s">
        <v>22</v>
      </c>
    </row>
    <row r="1116" spans="1:26" x14ac:dyDescent="0.35">
      <c r="A1116" s="33" t="str">
        <f t="shared" ref="A1116:A1176" si="82">H1116&amp;"&gt;"&amp;O1116&amp;"@"&amp;U1116</f>
        <v>ECTu_PIC_WB&gt;BCTu_PIC_WB@PIC</v>
      </c>
      <c r="B1116" s="25" t="str">
        <f t="shared" ref="B1116:B1176" si="83">I1116&amp;"&gt;"&amp;P1116&amp;"@"&amp;U1116</f>
        <v>ECTu_PIC_WB&gt;BCTu_PIC_WB@PIC</v>
      </c>
      <c r="C1116" s="47" t="str">
        <f t="shared" ref="C1116:C1176" si="84">K1116&amp;"&gt;"&amp;R1116&amp;"@"&amp;U1116</f>
        <v>ECTu&gt;BCTu@PIC</v>
      </c>
      <c r="D1116" s="44">
        <f>INDEX(Lines!$E:$E,MATCH(E1116,Lines!$A:$A,0))</f>
        <v>18</v>
      </c>
      <c r="E1116" s="38" t="s">
        <v>1411</v>
      </c>
      <c r="F1116" s="38" t="str">
        <f>INDEX(Lines!$D:$D,MATCH(E1116,Lines!$A:$A,0))</f>
        <v>Piccadilly</v>
      </c>
      <c r="G1116" s="42">
        <v>260431</v>
      </c>
      <c r="H1116" s="9" t="str">
        <f>INDEX(Nodes!B:B,MATCH($G1116,Nodes!$A:$A,0))</f>
        <v>ECTu_PIC_WB</v>
      </c>
      <c r="I1116" s="1" t="str">
        <f>INDEX(Nodes!C:C,MATCH($G1116,Nodes!$A:$A,0))</f>
        <v>ECTu_PIC_WB</v>
      </c>
      <c r="J1116" s="37">
        <f>INDEX(Nodes!$E:$E,MATCH(G1116,Nodes!$A:$A,0))</f>
        <v>562</v>
      </c>
      <c r="K1116" s="9" t="str">
        <f>INDEX(Stations!B:B,MATCH(J1116,Stations!A:A,0))</f>
        <v>ECTu</v>
      </c>
      <c r="L1116" s="1" t="str">
        <f>INDEX(Stations!C:C,MATCH(K1116,Stations!B:B,0))</f>
        <v>Earl's Court</v>
      </c>
      <c r="M1116" s="1" t="str">
        <f>INDEX(Nodes!$I:$I,MATCH(G1116,Nodes!$A:$A,0))</f>
        <v>Piccadilly // WB</v>
      </c>
      <c r="N1116" s="34">
        <v>280131</v>
      </c>
      <c r="O1116" s="25" t="str">
        <f>INDEX(Nodes!B:B,MATCH($N1116,Nodes!$A:$A,0))</f>
        <v>BCTu_PIC_WB</v>
      </c>
      <c r="P1116" s="1" t="str">
        <f>INDEX(Nodes!C:C,MATCH($N1116,Nodes!$A:$A,0))</f>
        <v>BCTu_PIC_WB</v>
      </c>
      <c r="Q1116" s="37">
        <f>INDEX(Nodes!$E:$E,MATCH(N1116,Nodes!$A:$A,0))</f>
        <v>516</v>
      </c>
      <c r="R1116" s="9" t="str">
        <f>INDEX(Stations!B:B,MATCH(Q1116,Stations!A:A,0))</f>
        <v>BCTu</v>
      </c>
      <c r="S1116" s="1" t="str">
        <f>INDEX(Stations!C:C,MATCH(R1116,Stations!B:B,0))</f>
        <v>Barons Court</v>
      </c>
      <c r="T1116" s="1" t="str">
        <f>INDEX(Nodes!$I:$I,MATCH(N1116,Nodes!$A:$A,0))</f>
        <v>Piccadilly // WB</v>
      </c>
      <c r="U1116" s="1" t="s">
        <v>22</v>
      </c>
      <c r="V1116" s="4" t="s">
        <v>1252</v>
      </c>
      <c r="W1116" s="1">
        <v>24</v>
      </c>
      <c r="X1116" s="1"/>
      <c r="Y1116" s="54" t="str">
        <f t="shared" si="81"/>
        <v>ECTu_PIC_WB&gt;BCTu_PIC_WB</v>
      </c>
      <c r="Z1116" s="54" t="s">
        <v>22</v>
      </c>
    </row>
    <row r="1117" spans="1:26" x14ac:dyDescent="0.35">
      <c r="A1117" s="33" t="str">
        <f t="shared" si="82"/>
        <v>BCTu_PIC_WB&gt;HMDu_PIC_WB@PIC</v>
      </c>
      <c r="B1117" s="25" t="str">
        <f t="shared" si="83"/>
        <v>BCTu_PIC_WB&gt;HMDu_PIC_WB@PIC</v>
      </c>
      <c r="C1117" s="47" t="str">
        <f t="shared" si="84"/>
        <v>BCTu&gt;HMDu@PIC</v>
      </c>
      <c r="D1117" s="44">
        <f>INDEX(Lines!$E:$E,MATCH(E1117,Lines!$A:$A,0))</f>
        <v>18</v>
      </c>
      <c r="E1117" s="38" t="s">
        <v>1411</v>
      </c>
      <c r="F1117" s="38" t="str">
        <f>INDEX(Lines!$D:$D,MATCH(E1117,Lines!$A:$A,0))</f>
        <v>Piccadilly</v>
      </c>
      <c r="G1117" s="42">
        <v>280131</v>
      </c>
      <c r="H1117" s="9" t="str">
        <f>INDEX(Nodes!B:B,MATCH($G1117,Nodes!$A:$A,0))</f>
        <v>BCTu_PIC_WB</v>
      </c>
      <c r="I1117" s="1" t="str">
        <f>INDEX(Nodes!C:C,MATCH($G1117,Nodes!$A:$A,0))</f>
        <v>BCTu_PIC_WB</v>
      </c>
      <c r="J1117" s="37">
        <f>INDEX(Nodes!$E:$E,MATCH(G1117,Nodes!$A:$A,0))</f>
        <v>516</v>
      </c>
      <c r="K1117" s="9" t="str">
        <f>INDEX(Stations!B:B,MATCH(J1117,Stations!A:A,0))</f>
        <v>BCTu</v>
      </c>
      <c r="L1117" s="1" t="str">
        <f>INDEX(Stations!C:C,MATCH(K1117,Stations!B:B,0))</f>
        <v>Barons Court</v>
      </c>
      <c r="M1117" s="1" t="str">
        <f>INDEX(Nodes!$I:$I,MATCH(G1117,Nodes!$A:$A,0))</f>
        <v>Piccadilly // WB</v>
      </c>
      <c r="N1117" s="34">
        <v>270831</v>
      </c>
      <c r="O1117" s="25" t="str">
        <f>INDEX(Nodes!B:B,MATCH($N1117,Nodes!$A:$A,0))</f>
        <v>HMDu_PIC_WB</v>
      </c>
      <c r="P1117" s="1" t="str">
        <f>INDEX(Nodes!C:C,MATCH($N1117,Nodes!$A:$A,0))</f>
        <v>HMDu_PIC_WB</v>
      </c>
      <c r="Q1117" s="37">
        <f>INDEX(Nodes!$E:$E,MATCH(N1117,Nodes!$A:$A,0))</f>
        <v>593</v>
      </c>
      <c r="R1117" s="9" t="str">
        <f>INDEX(Stations!B:B,MATCH(Q1117,Stations!A:A,0))</f>
        <v>HMDu</v>
      </c>
      <c r="S1117" s="1" t="str">
        <f>INDEX(Stations!C:C,MATCH(R1117,Stations!B:B,0))</f>
        <v>Hammersmith (DIS)</v>
      </c>
      <c r="T1117" s="1" t="str">
        <f>INDEX(Nodes!$I:$I,MATCH(N1117,Nodes!$A:$A,0))</f>
        <v>Piccadilly // WB</v>
      </c>
      <c r="U1117" s="1" t="s">
        <v>22</v>
      </c>
      <c r="V1117" s="4" t="s">
        <v>1252</v>
      </c>
      <c r="W1117" s="1">
        <v>25</v>
      </c>
      <c r="X1117" s="1"/>
      <c r="Y1117" s="54" t="str">
        <f t="shared" si="81"/>
        <v>BCTu_PIC_WB&gt;HMDu_PIC_WB</v>
      </c>
      <c r="Z1117" s="54" t="s">
        <v>22</v>
      </c>
    </row>
    <row r="1118" spans="1:26" s="30" customFormat="1" x14ac:dyDescent="0.35">
      <c r="A1118" s="33" t="str">
        <f t="shared" si="82"/>
        <v>HMDu_PIC_WB&gt;TGRu_PIC_WB@PIC</v>
      </c>
      <c r="B1118" s="25" t="str">
        <f t="shared" si="83"/>
        <v>HMDu_PIC_WB&gt;TGRu_PIC_WB@PIC</v>
      </c>
      <c r="C1118" s="47" t="str">
        <f t="shared" si="84"/>
        <v>HMDu&gt;TGRu@PIC</v>
      </c>
      <c r="D1118" s="44">
        <f>INDEX(Lines!$E:$E,MATCH(E1118,Lines!$A:$A,0))</f>
        <v>18</v>
      </c>
      <c r="E1118" s="39" t="s">
        <v>1411</v>
      </c>
      <c r="F1118" s="38" t="str">
        <f>INDEX(Lines!$D:$D,MATCH(E1118,Lines!$A:$A,0))</f>
        <v>Piccadilly</v>
      </c>
      <c r="G1118" s="42">
        <v>270831</v>
      </c>
      <c r="H1118" s="9" t="str">
        <f>INDEX(Nodes!B:B,MATCH($G1118,Nodes!$A:$A,0))</f>
        <v>HMDu_PIC_WB</v>
      </c>
      <c r="I1118" s="1" t="str">
        <f>INDEX(Nodes!C:C,MATCH($G1118,Nodes!$A:$A,0))</f>
        <v>HMDu_PIC_WB</v>
      </c>
      <c r="J1118" s="37">
        <f>INDEX(Nodes!$E:$E,MATCH(G1118,Nodes!$A:$A,0))</f>
        <v>593</v>
      </c>
      <c r="K1118" s="9" t="str">
        <f>INDEX(Stations!B:B,MATCH(J1118,Stations!A:A,0))</f>
        <v>HMDu</v>
      </c>
      <c r="L1118" s="1" t="str">
        <f>INDEX(Stations!C:C,MATCH(K1118,Stations!B:B,0))</f>
        <v>Hammersmith (DIS)</v>
      </c>
      <c r="M1118" s="1" t="str">
        <f>INDEX(Nodes!$I:$I,MATCH(G1118,Nodes!$A:$A,0))</f>
        <v>Piccadilly // WB</v>
      </c>
      <c r="N1118" s="34">
        <v>680731</v>
      </c>
      <c r="O1118" s="25" t="str">
        <f>INDEX(Nodes!B:B,MATCH($N1118,Nodes!$A:$A,0))</f>
        <v>TGRu_PIC_WB</v>
      </c>
      <c r="P1118" s="1" t="str">
        <f>INDEX(Nodes!C:C,MATCH($N1118,Nodes!$A:$A,0))</f>
        <v>TGRu_PIC_WB</v>
      </c>
      <c r="Q1118" s="37">
        <f>INDEX(Nodes!$E:$E,MATCH(N1118,Nodes!$A:$A,0))</f>
        <v>734</v>
      </c>
      <c r="R1118" s="9" t="str">
        <f>INDEX(Stations!B:B,MATCH(Q1118,Stations!A:A,0))</f>
        <v>TGRu</v>
      </c>
      <c r="S1118" s="1" t="str">
        <f>INDEX(Stations!C:C,MATCH(R1118,Stations!B:B,0))</f>
        <v>Turnham Green</v>
      </c>
      <c r="T1118" s="1" t="str">
        <f>INDEX(Nodes!$I:$I,MATCH(N1118,Nodes!$A:$A,0))</f>
        <v>Piccadilly // WB</v>
      </c>
      <c r="U1118" s="1" t="s">
        <v>22</v>
      </c>
      <c r="V1118" s="4" t="s">
        <v>1252</v>
      </c>
      <c r="W1118" s="1">
        <v>26</v>
      </c>
      <c r="X1118" s="1"/>
      <c r="Y1118" s="54" t="str">
        <f t="shared" si="81"/>
        <v>HMDu_PIC_WB&gt;TGRu_PIC_WB</v>
      </c>
      <c r="Z1118" s="54" t="s">
        <v>22</v>
      </c>
    </row>
    <row r="1119" spans="1:26" x14ac:dyDescent="0.35">
      <c r="A1119" s="33" t="str">
        <f t="shared" si="82"/>
        <v>TGRu_PIC_WB&gt;ACTu_PIC_WB@PIC</v>
      </c>
      <c r="B1119" s="25" t="str">
        <f t="shared" si="83"/>
        <v>TGRu_PIC_WB&gt;ACTu_PIC_WB@PIC</v>
      </c>
      <c r="C1119" s="47" t="str">
        <f t="shared" si="84"/>
        <v>TGRu&gt;ACTu@PIC</v>
      </c>
      <c r="D1119" s="44">
        <f>INDEX(Lines!$E:$E,MATCH(E1119,Lines!$A:$A,0))</f>
        <v>18</v>
      </c>
      <c r="E1119" s="39" t="s">
        <v>1411</v>
      </c>
      <c r="F1119" s="38" t="str">
        <f>INDEX(Lines!$D:$D,MATCH(E1119,Lines!$A:$A,0))</f>
        <v>Piccadilly</v>
      </c>
      <c r="G1119" s="42">
        <v>680731</v>
      </c>
      <c r="H1119" s="9" t="str">
        <f>INDEX(Nodes!B:B,MATCH($G1119,Nodes!$A:$A,0))</f>
        <v>TGRu_PIC_WB</v>
      </c>
      <c r="I1119" s="1" t="str">
        <f>INDEX(Nodes!C:C,MATCH($G1119,Nodes!$A:$A,0))</f>
        <v>TGRu_PIC_WB</v>
      </c>
      <c r="J1119" s="37">
        <f>INDEX(Nodes!$E:$E,MATCH(G1119,Nodes!$A:$A,0))</f>
        <v>734</v>
      </c>
      <c r="K1119" s="9" t="str">
        <f>INDEX(Stations!B:B,MATCH(J1119,Stations!A:A,0))</f>
        <v>TGRu</v>
      </c>
      <c r="L1119" s="1" t="str">
        <f>INDEX(Stations!C:C,MATCH(K1119,Stations!B:B,0))</f>
        <v>Turnham Green</v>
      </c>
      <c r="M1119" s="1" t="str">
        <f>INDEX(Nodes!$I:$I,MATCH(G1119,Nodes!$A:$A,0))</f>
        <v>Piccadilly // WB</v>
      </c>
      <c r="N1119" s="34">
        <v>620831</v>
      </c>
      <c r="O1119" s="25" t="str">
        <f>INDEX(Nodes!B:B,MATCH($N1119,Nodes!$A:$A,0))</f>
        <v>ACTu_PIC_WB</v>
      </c>
      <c r="P1119" s="1" t="str">
        <f>INDEX(Nodes!C:C,MATCH($N1119,Nodes!$A:$A,0))</f>
        <v>ACTu_PIC_WB</v>
      </c>
      <c r="Q1119" s="37">
        <f>INDEX(Nodes!$E:$E,MATCH(N1119,Nodes!$A:$A,0))</f>
        <v>500</v>
      </c>
      <c r="R1119" s="9" t="str">
        <f>INDEX(Stations!B:B,MATCH(Q1119,Stations!A:A,0))</f>
        <v>ACTu</v>
      </c>
      <c r="S1119" s="1" t="str">
        <f>INDEX(Stations!C:C,MATCH(R1119,Stations!B:B,0))</f>
        <v>Acton Town</v>
      </c>
      <c r="T1119" s="1" t="str">
        <f>INDEX(Nodes!$I:$I,MATCH(N1119,Nodes!$A:$A,0))</f>
        <v>Piccadilly // WB</v>
      </c>
      <c r="U1119" s="1" t="s">
        <v>22</v>
      </c>
      <c r="V1119" s="4" t="s">
        <v>1252</v>
      </c>
      <c r="W1119" s="1">
        <v>27</v>
      </c>
      <c r="X1119" s="1"/>
      <c r="Y1119" s="54" t="str">
        <f t="shared" si="81"/>
        <v>TGRu_PIC_WB&gt;ACTu_PIC_WB</v>
      </c>
      <c r="Z1119" s="54" t="s">
        <v>22</v>
      </c>
    </row>
    <row r="1120" spans="1:26" x14ac:dyDescent="0.35">
      <c r="A1120" s="33" t="str">
        <f t="shared" si="82"/>
        <v>ACTu_PIC_WB&gt;ECMu_PIC_WB@PIC</v>
      </c>
      <c r="B1120" s="25" t="str">
        <f t="shared" si="83"/>
        <v>ACTu_PIC_WB&gt;ECMu_PIC_WB@PIC</v>
      </c>
      <c r="C1120" s="47" t="str">
        <f t="shared" si="84"/>
        <v>ACTu&gt;ECMu@PIC</v>
      </c>
      <c r="D1120" s="44">
        <f>INDEX(Lines!$E:$E,MATCH(E1120,Lines!$A:$A,0))</f>
        <v>18</v>
      </c>
      <c r="E1120" s="38" t="s">
        <v>1411</v>
      </c>
      <c r="F1120" s="38" t="str">
        <f>INDEX(Lines!$D:$D,MATCH(E1120,Lines!$A:$A,0))</f>
        <v>Piccadilly</v>
      </c>
      <c r="G1120" s="42">
        <v>620831</v>
      </c>
      <c r="H1120" s="9" t="str">
        <f>INDEX(Nodes!B:B,MATCH($G1120,Nodes!$A:$A,0))</f>
        <v>ACTu_PIC_WB</v>
      </c>
      <c r="I1120" s="1" t="str">
        <f>INDEX(Nodes!C:C,MATCH($G1120,Nodes!$A:$A,0))</f>
        <v>ACTu_PIC_WB</v>
      </c>
      <c r="J1120" s="37">
        <f>INDEX(Nodes!$E:$E,MATCH(G1120,Nodes!$A:$A,0))</f>
        <v>500</v>
      </c>
      <c r="K1120" s="9" t="str">
        <f>INDEX(Stations!B:B,MATCH(J1120,Stations!A:A,0))</f>
        <v>ACTu</v>
      </c>
      <c r="L1120" s="1" t="str">
        <f>INDEX(Stations!C:C,MATCH(K1120,Stations!B:B,0))</f>
        <v>Acton Town</v>
      </c>
      <c r="M1120" s="1" t="str">
        <f>INDEX(Nodes!$I:$I,MATCH(G1120,Nodes!$A:$A,0))</f>
        <v>Piccadilly // WB</v>
      </c>
      <c r="N1120" s="34">
        <v>630731</v>
      </c>
      <c r="O1120" s="25" t="str">
        <f>INDEX(Nodes!B:B,MATCH($N1120,Nodes!$A:$A,0))</f>
        <v>ECMu_PIC_WB</v>
      </c>
      <c r="P1120" s="1" t="str">
        <f>INDEX(Nodes!C:C,MATCH($N1120,Nodes!$A:$A,0))</f>
        <v>ECMu_PIC_WB</v>
      </c>
      <c r="Q1120" s="37">
        <f>INDEX(Nodes!$E:$E,MATCH(N1120,Nodes!$A:$A,0))</f>
        <v>561</v>
      </c>
      <c r="R1120" s="9" t="str">
        <f>INDEX(Stations!B:B,MATCH(Q1120,Stations!A:A,0))</f>
        <v>ECMu</v>
      </c>
      <c r="S1120" s="1" t="str">
        <f>INDEX(Stations!C:C,MATCH(R1120,Stations!B:B,0))</f>
        <v>Ealing Common</v>
      </c>
      <c r="T1120" s="1" t="str">
        <f>INDEX(Nodes!$I:$I,MATCH(N1120,Nodes!$A:$A,0))</f>
        <v>Dis+Pic // WB</v>
      </c>
      <c r="U1120" s="1" t="s">
        <v>22</v>
      </c>
      <c r="V1120" s="4" t="s">
        <v>1252</v>
      </c>
      <c r="W1120" s="1">
        <v>28</v>
      </c>
      <c r="X1120" s="1"/>
      <c r="Y1120" s="54" t="str">
        <f t="shared" si="81"/>
        <v>ACTu_PIC_WB&gt;ECMu_PIC_WB</v>
      </c>
      <c r="Z1120" s="54" t="s">
        <v>22</v>
      </c>
    </row>
    <row r="1121" spans="1:26" x14ac:dyDescent="0.35">
      <c r="A1121" s="33" t="str">
        <f t="shared" si="82"/>
        <v>ECMu_PIC_WB&gt;NELu_PIC_WB@PIC</v>
      </c>
      <c r="B1121" s="25" t="str">
        <f t="shared" si="83"/>
        <v>ECMu_PIC_WB&gt;NELu_PIC_WB@PIC</v>
      </c>
      <c r="C1121" s="47" t="str">
        <f t="shared" si="84"/>
        <v>ECMu&gt;NELu@PIC</v>
      </c>
      <c r="D1121" s="44">
        <f>INDEX(Lines!$E:$E,MATCH(E1121,Lines!$A:$A,0))</f>
        <v>18</v>
      </c>
      <c r="E1121" s="38" t="s">
        <v>1411</v>
      </c>
      <c r="F1121" s="38" t="str">
        <f>INDEX(Lines!$D:$D,MATCH(E1121,Lines!$A:$A,0))</f>
        <v>Piccadilly</v>
      </c>
      <c r="G1121" s="42">
        <v>630731</v>
      </c>
      <c r="H1121" s="9" t="str">
        <f>INDEX(Nodes!B:B,MATCH($G1121,Nodes!$A:$A,0))</f>
        <v>ECMu_PIC_WB</v>
      </c>
      <c r="I1121" s="1" t="str">
        <f>INDEX(Nodes!C:C,MATCH($G1121,Nodes!$A:$A,0))</f>
        <v>ECMu_PIC_WB</v>
      </c>
      <c r="J1121" s="37">
        <f>INDEX(Nodes!$E:$E,MATCH(G1121,Nodes!$A:$A,0))</f>
        <v>561</v>
      </c>
      <c r="K1121" s="9" t="str">
        <f>INDEX(Stations!B:B,MATCH(J1121,Stations!A:A,0))</f>
        <v>ECMu</v>
      </c>
      <c r="L1121" s="1" t="str">
        <f>INDEX(Stations!C:C,MATCH(K1121,Stations!B:B,0))</f>
        <v>Ealing Common</v>
      </c>
      <c r="M1121" s="1" t="str">
        <f>INDEX(Nodes!$I:$I,MATCH(G1121,Nodes!$A:$A,0))</f>
        <v>Dis+Pic // WB</v>
      </c>
      <c r="N1121" s="34">
        <v>620231</v>
      </c>
      <c r="O1121" s="25" t="str">
        <f>INDEX(Nodes!B:B,MATCH($N1121,Nodes!$A:$A,0))</f>
        <v>NELu_PIC_WB</v>
      </c>
      <c r="P1121" s="1" t="str">
        <f>INDEX(Nodes!C:C,MATCH($N1121,Nodes!$A:$A,0))</f>
        <v>NELu_PIC_WB</v>
      </c>
      <c r="Q1121" s="37">
        <f>INDEX(Nodes!$E:$E,MATCH(N1121,Nodes!$A:$A,0))</f>
        <v>654</v>
      </c>
      <c r="R1121" s="9" t="str">
        <f>INDEX(Stations!B:B,MATCH(Q1121,Stations!A:A,0))</f>
        <v>NELu</v>
      </c>
      <c r="S1121" s="1" t="str">
        <f>INDEX(Stations!C:C,MATCH(R1121,Stations!B:B,0))</f>
        <v>North Ealing</v>
      </c>
      <c r="T1121" s="1" t="str">
        <f>INDEX(Nodes!$I:$I,MATCH(N1121,Nodes!$A:$A,0))</f>
        <v>Piccadilly // WB</v>
      </c>
      <c r="U1121" s="1" t="s">
        <v>22</v>
      </c>
      <c r="V1121" s="4" t="s">
        <v>1252</v>
      </c>
      <c r="W1121" s="1">
        <v>29</v>
      </c>
      <c r="X1121" s="1"/>
      <c r="Y1121" s="54" t="str">
        <f t="shared" si="81"/>
        <v>ECMu_PIC_WB&gt;NELu_PIC_WB</v>
      </c>
      <c r="Z1121" s="54" t="s">
        <v>22</v>
      </c>
    </row>
    <row r="1122" spans="1:26" x14ac:dyDescent="0.35">
      <c r="A1122" s="33" t="str">
        <f t="shared" si="82"/>
        <v>NELu_PIC_WB&gt;PRYu_PIC_WB@PIC</v>
      </c>
      <c r="B1122" s="25" t="str">
        <f t="shared" si="83"/>
        <v>NELu_PIC_WB&gt;PRYu_PIC_WB@PIC</v>
      </c>
      <c r="C1122" s="47" t="str">
        <f t="shared" si="84"/>
        <v>NELu&gt;PRYu@PIC</v>
      </c>
      <c r="D1122" s="44">
        <f>INDEX(Lines!$E:$E,MATCH(E1122,Lines!$A:$A,0))</f>
        <v>18</v>
      </c>
      <c r="E1122" s="38" t="s">
        <v>1411</v>
      </c>
      <c r="F1122" s="38" t="str">
        <f>INDEX(Lines!$D:$D,MATCH(E1122,Lines!$A:$A,0))</f>
        <v>Piccadilly</v>
      </c>
      <c r="G1122" s="42">
        <v>620231</v>
      </c>
      <c r="H1122" s="9" t="str">
        <f>INDEX(Nodes!B:B,MATCH($G1122,Nodes!$A:$A,0))</f>
        <v>NELu_PIC_WB</v>
      </c>
      <c r="I1122" s="1" t="str">
        <f>INDEX(Nodes!C:C,MATCH($G1122,Nodes!$A:$A,0))</f>
        <v>NELu_PIC_WB</v>
      </c>
      <c r="J1122" s="37">
        <f>INDEX(Nodes!$E:$E,MATCH(G1122,Nodes!$A:$A,0))</f>
        <v>654</v>
      </c>
      <c r="K1122" s="9" t="str">
        <f>INDEX(Stations!B:B,MATCH(J1122,Stations!A:A,0))</f>
        <v>NELu</v>
      </c>
      <c r="L1122" s="1" t="str">
        <f>INDEX(Stations!C:C,MATCH(K1122,Stations!B:B,0))</f>
        <v>North Ealing</v>
      </c>
      <c r="M1122" s="1" t="str">
        <f>INDEX(Nodes!$I:$I,MATCH(G1122,Nodes!$A:$A,0))</f>
        <v>Piccadilly // WB</v>
      </c>
      <c r="N1122" s="34">
        <v>620331</v>
      </c>
      <c r="O1122" s="25" t="str">
        <f>INDEX(Nodes!B:B,MATCH($N1122,Nodes!$A:$A,0))</f>
        <v>PRYu_PIC_WB</v>
      </c>
      <c r="P1122" s="1" t="str">
        <f>INDEX(Nodes!C:C,MATCH($N1122,Nodes!$A:$A,0))</f>
        <v>PRYu_PIC_WB</v>
      </c>
      <c r="Q1122" s="37">
        <f>INDEX(Nodes!$E:$E,MATCH(N1122,Nodes!$A:$A,0))</f>
        <v>671</v>
      </c>
      <c r="R1122" s="9" t="str">
        <f>INDEX(Stations!B:B,MATCH(Q1122,Stations!A:A,0))</f>
        <v>PRYu</v>
      </c>
      <c r="S1122" s="1" t="str">
        <f>INDEX(Stations!C:C,MATCH(R1122,Stations!B:B,0))</f>
        <v>Park Royal</v>
      </c>
      <c r="T1122" s="1" t="str">
        <f>INDEX(Nodes!$I:$I,MATCH(N1122,Nodes!$A:$A,0))</f>
        <v>Piccadilly // WB</v>
      </c>
      <c r="U1122" s="1" t="s">
        <v>22</v>
      </c>
      <c r="V1122" s="4" t="s">
        <v>1252</v>
      </c>
      <c r="W1122" s="1">
        <v>30</v>
      </c>
      <c r="X1122" s="1"/>
      <c r="Y1122" s="54" t="str">
        <f t="shared" si="81"/>
        <v>NELu_PIC_WB&gt;PRYu_PIC_WB</v>
      </c>
      <c r="Z1122" s="54" t="s">
        <v>22</v>
      </c>
    </row>
    <row r="1123" spans="1:26" x14ac:dyDescent="0.35">
      <c r="A1123" s="33" t="str">
        <f t="shared" si="82"/>
        <v>PRYu_PIC_WB&gt;ALPu_PIC_WB@PIC</v>
      </c>
      <c r="B1123" s="25" t="str">
        <f t="shared" si="83"/>
        <v>PRYu_PIC_WB&gt;ALPu_PIC_WB@PIC</v>
      </c>
      <c r="C1123" s="47" t="str">
        <f t="shared" si="84"/>
        <v>PRYu&gt;ALPu@PIC</v>
      </c>
      <c r="D1123" s="44">
        <f>INDEX(Lines!$E:$E,MATCH(E1123,Lines!$A:$A,0))</f>
        <v>18</v>
      </c>
      <c r="E1123" s="38" t="s">
        <v>1411</v>
      </c>
      <c r="F1123" s="38" t="str">
        <f>INDEX(Lines!$D:$D,MATCH(E1123,Lines!$A:$A,0))</f>
        <v>Piccadilly</v>
      </c>
      <c r="G1123" s="42">
        <v>620331</v>
      </c>
      <c r="H1123" s="9" t="str">
        <f>INDEX(Nodes!B:B,MATCH($G1123,Nodes!$A:$A,0))</f>
        <v>PRYu_PIC_WB</v>
      </c>
      <c r="I1123" s="1" t="str">
        <f>INDEX(Nodes!C:C,MATCH($G1123,Nodes!$A:$A,0))</f>
        <v>PRYu_PIC_WB</v>
      </c>
      <c r="J1123" s="37">
        <f>INDEX(Nodes!$E:$E,MATCH(G1123,Nodes!$A:$A,0))</f>
        <v>671</v>
      </c>
      <c r="K1123" s="9" t="str">
        <f>INDEX(Stations!B:B,MATCH(J1123,Stations!A:A,0))</f>
        <v>PRYu</v>
      </c>
      <c r="L1123" s="1" t="str">
        <f>INDEX(Stations!C:C,MATCH(K1123,Stations!B:B,0))</f>
        <v>Park Royal</v>
      </c>
      <c r="M1123" s="1" t="str">
        <f>INDEX(Nodes!$I:$I,MATCH(G1123,Nodes!$A:$A,0))</f>
        <v>Piccadilly // WB</v>
      </c>
      <c r="N1123" s="34">
        <v>571031</v>
      </c>
      <c r="O1123" s="25" t="str">
        <f>INDEX(Nodes!B:B,MATCH($N1123,Nodes!$A:$A,0))</f>
        <v>ALPu_PIC_WB</v>
      </c>
      <c r="P1123" s="1" t="str">
        <f>INDEX(Nodes!C:C,MATCH($N1123,Nodes!$A:$A,0))</f>
        <v>ALPu_PIC_WB</v>
      </c>
      <c r="Q1123" s="37">
        <f>INDEX(Nodes!$E:$E,MATCH(N1123,Nodes!$A:$A,0))</f>
        <v>505</v>
      </c>
      <c r="R1123" s="9" t="str">
        <f>INDEX(Stations!B:B,MATCH(Q1123,Stations!A:A,0))</f>
        <v>ALPu</v>
      </c>
      <c r="S1123" s="1" t="str">
        <f>INDEX(Stations!C:C,MATCH(R1123,Stations!B:B,0))</f>
        <v>Alperton</v>
      </c>
      <c r="T1123" s="1" t="str">
        <f>INDEX(Nodes!$I:$I,MATCH(N1123,Nodes!$A:$A,0))</f>
        <v>Piccadilly // WB</v>
      </c>
      <c r="U1123" s="1" t="s">
        <v>22</v>
      </c>
      <c r="V1123" s="4" t="s">
        <v>1252</v>
      </c>
      <c r="W1123" s="1">
        <v>31</v>
      </c>
      <c r="X1123" s="1"/>
      <c r="Y1123" s="54" t="str">
        <f t="shared" si="81"/>
        <v>PRYu_PIC_WB&gt;ALPu_PIC_WB</v>
      </c>
      <c r="Z1123" s="54" t="s">
        <v>22</v>
      </c>
    </row>
    <row r="1124" spans="1:26" x14ac:dyDescent="0.35">
      <c r="A1124" s="33" t="str">
        <f t="shared" si="82"/>
        <v>ALPu_PIC_WB&gt;STNu_PIC_WB@PIC</v>
      </c>
      <c r="B1124" s="25" t="str">
        <f t="shared" si="83"/>
        <v>ALPu_PIC_WB&gt;STNu_PIC_WB@PIC</v>
      </c>
      <c r="C1124" s="47" t="str">
        <f t="shared" si="84"/>
        <v>ALPu&gt;STNu@PIC</v>
      </c>
      <c r="D1124" s="44">
        <f>INDEX(Lines!$E:$E,MATCH(E1124,Lines!$A:$A,0))</f>
        <v>18</v>
      </c>
      <c r="E1124" s="38" t="s">
        <v>1411</v>
      </c>
      <c r="F1124" s="38" t="str">
        <f>INDEX(Lines!$D:$D,MATCH(E1124,Lines!$A:$A,0))</f>
        <v>Piccadilly</v>
      </c>
      <c r="G1124" s="42">
        <v>571031</v>
      </c>
      <c r="H1124" s="9" t="str">
        <f>INDEX(Nodes!B:B,MATCH($G1124,Nodes!$A:$A,0))</f>
        <v>ALPu_PIC_WB</v>
      </c>
      <c r="I1124" s="1" t="str">
        <f>INDEX(Nodes!C:C,MATCH($G1124,Nodes!$A:$A,0))</f>
        <v>ALPu_PIC_WB</v>
      </c>
      <c r="J1124" s="37">
        <f>INDEX(Nodes!$E:$E,MATCH(G1124,Nodes!$A:$A,0))</f>
        <v>505</v>
      </c>
      <c r="K1124" s="9" t="str">
        <f>INDEX(Stations!B:B,MATCH(J1124,Stations!A:A,0))</f>
        <v>ALPu</v>
      </c>
      <c r="L1124" s="1" t="str">
        <f>INDEX(Stations!C:C,MATCH(K1124,Stations!B:B,0))</f>
        <v>Alperton</v>
      </c>
      <c r="M1124" s="1" t="str">
        <f>INDEX(Nodes!$I:$I,MATCH(G1124,Nodes!$A:$A,0))</f>
        <v>Piccadilly // WB</v>
      </c>
      <c r="N1124" s="34">
        <v>570831</v>
      </c>
      <c r="O1124" s="25" t="str">
        <f>INDEX(Nodes!B:B,MATCH($N1124,Nodes!$A:$A,0))</f>
        <v>STNu_PIC_WB</v>
      </c>
      <c r="P1124" s="1" t="str">
        <f>INDEX(Nodes!C:C,MATCH($N1124,Nodes!$A:$A,0))</f>
        <v>STNu_PIC_WB</v>
      </c>
      <c r="Q1124" s="37">
        <f>INDEX(Nodes!$E:$E,MATCH(N1124,Nodes!$A:$A,0))</f>
        <v>721</v>
      </c>
      <c r="R1124" s="9" t="str">
        <f>INDEX(Stations!B:B,MATCH(Q1124,Stations!A:A,0))</f>
        <v>STNu</v>
      </c>
      <c r="S1124" s="1" t="str">
        <f>INDEX(Stations!C:C,MATCH(R1124,Stations!B:B,0))</f>
        <v>Sudbury Town</v>
      </c>
      <c r="T1124" s="1" t="str">
        <f>INDEX(Nodes!$I:$I,MATCH(N1124,Nodes!$A:$A,0))</f>
        <v>Piccadilly // WB</v>
      </c>
      <c r="U1124" s="1" t="s">
        <v>22</v>
      </c>
      <c r="V1124" s="4" t="s">
        <v>1252</v>
      </c>
      <c r="W1124" s="1">
        <v>32</v>
      </c>
      <c r="X1124" s="1"/>
      <c r="Y1124" s="54" t="str">
        <f t="shared" si="81"/>
        <v>ALPu_PIC_WB&gt;STNu_PIC_WB</v>
      </c>
      <c r="Z1124" s="54" t="s">
        <v>22</v>
      </c>
    </row>
    <row r="1125" spans="1:26" x14ac:dyDescent="0.35">
      <c r="A1125" s="33" t="str">
        <f t="shared" si="82"/>
        <v>STNu_PIC_WB&gt;SHLu_PIC_WB@PIC</v>
      </c>
      <c r="B1125" s="25" t="str">
        <f t="shared" si="83"/>
        <v>STNu_PIC_WB&gt;SHLu_PIC_WB@PIC</v>
      </c>
      <c r="C1125" s="47" t="str">
        <f t="shared" si="84"/>
        <v>STNu&gt;SHLu@PIC</v>
      </c>
      <c r="D1125" s="44">
        <f>INDEX(Lines!$E:$E,MATCH(E1125,Lines!$A:$A,0))</f>
        <v>18</v>
      </c>
      <c r="E1125" s="38" t="s">
        <v>1411</v>
      </c>
      <c r="F1125" s="38" t="str">
        <f>INDEX(Lines!$D:$D,MATCH(E1125,Lines!$A:$A,0))</f>
        <v>Piccadilly</v>
      </c>
      <c r="G1125" s="42">
        <v>570831</v>
      </c>
      <c r="H1125" s="9" t="str">
        <f>INDEX(Nodes!B:B,MATCH($G1125,Nodes!$A:$A,0))</f>
        <v>STNu_PIC_WB</v>
      </c>
      <c r="I1125" s="1" t="str">
        <f>INDEX(Nodes!C:C,MATCH($G1125,Nodes!$A:$A,0))</f>
        <v>STNu_PIC_WB</v>
      </c>
      <c r="J1125" s="37">
        <f>INDEX(Nodes!$E:$E,MATCH(G1125,Nodes!$A:$A,0))</f>
        <v>721</v>
      </c>
      <c r="K1125" s="9" t="str">
        <f>INDEX(Stations!B:B,MATCH(J1125,Stations!A:A,0))</f>
        <v>STNu</v>
      </c>
      <c r="L1125" s="1" t="str">
        <f>INDEX(Stations!C:C,MATCH(K1125,Stations!B:B,0))</f>
        <v>Sudbury Town</v>
      </c>
      <c r="M1125" s="1" t="str">
        <f>INDEX(Nodes!$I:$I,MATCH(G1125,Nodes!$A:$A,0))</f>
        <v>Piccadilly // WB</v>
      </c>
      <c r="N1125" s="34">
        <v>600931</v>
      </c>
      <c r="O1125" s="25" t="str">
        <f>INDEX(Nodes!B:B,MATCH($N1125,Nodes!$A:$A,0))</f>
        <v>SHLu_PIC_WB</v>
      </c>
      <c r="P1125" s="1" t="str">
        <f>INDEX(Nodes!C:C,MATCH($N1125,Nodes!$A:$A,0))</f>
        <v>SHLu_PIC_WB</v>
      </c>
      <c r="Q1125" s="37">
        <f>INDEX(Nodes!$E:$E,MATCH(N1125,Nodes!$A:$A,0))</f>
        <v>720</v>
      </c>
      <c r="R1125" s="9" t="str">
        <f>INDEX(Stations!B:B,MATCH(Q1125,Stations!A:A,0))</f>
        <v>SHLu</v>
      </c>
      <c r="S1125" s="1" t="str">
        <f>INDEX(Stations!C:C,MATCH(R1125,Stations!B:B,0))</f>
        <v>Sudbury Hill</v>
      </c>
      <c r="T1125" s="1" t="str">
        <f>INDEX(Nodes!$I:$I,MATCH(N1125,Nodes!$A:$A,0))</f>
        <v>Piccadilly // WB</v>
      </c>
      <c r="U1125" s="1" t="s">
        <v>22</v>
      </c>
      <c r="V1125" s="4" t="s">
        <v>1252</v>
      </c>
      <c r="W1125" s="1">
        <v>33</v>
      </c>
      <c r="X1125" s="1"/>
      <c r="Y1125" s="54" t="str">
        <f t="shared" si="81"/>
        <v>STNu_PIC_WB&gt;SHLu_PIC_WB</v>
      </c>
      <c r="Z1125" s="54" t="s">
        <v>22</v>
      </c>
    </row>
    <row r="1126" spans="1:26" x14ac:dyDescent="0.35">
      <c r="A1126" s="33" t="str">
        <f t="shared" si="82"/>
        <v>SHLu_PIC_WB&gt;SHRu_PIC_WB@PIC</v>
      </c>
      <c r="B1126" s="25" t="str">
        <f t="shared" si="83"/>
        <v>SHLu_PIC_WB&gt;SHRu_PIC_WB@PIC</v>
      </c>
      <c r="C1126" s="47" t="str">
        <f t="shared" si="84"/>
        <v>SHLu&gt;SHRu@PIC</v>
      </c>
      <c r="D1126" s="44">
        <f>INDEX(Lines!$E:$E,MATCH(E1126,Lines!$A:$A,0))</f>
        <v>18</v>
      </c>
      <c r="E1126" s="38" t="s">
        <v>1411</v>
      </c>
      <c r="F1126" s="38" t="str">
        <f>INDEX(Lines!$D:$D,MATCH(E1126,Lines!$A:$A,0))</f>
        <v>Piccadilly</v>
      </c>
      <c r="G1126" s="42">
        <v>600931</v>
      </c>
      <c r="H1126" s="9" t="str">
        <f>INDEX(Nodes!B:B,MATCH($G1126,Nodes!$A:$A,0))</f>
        <v>SHLu_PIC_WB</v>
      </c>
      <c r="I1126" s="1" t="str">
        <f>INDEX(Nodes!C:C,MATCH($G1126,Nodes!$A:$A,0))</f>
        <v>SHLu_PIC_WB</v>
      </c>
      <c r="J1126" s="37">
        <f>INDEX(Nodes!$E:$E,MATCH(G1126,Nodes!$A:$A,0))</f>
        <v>720</v>
      </c>
      <c r="K1126" s="9" t="str">
        <f>INDEX(Stations!B:B,MATCH(J1126,Stations!A:A,0))</f>
        <v>SHLu</v>
      </c>
      <c r="L1126" s="1" t="str">
        <f>INDEX(Stations!C:C,MATCH(K1126,Stations!B:B,0))</f>
        <v>Sudbury Hill</v>
      </c>
      <c r="M1126" s="1" t="str">
        <f>INDEX(Nodes!$I:$I,MATCH(G1126,Nodes!$A:$A,0))</f>
        <v>Piccadilly // WB</v>
      </c>
      <c r="N1126" s="34">
        <v>600831</v>
      </c>
      <c r="O1126" s="25" t="str">
        <f>INDEX(Nodes!B:B,MATCH($N1126,Nodes!$A:$A,0))</f>
        <v>SHRu_PIC_WB</v>
      </c>
      <c r="P1126" s="1" t="str">
        <f>INDEX(Nodes!C:C,MATCH($N1126,Nodes!$A:$A,0))</f>
        <v>SHRu_PIC_WB</v>
      </c>
      <c r="Q1126" s="37">
        <f>INDEX(Nodes!$E:$E,MATCH(N1126,Nodes!$A:$A,0))</f>
        <v>707</v>
      </c>
      <c r="R1126" s="9" t="str">
        <f>INDEX(Stations!B:B,MATCH(Q1126,Stations!A:A,0))</f>
        <v>SHRu</v>
      </c>
      <c r="S1126" s="1" t="str">
        <f>INDEX(Stations!C:C,MATCH(R1126,Stations!B:B,0))</f>
        <v>South Harrow</v>
      </c>
      <c r="T1126" s="1" t="str">
        <f>INDEX(Nodes!$I:$I,MATCH(N1126,Nodes!$A:$A,0))</f>
        <v>Piccadilly // WB</v>
      </c>
      <c r="U1126" s="1" t="s">
        <v>22</v>
      </c>
      <c r="V1126" s="4" t="s">
        <v>1252</v>
      </c>
      <c r="W1126" s="1">
        <v>34</v>
      </c>
      <c r="X1126" s="1"/>
      <c r="Y1126" s="54" t="str">
        <f t="shared" si="81"/>
        <v>SHLu_PIC_WB&gt;SHRu_PIC_WB</v>
      </c>
      <c r="Z1126" s="54" t="s">
        <v>22</v>
      </c>
    </row>
    <row r="1127" spans="1:26" x14ac:dyDescent="0.35">
      <c r="A1127" s="33" t="str">
        <f t="shared" si="82"/>
        <v>SHRu_PIC_WB&gt;RAYu_MET_NB@PIC</v>
      </c>
      <c r="B1127" s="25" t="str">
        <f t="shared" si="83"/>
        <v>SHRu_PIC_WB&gt;RAYu_MET_NB@PIC</v>
      </c>
      <c r="C1127" s="47" t="str">
        <f t="shared" si="84"/>
        <v>SHRu&gt;RAYu@PIC</v>
      </c>
      <c r="D1127" s="44">
        <f>INDEX(Lines!$E:$E,MATCH(E1127,Lines!$A:$A,0))</f>
        <v>18</v>
      </c>
      <c r="E1127" s="38" t="s">
        <v>1411</v>
      </c>
      <c r="F1127" s="38" t="str">
        <f>INDEX(Lines!$D:$D,MATCH(E1127,Lines!$A:$A,0))</f>
        <v>Piccadilly</v>
      </c>
      <c r="G1127" s="42">
        <v>600831</v>
      </c>
      <c r="H1127" s="9" t="str">
        <f>INDEX(Nodes!B:B,MATCH($G1127,Nodes!$A:$A,0))</f>
        <v>SHRu_PIC_WB</v>
      </c>
      <c r="I1127" s="1" t="str">
        <f>INDEX(Nodes!C:C,MATCH($G1127,Nodes!$A:$A,0))</f>
        <v>SHRu_PIC_WB</v>
      </c>
      <c r="J1127" s="37">
        <f>INDEX(Nodes!$E:$E,MATCH(G1127,Nodes!$A:$A,0))</f>
        <v>707</v>
      </c>
      <c r="K1127" s="9" t="str">
        <f>INDEX(Stations!B:B,MATCH(J1127,Stations!A:A,0))</f>
        <v>SHRu</v>
      </c>
      <c r="L1127" s="1" t="str">
        <f>INDEX(Stations!C:C,MATCH(K1127,Stations!B:B,0))</f>
        <v>South Harrow</v>
      </c>
      <c r="M1127" s="1" t="str">
        <f>INDEX(Nodes!$I:$I,MATCH(G1127,Nodes!$A:$A,0))</f>
        <v>Piccadilly // WB</v>
      </c>
      <c r="N1127" s="34">
        <v>600724</v>
      </c>
      <c r="O1127" s="25" t="str">
        <f>INDEX(Nodes!B:B,MATCH($N1127,Nodes!$A:$A,0))</f>
        <v>RAYu_MET_NB</v>
      </c>
      <c r="P1127" s="1" t="str">
        <f>INDEX(Nodes!C:C,MATCH($N1127,Nodes!$A:$A,0))</f>
        <v>RAYu_MET_NB</v>
      </c>
      <c r="Q1127" s="37">
        <f>INDEX(Nodes!$E:$E,MATCH(N1127,Nodes!$A:$A,0))</f>
        <v>683</v>
      </c>
      <c r="R1127" s="9" t="str">
        <f>INDEX(Stations!B:B,MATCH(Q1127,Stations!A:A,0))</f>
        <v>RAYu</v>
      </c>
      <c r="S1127" s="1" t="str">
        <f>INDEX(Stations!C:C,MATCH(R1127,Stations!B:B,0))</f>
        <v>Rayners Lane</v>
      </c>
      <c r="T1127" s="1" t="str">
        <f>INDEX(Nodes!$I:$I,MATCH(N1127,Nodes!$A:$A,0))</f>
        <v>Met+Pic // NB</v>
      </c>
      <c r="U1127" s="1" t="s">
        <v>22</v>
      </c>
      <c r="V1127" s="4" t="s">
        <v>1252</v>
      </c>
      <c r="W1127" s="1">
        <v>35</v>
      </c>
      <c r="X1127" s="1"/>
      <c r="Y1127" s="54" t="str">
        <f t="shared" si="81"/>
        <v>SHRu_PIC_WB&gt;RAYu_MET_NB</v>
      </c>
      <c r="Z1127" s="54" t="s">
        <v>22</v>
      </c>
    </row>
    <row r="1128" spans="1:26" x14ac:dyDescent="0.35">
      <c r="A1128" s="33" t="str">
        <f t="shared" si="82"/>
        <v>RAYu_MET_NB&gt;ETEu_MET_NB@PIC</v>
      </c>
      <c r="B1128" s="25" t="str">
        <f t="shared" si="83"/>
        <v>RAYu_MET_NB&gt;ETEu_MET_NB@PIC</v>
      </c>
      <c r="C1128" s="47" t="str">
        <f t="shared" si="84"/>
        <v>RAYu&gt;ETEu@PIC</v>
      </c>
      <c r="D1128" s="44">
        <f>INDEX(Lines!$E:$E,MATCH(E1128,Lines!$A:$A,0))</f>
        <v>18</v>
      </c>
      <c r="E1128" s="38" t="s">
        <v>1411</v>
      </c>
      <c r="F1128" s="38" t="str">
        <f>INDEX(Lines!$D:$D,MATCH(E1128,Lines!$A:$A,0))</f>
        <v>Piccadilly</v>
      </c>
      <c r="G1128" s="42">
        <v>600724</v>
      </c>
      <c r="H1128" s="9" t="str">
        <f>INDEX(Nodes!B:B,MATCH($G1128,Nodes!$A:$A,0))</f>
        <v>RAYu_MET_NB</v>
      </c>
      <c r="I1128" s="1" t="str">
        <f>INDEX(Nodes!C:C,MATCH($G1128,Nodes!$A:$A,0))</f>
        <v>RAYu_MET_NB</v>
      </c>
      <c r="J1128" s="37">
        <f>INDEX(Nodes!$E:$E,MATCH(G1128,Nodes!$A:$A,0))</f>
        <v>683</v>
      </c>
      <c r="K1128" s="9" t="str">
        <f>INDEX(Stations!B:B,MATCH(J1128,Stations!A:A,0))</f>
        <v>RAYu</v>
      </c>
      <c r="L1128" s="1" t="str">
        <f>INDEX(Stations!C:C,MATCH(K1128,Stations!B:B,0))</f>
        <v>Rayners Lane</v>
      </c>
      <c r="M1128" s="1" t="str">
        <f>INDEX(Nodes!$I:$I,MATCH(G1128,Nodes!$A:$A,0))</f>
        <v>Met+Pic // NB</v>
      </c>
      <c r="N1128" s="34">
        <v>670524</v>
      </c>
      <c r="O1128" s="25" t="str">
        <f>INDEX(Nodes!B:B,MATCH($N1128,Nodes!$A:$A,0))</f>
        <v>ETEu_MET_NB</v>
      </c>
      <c r="P1128" s="1" t="str">
        <f>INDEX(Nodes!C:C,MATCH($N1128,Nodes!$A:$A,0))</f>
        <v>ETEu_MET_NB</v>
      </c>
      <c r="Q1128" s="37">
        <f>INDEX(Nodes!$E:$E,MATCH(N1128,Nodes!$A:$A,0))</f>
        <v>564</v>
      </c>
      <c r="R1128" s="9" t="str">
        <f>INDEX(Stations!B:B,MATCH(Q1128,Stations!A:A,0))</f>
        <v>ETEu</v>
      </c>
      <c r="S1128" s="1" t="str">
        <f>INDEX(Stations!C:C,MATCH(R1128,Stations!B:B,0))</f>
        <v>Eastcote</v>
      </c>
      <c r="T1128" s="1" t="str">
        <f>INDEX(Nodes!$I:$I,MATCH(N1128,Nodes!$A:$A,0))</f>
        <v>Met+Pic // NB</v>
      </c>
      <c r="U1128" s="1" t="s">
        <v>22</v>
      </c>
      <c r="V1128" s="4" t="s">
        <v>1252</v>
      </c>
      <c r="W1128" s="1">
        <v>36</v>
      </c>
      <c r="X1128" s="1"/>
      <c r="Y1128" s="54" t="str">
        <f t="shared" si="81"/>
        <v>RAYu_MET_NB&gt;ETEu_MET_NB</v>
      </c>
      <c r="Z1128" s="54" t="s">
        <v>7562</v>
      </c>
    </row>
    <row r="1129" spans="1:26" x14ac:dyDescent="0.35">
      <c r="A1129" s="33" t="str">
        <f t="shared" si="82"/>
        <v>ETEu_MET_NB&gt;RUMu_MET_NB@PIC</v>
      </c>
      <c r="B1129" s="25" t="str">
        <f t="shared" si="83"/>
        <v>ETEu_MET_NB&gt;RUMu_MET_NB@PIC</v>
      </c>
      <c r="C1129" s="47" t="str">
        <f t="shared" si="84"/>
        <v>ETEu&gt;RUMu@PIC</v>
      </c>
      <c r="D1129" s="44">
        <f>INDEX(Lines!$E:$E,MATCH(E1129,Lines!$A:$A,0))</f>
        <v>18</v>
      </c>
      <c r="E1129" s="38" t="s">
        <v>1411</v>
      </c>
      <c r="F1129" s="38" t="str">
        <f>INDEX(Lines!$D:$D,MATCH(E1129,Lines!$A:$A,0))</f>
        <v>Piccadilly</v>
      </c>
      <c r="G1129" s="42">
        <v>670524</v>
      </c>
      <c r="H1129" s="9" t="str">
        <f>INDEX(Nodes!B:B,MATCH($G1129,Nodes!$A:$A,0))</f>
        <v>ETEu_MET_NB</v>
      </c>
      <c r="I1129" s="1" t="str">
        <f>INDEX(Nodes!C:C,MATCH($G1129,Nodes!$A:$A,0))</f>
        <v>ETEu_MET_NB</v>
      </c>
      <c r="J1129" s="37">
        <f>INDEX(Nodes!$E:$E,MATCH(G1129,Nodes!$A:$A,0))</f>
        <v>564</v>
      </c>
      <c r="K1129" s="9" t="str">
        <f>INDEX(Stations!B:B,MATCH(J1129,Stations!A:A,0))</f>
        <v>ETEu</v>
      </c>
      <c r="L1129" s="1" t="str">
        <f>INDEX(Stations!C:C,MATCH(K1129,Stations!B:B,0))</f>
        <v>Eastcote</v>
      </c>
      <c r="M1129" s="1" t="str">
        <f>INDEX(Nodes!$I:$I,MATCH(G1129,Nodes!$A:$A,0))</f>
        <v>Met+Pic // NB</v>
      </c>
      <c r="N1129" s="34">
        <v>670324</v>
      </c>
      <c r="O1129" s="25" t="str">
        <f>INDEX(Nodes!B:B,MATCH($N1129,Nodes!$A:$A,0))</f>
        <v>RUMu_MET_NB</v>
      </c>
      <c r="P1129" s="1" t="str">
        <f>INDEX(Nodes!C:C,MATCH($N1129,Nodes!$A:$A,0))</f>
        <v>RUMu_MET_NB</v>
      </c>
      <c r="Q1129" s="37">
        <f>INDEX(Nodes!$E:$E,MATCH(N1129,Nodes!$A:$A,0))</f>
        <v>693</v>
      </c>
      <c r="R1129" s="9" t="str">
        <f>INDEX(Stations!B:B,MATCH(Q1129,Stations!A:A,0))</f>
        <v>RUMu</v>
      </c>
      <c r="S1129" s="1" t="str">
        <f>INDEX(Stations!C:C,MATCH(R1129,Stations!B:B,0))</f>
        <v>Ruislip Manor</v>
      </c>
      <c r="T1129" s="1" t="str">
        <f>INDEX(Nodes!$I:$I,MATCH(N1129,Nodes!$A:$A,0))</f>
        <v>Met+Pic // NB</v>
      </c>
      <c r="U1129" s="1" t="s">
        <v>22</v>
      </c>
      <c r="V1129" s="4" t="s">
        <v>1252</v>
      </c>
      <c r="W1129" s="1">
        <v>37</v>
      </c>
      <c r="X1129" s="1"/>
      <c r="Y1129" s="54" t="str">
        <f t="shared" si="81"/>
        <v>ETEu_MET_NB&gt;RUMu_MET_NB</v>
      </c>
      <c r="Z1129" s="54" t="s">
        <v>7562</v>
      </c>
    </row>
    <row r="1130" spans="1:26" x14ac:dyDescent="0.35">
      <c r="A1130" s="33" t="str">
        <f t="shared" si="82"/>
        <v>RUMu_MET_NB&gt;RUIu_MET_NB@PIC</v>
      </c>
      <c r="B1130" s="25" t="str">
        <f t="shared" si="83"/>
        <v>RUMu_MET_NB&gt;RUIu_MET_NB@PIC</v>
      </c>
      <c r="C1130" s="47" t="str">
        <f t="shared" si="84"/>
        <v>RUMu&gt;RUIu@PIC</v>
      </c>
      <c r="D1130" s="44">
        <f>INDEX(Lines!$E:$E,MATCH(E1130,Lines!$A:$A,0))</f>
        <v>18</v>
      </c>
      <c r="E1130" s="38" t="s">
        <v>1411</v>
      </c>
      <c r="F1130" s="38" t="str">
        <f>INDEX(Lines!$D:$D,MATCH(E1130,Lines!$A:$A,0))</f>
        <v>Piccadilly</v>
      </c>
      <c r="G1130" s="42">
        <v>670324</v>
      </c>
      <c r="H1130" s="9" t="str">
        <f>INDEX(Nodes!B:B,MATCH($G1130,Nodes!$A:$A,0))</f>
        <v>RUMu_MET_NB</v>
      </c>
      <c r="I1130" s="1" t="str">
        <f>INDEX(Nodes!C:C,MATCH($G1130,Nodes!$A:$A,0))</f>
        <v>RUMu_MET_NB</v>
      </c>
      <c r="J1130" s="37">
        <f>INDEX(Nodes!$E:$E,MATCH(G1130,Nodes!$A:$A,0))</f>
        <v>693</v>
      </c>
      <c r="K1130" s="9" t="str">
        <f>INDEX(Stations!B:B,MATCH(J1130,Stations!A:A,0))</f>
        <v>RUMu</v>
      </c>
      <c r="L1130" s="1" t="str">
        <f>INDEX(Stations!C:C,MATCH(K1130,Stations!B:B,0))</f>
        <v>Ruislip Manor</v>
      </c>
      <c r="M1130" s="1" t="str">
        <f>INDEX(Nodes!$I:$I,MATCH(G1130,Nodes!$A:$A,0))</f>
        <v>Met+Pic // NB</v>
      </c>
      <c r="N1130" s="34">
        <v>670424</v>
      </c>
      <c r="O1130" s="25" t="str">
        <f>INDEX(Nodes!B:B,MATCH($N1130,Nodes!$A:$A,0))</f>
        <v>RUIu_MET_NB</v>
      </c>
      <c r="P1130" s="1" t="str">
        <f>INDEX(Nodes!C:C,MATCH($N1130,Nodes!$A:$A,0))</f>
        <v>RUIu_MET_NB</v>
      </c>
      <c r="Q1130" s="37">
        <f>INDEX(Nodes!$E:$E,MATCH(N1130,Nodes!$A:$A,0))</f>
        <v>691</v>
      </c>
      <c r="R1130" s="9" t="str">
        <f>INDEX(Stations!B:B,MATCH(Q1130,Stations!A:A,0))</f>
        <v>RUIu</v>
      </c>
      <c r="S1130" s="1" t="str">
        <f>INDEX(Stations!C:C,MATCH(R1130,Stations!B:B,0))</f>
        <v>Ruislip</v>
      </c>
      <c r="T1130" s="1" t="str">
        <f>INDEX(Nodes!$I:$I,MATCH(N1130,Nodes!$A:$A,0))</f>
        <v>Met+Pic // NB</v>
      </c>
      <c r="U1130" s="1" t="s">
        <v>22</v>
      </c>
      <c r="V1130" s="4" t="s">
        <v>1252</v>
      </c>
      <c r="W1130" s="1">
        <v>38</v>
      </c>
      <c r="X1130" s="1"/>
      <c r="Y1130" s="54" t="str">
        <f t="shared" si="81"/>
        <v>RUMu_MET_NB&gt;RUIu_MET_NB</v>
      </c>
      <c r="Z1130" s="54" t="s">
        <v>7562</v>
      </c>
    </row>
    <row r="1131" spans="1:26" x14ac:dyDescent="0.35">
      <c r="A1131" s="33" t="str">
        <f t="shared" si="82"/>
        <v>RUIu_MET_NB&gt;ICKu_MET_NB@PIC</v>
      </c>
      <c r="B1131" s="25" t="str">
        <f t="shared" si="83"/>
        <v>RUIu_MET_NB&gt;ICKu_MET_NB@PIC</v>
      </c>
      <c r="C1131" s="47" t="str">
        <f t="shared" si="84"/>
        <v>RUIu&gt;ICKu@PIC</v>
      </c>
      <c r="D1131" s="44">
        <f>INDEX(Lines!$E:$E,MATCH(E1131,Lines!$A:$A,0))</f>
        <v>18</v>
      </c>
      <c r="E1131" s="38" t="s">
        <v>1411</v>
      </c>
      <c r="F1131" s="38" t="str">
        <f>INDEX(Lines!$D:$D,MATCH(E1131,Lines!$A:$A,0))</f>
        <v>Piccadilly</v>
      </c>
      <c r="G1131" s="42">
        <v>670424</v>
      </c>
      <c r="H1131" s="9" t="str">
        <f>INDEX(Nodes!B:B,MATCH($G1131,Nodes!$A:$A,0))</f>
        <v>RUIu_MET_NB</v>
      </c>
      <c r="I1131" s="1" t="str">
        <f>INDEX(Nodes!C:C,MATCH($G1131,Nodes!$A:$A,0))</f>
        <v>RUIu_MET_NB</v>
      </c>
      <c r="J1131" s="37">
        <f>INDEX(Nodes!$E:$E,MATCH(G1131,Nodes!$A:$A,0))</f>
        <v>691</v>
      </c>
      <c r="K1131" s="9" t="str">
        <f>INDEX(Stations!B:B,MATCH(J1131,Stations!A:A,0))</f>
        <v>RUIu</v>
      </c>
      <c r="L1131" s="1" t="str">
        <f>INDEX(Stations!C:C,MATCH(K1131,Stations!B:B,0))</f>
        <v>Ruislip</v>
      </c>
      <c r="M1131" s="1" t="str">
        <f>INDEX(Nodes!$I:$I,MATCH(G1131,Nodes!$A:$A,0))</f>
        <v>Met+Pic // NB</v>
      </c>
      <c r="N1131" s="34">
        <v>670724</v>
      </c>
      <c r="O1131" s="25" t="str">
        <f>INDEX(Nodes!B:B,MATCH($N1131,Nodes!$A:$A,0))</f>
        <v>ICKu_MET_NB</v>
      </c>
      <c r="P1131" s="1" t="str">
        <f>INDEX(Nodes!C:C,MATCH($N1131,Nodes!$A:$A,0))</f>
        <v>ICKu_MET_NB</v>
      </c>
      <c r="Q1131" s="37">
        <f>INDEX(Nodes!$E:$E,MATCH(N1131,Nodes!$A:$A,0))</f>
        <v>615</v>
      </c>
      <c r="R1131" s="9" t="str">
        <f>INDEX(Stations!B:B,MATCH(Q1131,Stations!A:A,0))</f>
        <v>ICKu</v>
      </c>
      <c r="S1131" s="1" t="str">
        <f>INDEX(Stations!C:C,MATCH(R1131,Stations!B:B,0))</f>
        <v>Ickenham</v>
      </c>
      <c r="T1131" s="1" t="str">
        <f>INDEX(Nodes!$I:$I,MATCH(N1131,Nodes!$A:$A,0))</f>
        <v>Met+Pic // NB</v>
      </c>
      <c r="U1131" s="1" t="s">
        <v>22</v>
      </c>
      <c r="V1131" s="4" t="s">
        <v>1252</v>
      </c>
      <c r="W1131" s="1">
        <v>39</v>
      </c>
      <c r="X1131" s="1"/>
      <c r="Y1131" s="54" t="str">
        <f t="shared" si="81"/>
        <v>RUIu_MET_NB&gt;ICKu_MET_NB</v>
      </c>
      <c r="Z1131" s="54" t="s">
        <v>7562</v>
      </c>
    </row>
    <row r="1132" spans="1:26" x14ac:dyDescent="0.35">
      <c r="A1132" s="33" t="str">
        <f t="shared" si="82"/>
        <v>ICKu_MET_NB&gt;HDNu_MET_NB@PIC</v>
      </c>
      <c r="B1132" s="25" t="str">
        <f t="shared" si="83"/>
        <v>ICKu_MET_NB&gt;HDNu_MET_NB@PIC</v>
      </c>
      <c r="C1132" s="47" t="str">
        <f t="shared" si="84"/>
        <v>ICKu&gt;HDNu@PIC</v>
      </c>
      <c r="D1132" s="44">
        <f>INDEX(Lines!$E:$E,MATCH(E1132,Lines!$A:$A,0))</f>
        <v>18</v>
      </c>
      <c r="E1132" s="38" t="s">
        <v>1411</v>
      </c>
      <c r="F1132" s="38" t="str">
        <f>INDEX(Lines!$D:$D,MATCH(E1132,Lines!$A:$A,0))</f>
        <v>Piccadilly</v>
      </c>
      <c r="G1132" s="42">
        <v>670724</v>
      </c>
      <c r="H1132" s="9" t="str">
        <f>INDEX(Nodes!B:B,MATCH($G1132,Nodes!$A:$A,0))</f>
        <v>ICKu_MET_NB</v>
      </c>
      <c r="I1132" s="1" t="str">
        <f>INDEX(Nodes!C:C,MATCH($G1132,Nodes!$A:$A,0))</f>
        <v>ICKu_MET_NB</v>
      </c>
      <c r="J1132" s="37">
        <f>INDEX(Nodes!$E:$E,MATCH(G1132,Nodes!$A:$A,0))</f>
        <v>615</v>
      </c>
      <c r="K1132" s="9" t="str">
        <f>INDEX(Stations!B:B,MATCH(J1132,Stations!A:A,0))</f>
        <v>ICKu</v>
      </c>
      <c r="L1132" s="1" t="str">
        <f>INDEX(Stations!C:C,MATCH(K1132,Stations!B:B,0))</f>
        <v>Ickenham</v>
      </c>
      <c r="M1132" s="1" t="str">
        <f>INDEX(Nodes!$I:$I,MATCH(G1132,Nodes!$A:$A,0))</f>
        <v>Met+Pic // NB</v>
      </c>
      <c r="N1132" s="34">
        <v>670624</v>
      </c>
      <c r="O1132" s="25" t="str">
        <f>INDEX(Nodes!B:B,MATCH($N1132,Nodes!$A:$A,0))</f>
        <v>HDNu_MET_NB</v>
      </c>
      <c r="P1132" s="1" t="str">
        <f>INDEX(Nodes!C:C,MATCH($N1132,Nodes!$A:$A,0))</f>
        <v>HDNu_MET_NB</v>
      </c>
      <c r="Q1132" s="37">
        <f>INDEX(Nodes!$E:$E,MATCH(N1132,Nodes!$A:$A,0))</f>
        <v>606</v>
      </c>
      <c r="R1132" s="9" t="str">
        <f>INDEX(Stations!B:B,MATCH(Q1132,Stations!A:A,0))</f>
        <v>HDNu</v>
      </c>
      <c r="S1132" s="1" t="str">
        <f>INDEX(Stations!C:C,MATCH(R1132,Stations!B:B,0))</f>
        <v>Hillingdon</v>
      </c>
      <c r="T1132" s="1" t="str">
        <f>INDEX(Nodes!$I:$I,MATCH(N1132,Nodes!$A:$A,0))</f>
        <v>Met+Pic // NB</v>
      </c>
      <c r="U1132" s="1" t="s">
        <v>22</v>
      </c>
      <c r="V1132" s="4" t="s">
        <v>1252</v>
      </c>
      <c r="W1132" s="1">
        <v>40</v>
      </c>
      <c r="X1132" s="1"/>
      <c r="Y1132" s="54" t="str">
        <f t="shared" si="81"/>
        <v>ICKu_MET_NB&gt;HDNu_MET_NB</v>
      </c>
      <c r="Z1132" s="54" t="s">
        <v>7562</v>
      </c>
    </row>
    <row r="1133" spans="1:26" x14ac:dyDescent="0.35">
      <c r="A1133" s="33" t="str">
        <f t="shared" si="82"/>
        <v>HDNu_MET_NB&gt;UXBu_MET_NB@PIC</v>
      </c>
      <c r="B1133" s="25" t="str">
        <f t="shared" si="83"/>
        <v>HDNu_MET_NB&gt;UXBu_MET_NB@PIC</v>
      </c>
      <c r="C1133" s="47" t="str">
        <f t="shared" si="84"/>
        <v>HDNu&gt;UXBu@PIC</v>
      </c>
      <c r="D1133" s="44">
        <f>INDEX(Lines!$E:$E,MATCH(E1133,Lines!$A:$A,0))</f>
        <v>18</v>
      </c>
      <c r="E1133" s="38" t="s">
        <v>1411</v>
      </c>
      <c r="F1133" s="38" t="str">
        <f>INDEX(Lines!$D:$D,MATCH(E1133,Lines!$A:$A,0))</f>
        <v>Piccadilly</v>
      </c>
      <c r="G1133" s="42">
        <v>670624</v>
      </c>
      <c r="H1133" s="9" t="str">
        <f>INDEX(Nodes!B:B,MATCH($G1133,Nodes!$A:$A,0))</f>
        <v>HDNu_MET_NB</v>
      </c>
      <c r="I1133" s="1" t="str">
        <f>INDEX(Nodes!C:C,MATCH($G1133,Nodes!$A:$A,0))</f>
        <v>HDNu_MET_NB</v>
      </c>
      <c r="J1133" s="37">
        <f>INDEX(Nodes!$E:$E,MATCH(G1133,Nodes!$A:$A,0))</f>
        <v>606</v>
      </c>
      <c r="K1133" s="9" t="str">
        <f>INDEX(Stations!B:B,MATCH(J1133,Stations!A:A,0))</f>
        <v>HDNu</v>
      </c>
      <c r="L1133" s="1" t="str">
        <f>INDEX(Stations!C:C,MATCH(K1133,Stations!B:B,0))</f>
        <v>Hillingdon</v>
      </c>
      <c r="M1133" s="1" t="str">
        <f>INDEX(Nodes!$I:$I,MATCH(G1133,Nodes!$A:$A,0))</f>
        <v>Met+Pic // NB</v>
      </c>
      <c r="N1133" s="34">
        <v>671324</v>
      </c>
      <c r="O1133" s="25" t="str">
        <f>INDEX(Nodes!B:B,MATCH($N1133,Nodes!$A:$A,0))</f>
        <v>UXBu_MET_NB</v>
      </c>
      <c r="P1133" s="1" t="str">
        <f>INDEX(Nodes!C:C,MATCH($N1133,Nodes!$A:$A,0))</f>
        <v>UXBu_MET_NB</v>
      </c>
      <c r="Q1133" s="37">
        <f>INDEX(Nodes!$E:$E,MATCH(N1133,Nodes!$A:$A,0))</f>
        <v>740</v>
      </c>
      <c r="R1133" s="9" t="str">
        <f>INDEX(Stations!B:B,MATCH(Q1133,Stations!A:A,0))</f>
        <v>UXBu</v>
      </c>
      <c r="S1133" s="1" t="str">
        <f>INDEX(Stations!C:C,MATCH(R1133,Stations!B:B,0))</f>
        <v>Uxbridge</v>
      </c>
      <c r="T1133" s="1" t="str">
        <f>INDEX(Nodes!$I:$I,MATCH(N1133,Nodes!$A:$A,0))</f>
        <v>Met+Pic // NB</v>
      </c>
      <c r="U1133" s="1" t="s">
        <v>22</v>
      </c>
      <c r="V1133" s="4" t="s">
        <v>1252</v>
      </c>
      <c r="W1133" s="1">
        <v>41</v>
      </c>
      <c r="X1133" s="1"/>
      <c r="Y1133" s="54" t="str">
        <f t="shared" si="81"/>
        <v>HDNu_MET_NB&gt;UXBu_MET_NB</v>
      </c>
      <c r="Z1133" s="54" t="s">
        <v>7562</v>
      </c>
    </row>
    <row r="1134" spans="1:26" x14ac:dyDescent="0.35">
      <c r="A1134" s="33" t="str">
        <f t="shared" si="82"/>
        <v>ACTu_PIC_WB&gt;SELu_PIC_WB@PIC</v>
      </c>
      <c r="B1134" s="25" t="str">
        <f t="shared" si="83"/>
        <v>ACTu_PIC_WB&gt;SELu_PIC_WB@PIC</v>
      </c>
      <c r="C1134" s="47" t="str">
        <f t="shared" si="84"/>
        <v>ACTu&gt;SELu@PIC</v>
      </c>
      <c r="D1134" s="44">
        <f>INDEX(Lines!$E:$E,MATCH(E1134,Lines!$A:$A,0))</f>
        <v>18</v>
      </c>
      <c r="E1134" s="38" t="s">
        <v>1411</v>
      </c>
      <c r="F1134" s="38" t="str">
        <f>INDEX(Lines!$D:$D,MATCH(E1134,Lines!$A:$A,0))</f>
        <v>Piccadilly</v>
      </c>
      <c r="G1134" s="42">
        <v>620831</v>
      </c>
      <c r="H1134" s="9" t="str">
        <f>INDEX(Nodes!B:B,MATCH($G1134,Nodes!$A:$A,0))</f>
        <v>ACTu_PIC_WB</v>
      </c>
      <c r="I1134" s="1" t="str">
        <f>INDEX(Nodes!C:C,MATCH($G1134,Nodes!$A:$A,0))</f>
        <v>ACTu_PIC_WB</v>
      </c>
      <c r="J1134" s="37">
        <f>INDEX(Nodes!$E:$E,MATCH(G1134,Nodes!$A:$A,0))</f>
        <v>500</v>
      </c>
      <c r="K1134" s="9" t="str">
        <f>INDEX(Stations!B:B,MATCH(J1134,Stations!A:A,0))</f>
        <v>ACTu</v>
      </c>
      <c r="L1134" s="1" t="str">
        <f>INDEX(Stations!C:C,MATCH(K1134,Stations!B:B,0))</f>
        <v>Acton Town</v>
      </c>
      <c r="M1134" s="1" t="str">
        <f>INDEX(Nodes!$I:$I,MATCH(G1134,Nodes!$A:$A,0))</f>
        <v>Piccadilly // WB</v>
      </c>
      <c r="N1134" s="34">
        <v>630631</v>
      </c>
      <c r="O1134" s="25" t="str">
        <f>INDEX(Nodes!B:B,MATCH($N1134,Nodes!$A:$A,0))</f>
        <v>SELu_PIC_WB</v>
      </c>
      <c r="P1134" s="1" t="str">
        <f>INDEX(Nodes!C:C,MATCH($N1134,Nodes!$A:$A,0))</f>
        <v>SELu_PIC_WB</v>
      </c>
      <c r="Q1134" s="37">
        <f>INDEX(Nodes!$E:$E,MATCH(N1134,Nodes!$A:$A,0))</f>
        <v>704</v>
      </c>
      <c r="R1134" s="9" t="str">
        <f>INDEX(Stations!B:B,MATCH(Q1134,Stations!A:A,0))</f>
        <v>SELu</v>
      </c>
      <c r="S1134" s="1" t="str">
        <f>INDEX(Stations!C:C,MATCH(R1134,Stations!B:B,0))</f>
        <v>South Ealing</v>
      </c>
      <c r="T1134" s="1" t="str">
        <f>INDEX(Nodes!$I:$I,MATCH(N1134,Nodes!$A:$A,0))</f>
        <v>Piccadilly // WB</v>
      </c>
      <c r="U1134" s="1" t="s">
        <v>22</v>
      </c>
      <c r="V1134" s="4" t="s">
        <v>1252</v>
      </c>
      <c r="W1134" s="1">
        <v>42</v>
      </c>
      <c r="X1134" s="1"/>
      <c r="Y1134" s="54" t="str">
        <f t="shared" si="81"/>
        <v>ACTu_PIC_WB&gt;SELu_PIC_WB</v>
      </c>
      <c r="Z1134" s="54" t="s">
        <v>22</v>
      </c>
    </row>
    <row r="1135" spans="1:26" x14ac:dyDescent="0.35">
      <c r="A1135" s="33" t="str">
        <f t="shared" si="82"/>
        <v>SELu_PIC_WB&gt;NFDu_PIC_WB@PIC</v>
      </c>
      <c r="B1135" s="25" t="str">
        <f t="shared" si="83"/>
        <v>SELu_PIC_WB&gt;NFDu_PIC_WB@PIC</v>
      </c>
      <c r="C1135" s="47" t="str">
        <f t="shared" si="84"/>
        <v>SELu&gt;NFDu@PIC</v>
      </c>
      <c r="D1135" s="44">
        <f>INDEX(Lines!$E:$E,MATCH(E1135,Lines!$A:$A,0))</f>
        <v>18</v>
      </c>
      <c r="E1135" s="38" t="s">
        <v>1411</v>
      </c>
      <c r="F1135" s="38" t="str">
        <f>INDEX(Lines!$D:$D,MATCH(E1135,Lines!$A:$A,0))</f>
        <v>Piccadilly</v>
      </c>
      <c r="G1135" s="42">
        <v>630631</v>
      </c>
      <c r="H1135" s="9" t="str">
        <f>INDEX(Nodes!B:B,MATCH($G1135,Nodes!$A:$A,0))</f>
        <v>SELu_PIC_WB</v>
      </c>
      <c r="I1135" s="1" t="str">
        <f>INDEX(Nodes!C:C,MATCH($G1135,Nodes!$A:$A,0))</f>
        <v>SELu_PIC_WB</v>
      </c>
      <c r="J1135" s="37">
        <f>INDEX(Nodes!$E:$E,MATCH(G1135,Nodes!$A:$A,0))</f>
        <v>704</v>
      </c>
      <c r="K1135" s="9" t="str">
        <f>INDEX(Stations!B:B,MATCH(J1135,Stations!A:A,0))</f>
        <v>SELu</v>
      </c>
      <c r="L1135" s="1" t="str">
        <f>INDEX(Stations!C:C,MATCH(K1135,Stations!B:B,0))</f>
        <v>South Ealing</v>
      </c>
      <c r="M1135" s="1" t="str">
        <f>INDEX(Nodes!$I:$I,MATCH(G1135,Nodes!$A:$A,0))</f>
        <v>Piccadilly // WB</v>
      </c>
      <c r="N1135" s="34">
        <v>630531</v>
      </c>
      <c r="O1135" s="25" t="str">
        <f>INDEX(Nodes!B:B,MATCH($N1135,Nodes!$A:$A,0))</f>
        <v>NFDu_PIC_WB</v>
      </c>
      <c r="P1135" s="1" t="str">
        <f>INDEX(Nodes!C:C,MATCH($N1135,Nodes!$A:$A,0))</f>
        <v>NFDu_PIC_WB</v>
      </c>
      <c r="Q1135" s="37">
        <f>INDEX(Nodes!$E:$E,MATCH(N1135,Nodes!$A:$A,0))</f>
        <v>655</v>
      </c>
      <c r="R1135" s="9" t="str">
        <f>INDEX(Stations!B:B,MATCH(Q1135,Stations!A:A,0))</f>
        <v>NFDu</v>
      </c>
      <c r="S1135" s="1" t="str">
        <f>INDEX(Stations!C:C,MATCH(R1135,Stations!B:B,0))</f>
        <v>Northfields</v>
      </c>
      <c r="T1135" s="1" t="str">
        <f>INDEX(Nodes!$I:$I,MATCH(N1135,Nodes!$A:$A,0))</f>
        <v>Piccadilly // WB</v>
      </c>
      <c r="U1135" s="1" t="s">
        <v>22</v>
      </c>
      <c r="V1135" s="4" t="s">
        <v>1252</v>
      </c>
      <c r="W1135" s="1">
        <v>43</v>
      </c>
      <c r="X1135" s="1"/>
      <c r="Y1135" s="54" t="str">
        <f t="shared" si="81"/>
        <v>SELu_PIC_WB&gt;NFDu_PIC_WB</v>
      </c>
      <c r="Z1135" s="54" t="s">
        <v>22</v>
      </c>
    </row>
    <row r="1136" spans="1:26" x14ac:dyDescent="0.35">
      <c r="A1136" s="33" t="str">
        <f t="shared" si="82"/>
        <v>NFDu_PIC_WB&gt;BOSu_PIC_WB@PIC</v>
      </c>
      <c r="B1136" s="25" t="str">
        <f t="shared" si="83"/>
        <v>NFDu_PIC_WB&gt;BOSu_PIC_WB@PIC</v>
      </c>
      <c r="C1136" s="47" t="str">
        <f t="shared" si="84"/>
        <v>NFDu&gt;BOSu@PIC</v>
      </c>
      <c r="D1136" s="44">
        <f>INDEX(Lines!$E:$E,MATCH(E1136,Lines!$A:$A,0))</f>
        <v>18</v>
      </c>
      <c r="E1136" s="38" t="s">
        <v>1411</v>
      </c>
      <c r="F1136" s="38" t="str">
        <f>INDEX(Lines!$D:$D,MATCH(E1136,Lines!$A:$A,0))</f>
        <v>Piccadilly</v>
      </c>
      <c r="G1136" s="42">
        <v>630531</v>
      </c>
      <c r="H1136" s="9" t="str">
        <f>INDEX(Nodes!B:B,MATCH($G1136,Nodes!$A:$A,0))</f>
        <v>NFDu_PIC_WB</v>
      </c>
      <c r="I1136" s="1" t="str">
        <f>INDEX(Nodes!C:C,MATCH($G1136,Nodes!$A:$A,0))</f>
        <v>NFDu_PIC_WB</v>
      </c>
      <c r="J1136" s="37">
        <f>INDEX(Nodes!$E:$E,MATCH(G1136,Nodes!$A:$A,0))</f>
        <v>655</v>
      </c>
      <c r="K1136" s="9" t="str">
        <f>INDEX(Stations!B:B,MATCH(J1136,Stations!A:A,0))</f>
        <v>NFDu</v>
      </c>
      <c r="L1136" s="1" t="str">
        <f>INDEX(Stations!C:C,MATCH(K1136,Stations!B:B,0))</f>
        <v>Northfields</v>
      </c>
      <c r="M1136" s="1" t="str">
        <f>INDEX(Nodes!$I:$I,MATCH(G1136,Nodes!$A:$A,0))</f>
        <v>Piccadilly // WB</v>
      </c>
      <c r="N1136" s="34">
        <v>680231</v>
      </c>
      <c r="O1136" s="25" t="str">
        <f>INDEX(Nodes!B:B,MATCH($N1136,Nodes!$A:$A,0))</f>
        <v>BOSu_PIC_WB</v>
      </c>
      <c r="P1136" s="1" t="str">
        <f>INDEX(Nodes!C:C,MATCH($N1136,Nodes!$A:$A,0))</f>
        <v>BOSu_PIC_WB</v>
      </c>
      <c r="Q1136" s="37">
        <f>INDEX(Nodes!$E:$E,MATCH(N1136,Nodes!$A:$A,0))</f>
        <v>526</v>
      </c>
      <c r="R1136" s="9" t="str">
        <f>INDEX(Stations!B:B,MATCH(Q1136,Stations!A:A,0))</f>
        <v>BOSu</v>
      </c>
      <c r="S1136" s="1" t="str">
        <f>INDEX(Stations!C:C,MATCH(R1136,Stations!B:B,0))</f>
        <v>Boston Manor</v>
      </c>
      <c r="T1136" s="1" t="str">
        <f>INDEX(Nodes!$I:$I,MATCH(N1136,Nodes!$A:$A,0))</f>
        <v>Piccadilly // WB</v>
      </c>
      <c r="U1136" s="1" t="s">
        <v>22</v>
      </c>
      <c r="V1136" s="4" t="s">
        <v>1252</v>
      </c>
      <c r="W1136" s="1">
        <v>44</v>
      </c>
      <c r="X1136" s="1"/>
      <c r="Y1136" s="54" t="str">
        <f t="shared" si="81"/>
        <v>NFDu_PIC_WB&gt;BOSu_PIC_WB</v>
      </c>
      <c r="Z1136" s="54" t="s">
        <v>22</v>
      </c>
    </row>
    <row r="1137" spans="1:26" x14ac:dyDescent="0.35">
      <c r="A1137" s="33" t="str">
        <f t="shared" si="82"/>
        <v>BOSu_PIC_WB&gt;OSTu_PIC_WB@PIC</v>
      </c>
      <c r="B1137" s="25" t="str">
        <f t="shared" si="83"/>
        <v>BOSu_PIC_WB&gt;OSTu_PIC_WB@PIC</v>
      </c>
      <c r="C1137" s="47" t="str">
        <f t="shared" si="84"/>
        <v>BOSu&gt;OSTu@PIC</v>
      </c>
      <c r="D1137" s="44">
        <f>INDEX(Lines!$E:$E,MATCH(E1137,Lines!$A:$A,0))</f>
        <v>18</v>
      </c>
      <c r="E1137" s="38" t="s">
        <v>1411</v>
      </c>
      <c r="F1137" s="38" t="str">
        <f>INDEX(Lines!$D:$D,MATCH(E1137,Lines!$A:$A,0))</f>
        <v>Piccadilly</v>
      </c>
      <c r="G1137" s="42">
        <v>680231</v>
      </c>
      <c r="H1137" s="9" t="str">
        <f>INDEX(Nodes!B:B,MATCH($G1137,Nodes!$A:$A,0))</f>
        <v>BOSu_PIC_WB</v>
      </c>
      <c r="I1137" s="1" t="str">
        <f>INDEX(Nodes!C:C,MATCH($G1137,Nodes!$A:$A,0))</f>
        <v>BOSu_PIC_WB</v>
      </c>
      <c r="J1137" s="37">
        <f>INDEX(Nodes!$E:$E,MATCH(G1137,Nodes!$A:$A,0))</f>
        <v>526</v>
      </c>
      <c r="K1137" s="9" t="str">
        <f>INDEX(Stations!B:B,MATCH(J1137,Stations!A:A,0))</f>
        <v>BOSu</v>
      </c>
      <c r="L1137" s="1" t="str">
        <f>INDEX(Stations!C:C,MATCH(K1137,Stations!B:B,0))</f>
        <v>Boston Manor</v>
      </c>
      <c r="M1137" s="1" t="str">
        <f>INDEX(Nodes!$I:$I,MATCH(G1137,Nodes!$A:$A,0))</f>
        <v>Piccadilly // WB</v>
      </c>
      <c r="N1137" s="34">
        <v>680131</v>
      </c>
      <c r="O1137" s="25" t="str">
        <f>INDEX(Nodes!B:B,MATCH($N1137,Nodes!$A:$A,0))</f>
        <v>OSTu_PIC_WB</v>
      </c>
      <c r="P1137" s="1" t="str">
        <f>INDEX(Nodes!C:C,MATCH($N1137,Nodes!$A:$A,0))</f>
        <v>OSTu_PIC_WB</v>
      </c>
      <c r="Q1137" s="37">
        <f>INDEX(Nodes!$E:$E,MATCH(N1137,Nodes!$A:$A,0))</f>
        <v>667</v>
      </c>
      <c r="R1137" s="9" t="str">
        <f>INDEX(Stations!B:B,MATCH(Q1137,Stations!A:A,0))</f>
        <v>OSTu</v>
      </c>
      <c r="S1137" s="1" t="str">
        <f>INDEX(Stations!C:C,MATCH(R1137,Stations!B:B,0))</f>
        <v>Osterley</v>
      </c>
      <c r="T1137" s="1" t="str">
        <f>INDEX(Nodes!$I:$I,MATCH(N1137,Nodes!$A:$A,0))</f>
        <v>Piccadilly // WB</v>
      </c>
      <c r="U1137" s="1" t="s">
        <v>22</v>
      </c>
      <c r="V1137" s="4" t="s">
        <v>1252</v>
      </c>
      <c r="W1137" s="1">
        <v>45</v>
      </c>
      <c r="X1137" s="1"/>
      <c r="Y1137" s="54" t="str">
        <f t="shared" si="81"/>
        <v>BOSu_PIC_WB&gt;OSTu_PIC_WB</v>
      </c>
      <c r="Z1137" s="54" t="s">
        <v>22</v>
      </c>
    </row>
    <row r="1138" spans="1:26" x14ac:dyDescent="0.35">
      <c r="A1138" s="33" t="str">
        <f t="shared" si="82"/>
        <v>OSTu_PIC_WB&gt;HNEu_PIC_WB@PIC</v>
      </c>
      <c r="B1138" s="25" t="str">
        <f t="shared" si="83"/>
        <v>OSTu_PIC_WB&gt;HNEu_PIC_WB@PIC</v>
      </c>
      <c r="C1138" s="47" t="str">
        <f t="shared" si="84"/>
        <v>OSTu&gt;HNEu@PIC</v>
      </c>
      <c r="D1138" s="44">
        <f>INDEX(Lines!$E:$E,MATCH(E1138,Lines!$A:$A,0))</f>
        <v>18</v>
      </c>
      <c r="E1138" s="38" t="s">
        <v>1411</v>
      </c>
      <c r="F1138" s="38" t="str">
        <f>INDEX(Lines!$D:$D,MATCH(E1138,Lines!$A:$A,0))</f>
        <v>Piccadilly</v>
      </c>
      <c r="G1138" s="42">
        <v>680131</v>
      </c>
      <c r="H1138" s="9" t="str">
        <f>INDEX(Nodes!B:B,MATCH($G1138,Nodes!$A:$A,0))</f>
        <v>OSTu_PIC_WB</v>
      </c>
      <c r="I1138" s="1" t="str">
        <f>INDEX(Nodes!C:C,MATCH($G1138,Nodes!$A:$A,0))</f>
        <v>OSTu_PIC_WB</v>
      </c>
      <c r="J1138" s="37">
        <f>INDEX(Nodes!$E:$E,MATCH(G1138,Nodes!$A:$A,0))</f>
        <v>667</v>
      </c>
      <c r="K1138" s="9" t="str">
        <f>INDEX(Stations!B:B,MATCH(J1138,Stations!A:A,0))</f>
        <v>OSTu</v>
      </c>
      <c r="L1138" s="1" t="str">
        <f>INDEX(Stations!C:C,MATCH(K1138,Stations!B:B,0))</f>
        <v>Osterley</v>
      </c>
      <c r="M1138" s="1" t="str">
        <f>INDEX(Nodes!$I:$I,MATCH(G1138,Nodes!$A:$A,0))</f>
        <v>Piccadilly // WB</v>
      </c>
      <c r="N1138" s="34">
        <v>690531</v>
      </c>
      <c r="O1138" s="25" t="str">
        <f>INDEX(Nodes!B:B,MATCH($N1138,Nodes!$A:$A,0))</f>
        <v>HNEu_PIC_WB</v>
      </c>
      <c r="P1138" s="1" t="str">
        <f>INDEX(Nodes!C:C,MATCH($N1138,Nodes!$A:$A,0))</f>
        <v>HNEu_PIC_WB</v>
      </c>
      <c r="Q1138" s="37">
        <f>INDEX(Nodes!$E:$E,MATCH(N1138,Nodes!$A:$A,0))</f>
        <v>612</v>
      </c>
      <c r="R1138" s="9" t="str">
        <f>INDEX(Stations!B:B,MATCH(Q1138,Stations!A:A,0))</f>
        <v>HNEu</v>
      </c>
      <c r="S1138" s="1" t="str">
        <f>INDEX(Stations!C:C,MATCH(R1138,Stations!B:B,0))</f>
        <v>Hounslow East</v>
      </c>
      <c r="T1138" s="1" t="str">
        <f>INDEX(Nodes!$I:$I,MATCH(N1138,Nodes!$A:$A,0))</f>
        <v>Piccadilly // WB</v>
      </c>
      <c r="U1138" s="1" t="s">
        <v>22</v>
      </c>
      <c r="V1138" s="4" t="s">
        <v>1252</v>
      </c>
      <c r="W1138" s="1">
        <v>46</v>
      </c>
      <c r="X1138" s="1"/>
      <c r="Y1138" s="54" t="str">
        <f t="shared" si="81"/>
        <v>OSTu_PIC_WB&gt;HNEu_PIC_WB</v>
      </c>
      <c r="Z1138" s="54" t="s">
        <v>22</v>
      </c>
    </row>
    <row r="1139" spans="1:26" x14ac:dyDescent="0.35">
      <c r="A1139" s="33" t="str">
        <f t="shared" si="82"/>
        <v>HNEu_PIC_WB&gt;HNCu_PIC_WB@PIC</v>
      </c>
      <c r="B1139" s="25" t="str">
        <f t="shared" si="83"/>
        <v>HNEu_PIC_WB&gt;HNCu_PIC_WB@PIC</v>
      </c>
      <c r="C1139" s="47" t="str">
        <f t="shared" si="84"/>
        <v>HNEu&gt;HNCu@PIC</v>
      </c>
      <c r="D1139" s="44">
        <f>INDEX(Lines!$E:$E,MATCH(E1139,Lines!$A:$A,0))</f>
        <v>18</v>
      </c>
      <c r="E1139" s="38" t="s">
        <v>1411</v>
      </c>
      <c r="F1139" s="38" t="str">
        <f>INDEX(Lines!$D:$D,MATCH(E1139,Lines!$A:$A,0))</f>
        <v>Piccadilly</v>
      </c>
      <c r="G1139" s="42">
        <v>690531</v>
      </c>
      <c r="H1139" s="9" t="str">
        <f>INDEX(Nodes!B:B,MATCH($G1139,Nodes!$A:$A,0))</f>
        <v>HNEu_PIC_WB</v>
      </c>
      <c r="I1139" s="1" t="str">
        <f>INDEX(Nodes!C:C,MATCH($G1139,Nodes!$A:$A,0))</f>
        <v>HNEu_PIC_WB</v>
      </c>
      <c r="J1139" s="37">
        <f>INDEX(Nodes!$E:$E,MATCH(G1139,Nodes!$A:$A,0))</f>
        <v>612</v>
      </c>
      <c r="K1139" s="9" t="str">
        <f>INDEX(Stations!B:B,MATCH(J1139,Stations!A:A,0))</f>
        <v>HNEu</v>
      </c>
      <c r="L1139" s="1" t="str">
        <f>INDEX(Stations!C:C,MATCH(K1139,Stations!B:B,0))</f>
        <v>Hounslow East</v>
      </c>
      <c r="M1139" s="1" t="str">
        <f>INDEX(Nodes!$I:$I,MATCH(G1139,Nodes!$A:$A,0))</f>
        <v>Piccadilly // WB</v>
      </c>
      <c r="N1139" s="34">
        <v>690331</v>
      </c>
      <c r="O1139" s="25" t="str">
        <f>INDEX(Nodes!B:B,MATCH($N1139,Nodes!$A:$A,0))</f>
        <v>HNCu_PIC_WB</v>
      </c>
      <c r="P1139" s="1" t="str">
        <f>INDEX(Nodes!C:C,MATCH($N1139,Nodes!$A:$A,0))</f>
        <v>HNCu_PIC_WB</v>
      </c>
      <c r="Q1139" s="37">
        <f>INDEX(Nodes!$E:$E,MATCH(N1139,Nodes!$A:$A,0))</f>
        <v>611</v>
      </c>
      <c r="R1139" s="9" t="str">
        <f>INDEX(Stations!B:B,MATCH(Q1139,Stations!A:A,0))</f>
        <v>HNCu</v>
      </c>
      <c r="S1139" s="1" t="str">
        <f>INDEX(Stations!C:C,MATCH(R1139,Stations!B:B,0))</f>
        <v>Hounslow Central</v>
      </c>
      <c r="T1139" s="1" t="str">
        <f>INDEX(Nodes!$I:$I,MATCH(N1139,Nodes!$A:$A,0))</f>
        <v>Piccadilly // WB</v>
      </c>
      <c r="U1139" s="1" t="s">
        <v>22</v>
      </c>
      <c r="V1139" s="4" t="s">
        <v>1252</v>
      </c>
      <c r="W1139" s="1">
        <v>47</v>
      </c>
      <c r="X1139" s="1"/>
      <c r="Y1139" s="54" t="str">
        <f t="shared" si="81"/>
        <v>HNEu_PIC_WB&gt;HNCu_PIC_WB</v>
      </c>
      <c r="Z1139" s="54" t="s">
        <v>22</v>
      </c>
    </row>
    <row r="1140" spans="1:26" x14ac:dyDescent="0.35">
      <c r="A1140" s="33" t="str">
        <f t="shared" si="82"/>
        <v>HNCu_PIC_WB&gt;HNWu_PIC_WB@PIC</v>
      </c>
      <c r="B1140" s="25" t="str">
        <f t="shared" si="83"/>
        <v>HNCu_PIC_WB&gt;HNWu_PIC_WB@PIC</v>
      </c>
      <c r="C1140" s="47" t="str">
        <f t="shared" si="84"/>
        <v>HNCu&gt;HNWu@PIC</v>
      </c>
      <c r="D1140" s="44">
        <f>INDEX(Lines!$E:$E,MATCH(E1140,Lines!$A:$A,0))</f>
        <v>18</v>
      </c>
      <c r="E1140" s="38" t="s">
        <v>1411</v>
      </c>
      <c r="F1140" s="38" t="str">
        <f>INDEX(Lines!$D:$D,MATCH(E1140,Lines!$A:$A,0))</f>
        <v>Piccadilly</v>
      </c>
      <c r="G1140" s="42">
        <v>690331</v>
      </c>
      <c r="H1140" s="9" t="str">
        <f>INDEX(Nodes!B:B,MATCH($G1140,Nodes!$A:$A,0))</f>
        <v>HNCu_PIC_WB</v>
      </c>
      <c r="I1140" s="1" t="str">
        <f>INDEX(Nodes!C:C,MATCH($G1140,Nodes!$A:$A,0))</f>
        <v>HNCu_PIC_WB</v>
      </c>
      <c r="J1140" s="37">
        <f>INDEX(Nodes!$E:$E,MATCH(G1140,Nodes!$A:$A,0))</f>
        <v>611</v>
      </c>
      <c r="K1140" s="9" t="str">
        <f>INDEX(Stations!B:B,MATCH(J1140,Stations!A:A,0))</f>
        <v>HNCu</v>
      </c>
      <c r="L1140" s="1" t="str">
        <f>INDEX(Stations!C:C,MATCH(K1140,Stations!B:B,0))</f>
        <v>Hounslow Central</v>
      </c>
      <c r="M1140" s="1" t="str">
        <f>INDEX(Nodes!$I:$I,MATCH(G1140,Nodes!$A:$A,0))</f>
        <v>Piccadilly // WB</v>
      </c>
      <c r="N1140" s="34">
        <v>690131</v>
      </c>
      <c r="O1140" s="25" t="str">
        <f>INDEX(Nodes!B:B,MATCH($N1140,Nodes!$A:$A,0))</f>
        <v>HNWu_PIC_WB</v>
      </c>
      <c r="P1140" s="1" t="str">
        <f>INDEX(Nodes!C:C,MATCH($N1140,Nodes!$A:$A,0))</f>
        <v>HNWu_PIC_WB</v>
      </c>
      <c r="Q1140" s="37">
        <f>INDEX(Nodes!$E:$E,MATCH(N1140,Nodes!$A:$A,0))</f>
        <v>613</v>
      </c>
      <c r="R1140" s="9" t="str">
        <f>INDEX(Stations!B:B,MATCH(Q1140,Stations!A:A,0))</f>
        <v>HNWu</v>
      </c>
      <c r="S1140" s="1" t="str">
        <f>INDEX(Stations!C:C,MATCH(R1140,Stations!B:B,0))</f>
        <v>Hounslow West</v>
      </c>
      <c r="T1140" s="1" t="str">
        <f>INDEX(Nodes!$I:$I,MATCH(N1140,Nodes!$A:$A,0))</f>
        <v>Piccadilly // WB</v>
      </c>
      <c r="U1140" s="1" t="s">
        <v>22</v>
      </c>
      <c r="V1140" s="4" t="s">
        <v>1252</v>
      </c>
      <c r="W1140" s="1">
        <v>48</v>
      </c>
      <c r="X1140" s="1"/>
      <c r="Y1140" s="54" t="str">
        <f t="shared" si="81"/>
        <v>HNCu_PIC_WB&gt;HNWu_PIC_WB</v>
      </c>
      <c r="Z1140" s="54" t="s">
        <v>22</v>
      </c>
    </row>
    <row r="1141" spans="1:26" x14ac:dyDescent="0.35">
      <c r="A1141" s="33" t="str">
        <f t="shared" si="82"/>
        <v>HNWu_PIC_WB&gt;HTXu_PIC_WB@PIC</v>
      </c>
      <c r="B1141" s="25" t="str">
        <f t="shared" si="83"/>
        <v>HNWu_PIC_WB&gt;HTXu_PIC_WB@PIC</v>
      </c>
      <c r="C1141" s="47" t="str">
        <f t="shared" si="84"/>
        <v>HNWu&gt;HTXu@PIC</v>
      </c>
      <c r="D1141" s="44">
        <f>INDEX(Lines!$E:$E,MATCH(E1141,Lines!$A:$A,0))</f>
        <v>18</v>
      </c>
      <c r="E1141" s="38" t="s">
        <v>1411</v>
      </c>
      <c r="F1141" s="38" t="str">
        <f>INDEX(Lines!$D:$D,MATCH(E1141,Lines!$A:$A,0))</f>
        <v>Piccadilly</v>
      </c>
      <c r="G1141" s="42">
        <v>690131</v>
      </c>
      <c r="H1141" s="9" t="str">
        <f>INDEX(Nodes!B:B,MATCH($G1141,Nodes!$A:$A,0))</f>
        <v>HNWu_PIC_WB</v>
      </c>
      <c r="I1141" s="1" t="str">
        <f>INDEX(Nodes!C:C,MATCH($G1141,Nodes!$A:$A,0))</f>
        <v>HNWu_PIC_WB</v>
      </c>
      <c r="J1141" s="37">
        <f>INDEX(Nodes!$E:$E,MATCH(G1141,Nodes!$A:$A,0))</f>
        <v>613</v>
      </c>
      <c r="K1141" s="9" t="str">
        <f>INDEX(Stations!B:B,MATCH(J1141,Stations!A:A,0))</f>
        <v>HNWu</v>
      </c>
      <c r="L1141" s="1" t="str">
        <f>INDEX(Stations!C:C,MATCH(K1141,Stations!B:B,0))</f>
        <v>Hounslow West</v>
      </c>
      <c r="M1141" s="1" t="str">
        <f>INDEX(Nodes!$I:$I,MATCH(G1141,Nodes!$A:$A,0))</f>
        <v>Piccadilly // WB</v>
      </c>
      <c r="N1141" s="34">
        <v>650331</v>
      </c>
      <c r="O1141" s="25" t="str">
        <f>INDEX(Nodes!B:B,MATCH($N1141,Nodes!$A:$A,0))</f>
        <v>HTXu_PIC_WB</v>
      </c>
      <c r="P1141" s="1" t="str">
        <f>INDEX(Nodes!C:C,MATCH($N1141,Nodes!$A:$A,0))</f>
        <v>HTXu_PIC_WB</v>
      </c>
      <c r="Q1141" s="37">
        <f>INDEX(Nodes!$E:$E,MATCH(N1141,Nodes!$A:$A,0))</f>
        <v>779</v>
      </c>
      <c r="R1141" s="9" t="str">
        <f>INDEX(Stations!B:B,MATCH(Q1141,Stations!A:A,0))</f>
        <v>HTXu</v>
      </c>
      <c r="S1141" s="1" t="str">
        <f>INDEX(Stations!C:C,MATCH(R1141,Stations!B:B,0))</f>
        <v>Hatton Cross</v>
      </c>
      <c r="T1141" s="1" t="str">
        <f>INDEX(Nodes!$I:$I,MATCH(N1141,Nodes!$A:$A,0))</f>
        <v>Piccadilly // WB</v>
      </c>
      <c r="U1141" s="1" t="s">
        <v>22</v>
      </c>
      <c r="V1141" s="4" t="s">
        <v>1252</v>
      </c>
      <c r="W1141" s="1">
        <v>49</v>
      </c>
      <c r="X1141" s="1"/>
      <c r="Y1141" s="54" t="str">
        <f t="shared" si="81"/>
        <v>HNWu_PIC_WB&gt;HTXu_PIC_WB</v>
      </c>
      <c r="Z1141" s="54" t="s">
        <v>22</v>
      </c>
    </row>
    <row r="1142" spans="1:26" x14ac:dyDescent="0.35">
      <c r="A1142" s="33" t="str">
        <f t="shared" si="82"/>
        <v>HTXu_PIC_WB&gt;HRFu_PIC_WB@PIC</v>
      </c>
      <c r="B1142" s="25" t="str">
        <f t="shared" si="83"/>
        <v>HTXu_PIC_WB&gt;HRFu_PIC_WB@PIC</v>
      </c>
      <c r="C1142" s="47" t="str">
        <f t="shared" si="84"/>
        <v>HTXu&gt;HRFu@PIC</v>
      </c>
      <c r="D1142" s="44">
        <f>INDEX(Lines!$E:$E,MATCH(E1142,Lines!$A:$A,0))</f>
        <v>18</v>
      </c>
      <c r="E1142" s="38" t="s">
        <v>1411</v>
      </c>
      <c r="F1142" s="38" t="str">
        <f>INDEX(Lines!$D:$D,MATCH(E1142,Lines!$A:$A,0))</f>
        <v>Piccadilly</v>
      </c>
      <c r="G1142" s="42">
        <v>650331</v>
      </c>
      <c r="H1142" s="9" t="str">
        <f>INDEX(Nodes!B:B,MATCH($G1142,Nodes!$A:$A,0))</f>
        <v>HTXu_PIC_WB</v>
      </c>
      <c r="I1142" s="1" t="str">
        <f>INDEX(Nodes!C:C,MATCH($G1142,Nodes!$A:$A,0))</f>
        <v>HTXu_PIC_WB</v>
      </c>
      <c r="J1142" s="37">
        <f>INDEX(Nodes!$E:$E,MATCH(G1142,Nodes!$A:$A,0))</f>
        <v>779</v>
      </c>
      <c r="K1142" s="9" t="str">
        <f>INDEX(Stations!B:B,MATCH(J1142,Stations!A:A,0))</f>
        <v>HTXu</v>
      </c>
      <c r="L1142" s="1" t="str">
        <f>INDEX(Stations!C:C,MATCH(K1142,Stations!B:B,0))</f>
        <v>Hatton Cross</v>
      </c>
      <c r="M1142" s="1" t="str">
        <f>INDEX(Nodes!$I:$I,MATCH(G1142,Nodes!$A:$A,0))</f>
        <v>Piccadilly // WB</v>
      </c>
      <c r="N1142" s="34">
        <v>650231</v>
      </c>
      <c r="O1142" s="25" t="str">
        <f>INDEX(Nodes!B:B,MATCH($N1142,Nodes!$A:$A,0))</f>
        <v>HRFu_PIC_WB</v>
      </c>
      <c r="P1142" s="1" t="str">
        <f>INDEX(Nodes!C:C,MATCH($N1142,Nodes!$A:$A,0))</f>
        <v>HRFu_PIC_WB</v>
      </c>
      <c r="Q1142" s="37">
        <f>INDEX(Nodes!$E:$E,MATCH(N1142,Nodes!$A:$A,0))</f>
        <v>781</v>
      </c>
      <c r="R1142" s="9" t="str">
        <f>INDEX(Stations!B:B,MATCH(Q1142,Stations!A:A,0))</f>
        <v>HRFu</v>
      </c>
      <c r="S1142" s="1" t="str">
        <f>INDEX(Stations!C:C,MATCH(R1142,Stations!B:B,0))</f>
        <v>Heathrow Terminal 4 LU</v>
      </c>
      <c r="T1142" s="1" t="str">
        <f>INDEX(Nodes!$I:$I,MATCH(N1142,Nodes!$A:$A,0))</f>
        <v>Piccadilly // WB</v>
      </c>
      <c r="U1142" s="1" t="s">
        <v>22</v>
      </c>
      <c r="V1142" s="4" t="s">
        <v>1252</v>
      </c>
      <c r="W1142" s="1">
        <v>50</v>
      </c>
      <c r="X1142" s="1"/>
      <c r="Y1142" s="54" t="str">
        <f t="shared" si="81"/>
        <v>HTXu_PIC_WB&gt;HRFu_PIC_WB</v>
      </c>
      <c r="Z1142" s="54" t="s">
        <v>22</v>
      </c>
    </row>
    <row r="1143" spans="1:26" x14ac:dyDescent="0.35">
      <c r="A1143" s="33" t="str">
        <f t="shared" si="82"/>
        <v>HTXu_PIC_WB&gt;HRCu_PIC_WB@PIC</v>
      </c>
      <c r="B1143" s="25" t="str">
        <f t="shared" si="83"/>
        <v>HTXu_PIC_WB&gt;HRCu_PIC_WB@PIC</v>
      </c>
      <c r="C1143" s="47" t="str">
        <f t="shared" si="84"/>
        <v>HTXu&gt;HRCu@PIC</v>
      </c>
      <c r="D1143" s="44">
        <f>INDEX(Lines!$E:$E,MATCH(E1143,Lines!$A:$A,0))</f>
        <v>18</v>
      </c>
      <c r="E1143" s="38" t="s">
        <v>1411</v>
      </c>
      <c r="F1143" s="38" t="str">
        <f>INDEX(Lines!$D:$D,MATCH(E1143,Lines!$A:$A,0))</f>
        <v>Piccadilly</v>
      </c>
      <c r="G1143" s="42">
        <v>650331</v>
      </c>
      <c r="H1143" s="9" t="str">
        <f>INDEX(Nodes!B:B,MATCH($G1143,Nodes!$A:$A,0))</f>
        <v>HTXu_PIC_WB</v>
      </c>
      <c r="I1143" s="1" t="str">
        <f>INDEX(Nodes!C:C,MATCH($G1143,Nodes!$A:$A,0))</f>
        <v>HTXu_PIC_WB</v>
      </c>
      <c r="J1143" s="37">
        <f>INDEX(Nodes!$E:$E,MATCH(G1143,Nodes!$A:$A,0))</f>
        <v>779</v>
      </c>
      <c r="K1143" s="9" t="str">
        <f>INDEX(Stations!B:B,MATCH(J1143,Stations!A:A,0))</f>
        <v>HTXu</v>
      </c>
      <c r="L1143" s="1" t="str">
        <f>INDEX(Stations!C:C,MATCH(K1143,Stations!B:B,0))</f>
        <v>Hatton Cross</v>
      </c>
      <c r="M1143" s="1" t="str">
        <f>INDEX(Nodes!$I:$I,MATCH(G1143,Nodes!$A:$A,0))</f>
        <v>Piccadilly // WB</v>
      </c>
      <c r="N1143" s="34">
        <v>650131</v>
      </c>
      <c r="O1143" s="25" t="str">
        <f>INDEX(Nodes!B:B,MATCH($N1143,Nodes!$A:$A,0))</f>
        <v>HRCu_PIC_WB</v>
      </c>
      <c r="P1143" s="1" t="str">
        <f>INDEX(Nodes!C:C,MATCH($N1143,Nodes!$A:$A,0))</f>
        <v>HRCu_PIC_WB</v>
      </c>
      <c r="Q1143" s="37">
        <f>INDEX(Nodes!$E:$E,MATCH(N1143,Nodes!$A:$A,0))</f>
        <v>780</v>
      </c>
      <c r="R1143" s="9" t="str">
        <f>INDEX(Stations!B:B,MATCH(Q1143,Stations!A:A,0))</f>
        <v>HRCu</v>
      </c>
      <c r="S1143" s="1" t="str">
        <f>INDEX(Stations!C:C,MATCH(R1143,Stations!B:B,0))</f>
        <v>Heathrow Terminals 123 LU</v>
      </c>
      <c r="T1143" s="1" t="str">
        <f>INDEX(Nodes!$I:$I,MATCH(N1143,Nodes!$A:$A,0))</f>
        <v>Piccadilly // WB</v>
      </c>
      <c r="U1143" s="1" t="s">
        <v>22</v>
      </c>
      <c r="V1143" s="4" t="s">
        <v>1252</v>
      </c>
      <c r="W1143" s="1">
        <v>51</v>
      </c>
      <c r="X1143" s="1"/>
      <c r="Y1143" s="54" t="str">
        <f t="shared" si="81"/>
        <v>HTXu_PIC_WB&gt;HRCu_PIC_WB</v>
      </c>
      <c r="Z1143" s="54" t="s">
        <v>22</v>
      </c>
    </row>
    <row r="1144" spans="1:26" x14ac:dyDescent="0.35">
      <c r="A1144" s="33" t="str">
        <f t="shared" si="82"/>
        <v>HRCu_PIC_WB&gt;HRVu_PIC_WB@PIC</v>
      </c>
      <c r="B1144" s="25" t="str">
        <f t="shared" si="83"/>
        <v>HRCu_PIC_WB&gt;HRVu_PIC_WB@PIC</v>
      </c>
      <c r="C1144" s="47" t="str">
        <f t="shared" si="84"/>
        <v>HRCu&gt;HRVu@PIC</v>
      </c>
      <c r="D1144" s="44">
        <f>INDEX(Lines!$E:$E,MATCH(E1144,Lines!$A:$A,0))</f>
        <v>18</v>
      </c>
      <c r="E1144" s="38" t="s">
        <v>1411</v>
      </c>
      <c r="F1144" s="38" t="str">
        <f>INDEX(Lines!$D:$D,MATCH(E1144,Lines!$A:$A,0))</f>
        <v>Piccadilly</v>
      </c>
      <c r="G1144" s="42">
        <v>650131</v>
      </c>
      <c r="H1144" s="9" t="str">
        <f>INDEX(Nodes!B:B,MATCH($G1144,Nodes!$A:$A,0))</f>
        <v>HRCu_PIC_WB</v>
      </c>
      <c r="I1144" s="1" t="str">
        <f>INDEX(Nodes!C:C,MATCH($G1144,Nodes!$A:$A,0))</f>
        <v>HRCu_PIC_WB</v>
      </c>
      <c r="J1144" s="37">
        <f>INDEX(Nodes!$E:$E,MATCH(G1144,Nodes!$A:$A,0))</f>
        <v>780</v>
      </c>
      <c r="K1144" s="9" t="str">
        <f>INDEX(Stations!B:B,MATCH(J1144,Stations!A:A,0))</f>
        <v>HRCu</v>
      </c>
      <c r="L1144" s="1" t="str">
        <f>INDEX(Stations!C:C,MATCH(K1144,Stations!B:B,0))</f>
        <v>Heathrow Terminals 123 LU</v>
      </c>
      <c r="M1144" s="1" t="str">
        <f>INDEX(Nodes!$I:$I,MATCH(G1144,Nodes!$A:$A,0))</f>
        <v>Piccadilly // WB</v>
      </c>
      <c r="N1144" s="34">
        <v>650431</v>
      </c>
      <c r="O1144" s="25" t="str">
        <f>INDEX(Nodes!B:B,MATCH($N1144,Nodes!$A:$A,0))</f>
        <v>HRVu_PIC_WB</v>
      </c>
      <c r="P1144" s="1" t="str">
        <f>INDEX(Nodes!C:C,MATCH($N1144,Nodes!$A:$A,0))</f>
        <v>HRVu_PIC_WB</v>
      </c>
      <c r="Q1144" s="37">
        <f>INDEX(Nodes!$E:$E,MATCH(N1144,Nodes!$A:$A,0))</f>
        <v>783</v>
      </c>
      <c r="R1144" s="9" t="str">
        <f>INDEX(Stations!B:B,MATCH(Q1144,Stations!A:A,0))</f>
        <v>HRVu</v>
      </c>
      <c r="S1144" s="1" t="str">
        <f>INDEX(Stations!C:C,MATCH(R1144,Stations!B:B,0))</f>
        <v>Heathrow Terminal 5 LU</v>
      </c>
      <c r="T1144" s="1" t="str">
        <f>INDEX(Nodes!$I:$I,MATCH(N1144,Nodes!$A:$A,0))</f>
        <v>Piccadilly // WB</v>
      </c>
      <c r="U1144" s="1" t="s">
        <v>22</v>
      </c>
      <c r="V1144" s="4" t="s">
        <v>1252</v>
      </c>
      <c r="W1144" s="1">
        <v>52</v>
      </c>
      <c r="X1144" s="1"/>
      <c r="Y1144" s="54" t="str">
        <f t="shared" si="81"/>
        <v>HRCu_PIC_WB&gt;HRVu_PIC_WB</v>
      </c>
      <c r="Z1144" s="54" t="s">
        <v>22</v>
      </c>
    </row>
    <row r="1145" spans="1:26" x14ac:dyDescent="0.35">
      <c r="A1145" s="33" t="str">
        <f t="shared" si="82"/>
        <v>BRXu_VIC_NB&gt;STKu_VIC_NB@VIC</v>
      </c>
      <c r="B1145" s="25" t="str">
        <f t="shared" si="83"/>
        <v>BRXu_VIC_NB&gt;STKu_VIC_NB@VIC</v>
      </c>
      <c r="C1145" s="47" t="str">
        <f t="shared" si="84"/>
        <v>BRXu&gt;STKu@VIC</v>
      </c>
      <c r="D1145" s="44">
        <f>INDEX(Lines!$E:$E,MATCH(E1145,Lines!$A:$A,0))</f>
        <v>19</v>
      </c>
      <c r="E1145" s="38" t="s">
        <v>1412</v>
      </c>
      <c r="F1145" s="38" t="str">
        <f>INDEX(Lines!$D:$D,MATCH(E1145,Lines!$A:$A,0))</f>
        <v>Victoria</v>
      </c>
      <c r="G1145" s="42">
        <v>330332</v>
      </c>
      <c r="H1145" s="9" t="str">
        <f>INDEX(Nodes!B:B,MATCH($G1145,Nodes!$A:$A,0))</f>
        <v>BRXu_VIC_NB</v>
      </c>
      <c r="I1145" s="1" t="str">
        <f>INDEX(Nodes!C:C,MATCH($G1145,Nodes!$A:$A,0))</f>
        <v>BRXu_VIC_NB</v>
      </c>
      <c r="J1145" s="37">
        <f>INDEX(Nodes!$E:$E,MATCH(G1145,Nodes!$A:$A,0))</f>
        <v>778</v>
      </c>
      <c r="K1145" s="9" t="str">
        <f>INDEX(Stations!B:B,MATCH(J1145,Stations!A:A,0))</f>
        <v>BRXu</v>
      </c>
      <c r="L1145" s="1" t="str">
        <f>INDEX(Stations!C:C,MATCH(K1145,Stations!B:B,0))</f>
        <v>Brixton LU</v>
      </c>
      <c r="M1145" s="1" t="str">
        <f>INDEX(Nodes!$I:$I,MATCH(G1145,Nodes!$A:$A,0))</f>
        <v>Victoria // NB</v>
      </c>
      <c r="N1145" s="34">
        <v>320332</v>
      </c>
      <c r="O1145" s="25" t="str">
        <f>INDEX(Nodes!B:B,MATCH($N1145,Nodes!$A:$A,0))</f>
        <v>STKu_VIC_NB</v>
      </c>
      <c r="P1145" s="1" t="str">
        <f>INDEX(Nodes!C:C,MATCH($N1145,Nodes!$A:$A,0))</f>
        <v>STKu_VIC_NB</v>
      </c>
      <c r="Q1145" s="37">
        <f>INDEX(Nodes!$E:$E,MATCH(N1145,Nodes!$A:$A,0))</f>
        <v>716</v>
      </c>
      <c r="R1145" s="9" t="str">
        <f>INDEX(Stations!B:B,MATCH(Q1145,Stations!A:A,0))</f>
        <v>STKu</v>
      </c>
      <c r="S1145" s="1" t="str">
        <f>INDEX(Stations!C:C,MATCH(R1145,Stations!B:B,0))</f>
        <v>Stockwell</v>
      </c>
      <c r="T1145" s="1" t="str">
        <f>INDEX(Nodes!$I:$I,MATCH(N1145,Nodes!$A:$A,0))</f>
        <v>Victoria // NB</v>
      </c>
      <c r="U1145" s="1" t="s">
        <v>23</v>
      </c>
      <c r="V1145" s="4" t="s">
        <v>1255</v>
      </c>
      <c r="W1145" s="1">
        <v>1</v>
      </c>
      <c r="X1145" s="1"/>
      <c r="Y1145" s="54" t="str">
        <f t="shared" si="81"/>
        <v>BRXu_VIC_NB&gt;STKu_VIC_NB</v>
      </c>
      <c r="Z1145" s="54" t="s">
        <v>23</v>
      </c>
    </row>
    <row r="1146" spans="1:26" x14ac:dyDescent="0.35">
      <c r="A1146" s="33" t="str">
        <f t="shared" si="82"/>
        <v>STKu_VIC_NB&gt;VUXu_VIC_NB@VIC</v>
      </c>
      <c r="B1146" s="25" t="str">
        <f t="shared" si="83"/>
        <v>STKu_VIC_NB&gt;VUXu_VIC_NB@VIC</v>
      </c>
      <c r="C1146" s="47" t="str">
        <f t="shared" si="84"/>
        <v>STKu&gt;VUXu@VIC</v>
      </c>
      <c r="D1146" s="44">
        <f>INDEX(Lines!$E:$E,MATCH(E1146,Lines!$A:$A,0))</f>
        <v>19</v>
      </c>
      <c r="E1146" s="38" t="s">
        <v>1412</v>
      </c>
      <c r="F1146" s="38" t="str">
        <f>INDEX(Lines!$D:$D,MATCH(E1146,Lines!$A:$A,0))</f>
        <v>Victoria</v>
      </c>
      <c r="G1146" s="42">
        <v>320332</v>
      </c>
      <c r="H1146" s="9" t="str">
        <f>INDEX(Nodes!B:B,MATCH($G1146,Nodes!$A:$A,0))</f>
        <v>STKu_VIC_NB</v>
      </c>
      <c r="I1146" s="1" t="str">
        <f>INDEX(Nodes!C:C,MATCH($G1146,Nodes!$A:$A,0))</f>
        <v>STKu_VIC_NB</v>
      </c>
      <c r="J1146" s="37">
        <f>INDEX(Nodes!$E:$E,MATCH(G1146,Nodes!$A:$A,0))</f>
        <v>716</v>
      </c>
      <c r="K1146" s="9" t="str">
        <f>INDEX(Stations!B:B,MATCH(J1146,Stations!A:A,0))</f>
        <v>STKu</v>
      </c>
      <c r="L1146" s="1" t="str">
        <f>INDEX(Stations!C:C,MATCH(K1146,Stations!B:B,0))</f>
        <v>Stockwell</v>
      </c>
      <c r="M1146" s="1" t="str">
        <f>INDEX(Nodes!$I:$I,MATCH(G1146,Nodes!$A:$A,0))</f>
        <v>Victoria // NB</v>
      </c>
      <c r="N1146" s="34">
        <v>320132</v>
      </c>
      <c r="O1146" s="25" t="str">
        <f>INDEX(Nodes!B:B,MATCH($N1146,Nodes!$A:$A,0))</f>
        <v>VUXu_VIC_NB</v>
      </c>
      <c r="P1146" s="1" t="str">
        <f>INDEX(Nodes!C:C,MATCH($N1146,Nodes!$A:$A,0))</f>
        <v>VUXu_VIC_NB</v>
      </c>
      <c r="Q1146" s="37">
        <f>INDEX(Nodes!$E:$E,MATCH(N1146,Nodes!$A:$A,0))</f>
        <v>777</v>
      </c>
      <c r="R1146" s="9" t="str">
        <f>INDEX(Stations!B:B,MATCH(Q1146,Stations!A:A,0))</f>
        <v>VUXu</v>
      </c>
      <c r="S1146" s="1" t="str">
        <f>INDEX(Stations!C:C,MATCH(R1146,Stations!B:B,0))</f>
        <v>Vauxhall LU</v>
      </c>
      <c r="T1146" s="1" t="str">
        <f>INDEX(Nodes!$I:$I,MATCH(N1146,Nodes!$A:$A,0))</f>
        <v>Victoria // NB</v>
      </c>
      <c r="U1146" s="1" t="s">
        <v>23</v>
      </c>
      <c r="V1146" s="4" t="s">
        <v>1255</v>
      </c>
      <c r="W1146" s="1">
        <v>2</v>
      </c>
      <c r="X1146" s="1"/>
      <c r="Y1146" s="54" t="str">
        <f t="shared" si="81"/>
        <v>STKu_VIC_NB&gt;VUXu_VIC_NB</v>
      </c>
      <c r="Z1146" s="54" t="s">
        <v>23</v>
      </c>
    </row>
    <row r="1147" spans="1:26" x14ac:dyDescent="0.35">
      <c r="A1147" s="33" t="str">
        <f t="shared" si="82"/>
        <v>VUXu_VIC_NB&gt;PIMu_VIC_NB@VIC</v>
      </c>
      <c r="B1147" s="25" t="str">
        <f t="shared" si="83"/>
        <v>VUXu_VIC_NB&gt;PIMu_VIC_NB@VIC</v>
      </c>
      <c r="C1147" s="47" t="str">
        <f t="shared" si="84"/>
        <v>VUXu&gt;PIMu@VIC</v>
      </c>
      <c r="D1147" s="44">
        <f>INDEX(Lines!$E:$E,MATCH(E1147,Lines!$A:$A,0))</f>
        <v>19</v>
      </c>
      <c r="E1147" s="38" t="s">
        <v>1412</v>
      </c>
      <c r="F1147" s="38" t="str">
        <f>INDEX(Lines!$D:$D,MATCH(E1147,Lines!$A:$A,0))</f>
        <v>Victoria</v>
      </c>
      <c r="G1147" s="42">
        <v>320132</v>
      </c>
      <c r="H1147" s="9" t="str">
        <f>INDEX(Nodes!B:B,MATCH($G1147,Nodes!$A:$A,0))</f>
        <v>VUXu_VIC_NB</v>
      </c>
      <c r="I1147" s="1" t="str">
        <f>INDEX(Nodes!C:C,MATCH($G1147,Nodes!$A:$A,0))</f>
        <v>VUXu_VIC_NB</v>
      </c>
      <c r="J1147" s="37">
        <f>INDEX(Nodes!$E:$E,MATCH(G1147,Nodes!$A:$A,0))</f>
        <v>777</v>
      </c>
      <c r="K1147" s="9" t="str">
        <f>INDEX(Stations!B:B,MATCH(J1147,Stations!A:A,0))</f>
        <v>VUXu</v>
      </c>
      <c r="L1147" s="1" t="str">
        <f>INDEX(Stations!C:C,MATCH(K1147,Stations!B:B,0))</f>
        <v>Vauxhall LU</v>
      </c>
      <c r="M1147" s="1" t="str">
        <f>INDEX(Nodes!$I:$I,MATCH(G1147,Nodes!$A:$A,0))</f>
        <v>Victoria // NB</v>
      </c>
      <c r="N1147" s="34">
        <v>40332</v>
      </c>
      <c r="O1147" s="25" t="str">
        <f>INDEX(Nodes!B:B,MATCH($N1147,Nodes!$A:$A,0))</f>
        <v>PIMu_VIC_NB</v>
      </c>
      <c r="P1147" s="1" t="str">
        <f>INDEX(Nodes!C:C,MATCH($N1147,Nodes!$A:$A,0))</f>
        <v>PIMu_VIC_NB</v>
      </c>
      <c r="Q1147" s="37">
        <f>INDEX(Nodes!$E:$E,MATCH(N1147,Nodes!$A:$A,0))</f>
        <v>776</v>
      </c>
      <c r="R1147" s="9" t="str">
        <f>INDEX(Stations!B:B,MATCH(Q1147,Stations!A:A,0))</f>
        <v>PIMu</v>
      </c>
      <c r="S1147" s="1" t="str">
        <f>INDEX(Stations!C:C,MATCH(R1147,Stations!B:B,0))</f>
        <v>Pimlico</v>
      </c>
      <c r="T1147" s="1" t="str">
        <f>INDEX(Nodes!$I:$I,MATCH(N1147,Nodes!$A:$A,0))</f>
        <v>Victoria // NB</v>
      </c>
      <c r="U1147" s="1" t="s">
        <v>23</v>
      </c>
      <c r="V1147" s="4" t="s">
        <v>1255</v>
      </c>
      <c r="W1147" s="1">
        <v>3</v>
      </c>
      <c r="X1147" s="1"/>
      <c r="Y1147" s="54" t="str">
        <f t="shared" si="81"/>
        <v>VUXu_VIC_NB&gt;PIMu_VIC_NB</v>
      </c>
      <c r="Z1147" s="54" t="s">
        <v>23</v>
      </c>
    </row>
    <row r="1148" spans="1:26" x14ac:dyDescent="0.35">
      <c r="A1148" s="33" t="str">
        <f t="shared" si="82"/>
        <v>PIMu_VIC_NB&gt;VICu_VIC_NB@VIC</v>
      </c>
      <c r="B1148" s="25" t="str">
        <f t="shared" si="83"/>
        <v>PIMu_VIC_NB&gt;VICu_VIC_NB@VIC</v>
      </c>
      <c r="C1148" s="47" t="str">
        <f t="shared" si="84"/>
        <v>PIMu&gt;VICu@VIC</v>
      </c>
      <c r="D1148" s="44">
        <f>INDEX(Lines!$E:$E,MATCH(E1148,Lines!$A:$A,0))</f>
        <v>19</v>
      </c>
      <c r="E1148" s="38" t="s">
        <v>1412</v>
      </c>
      <c r="F1148" s="38" t="str">
        <f>INDEX(Lines!$D:$D,MATCH(E1148,Lines!$A:$A,0))</f>
        <v>Victoria</v>
      </c>
      <c r="G1148" s="42">
        <v>40332</v>
      </c>
      <c r="H1148" s="9" t="str">
        <f>INDEX(Nodes!B:B,MATCH($G1148,Nodes!$A:$A,0))</f>
        <v>PIMu_VIC_NB</v>
      </c>
      <c r="I1148" s="1" t="str">
        <f>INDEX(Nodes!C:C,MATCH($G1148,Nodes!$A:$A,0))</f>
        <v>PIMu_VIC_NB</v>
      </c>
      <c r="J1148" s="37">
        <f>INDEX(Nodes!$E:$E,MATCH(G1148,Nodes!$A:$A,0))</f>
        <v>776</v>
      </c>
      <c r="K1148" s="9" t="str">
        <f>INDEX(Stations!B:B,MATCH(J1148,Stations!A:A,0))</f>
        <v>PIMu</v>
      </c>
      <c r="L1148" s="1" t="str">
        <f>INDEX(Stations!C:C,MATCH(K1148,Stations!B:B,0))</f>
        <v>Pimlico</v>
      </c>
      <c r="M1148" s="1" t="str">
        <f>INDEX(Nodes!$I:$I,MATCH(G1148,Nodes!$A:$A,0))</f>
        <v>Victoria // NB</v>
      </c>
      <c r="N1148" s="34">
        <v>40232</v>
      </c>
      <c r="O1148" s="25" t="str">
        <f>INDEX(Nodes!B:B,MATCH($N1148,Nodes!$A:$A,0))</f>
        <v>VICu_VIC_NB</v>
      </c>
      <c r="P1148" s="1" t="str">
        <f>INDEX(Nodes!C:C,MATCH($N1148,Nodes!$A:$A,0))</f>
        <v>VICu_VIC_NB</v>
      </c>
      <c r="Q1148" s="37">
        <f>INDEX(Nodes!$E:$E,MATCH(N1148,Nodes!$A:$A,0))</f>
        <v>741</v>
      </c>
      <c r="R1148" s="9" t="str">
        <f>INDEX(Stations!B:B,MATCH(Q1148,Stations!A:A,0))</f>
        <v>VICu</v>
      </c>
      <c r="S1148" s="1" t="str">
        <f>INDEX(Stations!C:C,MATCH(R1148,Stations!B:B,0))</f>
        <v>Victoria LU</v>
      </c>
      <c r="T1148" s="1" t="str">
        <f>INDEX(Nodes!$I:$I,MATCH(N1148,Nodes!$A:$A,0))</f>
        <v>Victoria // NB</v>
      </c>
      <c r="U1148" s="1" t="s">
        <v>23</v>
      </c>
      <c r="V1148" s="4" t="s">
        <v>1255</v>
      </c>
      <c r="W1148" s="1">
        <v>4</v>
      </c>
      <c r="X1148" s="1"/>
      <c r="Y1148" s="54" t="str">
        <f t="shared" si="81"/>
        <v>PIMu_VIC_NB&gt;VICu_VIC_NB</v>
      </c>
      <c r="Z1148" s="54" t="s">
        <v>23</v>
      </c>
    </row>
    <row r="1149" spans="1:26" x14ac:dyDescent="0.35">
      <c r="A1149" s="33" t="str">
        <f t="shared" si="82"/>
        <v>VICu_VIC_NB&gt;GPKu_VIC_NB@VIC</v>
      </c>
      <c r="B1149" s="25" t="str">
        <f t="shared" si="83"/>
        <v>VICu_VIC_NB&gt;GPKu_VIC_NB@VIC</v>
      </c>
      <c r="C1149" s="47" t="str">
        <f t="shared" si="84"/>
        <v>VICu&gt;GPKu@VIC</v>
      </c>
      <c r="D1149" s="44">
        <f>INDEX(Lines!$E:$E,MATCH(E1149,Lines!$A:$A,0))</f>
        <v>19</v>
      </c>
      <c r="E1149" s="38" t="s">
        <v>1412</v>
      </c>
      <c r="F1149" s="38" t="str">
        <f>INDEX(Lines!$D:$D,MATCH(E1149,Lines!$A:$A,0))</f>
        <v>Victoria</v>
      </c>
      <c r="G1149" s="42">
        <v>40232</v>
      </c>
      <c r="H1149" s="9" t="str">
        <f>INDEX(Nodes!B:B,MATCH($G1149,Nodes!$A:$A,0))</f>
        <v>VICu_VIC_NB</v>
      </c>
      <c r="I1149" s="1" t="str">
        <f>INDEX(Nodes!C:C,MATCH($G1149,Nodes!$A:$A,0))</f>
        <v>VICu_VIC_NB</v>
      </c>
      <c r="J1149" s="37">
        <f>INDEX(Nodes!$E:$E,MATCH(G1149,Nodes!$A:$A,0))</f>
        <v>741</v>
      </c>
      <c r="K1149" s="9" t="str">
        <f>INDEX(Stations!B:B,MATCH(J1149,Stations!A:A,0))</f>
        <v>VICu</v>
      </c>
      <c r="L1149" s="1" t="str">
        <f>INDEX(Stations!C:C,MATCH(K1149,Stations!B:B,0))</f>
        <v>Victoria LU</v>
      </c>
      <c r="M1149" s="1" t="str">
        <f>INDEX(Nodes!$I:$I,MATCH(G1149,Nodes!$A:$A,0))</f>
        <v>Victoria // NB</v>
      </c>
      <c r="N1149" s="34">
        <v>20532</v>
      </c>
      <c r="O1149" s="25" t="str">
        <f>INDEX(Nodes!B:B,MATCH($N1149,Nodes!$A:$A,0))</f>
        <v>GPKu_VIC_NB</v>
      </c>
      <c r="P1149" s="1" t="str">
        <f>INDEX(Nodes!C:C,MATCH($N1149,Nodes!$A:$A,0))</f>
        <v>GPKu_VIC_NB</v>
      </c>
      <c r="Q1149" s="37">
        <f>INDEX(Nodes!$E:$E,MATCH(N1149,Nodes!$A:$A,0))</f>
        <v>590</v>
      </c>
      <c r="R1149" s="9" t="str">
        <f>INDEX(Stations!B:B,MATCH(Q1149,Stations!A:A,0))</f>
        <v>GPKu</v>
      </c>
      <c r="S1149" s="1" t="str">
        <f>INDEX(Stations!C:C,MATCH(R1149,Stations!B:B,0))</f>
        <v>Green Park</v>
      </c>
      <c r="T1149" s="1" t="str">
        <f>INDEX(Nodes!$I:$I,MATCH(N1149,Nodes!$A:$A,0))</f>
        <v>Victoria // NB</v>
      </c>
      <c r="U1149" s="1" t="s">
        <v>23</v>
      </c>
      <c r="V1149" s="4" t="s">
        <v>1255</v>
      </c>
      <c r="W1149" s="1">
        <v>5</v>
      </c>
      <c r="X1149" s="1"/>
      <c r="Y1149" s="54" t="str">
        <f t="shared" si="81"/>
        <v>VICu_VIC_NB&gt;GPKu_VIC_NB</v>
      </c>
      <c r="Z1149" s="54" t="s">
        <v>23</v>
      </c>
    </row>
    <row r="1150" spans="1:26" x14ac:dyDescent="0.35">
      <c r="A1150" s="33" t="str">
        <f t="shared" si="82"/>
        <v>GPKu_VIC_NB&gt;OXCu_VIC_NB@VIC</v>
      </c>
      <c r="B1150" s="25" t="str">
        <f t="shared" si="83"/>
        <v>GPKu_VIC_NB&gt;OXCu_VIC_NB@VIC</v>
      </c>
      <c r="C1150" s="47" t="str">
        <f t="shared" si="84"/>
        <v>GPKu&gt;OXCu@VIC</v>
      </c>
      <c r="D1150" s="44">
        <f>INDEX(Lines!$E:$E,MATCH(E1150,Lines!$A:$A,0))</f>
        <v>19</v>
      </c>
      <c r="E1150" s="38" t="s">
        <v>1412</v>
      </c>
      <c r="F1150" s="38" t="str">
        <f>INDEX(Lines!$D:$D,MATCH(E1150,Lines!$A:$A,0))</f>
        <v>Victoria</v>
      </c>
      <c r="G1150" s="42">
        <v>20532</v>
      </c>
      <c r="H1150" s="9" t="str">
        <f>INDEX(Nodes!B:B,MATCH($G1150,Nodes!$A:$A,0))</f>
        <v>GPKu_VIC_NB</v>
      </c>
      <c r="I1150" s="1" t="str">
        <f>INDEX(Nodes!C:C,MATCH($G1150,Nodes!$A:$A,0))</f>
        <v>GPKu_VIC_NB</v>
      </c>
      <c r="J1150" s="37">
        <f>INDEX(Nodes!$E:$E,MATCH(G1150,Nodes!$A:$A,0))</f>
        <v>590</v>
      </c>
      <c r="K1150" s="9" t="str">
        <f>INDEX(Stations!B:B,MATCH(J1150,Stations!A:A,0))</f>
        <v>GPKu</v>
      </c>
      <c r="L1150" s="1" t="str">
        <f>INDEX(Stations!C:C,MATCH(K1150,Stations!B:B,0))</f>
        <v>Green Park</v>
      </c>
      <c r="M1150" s="1" t="str">
        <f>INDEX(Nodes!$I:$I,MATCH(G1150,Nodes!$A:$A,0))</f>
        <v>Victoria // NB</v>
      </c>
      <c r="N1150" s="34">
        <v>30532</v>
      </c>
      <c r="O1150" s="25" t="str">
        <f>INDEX(Nodes!B:B,MATCH($N1150,Nodes!$A:$A,0))</f>
        <v>OXCu_VIC_NB</v>
      </c>
      <c r="P1150" s="1" t="str">
        <f>INDEX(Nodes!C:C,MATCH($N1150,Nodes!$A:$A,0))</f>
        <v>OXCu_VIC_NB</v>
      </c>
      <c r="Q1150" s="37">
        <f>INDEX(Nodes!$E:$E,MATCH(N1150,Nodes!$A:$A,0))</f>
        <v>669</v>
      </c>
      <c r="R1150" s="9" t="str">
        <f>INDEX(Stations!B:B,MATCH(Q1150,Stations!A:A,0))</f>
        <v>OXCu</v>
      </c>
      <c r="S1150" s="1" t="str">
        <f>INDEX(Stations!C:C,MATCH(R1150,Stations!B:B,0))</f>
        <v>Oxford Circus</v>
      </c>
      <c r="T1150" s="1" t="str">
        <f>INDEX(Nodes!$I:$I,MATCH(N1150,Nodes!$A:$A,0))</f>
        <v>Victoria // NB</v>
      </c>
      <c r="U1150" s="1" t="s">
        <v>23</v>
      </c>
      <c r="V1150" s="4" t="s">
        <v>1255</v>
      </c>
      <c r="W1150" s="1">
        <v>6</v>
      </c>
      <c r="X1150" s="1"/>
      <c r="Y1150" s="54" t="str">
        <f t="shared" si="81"/>
        <v>GPKu_VIC_NB&gt;OXCu_VIC_NB</v>
      </c>
      <c r="Z1150" s="54" t="s">
        <v>23</v>
      </c>
    </row>
    <row r="1151" spans="1:26" x14ac:dyDescent="0.35">
      <c r="A1151" s="33" t="str">
        <f t="shared" si="82"/>
        <v>OXCu_VIC_NB&gt;WSTu_VIC_NB@VIC</v>
      </c>
      <c r="B1151" s="25" t="str">
        <f t="shared" si="83"/>
        <v>OXCu_VIC_NB&gt;WSTu_VIC_NB@VIC</v>
      </c>
      <c r="C1151" s="47" t="str">
        <f t="shared" si="84"/>
        <v>OXCu&gt;WSTu@VIC</v>
      </c>
      <c r="D1151" s="44">
        <f>INDEX(Lines!$E:$E,MATCH(E1151,Lines!$A:$A,0))</f>
        <v>19</v>
      </c>
      <c r="E1151" s="38" t="s">
        <v>1412</v>
      </c>
      <c r="F1151" s="38" t="str">
        <f>INDEX(Lines!$D:$D,MATCH(E1151,Lines!$A:$A,0))</f>
        <v>Victoria</v>
      </c>
      <c r="G1151" s="42">
        <v>30532</v>
      </c>
      <c r="H1151" s="9" t="str">
        <f>INDEX(Nodes!B:B,MATCH($G1151,Nodes!$A:$A,0))</f>
        <v>OXCu_VIC_NB</v>
      </c>
      <c r="I1151" s="1" t="str">
        <f>INDEX(Nodes!C:C,MATCH($G1151,Nodes!$A:$A,0))</f>
        <v>OXCu_VIC_NB</v>
      </c>
      <c r="J1151" s="37">
        <f>INDEX(Nodes!$E:$E,MATCH(G1151,Nodes!$A:$A,0))</f>
        <v>669</v>
      </c>
      <c r="K1151" s="9" t="str">
        <f>INDEX(Stations!B:B,MATCH(J1151,Stations!A:A,0))</f>
        <v>OXCu</v>
      </c>
      <c r="L1151" s="1" t="str">
        <f>INDEX(Stations!C:C,MATCH(K1151,Stations!B:B,0))</f>
        <v>Oxford Circus</v>
      </c>
      <c r="M1151" s="1" t="str">
        <f>INDEX(Nodes!$I:$I,MATCH(G1151,Nodes!$A:$A,0))</f>
        <v>Victoria // NB</v>
      </c>
      <c r="N1151" s="34">
        <v>200132</v>
      </c>
      <c r="O1151" s="25" t="str">
        <f>INDEX(Nodes!B:B,MATCH($N1151,Nodes!$A:$A,0))</f>
        <v>WSTu_VIC_NB</v>
      </c>
      <c r="P1151" s="1" t="str">
        <f>INDEX(Nodes!C:C,MATCH($N1151,Nodes!$A:$A,0))</f>
        <v>WSTu_VIC_NB</v>
      </c>
      <c r="Q1151" s="37">
        <f>INDEX(Nodes!$E:$E,MATCH(N1151,Nodes!$A:$A,0))</f>
        <v>745</v>
      </c>
      <c r="R1151" s="9" t="str">
        <f>INDEX(Stations!B:B,MATCH(Q1151,Stations!A:A,0))</f>
        <v>WSTu</v>
      </c>
      <c r="S1151" s="1" t="str">
        <f>INDEX(Stations!C:C,MATCH(R1151,Stations!B:B,0))</f>
        <v>Warren Street</v>
      </c>
      <c r="T1151" s="1" t="str">
        <f>INDEX(Nodes!$I:$I,MATCH(N1151,Nodes!$A:$A,0))</f>
        <v>Victoria // NB</v>
      </c>
      <c r="U1151" s="1" t="s">
        <v>23</v>
      </c>
      <c r="V1151" s="4" t="s">
        <v>1255</v>
      </c>
      <c r="W1151" s="1">
        <v>7</v>
      </c>
      <c r="X1151" s="1"/>
      <c r="Y1151" s="54" t="str">
        <f t="shared" si="81"/>
        <v>OXCu_VIC_NB&gt;WSTu_VIC_NB</v>
      </c>
      <c r="Z1151" s="54" t="s">
        <v>23</v>
      </c>
    </row>
    <row r="1152" spans="1:26" x14ac:dyDescent="0.35">
      <c r="A1152" s="33" t="str">
        <f t="shared" si="82"/>
        <v>WSTu_VIC_NB&gt;EUSu_VIC_NB@VIC</v>
      </c>
      <c r="B1152" s="25" t="str">
        <f t="shared" si="83"/>
        <v>WSTu_VIC_NB&gt;EUSu_VIC_NB@VIC</v>
      </c>
      <c r="C1152" s="47" t="str">
        <f t="shared" si="84"/>
        <v>WSTu&gt;EUSu@VIC</v>
      </c>
      <c r="D1152" s="44">
        <f>INDEX(Lines!$E:$E,MATCH(E1152,Lines!$A:$A,0))</f>
        <v>19</v>
      </c>
      <c r="E1152" s="38" t="s">
        <v>1412</v>
      </c>
      <c r="F1152" s="38" t="str">
        <f>INDEX(Lines!$D:$D,MATCH(E1152,Lines!$A:$A,0))</f>
        <v>Victoria</v>
      </c>
      <c r="G1152" s="42">
        <v>200132</v>
      </c>
      <c r="H1152" s="9" t="str">
        <f>INDEX(Nodes!B:B,MATCH($G1152,Nodes!$A:$A,0))</f>
        <v>WSTu_VIC_NB</v>
      </c>
      <c r="I1152" s="1" t="str">
        <f>INDEX(Nodes!C:C,MATCH($G1152,Nodes!$A:$A,0))</f>
        <v>WSTu_VIC_NB</v>
      </c>
      <c r="J1152" s="37">
        <f>INDEX(Nodes!$E:$E,MATCH(G1152,Nodes!$A:$A,0))</f>
        <v>745</v>
      </c>
      <c r="K1152" s="9" t="str">
        <f>INDEX(Stations!B:B,MATCH(J1152,Stations!A:A,0))</f>
        <v>WSTu</v>
      </c>
      <c r="L1152" s="1" t="str">
        <f>INDEX(Stations!C:C,MATCH(K1152,Stations!B:B,0))</f>
        <v>Warren Street</v>
      </c>
      <c r="M1152" s="1" t="str">
        <f>INDEX(Nodes!$I:$I,MATCH(G1152,Nodes!$A:$A,0))</f>
        <v>Victoria // NB</v>
      </c>
      <c r="N1152" s="34">
        <v>210232</v>
      </c>
      <c r="O1152" s="25" t="str">
        <f>INDEX(Nodes!B:B,MATCH($N1152,Nodes!$A:$A,0))</f>
        <v>EUSu_VIC_NB</v>
      </c>
      <c r="P1152" s="1" t="str">
        <f>INDEX(Nodes!C:C,MATCH($N1152,Nodes!$A:$A,0))</f>
        <v>EUSu_VIC_NB</v>
      </c>
      <c r="Q1152" s="37">
        <f>INDEX(Nodes!$E:$E,MATCH(N1152,Nodes!$A:$A,0))</f>
        <v>574</v>
      </c>
      <c r="R1152" s="9" t="str">
        <f>INDEX(Stations!B:B,MATCH(Q1152,Stations!A:A,0))</f>
        <v>EUSu</v>
      </c>
      <c r="S1152" s="1" t="str">
        <f>INDEX(Stations!C:C,MATCH(R1152,Stations!B:B,0))</f>
        <v>Euston LU</v>
      </c>
      <c r="T1152" s="1" t="str">
        <f>INDEX(Nodes!$I:$I,MATCH(N1152,Nodes!$A:$A,0))</f>
        <v>Victoria // NB</v>
      </c>
      <c r="U1152" s="1" t="s">
        <v>23</v>
      </c>
      <c r="V1152" s="4" t="s">
        <v>1255</v>
      </c>
      <c r="W1152" s="1">
        <v>8</v>
      </c>
      <c r="X1152" s="1"/>
      <c r="Y1152" s="54" t="str">
        <f t="shared" si="81"/>
        <v>WSTu_VIC_NB&gt;EUSu_VIC_NB</v>
      </c>
      <c r="Z1152" s="54" t="s">
        <v>23</v>
      </c>
    </row>
    <row r="1153" spans="1:26" x14ac:dyDescent="0.35">
      <c r="A1153" s="33" t="str">
        <f t="shared" si="82"/>
        <v>EUSu_VIC_NB&gt;KXXu_VIC_NB@VIC</v>
      </c>
      <c r="B1153" s="25" t="str">
        <f t="shared" si="83"/>
        <v>EUSu_VIC_NB&gt;KXXu_VIC_NB@VIC</v>
      </c>
      <c r="C1153" s="47" t="str">
        <f t="shared" si="84"/>
        <v>EUSu&gt;KXXu@VIC</v>
      </c>
      <c r="D1153" s="44">
        <f>INDEX(Lines!$E:$E,MATCH(E1153,Lines!$A:$A,0))</f>
        <v>19</v>
      </c>
      <c r="E1153" s="38" t="s">
        <v>1412</v>
      </c>
      <c r="F1153" s="38" t="str">
        <f>INDEX(Lines!$D:$D,MATCH(E1153,Lines!$A:$A,0))</f>
        <v>Victoria</v>
      </c>
      <c r="G1153" s="42">
        <v>210232</v>
      </c>
      <c r="H1153" s="9" t="str">
        <f>INDEX(Nodes!B:B,MATCH($G1153,Nodes!$A:$A,0))</f>
        <v>EUSu_VIC_NB</v>
      </c>
      <c r="I1153" s="1" t="str">
        <f>INDEX(Nodes!C:C,MATCH($G1153,Nodes!$A:$A,0))</f>
        <v>EUSu_VIC_NB</v>
      </c>
      <c r="J1153" s="37">
        <f>INDEX(Nodes!$E:$E,MATCH(G1153,Nodes!$A:$A,0))</f>
        <v>574</v>
      </c>
      <c r="K1153" s="9" t="str">
        <f>INDEX(Stations!B:B,MATCH(J1153,Stations!A:A,0))</f>
        <v>EUSu</v>
      </c>
      <c r="L1153" s="1" t="str">
        <f>INDEX(Stations!C:C,MATCH(K1153,Stations!B:B,0))</f>
        <v>Euston LU</v>
      </c>
      <c r="M1153" s="1" t="str">
        <f>INDEX(Nodes!$I:$I,MATCH(G1153,Nodes!$A:$A,0))</f>
        <v>Victoria // NB</v>
      </c>
      <c r="N1153" s="34">
        <v>190232</v>
      </c>
      <c r="O1153" s="25" t="str">
        <f>INDEX(Nodes!B:B,MATCH($N1153,Nodes!$A:$A,0))</f>
        <v>KXXu_VIC_NB</v>
      </c>
      <c r="P1153" s="1" t="str">
        <f>INDEX(Nodes!C:C,MATCH($N1153,Nodes!$A:$A,0))</f>
        <v>KXXu_VIC_NB</v>
      </c>
      <c r="Q1153" s="37">
        <f>INDEX(Nodes!$E:$E,MATCH(N1153,Nodes!$A:$A,0))</f>
        <v>625</v>
      </c>
      <c r="R1153" s="9" t="str">
        <f>INDEX(Stations!B:B,MATCH(Q1153,Stations!A:A,0))</f>
        <v>KXXu</v>
      </c>
      <c r="S1153" s="1" t="str">
        <f>INDEX(Stations!C:C,MATCH(R1153,Stations!B:B,0))</f>
        <v>King's Cross St. Pancras</v>
      </c>
      <c r="T1153" s="1" t="str">
        <f>INDEX(Nodes!$I:$I,MATCH(N1153,Nodes!$A:$A,0))</f>
        <v>Victoria // NB</v>
      </c>
      <c r="U1153" s="1" t="s">
        <v>23</v>
      </c>
      <c r="V1153" s="4" t="s">
        <v>1255</v>
      </c>
      <c r="W1153" s="1">
        <v>9</v>
      </c>
      <c r="X1153" s="1"/>
      <c r="Y1153" s="54" t="str">
        <f t="shared" si="81"/>
        <v>EUSu_VIC_NB&gt;KXXu_VIC_NB</v>
      </c>
      <c r="Z1153" s="54" t="s">
        <v>23</v>
      </c>
    </row>
    <row r="1154" spans="1:26" x14ac:dyDescent="0.35">
      <c r="A1154" s="33" t="str">
        <f t="shared" si="82"/>
        <v>KXXu_VIC_NB&gt;HBYu_VIC_NB@VIC</v>
      </c>
      <c r="B1154" s="25" t="str">
        <f t="shared" si="83"/>
        <v>KXXu_VIC_NB&gt;HBYu_VIC_NB@VIC</v>
      </c>
      <c r="C1154" s="47" t="str">
        <f t="shared" si="84"/>
        <v>KXXu&gt;HBYu@VIC</v>
      </c>
      <c r="D1154" s="44">
        <f>INDEX(Lines!$E:$E,MATCH(E1154,Lines!$A:$A,0))</f>
        <v>19</v>
      </c>
      <c r="E1154" s="38" t="s">
        <v>1412</v>
      </c>
      <c r="F1154" s="38" t="str">
        <f>INDEX(Lines!$D:$D,MATCH(E1154,Lines!$A:$A,0))</f>
        <v>Victoria</v>
      </c>
      <c r="G1154" s="42">
        <v>190232</v>
      </c>
      <c r="H1154" s="9" t="str">
        <f>INDEX(Nodes!B:B,MATCH($G1154,Nodes!$A:$A,0))</f>
        <v>KXXu_VIC_NB</v>
      </c>
      <c r="I1154" s="1" t="str">
        <f>INDEX(Nodes!C:C,MATCH($G1154,Nodes!$A:$A,0))</f>
        <v>KXXu_VIC_NB</v>
      </c>
      <c r="J1154" s="37">
        <f>INDEX(Nodes!$E:$E,MATCH(G1154,Nodes!$A:$A,0))</f>
        <v>625</v>
      </c>
      <c r="K1154" s="9" t="str">
        <f>INDEX(Stations!B:B,MATCH(J1154,Stations!A:A,0))</f>
        <v>KXXu</v>
      </c>
      <c r="L1154" s="1" t="str">
        <f>INDEX(Stations!C:C,MATCH(K1154,Stations!B:B,0))</f>
        <v>King's Cross St. Pancras</v>
      </c>
      <c r="M1154" s="1" t="str">
        <f>INDEX(Nodes!$I:$I,MATCH(G1154,Nodes!$A:$A,0))</f>
        <v>Victoria // NB</v>
      </c>
      <c r="N1154" s="34">
        <v>170232</v>
      </c>
      <c r="O1154" s="25" t="str">
        <f>INDEX(Nodes!B:B,MATCH($N1154,Nodes!$A:$A,0))</f>
        <v>HBYu_VIC_NB</v>
      </c>
      <c r="P1154" s="1" t="str">
        <f>INDEX(Nodes!C:C,MATCH($N1154,Nodes!$A:$A,0))</f>
        <v>HBYu_VIC_NB</v>
      </c>
      <c r="Q1154" s="37">
        <f>INDEX(Nodes!$E:$E,MATCH(N1154,Nodes!$A:$A,0))</f>
        <v>603</v>
      </c>
      <c r="R1154" s="9" t="str">
        <f>INDEX(Stations!B:B,MATCH(Q1154,Stations!A:A,0))</f>
        <v>HBYu</v>
      </c>
      <c r="S1154" s="1" t="str">
        <f>INDEX(Stations!C:C,MATCH(R1154,Stations!B:B,0))</f>
        <v>Highbury &amp; Islington</v>
      </c>
      <c r="T1154" s="1" t="str">
        <f>INDEX(Nodes!$I:$I,MATCH(N1154,Nodes!$A:$A,0))</f>
        <v>Victoria // NB</v>
      </c>
      <c r="U1154" s="1" t="s">
        <v>23</v>
      </c>
      <c r="V1154" s="4" t="s">
        <v>1255</v>
      </c>
      <c r="W1154" s="1">
        <v>10</v>
      </c>
      <c r="X1154" s="1"/>
      <c r="Y1154" s="54" t="str">
        <f t="shared" si="81"/>
        <v>KXXu_VIC_NB&gt;HBYu_VIC_NB</v>
      </c>
      <c r="Z1154" s="54" t="s">
        <v>23</v>
      </c>
    </row>
    <row r="1155" spans="1:26" x14ac:dyDescent="0.35">
      <c r="A1155" s="33" t="str">
        <f t="shared" si="82"/>
        <v>HBYu_VIC_NB&gt;FPKu_VIC_NB@VIC</v>
      </c>
      <c r="B1155" s="25" t="str">
        <f t="shared" si="83"/>
        <v>HBYu_VIC_NB&gt;FPKu_VIC_NB@VIC</v>
      </c>
      <c r="C1155" s="47" t="str">
        <f t="shared" si="84"/>
        <v>HBYu&gt;FPKu@VIC</v>
      </c>
      <c r="D1155" s="44">
        <f>INDEX(Lines!$E:$E,MATCH(E1155,Lines!$A:$A,0))</f>
        <v>19</v>
      </c>
      <c r="E1155" s="38" t="s">
        <v>1412</v>
      </c>
      <c r="F1155" s="38" t="str">
        <f>INDEX(Lines!$D:$D,MATCH(E1155,Lines!$A:$A,0))</f>
        <v>Victoria</v>
      </c>
      <c r="G1155" s="42">
        <v>170232</v>
      </c>
      <c r="H1155" s="9" t="str">
        <f>INDEX(Nodes!B:B,MATCH($G1155,Nodes!$A:$A,0))</f>
        <v>HBYu_VIC_NB</v>
      </c>
      <c r="I1155" s="1" t="str">
        <f>INDEX(Nodes!C:C,MATCH($G1155,Nodes!$A:$A,0))</f>
        <v>HBYu_VIC_NB</v>
      </c>
      <c r="J1155" s="37">
        <f>INDEX(Nodes!$E:$E,MATCH(G1155,Nodes!$A:$A,0))</f>
        <v>603</v>
      </c>
      <c r="K1155" s="9" t="str">
        <f>INDEX(Stations!B:B,MATCH(J1155,Stations!A:A,0))</f>
        <v>HBYu</v>
      </c>
      <c r="L1155" s="1" t="str">
        <f>INDEX(Stations!C:C,MATCH(K1155,Stations!B:B,0))</f>
        <v>Highbury &amp; Islington</v>
      </c>
      <c r="M1155" s="1" t="str">
        <f>INDEX(Nodes!$I:$I,MATCH(G1155,Nodes!$A:$A,0))</f>
        <v>Victoria // NB</v>
      </c>
      <c r="N1155" s="34">
        <v>180332</v>
      </c>
      <c r="O1155" s="25" t="str">
        <f>INDEX(Nodes!B:B,MATCH($N1155,Nodes!$A:$A,0))</f>
        <v>FPKu_VIC_NB</v>
      </c>
      <c r="P1155" s="1" t="str">
        <f>INDEX(Nodes!C:C,MATCH($N1155,Nodes!$A:$A,0))</f>
        <v>FPKu_VIC_NB</v>
      </c>
      <c r="Q1155" s="37">
        <f>INDEX(Nodes!$E:$E,MATCH(N1155,Nodes!$A:$A,0))</f>
        <v>580</v>
      </c>
      <c r="R1155" s="9" t="str">
        <f>INDEX(Stations!B:B,MATCH(Q1155,Stations!A:A,0))</f>
        <v>FPKu</v>
      </c>
      <c r="S1155" s="1" t="str">
        <f>INDEX(Stations!C:C,MATCH(R1155,Stations!B:B,0))</f>
        <v>Finsbury Park LU</v>
      </c>
      <c r="T1155" s="1" t="str">
        <f>INDEX(Nodes!$I:$I,MATCH(N1155,Nodes!$A:$A,0))</f>
        <v>Victoria // NB</v>
      </c>
      <c r="U1155" s="1" t="s">
        <v>23</v>
      </c>
      <c r="V1155" s="4" t="s">
        <v>1255</v>
      </c>
      <c r="W1155" s="1">
        <v>11</v>
      </c>
      <c r="X1155" s="1"/>
      <c r="Y1155" s="54" t="str">
        <f t="shared" si="81"/>
        <v>HBYu_VIC_NB&gt;FPKu_VIC_NB</v>
      </c>
      <c r="Z1155" s="54" t="s">
        <v>23</v>
      </c>
    </row>
    <row r="1156" spans="1:26" x14ac:dyDescent="0.35">
      <c r="A1156" s="33" t="str">
        <f t="shared" si="82"/>
        <v>FPKu_VIC_NB&gt;SVSu_VIC_NB@VIC</v>
      </c>
      <c r="B1156" s="25" t="str">
        <f t="shared" si="83"/>
        <v>FPKu_VIC_NB&gt;SVSu_VIC_NB@VIC</v>
      </c>
      <c r="C1156" s="47" t="str">
        <f t="shared" si="84"/>
        <v>FPKu&gt;SVSu@VIC</v>
      </c>
      <c r="D1156" s="44">
        <f>INDEX(Lines!$E:$E,MATCH(E1156,Lines!$A:$A,0))</f>
        <v>19</v>
      </c>
      <c r="E1156" s="38" t="s">
        <v>1412</v>
      </c>
      <c r="F1156" s="38" t="str">
        <f>INDEX(Lines!$D:$D,MATCH(E1156,Lines!$A:$A,0))</f>
        <v>Victoria</v>
      </c>
      <c r="G1156" s="42">
        <v>180332</v>
      </c>
      <c r="H1156" s="9" t="str">
        <f>INDEX(Nodes!B:B,MATCH($G1156,Nodes!$A:$A,0))</f>
        <v>FPKu_VIC_NB</v>
      </c>
      <c r="I1156" s="1" t="str">
        <f>INDEX(Nodes!C:C,MATCH($G1156,Nodes!$A:$A,0))</f>
        <v>FPKu_VIC_NB</v>
      </c>
      <c r="J1156" s="37">
        <f>INDEX(Nodes!$E:$E,MATCH(G1156,Nodes!$A:$A,0))</f>
        <v>580</v>
      </c>
      <c r="K1156" s="9" t="str">
        <f>INDEX(Stations!B:B,MATCH(J1156,Stations!A:A,0))</f>
        <v>FPKu</v>
      </c>
      <c r="L1156" s="1" t="str">
        <f>INDEX(Stations!C:C,MATCH(K1156,Stations!B:B,0))</f>
        <v>Finsbury Park LU</v>
      </c>
      <c r="M1156" s="1" t="str">
        <f>INDEX(Nodes!$I:$I,MATCH(G1156,Nodes!$A:$A,0))</f>
        <v>Victoria // NB</v>
      </c>
      <c r="N1156" s="34">
        <v>500432</v>
      </c>
      <c r="O1156" s="25" t="str">
        <f>INDEX(Nodes!B:B,MATCH($N1156,Nodes!$A:$A,0))</f>
        <v>SVSu_VIC_NB</v>
      </c>
      <c r="P1156" s="1" t="str">
        <f>INDEX(Nodes!C:C,MATCH($N1156,Nodes!$A:$A,0))</f>
        <v>SVSu_VIC_NB</v>
      </c>
      <c r="Q1156" s="37">
        <f>INDEX(Nodes!$E:$E,MATCH(N1156,Nodes!$A:$A,0))</f>
        <v>698</v>
      </c>
      <c r="R1156" s="9" t="str">
        <f>INDEX(Stations!B:B,MATCH(Q1156,Stations!A:A,0))</f>
        <v>SVSu</v>
      </c>
      <c r="S1156" s="1" t="str">
        <f>INDEX(Stations!C:C,MATCH(R1156,Stations!B:B,0))</f>
        <v>Seven Sisters</v>
      </c>
      <c r="T1156" s="1" t="str">
        <f>INDEX(Nodes!$I:$I,MATCH(N1156,Nodes!$A:$A,0))</f>
        <v>Victoria // NB</v>
      </c>
      <c r="U1156" s="1" t="s">
        <v>23</v>
      </c>
      <c r="V1156" s="4" t="s">
        <v>1255</v>
      </c>
      <c r="W1156" s="1">
        <v>12</v>
      </c>
      <c r="X1156" s="1"/>
      <c r="Y1156" s="54" t="str">
        <f t="shared" si="81"/>
        <v>FPKu_VIC_NB&gt;SVSu_VIC_NB</v>
      </c>
      <c r="Z1156" s="54" t="s">
        <v>23</v>
      </c>
    </row>
    <row r="1157" spans="1:26" x14ac:dyDescent="0.35">
      <c r="A1157" s="33" t="str">
        <f t="shared" si="82"/>
        <v>SVSu_VIC_NB&gt;TTHu_VIC_NB@VIC</v>
      </c>
      <c r="B1157" s="25" t="str">
        <f t="shared" si="83"/>
        <v>SVSu_VIC_NB&gt;TTHu_VIC_NB@VIC</v>
      </c>
      <c r="C1157" s="47" t="str">
        <f t="shared" si="84"/>
        <v>SVSu&gt;TTHu@VIC</v>
      </c>
      <c r="D1157" s="44">
        <f>INDEX(Lines!$E:$E,MATCH(E1157,Lines!$A:$A,0))</f>
        <v>19</v>
      </c>
      <c r="E1157" s="38" t="s">
        <v>1412</v>
      </c>
      <c r="F1157" s="38" t="str">
        <f>INDEX(Lines!$D:$D,MATCH(E1157,Lines!$A:$A,0))</f>
        <v>Victoria</v>
      </c>
      <c r="G1157" s="42">
        <v>500432</v>
      </c>
      <c r="H1157" s="9" t="str">
        <f>INDEX(Nodes!B:B,MATCH($G1157,Nodes!$A:$A,0))</f>
        <v>SVSu_VIC_NB</v>
      </c>
      <c r="I1157" s="1" t="str">
        <f>INDEX(Nodes!C:C,MATCH($G1157,Nodes!$A:$A,0))</f>
        <v>SVSu_VIC_NB</v>
      </c>
      <c r="J1157" s="37">
        <f>INDEX(Nodes!$E:$E,MATCH(G1157,Nodes!$A:$A,0))</f>
        <v>698</v>
      </c>
      <c r="K1157" s="9" t="str">
        <f>INDEX(Stations!B:B,MATCH(J1157,Stations!A:A,0))</f>
        <v>SVSu</v>
      </c>
      <c r="L1157" s="1" t="str">
        <f>INDEX(Stations!C:C,MATCH(K1157,Stations!B:B,0))</f>
        <v>Seven Sisters</v>
      </c>
      <c r="M1157" s="1" t="str">
        <f>INDEX(Nodes!$I:$I,MATCH(G1157,Nodes!$A:$A,0))</f>
        <v>Victoria // NB</v>
      </c>
      <c r="N1157" s="34">
        <v>500632</v>
      </c>
      <c r="O1157" s="25" t="str">
        <f>INDEX(Nodes!B:B,MATCH($N1157,Nodes!$A:$A,0))</f>
        <v>TTHu_VIC_NB</v>
      </c>
      <c r="P1157" s="1" t="str">
        <f>INDEX(Nodes!C:C,MATCH($N1157,Nodes!$A:$A,0))</f>
        <v>TTHu_VIC_NB</v>
      </c>
      <c r="Q1157" s="37">
        <f>INDEX(Nodes!$E:$E,MATCH(N1157,Nodes!$A:$A,0))</f>
        <v>729</v>
      </c>
      <c r="R1157" s="9" t="str">
        <f>INDEX(Stations!B:B,MATCH(Q1157,Stations!A:A,0))</f>
        <v>TTHu</v>
      </c>
      <c r="S1157" s="1" t="str">
        <f>INDEX(Stations!C:C,MATCH(R1157,Stations!B:B,0))</f>
        <v>Tottenham Hale LU</v>
      </c>
      <c r="T1157" s="1" t="str">
        <f>INDEX(Nodes!$I:$I,MATCH(N1157,Nodes!$A:$A,0))</f>
        <v>Victoria // NB</v>
      </c>
      <c r="U1157" s="1" t="s">
        <v>23</v>
      </c>
      <c r="V1157" s="4" t="s">
        <v>1255</v>
      </c>
      <c r="W1157" s="1">
        <v>13</v>
      </c>
      <c r="X1157" s="1"/>
      <c r="Y1157" s="54" t="str">
        <f t="shared" si="81"/>
        <v>SVSu_VIC_NB&gt;TTHu_VIC_NB</v>
      </c>
      <c r="Z1157" s="54" t="s">
        <v>23</v>
      </c>
    </row>
    <row r="1158" spans="1:26" x14ac:dyDescent="0.35">
      <c r="A1158" s="33" t="str">
        <f t="shared" si="82"/>
        <v>TTHu_VIC_NB&gt;BHRu_VIC_NB@VIC</v>
      </c>
      <c r="B1158" s="25" t="str">
        <f t="shared" si="83"/>
        <v>TTHu_VIC_NB&gt;BHRu_VIC_NB@VIC</v>
      </c>
      <c r="C1158" s="47" t="str">
        <f t="shared" si="84"/>
        <v>TTHu&gt;BHRu@VIC</v>
      </c>
      <c r="D1158" s="44">
        <f>INDEX(Lines!$E:$E,MATCH(E1158,Lines!$A:$A,0))</f>
        <v>19</v>
      </c>
      <c r="E1158" s="38" t="s">
        <v>1412</v>
      </c>
      <c r="F1158" s="38" t="str">
        <f>INDEX(Lines!$D:$D,MATCH(E1158,Lines!$A:$A,0))</f>
        <v>Victoria</v>
      </c>
      <c r="G1158" s="42">
        <v>500632</v>
      </c>
      <c r="H1158" s="9" t="str">
        <f>INDEX(Nodes!B:B,MATCH($G1158,Nodes!$A:$A,0))</f>
        <v>TTHu_VIC_NB</v>
      </c>
      <c r="I1158" s="1" t="str">
        <f>INDEX(Nodes!C:C,MATCH($G1158,Nodes!$A:$A,0))</f>
        <v>TTHu_VIC_NB</v>
      </c>
      <c r="J1158" s="37">
        <f>INDEX(Nodes!$E:$E,MATCH(G1158,Nodes!$A:$A,0))</f>
        <v>729</v>
      </c>
      <c r="K1158" s="9" t="str">
        <f>INDEX(Stations!B:B,MATCH(J1158,Stations!A:A,0))</f>
        <v>TTHu</v>
      </c>
      <c r="L1158" s="1" t="str">
        <f>INDEX(Stations!C:C,MATCH(K1158,Stations!B:B,0))</f>
        <v>Tottenham Hale LU</v>
      </c>
      <c r="M1158" s="1" t="str">
        <f>INDEX(Nodes!$I:$I,MATCH(G1158,Nodes!$A:$A,0))</f>
        <v>Victoria // NB</v>
      </c>
      <c r="N1158" s="34">
        <v>480132</v>
      </c>
      <c r="O1158" s="25" t="str">
        <f>INDEX(Nodes!B:B,MATCH($N1158,Nodes!$A:$A,0))</f>
        <v>BHRu_VIC_NB</v>
      </c>
      <c r="P1158" s="1" t="str">
        <f>INDEX(Nodes!C:C,MATCH($N1158,Nodes!$A:$A,0))</f>
        <v>BHRu_VIC_NB</v>
      </c>
      <c r="Q1158" s="37">
        <f>INDEX(Nodes!$E:$E,MATCH(N1158,Nodes!$A:$A,0))</f>
        <v>522</v>
      </c>
      <c r="R1158" s="9" t="str">
        <f>INDEX(Stations!B:B,MATCH(Q1158,Stations!A:A,0))</f>
        <v>BHRu</v>
      </c>
      <c r="S1158" s="1" t="str">
        <f>INDEX(Stations!C:C,MATCH(R1158,Stations!B:B,0))</f>
        <v>Blackhorse Road</v>
      </c>
      <c r="T1158" s="1" t="str">
        <f>INDEX(Nodes!$I:$I,MATCH(N1158,Nodes!$A:$A,0))</f>
        <v>Victoria // NB</v>
      </c>
      <c r="U1158" s="1" t="s">
        <v>23</v>
      </c>
      <c r="V1158" s="4" t="s">
        <v>1255</v>
      </c>
      <c r="W1158" s="1">
        <v>14</v>
      </c>
      <c r="X1158" s="1"/>
      <c r="Y1158" s="54" t="str">
        <f t="shared" si="81"/>
        <v>TTHu_VIC_NB&gt;BHRu_VIC_NB</v>
      </c>
      <c r="Z1158" s="54" t="s">
        <v>23</v>
      </c>
    </row>
    <row r="1159" spans="1:26" x14ac:dyDescent="0.35">
      <c r="A1159" s="33" t="str">
        <f t="shared" si="82"/>
        <v>BHRu_VIC_NB&gt;WALu_VIC_NB@VIC</v>
      </c>
      <c r="B1159" s="25" t="str">
        <f t="shared" si="83"/>
        <v>BHRu_VIC_NB&gt;WALu_VIC_NB@VIC</v>
      </c>
      <c r="C1159" s="47" t="str">
        <f t="shared" si="84"/>
        <v>BHRu&gt;WALu@VIC</v>
      </c>
      <c r="D1159" s="44">
        <f>INDEX(Lines!$E:$E,MATCH(E1159,Lines!$A:$A,0))</f>
        <v>19</v>
      </c>
      <c r="E1159" s="38" t="s">
        <v>1412</v>
      </c>
      <c r="F1159" s="38" t="str">
        <f>INDEX(Lines!$D:$D,MATCH(E1159,Lines!$A:$A,0))</f>
        <v>Victoria</v>
      </c>
      <c r="G1159" s="42">
        <v>480132</v>
      </c>
      <c r="H1159" s="9" t="str">
        <f>INDEX(Nodes!B:B,MATCH($G1159,Nodes!$A:$A,0))</f>
        <v>BHRu_VIC_NB</v>
      </c>
      <c r="I1159" s="1" t="str">
        <f>INDEX(Nodes!C:C,MATCH($G1159,Nodes!$A:$A,0))</f>
        <v>BHRu_VIC_NB</v>
      </c>
      <c r="J1159" s="37">
        <f>INDEX(Nodes!$E:$E,MATCH(G1159,Nodes!$A:$A,0))</f>
        <v>522</v>
      </c>
      <c r="K1159" s="9" t="str">
        <f>INDEX(Stations!B:B,MATCH(J1159,Stations!A:A,0))</f>
        <v>BHRu</v>
      </c>
      <c r="L1159" s="1" t="str">
        <f>INDEX(Stations!C:C,MATCH(K1159,Stations!B:B,0))</f>
        <v>Blackhorse Road</v>
      </c>
      <c r="M1159" s="1" t="str">
        <f>INDEX(Nodes!$I:$I,MATCH(G1159,Nodes!$A:$A,0))</f>
        <v>Victoria // NB</v>
      </c>
      <c r="N1159" s="34">
        <v>480432</v>
      </c>
      <c r="O1159" s="25" t="str">
        <f>INDEX(Nodes!B:B,MATCH($N1159,Nodes!$A:$A,0))</f>
        <v>WALu_VIC_NB</v>
      </c>
      <c r="P1159" s="1" t="str">
        <f>INDEX(Nodes!C:C,MATCH($N1159,Nodes!$A:$A,0))</f>
        <v>WALu_VIC_NB</v>
      </c>
      <c r="Q1159" s="37">
        <f>INDEX(Nodes!$E:$E,MATCH(N1159,Nodes!$A:$A,0))</f>
        <v>742</v>
      </c>
      <c r="R1159" s="9" t="str">
        <f>INDEX(Stations!B:B,MATCH(Q1159,Stations!A:A,0))</f>
        <v>WALu</v>
      </c>
      <c r="S1159" s="1" t="str">
        <f>INDEX(Stations!C:C,MATCH(R1159,Stations!B:B,0))</f>
        <v>Walthamstow Central</v>
      </c>
      <c r="T1159" s="1" t="str">
        <f>INDEX(Nodes!$I:$I,MATCH(N1159,Nodes!$A:$A,0))</f>
        <v>Victoria // NB</v>
      </c>
      <c r="U1159" s="1" t="s">
        <v>23</v>
      </c>
      <c r="V1159" s="4" t="s">
        <v>1255</v>
      </c>
      <c r="W1159" s="1">
        <v>15</v>
      </c>
      <c r="X1159" s="1"/>
      <c r="Y1159" s="54" t="str">
        <f t="shared" si="81"/>
        <v>BHRu_VIC_NB&gt;WALu_VIC_NB</v>
      </c>
      <c r="Z1159" s="54" t="s">
        <v>23</v>
      </c>
    </row>
    <row r="1160" spans="1:26" x14ac:dyDescent="0.35">
      <c r="A1160" s="33" t="str">
        <f t="shared" si="82"/>
        <v>WALu_VIC_SB&gt;BHRu_VIC_SB@VIC</v>
      </c>
      <c r="B1160" s="25" t="str">
        <f t="shared" si="83"/>
        <v>WALu_VIC_SB&gt;BHRu_VIC_SB@VIC</v>
      </c>
      <c r="C1160" s="47" t="str">
        <f t="shared" si="84"/>
        <v>WALu&gt;BHRu@VIC</v>
      </c>
      <c r="D1160" s="44">
        <f>INDEX(Lines!$E:$E,MATCH(E1160,Lines!$A:$A,0))</f>
        <v>19</v>
      </c>
      <c r="E1160" s="38" t="s">
        <v>1412</v>
      </c>
      <c r="F1160" s="38" t="str">
        <f>INDEX(Lines!$D:$D,MATCH(E1160,Lines!$A:$A,0))</f>
        <v>Victoria</v>
      </c>
      <c r="G1160" s="42">
        <v>480433</v>
      </c>
      <c r="H1160" s="9" t="str">
        <f>INDEX(Nodes!B:B,MATCH($G1160,Nodes!$A:$A,0))</f>
        <v>WALu_VIC_SB</v>
      </c>
      <c r="I1160" s="1" t="str">
        <f>INDEX(Nodes!C:C,MATCH($G1160,Nodes!$A:$A,0))</f>
        <v>WALu_VIC_SB</v>
      </c>
      <c r="J1160" s="37">
        <f>INDEX(Nodes!$E:$E,MATCH(G1160,Nodes!$A:$A,0))</f>
        <v>742</v>
      </c>
      <c r="K1160" s="9" t="str">
        <f>INDEX(Stations!B:B,MATCH(J1160,Stations!A:A,0))</f>
        <v>WALu</v>
      </c>
      <c r="L1160" s="1" t="str">
        <f>INDEX(Stations!C:C,MATCH(K1160,Stations!B:B,0))</f>
        <v>Walthamstow Central</v>
      </c>
      <c r="M1160" s="1" t="str">
        <f>INDEX(Nodes!$I:$I,MATCH(G1160,Nodes!$A:$A,0))</f>
        <v>Victoria // SB</v>
      </c>
      <c r="N1160" s="34">
        <v>480133</v>
      </c>
      <c r="O1160" s="25" t="str">
        <f>INDEX(Nodes!B:B,MATCH($N1160,Nodes!$A:$A,0))</f>
        <v>BHRu_VIC_SB</v>
      </c>
      <c r="P1160" s="1" t="str">
        <f>INDEX(Nodes!C:C,MATCH($N1160,Nodes!$A:$A,0))</f>
        <v>BHRu_VIC_SB</v>
      </c>
      <c r="Q1160" s="37">
        <f>INDEX(Nodes!$E:$E,MATCH(N1160,Nodes!$A:$A,0))</f>
        <v>522</v>
      </c>
      <c r="R1160" s="9" t="str">
        <f>INDEX(Stations!B:B,MATCH(Q1160,Stations!A:A,0))</f>
        <v>BHRu</v>
      </c>
      <c r="S1160" s="1" t="str">
        <f>INDEX(Stations!C:C,MATCH(R1160,Stations!B:B,0))</f>
        <v>Blackhorse Road</v>
      </c>
      <c r="T1160" s="1" t="str">
        <f>INDEX(Nodes!$I:$I,MATCH(N1160,Nodes!$A:$A,0))</f>
        <v>Victoria // SB</v>
      </c>
      <c r="U1160" s="1" t="s">
        <v>23</v>
      </c>
      <c r="V1160" s="4" t="s">
        <v>1257</v>
      </c>
      <c r="W1160" s="1">
        <v>1</v>
      </c>
      <c r="X1160" s="1"/>
      <c r="Y1160" s="54" t="str">
        <f t="shared" si="81"/>
        <v>WALu_VIC_SB&gt;BHRu_VIC_SB</v>
      </c>
      <c r="Z1160" s="54" t="s">
        <v>23</v>
      </c>
    </row>
    <row r="1161" spans="1:26" x14ac:dyDescent="0.35">
      <c r="A1161" s="33" t="str">
        <f t="shared" si="82"/>
        <v>BHRu_VIC_SB&gt;TTHu_VIC_SB@VIC</v>
      </c>
      <c r="B1161" s="25" t="str">
        <f t="shared" si="83"/>
        <v>BHRu_VIC_SB&gt;TTHu_VIC_SB@VIC</v>
      </c>
      <c r="C1161" s="47" t="str">
        <f t="shared" si="84"/>
        <v>BHRu&gt;TTHu@VIC</v>
      </c>
      <c r="D1161" s="44">
        <f>INDEX(Lines!$E:$E,MATCH(E1161,Lines!$A:$A,0))</f>
        <v>19</v>
      </c>
      <c r="E1161" s="38" t="s">
        <v>1412</v>
      </c>
      <c r="F1161" s="38" t="str">
        <f>INDEX(Lines!$D:$D,MATCH(E1161,Lines!$A:$A,0))</f>
        <v>Victoria</v>
      </c>
      <c r="G1161" s="42">
        <v>480133</v>
      </c>
      <c r="H1161" s="9" t="str">
        <f>INDEX(Nodes!B:B,MATCH($G1161,Nodes!$A:$A,0))</f>
        <v>BHRu_VIC_SB</v>
      </c>
      <c r="I1161" s="1" t="str">
        <f>INDEX(Nodes!C:C,MATCH($G1161,Nodes!$A:$A,0))</f>
        <v>BHRu_VIC_SB</v>
      </c>
      <c r="J1161" s="37">
        <f>INDEX(Nodes!$E:$E,MATCH(G1161,Nodes!$A:$A,0))</f>
        <v>522</v>
      </c>
      <c r="K1161" s="9" t="str">
        <f>INDEX(Stations!B:B,MATCH(J1161,Stations!A:A,0))</f>
        <v>BHRu</v>
      </c>
      <c r="L1161" s="1" t="str">
        <f>INDEX(Stations!C:C,MATCH(K1161,Stations!B:B,0))</f>
        <v>Blackhorse Road</v>
      </c>
      <c r="M1161" s="1" t="str">
        <f>INDEX(Nodes!$I:$I,MATCH(G1161,Nodes!$A:$A,0))</f>
        <v>Victoria // SB</v>
      </c>
      <c r="N1161" s="34">
        <v>500633</v>
      </c>
      <c r="O1161" s="25" t="str">
        <f>INDEX(Nodes!B:B,MATCH($N1161,Nodes!$A:$A,0))</f>
        <v>TTHu_VIC_SB</v>
      </c>
      <c r="P1161" s="1" t="str">
        <f>INDEX(Nodes!C:C,MATCH($N1161,Nodes!$A:$A,0))</f>
        <v>TTHu_VIC_SB</v>
      </c>
      <c r="Q1161" s="37">
        <f>INDEX(Nodes!$E:$E,MATCH(N1161,Nodes!$A:$A,0))</f>
        <v>729</v>
      </c>
      <c r="R1161" s="9" t="str">
        <f>INDEX(Stations!B:B,MATCH(Q1161,Stations!A:A,0))</f>
        <v>TTHu</v>
      </c>
      <c r="S1161" s="1" t="str">
        <f>INDEX(Stations!C:C,MATCH(R1161,Stations!B:B,0))</f>
        <v>Tottenham Hale LU</v>
      </c>
      <c r="T1161" s="1" t="str">
        <f>INDEX(Nodes!$I:$I,MATCH(N1161,Nodes!$A:$A,0))</f>
        <v>Victoria // SB</v>
      </c>
      <c r="U1161" s="1" t="s">
        <v>23</v>
      </c>
      <c r="V1161" s="4" t="s">
        <v>1257</v>
      </c>
      <c r="W1161" s="1">
        <v>2</v>
      </c>
      <c r="X1161" s="1"/>
      <c r="Y1161" s="54" t="str">
        <f t="shared" si="81"/>
        <v>BHRu_VIC_SB&gt;TTHu_VIC_SB</v>
      </c>
      <c r="Z1161" s="54" t="s">
        <v>23</v>
      </c>
    </row>
    <row r="1162" spans="1:26" x14ac:dyDescent="0.35">
      <c r="A1162" s="33" t="str">
        <f t="shared" si="82"/>
        <v>TTHu_VIC_SB&gt;SVSu_VIC_SB@VIC</v>
      </c>
      <c r="B1162" s="25" t="str">
        <f t="shared" si="83"/>
        <v>TTHu_VIC_SB&gt;SVSu_VIC_SB@VIC</v>
      </c>
      <c r="C1162" s="47" t="str">
        <f t="shared" si="84"/>
        <v>TTHu&gt;SVSu@VIC</v>
      </c>
      <c r="D1162" s="44">
        <f>INDEX(Lines!$E:$E,MATCH(E1162,Lines!$A:$A,0))</f>
        <v>19</v>
      </c>
      <c r="E1162" s="38" t="s">
        <v>1412</v>
      </c>
      <c r="F1162" s="38" t="str">
        <f>INDEX(Lines!$D:$D,MATCH(E1162,Lines!$A:$A,0))</f>
        <v>Victoria</v>
      </c>
      <c r="G1162" s="42">
        <v>500633</v>
      </c>
      <c r="H1162" s="9" t="str">
        <f>INDEX(Nodes!B:B,MATCH($G1162,Nodes!$A:$A,0))</f>
        <v>TTHu_VIC_SB</v>
      </c>
      <c r="I1162" s="1" t="str">
        <f>INDEX(Nodes!C:C,MATCH($G1162,Nodes!$A:$A,0))</f>
        <v>TTHu_VIC_SB</v>
      </c>
      <c r="J1162" s="37">
        <f>INDEX(Nodes!$E:$E,MATCH(G1162,Nodes!$A:$A,0))</f>
        <v>729</v>
      </c>
      <c r="K1162" s="9" t="str">
        <f>INDEX(Stations!B:B,MATCH(J1162,Stations!A:A,0))</f>
        <v>TTHu</v>
      </c>
      <c r="L1162" s="1" t="str">
        <f>INDEX(Stations!C:C,MATCH(K1162,Stations!B:B,0))</f>
        <v>Tottenham Hale LU</v>
      </c>
      <c r="M1162" s="1" t="str">
        <f>INDEX(Nodes!$I:$I,MATCH(G1162,Nodes!$A:$A,0))</f>
        <v>Victoria // SB</v>
      </c>
      <c r="N1162" s="34">
        <v>500433</v>
      </c>
      <c r="O1162" s="25" t="str">
        <f>INDEX(Nodes!B:B,MATCH($N1162,Nodes!$A:$A,0))</f>
        <v>SVSu_VIC_SB</v>
      </c>
      <c r="P1162" s="1" t="str">
        <f>INDEX(Nodes!C:C,MATCH($N1162,Nodes!$A:$A,0))</f>
        <v>SVSu_VIC_SB</v>
      </c>
      <c r="Q1162" s="37">
        <f>INDEX(Nodes!$E:$E,MATCH(N1162,Nodes!$A:$A,0))</f>
        <v>698</v>
      </c>
      <c r="R1162" s="9" t="str">
        <f>INDEX(Stations!B:B,MATCH(Q1162,Stations!A:A,0))</f>
        <v>SVSu</v>
      </c>
      <c r="S1162" s="1" t="str">
        <f>INDEX(Stations!C:C,MATCH(R1162,Stations!B:B,0))</f>
        <v>Seven Sisters</v>
      </c>
      <c r="T1162" s="1" t="str">
        <f>INDEX(Nodes!$I:$I,MATCH(N1162,Nodes!$A:$A,0))</f>
        <v>Victoria // SB</v>
      </c>
      <c r="U1162" s="1" t="s">
        <v>23</v>
      </c>
      <c r="V1162" s="4" t="s">
        <v>1257</v>
      </c>
      <c r="W1162" s="1">
        <v>3</v>
      </c>
      <c r="X1162" s="1"/>
      <c r="Y1162" s="54" t="str">
        <f t="shared" si="81"/>
        <v>TTHu_VIC_SB&gt;SVSu_VIC_SB</v>
      </c>
      <c r="Z1162" s="54" t="s">
        <v>23</v>
      </c>
    </row>
    <row r="1163" spans="1:26" x14ac:dyDescent="0.35">
      <c r="A1163" s="33" t="str">
        <f t="shared" si="82"/>
        <v>SVSu_VIC_SB&gt;FPKu_VIC_SB@VIC</v>
      </c>
      <c r="B1163" s="25" t="str">
        <f t="shared" si="83"/>
        <v>SVSu_VIC_SB&gt;FPKu_VIC_SB@VIC</v>
      </c>
      <c r="C1163" s="47" t="str">
        <f t="shared" si="84"/>
        <v>SVSu&gt;FPKu@VIC</v>
      </c>
      <c r="D1163" s="44">
        <f>INDEX(Lines!$E:$E,MATCH(E1163,Lines!$A:$A,0))</f>
        <v>19</v>
      </c>
      <c r="E1163" s="38" t="s">
        <v>1412</v>
      </c>
      <c r="F1163" s="38" t="str">
        <f>INDEX(Lines!$D:$D,MATCH(E1163,Lines!$A:$A,0))</f>
        <v>Victoria</v>
      </c>
      <c r="G1163" s="42">
        <v>500433</v>
      </c>
      <c r="H1163" s="9" t="str">
        <f>INDEX(Nodes!B:B,MATCH($G1163,Nodes!$A:$A,0))</f>
        <v>SVSu_VIC_SB</v>
      </c>
      <c r="I1163" s="1" t="str">
        <f>INDEX(Nodes!C:C,MATCH($G1163,Nodes!$A:$A,0))</f>
        <v>SVSu_VIC_SB</v>
      </c>
      <c r="J1163" s="37">
        <f>INDEX(Nodes!$E:$E,MATCH(G1163,Nodes!$A:$A,0))</f>
        <v>698</v>
      </c>
      <c r="K1163" s="9" t="str">
        <f>INDEX(Stations!B:B,MATCH(J1163,Stations!A:A,0))</f>
        <v>SVSu</v>
      </c>
      <c r="L1163" s="1" t="str">
        <f>INDEX(Stations!C:C,MATCH(K1163,Stations!B:B,0))</f>
        <v>Seven Sisters</v>
      </c>
      <c r="M1163" s="1" t="str">
        <f>INDEX(Nodes!$I:$I,MATCH(G1163,Nodes!$A:$A,0))</f>
        <v>Victoria // SB</v>
      </c>
      <c r="N1163" s="34">
        <v>180333</v>
      </c>
      <c r="O1163" s="25" t="str">
        <f>INDEX(Nodes!B:B,MATCH($N1163,Nodes!$A:$A,0))</f>
        <v>FPKu_VIC_SB</v>
      </c>
      <c r="P1163" s="1" t="str">
        <f>INDEX(Nodes!C:C,MATCH($N1163,Nodes!$A:$A,0))</f>
        <v>FPKu_VIC_SB</v>
      </c>
      <c r="Q1163" s="37">
        <f>INDEX(Nodes!$E:$E,MATCH(N1163,Nodes!$A:$A,0))</f>
        <v>580</v>
      </c>
      <c r="R1163" s="9" t="str">
        <f>INDEX(Stations!B:B,MATCH(Q1163,Stations!A:A,0))</f>
        <v>FPKu</v>
      </c>
      <c r="S1163" s="1" t="str">
        <f>INDEX(Stations!C:C,MATCH(R1163,Stations!B:B,0))</f>
        <v>Finsbury Park LU</v>
      </c>
      <c r="T1163" s="1" t="str">
        <f>INDEX(Nodes!$I:$I,MATCH(N1163,Nodes!$A:$A,0))</f>
        <v>Victoria // SB</v>
      </c>
      <c r="U1163" s="1" t="s">
        <v>23</v>
      </c>
      <c r="V1163" s="4" t="s">
        <v>1257</v>
      </c>
      <c r="W1163" s="1">
        <v>4</v>
      </c>
      <c r="X1163" s="1"/>
      <c r="Y1163" s="54" t="str">
        <f t="shared" si="81"/>
        <v>SVSu_VIC_SB&gt;FPKu_VIC_SB</v>
      </c>
      <c r="Z1163" s="54" t="s">
        <v>23</v>
      </c>
    </row>
    <row r="1164" spans="1:26" x14ac:dyDescent="0.35">
      <c r="A1164" s="33" t="str">
        <f t="shared" si="82"/>
        <v>FPKu_VIC_SB&gt;HBYu_VIC_SB@VIC</v>
      </c>
      <c r="B1164" s="25" t="str">
        <f t="shared" si="83"/>
        <v>FPKu_VIC_SB&gt;HBYu_VIC_SB@VIC</v>
      </c>
      <c r="C1164" s="47" t="str">
        <f t="shared" si="84"/>
        <v>FPKu&gt;HBYu@VIC</v>
      </c>
      <c r="D1164" s="44">
        <f>INDEX(Lines!$E:$E,MATCH(E1164,Lines!$A:$A,0))</f>
        <v>19</v>
      </c>
      <c r="E1164" s="38" t="s">
        <v>1412</v>
      </c>
      <c r="F1164" s="38" t="str">
        <f>INDEX(Lines!$D:$D,MATCH(E1164,Lines!$A:$A,0))</f>
        <v>Victoria</v>
      </c>
      <c r="G1164" s="42">
        <v>180333</v>
      </c>
      <c r="H1164" s="9" t="str">
        <f>INDEX(Nodes!B:B,MATCH($G1164,Nodes!$A:$A,0))</f>
        <v>FPKu_VIC_SB</v>
      </c>
      <c r="I1164" s="1" t="str">
        <f>INDEX(Nodes!C:C,MATCH($G1164,Nodes!$A:$A,0))</f>
        <v>FPKu_VIC_SB</v>
      </c>
      <c r="J1164" s="37">
        <f>INDEX(Nodes!$E:$E,MATCH(G1164,Nodes!$A:$A,0))</f>
        <v>580</v>
      </c>
      <c r="K1164" s="9" t="str">
        <f>INDEX(Stations!B:B,MATCH(J1164,Stations!A:A,0))</f>
        <v>FPKu</v>
      </c>
      <c r="L1164" s="1" t="str">
        <f>INDEX(Stations!C:C,MATCH(K1164,Stations!B:B,0))</f>
        <v>Finsbury Park LU</v>
      </c>
      <c r="M1164" s="1" t="str">
        <f>INDEX(Nodes!$I:$I,MATCH(G1164,Nodes!$A:$A,0))</f>
        <v>Victoria // SB</v>
      </c>
      <c r="N1164" s="34">
        <v>170233</v>
      </c>
      <c r="O1164" s="25" t="str">
        <f>INDEX(Nodes!B:B,MATCH($N1164,Nodes!$A:$A,0))</f>
        <v>HBYu_VIC_SB</v>
      </c>
      <c r="P1164" s="1" t="str">
        <f>INDEX(Nodes!C:C,MATCH($N1164,Nodes!$A:$A,0))</f>
        <v>HBYu_VIC_SB</v>
      </c>
      <c r="Q1164" s="37">
        <f>INDEX(Nodes!$E:$E,MATCH(N1164,Nodes!$A:$A,0))</f>
        <v>603</v>
      </c>
      <c r="R1164" s="9" t="str">
        <f>INDEX(Stations!B:B,MATCH(Q1164,Stations!A:A,0))</f>
        <v>HBYu</v>
      </c>
      <c r="S1164" s="1" t="str">
        <f>INDEX(Stations!C:C,MATCH(R1164,Stations!B:B,0))</f>
        <v>Highbury &amp; Islington</v>
      </c>
      <c r="T1164" s="1" t="str">
        <f>INDEX(Nodes!$I:$I,MATCH(N1164,Nodes!$A:$A,0))</f>
        <v>Victoria // SB</v>
      </c>
      <c r="U1164" s="1" t="s">
        <v>23</v>
      </c>
      <c r="V1164" s="4" t="s">
        <v>1257</v>
      </c>
      <c r="W1164" s="1">
        <v>5</v>
      </c>
      <c r="X1164" s="1"/>
      <c r="Y1164" s="54" t="str">
        <f t="shared" si="81"/>
        <v>FPKu_VIC_SB&gt;HBYu_VIC_SB</v>
      </c>
      <c r="Z1164" s="54" t="s">
        <v>23</v>
      </c>
    </row>
    <row r="1165" spans="1:26" x14ac:dyDescent="0.35">
      <c r="A1165" s="33" t="str">
        <f t="shared" si="82"/>
        <v>HBYu_VIC_SB&gt;KXXu_VIC_SB@VIC</v>
      </c>
      <c r="B1165" s="25" t="str">
        <f t="shared" si="83"/>
        <v>HBYu_VIC_SB&gt;KXXu_VIC_SB@VIC</v>
      </c>
      <c r="C1165" s="47" t="str">
        <f t="shared" si="84"/>
        <v>HBYu&gt;KXXu@VIC</v>
      </c>
      <c r="D1165" s="44">
        <f>INDEX(Lines!$E:$E,MATCH(E1165,Lines!$A:$A,0))</f>
        <v>19</v>
      </c>
      <c r="E1165" s="38" t="s">
        <v>1412</v>
      </c>
      <c r="F1165" s="38" t="str">
        <f>INDEX(Lines!$D:$D,MATCH(E1165,Lines!$A:$A,0))</f>
        <v>Victoria</v>
      </c>
      <c r="G1165" s="42">
        <v>170233</v>
      </c>
      <c r="H1165" s="9" t="str">
        <f>INDEX(Nodes!B:B,MATCH($G1165,Nodes!$A:$A,0))</f>
        <v>HBYu_VIC_SB</v>
      </c>
      <c r="I1165" s="1" t="str">
        <f>INDEX(Nodes!C:C,MATCH($G1165,Nodes!$A:$A,0))</f>
        <v>HBYu_VIC_SB</v>
      </c>
      <c r="J1165" s="37">
        <f>INDEX(Nodes!$E:$E,MATCH(G1165,Nodes!$A:$A,0))</f>
        <v>603</v>
      </c>
      <c r="K1165" s="9" t="str">
        <f>INDEX(Stations!B:B,MATCH(J1165,Stations!A:A,0))</f>
        <v>HBYu</v>
      </c>
      <c r="L1165" s="1" t="str">
        <f>INDEX(Stations!C:C,MATCH(K1165,Stations!B:B,0))</f>
        <v>Highbury &amp; Islington</v>
      </c>
      <c r="M1165" s="1" t="str">
        <f>INDEX(Nodes!$I:$I,MATCH(G1165,Nodes!$A:$A,0))</f>
        <v>Victoria // SB</v>
      </c>
      <c r="N1165" s="34">
        <v>190233</v>
      </c>
      <c r="O1165" s="25" t="str">
        <f>INDEX(Nodes!B:B,MATCH($N1165,Nodes!$A:$A,0))</f>
        <v>KXXu_VIC_SB</v>
      </c>
      <c r="P1165" s="1" t="str">
        <f>INDEX(Nodes!C:C,MATCH($N1165,Nodes!$A:$A,0))</f>
        <v>KXXu_VIC_SB</v>
      </c>
      <c r="Q1165" s="37">
        <f>INDEX(Nodes!$E:$E,MATCH(N1165,Nodes!$A:$A,0))</f>
        <v>625</v>
      </c>
      <c r="R1165" s="9" t="str">
        <f>INDEX(Stations!B:B,MATCH(Q1165,Stations!A:A,0))</f>
        <v>KXXu</v>
      </c>
      <c r="S1165" s="1" t="str">
        <f>INDEX(Stations!C:C,MATCH(R1165,Stations!B:B,0))</f>
        <v>King's Cross St. Pancras</v>
      </c>
      <c r="T1165" s="1" t="str">
        <f>INDEX(Nodes!$I:$I,MATCH(N1165,Nodes!$A:$A,0))</f>
        <v>Victoria // SB</v>
      </c>
      <c r="U1165" s="1" t="s">
        <v>23</v>
      </c>
      <c r="V1165" s="4" t="s">
        <v>1257</v>
      </c>
      <c r="W1165" s="1">
        <v>6</v>
      </c>
      <c r="X1165" s="1"/>
      <c r="Y1165" s="54" t="str">
        <f t="shared" si="81"/>
        <v>HBYu_VIC_SB&gt;KXXu_VIC_SB</v>
      </c>
      <c r="Z1165" s="54" t="s">
        <v>23</v>
      </c>
    </row>
    <row r="1166" spans="1:26" x14ac:dyDescent="0.35">
      <c r="A1166" s="33" t="str">
        <f t="shared" si="82"/>
        <v>KXXu_VIC_SB&gt;EUSu_VIC_SB@VIC</v>
      </c>
      <c r="B1166" s="25" t="str">
        <f t="shared" si="83"/>
        <v>KXXu_VIC_SB&gt;EUSu_VIC_SB@VIC</v>
      </c>
      <c r="C1166" s="47" t="str">
        <f t="shared" si="84"/>
        <v>KXXu&gt;EUSu@VIC</v>
      </c>
      <c r="D1166" s="44">
        <f>INDEX(Lines!$E:$E,MATCH(E1166,Lines!$A:$A,0))</f>
        <v>19</v>
      </c>
      <c r="E1166" s="38" t="s">
        <v>1412</v>
      </c>
      <c r="F1166" s="38" t="str">
        <f>INDEX(Lines!$D:$D,MATCH(E1166,Lines!$A:$A,0))</f>
        <v>Victoria</v>
      </c>
      <c r="G1166" s="42">
        <v>190233</v>
      </c>
      <c r="H1166" s="9" t="str">
        <f>INDEX(Nodes!B:B,MATCH($G1166,Nodes!$A:$A,0))</f>
        <v>KXXu_VIC_SB</v>
      </c>
      <c r="I1166" s="1" t="str">
        <f>INDEX(Nodes!C:C,MATCH($G1166,Nodes!$A:$A,0))</f>
        <v>KXXu_VIC_SB</v>
      </c>
      <c r="J1166" s="37">
        <f>INDEX(Nodes!$E:$E,MATCH(G1166,Nodes!$A:$A,0))</f>
        <v>625</v>
      </c>
      <c r="K1166" s="9" t="str">
        <f>INDEX(Stations!B:B,MATCH(J1166,Stations!A:A,0))</f>
        <v>KXXu</v>
      </c>
      <c r="L1166" s="1" t="str">
        <f>INDEX(Stations!C:C,MATCH(K1166,Stations!B:B,0))</f>
        <v>King's Cross St. Pancras</v>
      </c>
      <c r="M1166" s="1" t="str">
        <f>INDEX(Nodes!$I:$I,MATCH(G1166,Nodes!$A:$A,0))</f>
        <v>Victoria // SB</v>
      </c>
      <c r="N1166" s="34">
        <v>210233</v>
      </c>
      <c r="O1166" s="25" t="str">
        <f>INDEX(Nodes!B:B,MATCH($N1166,Nodes!$A:$A,0))</f>
        <v>EUSu_VIC_SB</v>
      </c>
      <c r="P1166" s="1" t="str">
        <f>INDEX(Nodes!C:C,MATCH($N1166,Nodes!$A:$A,0))</f>
        <v>EUSu_VIC_SB</v>
      </c>
      <c r="Q1166" s="37">
        <f>INDEX(Nodes!$E:$E,MATCH(N1166,Nodes!$A:$A,0))</f>
        <v>574</v>
      </c>
      <c r="R1166" s="9" t="str">
        <f>INDEX(Stations!B:B,MATCH(Q1166,Stations!A:A,0))</f>
        <v>EUSu</v>
      </c>
      <c r="S1166" s="1" t="str">
        <f>INDEX(Stations!C:C,MATCH(R1166,Stations!B:B,0))</f>
        <v>Euston LU</v>
      </c>
      <c r="T1166" s="1" t="str">
        <f>INDEX(Nodes!$I:$I,MATCH(N1166,Nodes!$A:$A,0))</f>
        <v>Victoria // SB</v>
      </c>
      <c r="U1166" s="1" t="s">
        <v>23</v>
      </c>
      <c r="V1166" s="4" t="s">
        <v>1257</v>
      </c>
      <c r="W1166" s="1">
        <v>7</v>
      </c>
      <c r="X1166" s="1"/>
      <c r="Y1166" s="54" t="str">
        <f t="shared" si="81"/>
        <v>KXXu_VIC_SB&gt;EUSu_VIC_SB</v>
      </c>
      <c r="Z1166" s="54" t="s">
        <v>23</v>
      </c>
    </row>
    <row r="1167" spans="1:26" x14ac:dyDescent="0.35">
      <c r="A1167" s="33" t="str">
        <f t="shared" si="82"/>
        <v>EUSu_VIC_SB&gt;WSTu_VIC_SB@VIC</v>
      </c>
      <c r="B1167" s="25" t="str">
        <f t="shared" si="83"/>
        <v>EUSu_VIC_SB&gt;WSTu_VIC_SB@VIC</v>
      </c>
      <c r="C1167" s="47" t="str">
        <f t="shared" si="84"/>
        <v>EUSu&gt;WSTu@VIC</v>
      </c>
      <c r="D1167" s="44">
        <f>INDEX(Lines!$E:$E,MATCH(E1167,Lines!$A:$A,0))</f>
        <v>19</v>
      </c>
      <c r="E1167" s="38" t="s">
        <v>1412</v>
      </c>
      <c r="F1167" s="38" t="str">
        <f>INDEX(Lines!$D:$D,MATCH(E1167,Lines!$A:$A,0))</f>
        <v>Victoria</v>
      </c>
      <c r="G1167" s="42">
        <v>210233</v>
      </c>
      <c r="H1167" s="9" t="str">
        <f>INDEX(Nodes!B:B,MATCH($G1167,Nodes!$A:$A,0))</f>
        <v>EUSu_VIC_SB</v>
      </c>
      <c r="I1167" s="1" t="str">
        <f>INDEX(Nodes!C:C,MATCH($G1167,Nodes!$A:$A,0))</f>
        <v>EUSu_VIC_SB</v>
      </c>
      <c r="J1167" s="37">
        <f>INDEX(Nodes!$E:$E,MATCH(G1167,Nodes!$A:$A,0))</f>
        <v>574</v>
      </c>
      <c r="K1167" s="9" t="str">
        <f>INDEX(Stations!B:B,MATCH(J1167,Stations!A:A,0))</f>
        <v>EUSu</v>
      </c>
      <c r="L1167" s="1" t="str">
        <f>INDEX(Stations!C:C,MATCH(K1167,Stations!B:B,0))</f>
        <v>Euston LU</v>
      </c>
      <c r="M1167" s="1" t="str">
        <f>INDEX(Nodes!$I:$I,MATCH(G1167,Nodes!$A:$A,0))</f>
        <v>Victoria // SB</v>
      </c>
      <c r="N1167" s="34">
        <v>200133</v>
      </c>
      <c r="O1167" s="25" t="str">
        <f>INDEX(Nodes!B:B,MATCH($N1167,Nodes!$A:$A,0))</f>
        <v>WSTu_VIC_SB</v>
      </c>
      <c r="P1167" s="1" t="str">
        <f>INDEX(Nodes!C:C,MATCH($N1167,Nodes!$A:$A,0))</f>
        <v>WSTu_VIC_SB</v>
      </c>
      <c r="Q1167" s="37">
        <f>INDEX(Nodes!$E:$E,MATCH(N1167,Nodes!$A:$A,0))</f>
        <v>745</v>
      </c>
      <c r="R1167" s="9" t="str">
        <f>INDEX(Stations!B:B,MATCH(Q1167,Stations!A:A,0))</f>
        <v>WSTu</v>
      </c>
      <c r="S1167" s="1" t="str">
        <f>INDEX(Stations!C:C,MATCH(R1167,Stations!B:B,0))</f>
        <v>Warren Street</v>
      </c>
      <c r="T1167" s="1" t="str">
        <f>INDEX(Nodes!$I:$I,MATCH(N1167,Nodes!$A:$A,0))</f>
        <v>Victoria // SB</v>
      </c>
      <c r="U1167" s="1" t="s">
        <v>23</v>
      </c>
      <c r="V1167" s="4" t="s">
        <v>1257</v>
      </c>
      <c r="W1167" s="1">
        <v>8</v>
      </c>
      <c r="X1167" s="1"/>
      <c r="Y1167" s="54" t="str">
        <f t="shared" si="81"/>
        <v>EUSu_VIC_SB&gt;WSTu_VIC_SB</v>
      </c>
      <c r="Z1167" s="54" t="s">
        <v>23</v>
      </c>
    </row>
    <row r="1168" spans="1:26" x14ac:dyDescent="0.35">
      <c r="A1168" s="33" t="str">
        <f t="shared" si="82"/>
        <v>WSTu_VIC_SB&gt;OXCu_VIC_SB@VIC</v>
      </c>
      <c r="B1168" s="25" t="str">
        <f t="shared" si="83"/>
        <v>WSTu_VIC_SB&gt;OXCu_VIC_SB@VIC</v>
      </c>
      <c r="C1168" s="47" t="str">
        <f t="shared" si="84"/>
        <v>WSTu&gt;OXCu@VIC</v>
      </c>
      <c r="D1168" s="44">
        <f>INDEX(Lines!$E:$E,MATCH(E1168,Lines!$A:$A,0))</f>
        <v>19</v>
      </c>
      <c r="E1168" s="38" t="s">
        <v>1412</v>
      </c>
      <c r="F1168" s="38" t="str">
        <f>INDEX(Lines!$D:$D,MATCH(E1168,Lines!$A:$A,0))</f>
        <v>Victoria</v>
      </c>
      <c r="G1168" s="42">
        <v>200133</v>
      </c>
      <c r="H1168" s="9" t="str">
        <f>INDEX(Nodes!B:B,MATCH($G1168,Nodes!$A:$A,0))</f>
        <v>WSTu_VIC_SB</v>
      </c>
      <c r="I1168" s="1" t="str">
        <f>INDEX(Nodes!C:C,MATCH($G1168,Nodes!$A:$A,0))</f>
        <v>WSTu_VIC_SB</v>
      </c>
      <c r="J1168" s="37">
        <f>INDEX(Nodes!$E:$E,MATCH(G1168,Nodes!$A:$A,0))</f>
        <v>745</v>
      </c>
      <c r="K1168" s="9" t="str">
        <f>INDEX(Stations!B:B,MATCH(J1168,Stations!A:A,0))</f>
        <v>WSTu</v>
      </c>
      <c r="L1168" s="1" t="str">
        <f>INDEX(Stations!C:C,MATCH(K1168,Stations!B:B,0))</f>
        <v>Warren Street</v>
      </c>
      <c r="M1168" s="1" t="str">
        <f>INDEX(Nodes!$I:$I,MATCH(G1168,Nodes!$A:$A,0))</f>
        <v>Victoria // SB</v>
      </c>
      <c r="N1168" s="34">
        <v>30533</v>
      </c>
      <c r="O1168" s="25" t="str">
        <f>INDEX(Nodes!B:B,MATCH($N1168,Nodes!$A:$A,0))</f>
        <v>OXCu_VIC_SB</v>
      </c>
      <c r="P1168" s="1" t="str">
        <f>INDEX(Nodes!C:C,MATCH($N1168,Nodes!$A:$A,0))</f>
        <v>OXCu_VIC_SB</v>
      </c>
      <c r="Q1168" s="37">
        <f>INDEX(Nodes!$E:$E,MATCH(N1168,Nodes!$A:$A,0))</f>
        <v>669</v>
      </c>
      <c r="R1168" s="9" t="str">
        <f>INDEX(Stations!B:B,MATCH(Q1168,Stations!A:A,0))</f>
        <v>OXCu</v>
      </c>
      <c r="S1168" s="1" t="str">
        <f>INDEX(Stations!C:C,MATCH(R1168,Stations!B:B,0))</f>
        <v>Oxford Circus</v>
      </c>
      <c r="T1168" s="1" t="str">
        <f>INDEX(Nodes!$I:$I,MATCH(N1168,Nodes!$A:$A,0))</f>
        <v>Victoria // SB</v>
      </c>
      <c r="U1168" s="1" t="s">
        <v>23</v>
      </c>
      <c r="V1168" s="4" t="s">
        <v>1257</v>
      </c>
      <c r="W1168" s="1">
        <v>9</v>
      </c>
      <c r="X1168" s="1"/>
      <c r="Y1168" s="54" t="str">
        <f t="shared" si="81"/>
        <v>WSTu_VIC_SB&gt;OXCu_VIC_SB</v>
      </c>
      <c r="Z1168" s="54" t="s">
        <v>23</v>
      </c>
    </row>
    <row r="1169" spans="1:26" x14ac:dyDescent="0.35">
      <c r="A1169" s="33" t="str">
        <f t="shared" si="82"/>
        <v>OXCu_VIC_SB&gt;GPKu_VIC_SB@VIC</v>
      </c>
      <c r="B1169" s="25" t="str">
        <f t="shared" si="83"/>
        <v>OXCu_VIC_SB&gt;GPKu_VIC_SB@VIC</v>
      </c>
      <c r="C1169" s="47" t="str">
        <f t="shared" si="84"/>
        <v>OXCu&gt;GPKu@VIC</v>
      </c>
      <c r="D1169" s="44">
        <f>INDEX(Lines!$E:$E,MATCH(E1169,Lines!$A:$A,0))</f>
        <v>19</v>
      </c>
      <c r="E1169" s="38" t="s">
        <v>1412</v>
      </c>
      <c r="F1169" s="38" t="str">
        <f>INDEX(Lines!$D:$D,MATCH(E1169,Lines!$A:$A,0))</f>
        <v>Victoria</v>
      </c>
      <c r="G1169" s="42">
        <v>30533</v>
      </c>
      <c r="H1169" s="9" t="str">
        <f>INDEX(Nodes!B:B,MATCH($G1169,Nodes!$A:$A,0))</f>
        <v>OXCu_VIC_SB</v>
      </c>
      <c r="I1169" s="1" t="str">
        <f>INDEX(Nodes!C:C,MATCH($G1169,Nodes!$A:$A,0))</f>
        <v>OXCu_VIC_SB</v>
      </c>
      <c r="J1169" s="37">
        <f>INDEX(Nodes!$E:$E,MATCH(G1169,Nodes!$A:$A,0))</f>
        <v>669</v>
      </c>
      <c r="K1169" s="9" t="str">
        <f>INDEX(Stations!B:B,MATCH(J1169,Stations!A:A,0))</f>
        <v>OXCu</v>
      </c>
      <c r="L1169" s="1" t="str">
        <f>INDEX(Stations!C:C,MATCH(K1169,Stations!B:B,0))</f>
        <v>Oxford Circus</v>
      </c>
      <c r="M1169" s="1" t="str">
        <f>INDEX(Nodes!$I:$I,MATCH(G1169,Nodes!$A:$A,0))</f>
        <v>Victoria // SB</v>
      </c>
      <c r="N1169" s="34">
        <v>20533</v>
      </c>
      <c r="O1169" s="25" t="str">
        <f>INDEX(Nodes!B:B,MATCH($N1169,Nodes!$A:$A,0))</f>
        <v>GPKu_VIC_SB</v>
      </c>
      <c r="P1169" s="1" t="str">
        <f>INDEX(Nodes!C:C,MATCH($N1169,Nodes!$A:$A,0))</f>
        <v>GPKu_VIC_SB</v>
      </c>
      <c r="Q1169" s="37">
        <f>INDEX(Nodes!$E:$E,MATCH(N1169,Nodes!$A:$A,0))</f>
        <v>590</v>
      </c>
      <c r="R1169" s="9" t="str">
        <f>INDEX(Stations!B:B,MATCH(Q1169,Stations!A:A,0))</f>
        <v>GPKu</v>
      </c>
      <c r="S1169" s="1" t="str">
        <f>INDEX(Stations!C:C,MATCH(R1169,Stations!B:B,0))</f>
        <v>Green Park</v>
      </c>
      <c r="T1169" s="1" t="str">
        <f>INDEX(Nodes!$I:$I,MATCH(N1169,Nodes!$A:$A,0))</f>
        <v>Victoria // SB</v>
      </c>
      <c r="U1169" s="1" t="s">
        <v>23</v>
      </c>
      <c r="V1169" s="4" t="s">
        <v>1257</v>
      </c>
      <c r="W1169" s="1">
        <v>10</v>
      </c>
      <c r="X1169" s="1"/>
      <c r="Y1169" s="54" t="str">
        <f t="shared" si="81"/>
        <v>OXCu_VIC_SB&gt;GPKu_VIC_SB</v>
      </c>
      <c r="Z1169" s="54" t="s">
        <v>23</v>
      </c>
    </row>
    <row r="1170" spans="1:26" x14ac:dyDescent="0.35">
      <c r="A1170" s="33" t="str">
        <f t="shared" si="82"/>
        <v>GPKu_VIC_SB&gt;VICu_VIC_SB@VIC</v>
      </c>
      <c r="B1170" s="25" t="str">
        <f t="shared" si="83"/>
        <v>GPKu_VIC_SB&gt;VICu_VIC_SB@VIC</v>
      </c>
      <c r="C1170" s="47" t="str">
        <f t="shared" si="84"/>
        <v>GPKu&gt;VICu@VIC</v>
      </c>
      <c r="D1170" s="44">
        <f>INDEX(Lines!$E:$E,MATCH(E1170,Lines!$A:$A,0))</f>
        <v>19</v>
      </c>
      <c r="E1170" s="38" t="s">
        <v>1412</v>
      </c>
      <c r="F1170" s="38" t="str">
        <f>INDEX(Lines!$D:$D,MATCH(E1170,Lines!$A:$A,0))</f>
        <v>Victoria</v>
      </c>
      <c r="G1170" s="42">
        <v>20533</v>
      </c>
      <c r="H1170" s="9" t="str">
        <f>INDEX(Nodes!B:B,MATCH($G1170,Nodes!$A:$A,0))</f>
        <v>GPKu_VIC_SB</v>
      </c>
      <c r="I1170" s="1" t="str">
        <f>INDEX(Nodes!C:C,MATCH($G1170,Nodes!$A:$A,0))</f>
        <v>GPKu_VIC_SB</v>
      </c>
      <c r="J1170" s="37">
        <f>INDEX(Nodes!$E:$E,MATCH(G1170,Nodes!$A:$A,0))</f>
        <v>590</v>
      </c>
      <c r="K1170" s="9" t="str">
        <f>INDEX(Stations!B:B,MATCH(J1170,Stations!A:A,0))</f>
        <v>GPKu</v>
      </c>
      <c r="L1170" s="1" t="str">
        <f>INDEX(Stations!C:C,MATCH(K1170,Stations!B:B,0))</f>
        <v>Green Park</v>
      </c>
      <c r="M1170" s="1" t="str">
        <f>INDEX(Nodes!$I:$I,MATCH(G1170,Nodes!$A:$A,0))</f>
        <v>Victoria // SB</v>
      </c>
      <c r="N1170" s="34">
        <v>40233</v>
      </c>
      <c r="O1170" s="25" t="str">
        <f>INDEX(Nodes!B:B,MATCH($N1170,Nodes!$A:$A,0))</f>
        <v>VICu_VIC_SB</v>
      </c>
      <c r="P1170" s="1" t="str">
        <f>INDEX(Nodes!C:C,MATCH($N1170,Nodes!$A:$A,0))</f>
        <v>VICu_VIC_SB</v>
      </c>
      <c r="Q1170" s="37">
        <f>INDEX(Nodes!$E:$E,MATCH(N1170,Nodes!$A:$A,0))</f>
        <v>741</v>
      </c>
      <c r="R1170" s="9" t="str">
        <f>INDEX(Stations!B:B,MATCH(Q1170,Stations!A:A,0))</f>
        <v>VICu</v>
      </c>
      <c r="S1170" s="1" t="str">
        <f>INDEX(Stations!C:C,MATCH(R1170,Stations!B:B,0))</f>
        <v>Victoria LU</v>
      </c>
      <c r="T1170" s="1" t="str">
        <f>INDEX(Nodes!$I:$I,MATCH(N1170,Nodes!$A:$A,0))</f>
        <v>Victoria // SB</v>
      </c>
      <c r="U1170" s="1" t="s">
        <v>23</v>
      </c>
      <c r="V1170" s="4" t="s">
        <v>1257</v>
      </c>
      <c r="W1170" s="1">
        <v>11</v>
      </c>
      <c r="X1170" s="1"/>
      <c r="Y1170" s="54" t="str">
        <f t="shared" si="81"/>
        <v>GPKu_VIC_SB&gt;VICu_VIC_SB</v>
      </c>
      <c r="Z1170" s="54" t="s">
        <v>23</v>
      </c>
    </row>
    <row r="1171" spans="1:26" x14ac:dyDescent="0.35">
      <c r="A1171" s="33" t="str">
        <f t="shared" si="82"/>
        <v>VICu_VIC_SB&gt;PIMu_VIC_SB@VIC</v>
      </c>
      <c r="B1171" s="25" t="str">
        <f t="shared" si="83"/>
        <v>VICu_VIC_SB&gt;PIMu_VIC_SB@VIC</v>
      </c>
      <c r="C1171" s="47" t="str">
        <f t="shared" si="84"/>
        <v>VICu&gt;PIMu@VIC</v>
      </c>
      <c r="D1171" s="44">
        <f>INDEX(Lines!$E:$E,MATCH(E1171,Lines!$A:$A,0))</f>
        <v>19</v>
      </c>
      <c r="E1171" s="38" t="s">
        <v>1412</v>
      </c>
      <c r="F1171" s="38" t="str">
        <f>INDEX(Lines!$D:$D,MATCH(E1171,Lines!$A:$A,0))</f>
        <v>Victoria</v>
      </c>
      <c r="G1171" s="42">
        <v>40233</v>
      </c>
      <c r="H1171" s="9" t="str">
        <f>INDEX(Nodes!B:B,MATCH($G1171,Nodes!$A:$A,0))</f>
        <v>VICu_VIC_SB</v>
      </c>
      <c r="I1171" s="1" t="str">
        <f>INDEX(Nodes!C:C,MATCH($G1171,Nodes!$A:$A,0))</f>
        <v>VICu_VIC_SB</v>
      </c>
      <c r="J1171" s="37">
        <f>INDEX(Nodes!$E:$E,MATCH(G1171,Nodes!$A:$A,0))</f>
        <v>741</v>
      </c>
      <c r="K1171" s="9" t="str">
        <f>INDEX(Stations!B:B,MATCH(J1171,Stations!A:A,0))</f>
        <v>VICu</v>
      </c>
      <c r="L1171" s="1" t="str">
        <f>INDEX(Stations!C:C,MATCH(K1171,Stations!B:B,0))</f>
        <v>Victoria LU</v>
      </c>
      <c r="M1171" s="1" t="str">
        <f>INDEX(Nodes!$I:$I,MATCH(G1171,Nodes!$A:$A,0))</f>
        <v>Victoria // SB</v>
      </c>
      <c r="N1171" s="34">
        <v>40333</v>
      </c>
      <c r="O1171" s="25" t="str">
        <f>INDEX(Nodes!B:B,MATCH($N1171,Nodes!$A:$A,0))</f>
        <v>PIMu_VIC_SB</v>
      </c>
      <c r="P1171" s="1" t="str">
        <f>INDEX(Nodes!C:C,MATCH($N1171,Nodes!$A:$A,0))</f>
        <v>PIMu_VIC_SB</v>
      </c>
      <c r="Q1171" s="37">
        <f>INDEX(Nodes!$E:$E,MATCH(N1171,Nodes!$A:$A,0))</f>
        <v>776</v>
      </c>
      <c r="R1171" s="9" t="str">
        <f>INDEX(Stations!B:B,MATCH(Q1171,Stations!A:A,0))</f>
        <v>PIMu</v>
      </c>
      <c r="S1171" s="1" t="str">
        <f>INDEX(Stations!C:C,MATCH(R1171,Stations!B:B,0))</f>
        <v>Pimlico</v>
      </c>
      <c r="T1171" s="1" t="str">
        <f>INDEX(Nodes!$I:$I,MATCH(N1171,Nodes!$A:$A,0))</f>
        <v>Victoria // SB</v>
      </c>
      <c r="U1171" s="1" t="s">
        <v>23</v>
      </c>
      <c r="V1171" s="4" t="s">
        <v>1257</v>
      </c>
      <c r="W1171" s="1">
        <v>12</v>
      </c>
      <c r="X1171" s="1"/>
      <c r="Y1171" s="54" t="str">
        <f t="shared" si="81"/>
        <v>VICu_VIC_SB&gt;PIMu_VIC_SB</v>
      </c>
      <c r="Z1171" s="54" t="s">
        <v>23</v>
      </c>
    </row>
    <row r="1172" spans="1:26" x14ac:dyDescent="0.35">
      <c r="A1172" s="33" t="str">
        <f t="shared" si="82"/>
        <v>PIMu_VIC_SB&gt;VUXu_VIC_SB@VIC</v>
      </c>
      <c r="B1172" s="25" t="str">
        <f t="shared" si="83"/>
        <v>PIMu_VIC_SB&gt;VUXu_VIC_SB@VIC</v>
      </c>
      <c r="C1172" s="47" t="str">
        <f t="shared" si="84"/>
        <v>PIMu&gt;VUXu@VIC</v>
      </c>
      <c r="D1172" s="44">
        <f>INDEX(Lines!$E:$E,MATCH(E1172,Lines!$A:$A,0))</f>
        <v>19</v>
      </c>
      <c r="E1172" s="38" t="s">
        <v>1412</v>
      </c>
      <c r="F1172" s="38" t="str">
        <f>INDEX(Lines!$D:$D,MATCH(E1172,Lines!$A:$A,0))</f>
        <v>Victoria</v>
      </c>
      <c r="G1172" s="42">
        <v>40333</v>
      </c>
      <c r="H1172" s="9" t="str">
        <f>INDEX(Nodes!B:B,MATCH($G1172,Nodes!$A:$A,0))</f>
        <v>PIMu_VIC_SB</v>
      </c>
      <c r="I1172" s="1" t="str">
        <f>INDEX(Nodes!C:C,MATCH($G1172,Nodes!$A:$A,0))</f>
        <v>PIMu_VIC_SB</v>
      </c>
      <c r="J1172" s="37">
        <f>INDEX(Nodes!$E:$E,MATCH(G1172,Nodes!$A:$A,0))</f>
        <v>776</v>
      </c>
      <c r="K1172" s="9" t="str">
        <f>INDEX(Stations!B:B,MATCH(J1172,Stations!A:A,0))</f>
        <v>PIMu</v>
      </c>
      <c r="L1172" s="1" t="str">
        <f>INDEX(Stations!C:C,MATCH(K1172,Stations!B:B,0))</f>
        <v>Pimlico</v>
      </c>
      <c r="M1172" s="1" t="str">
        <f>INDEX(Nodes!$I:$I,MATCH(G1172,Nodes!$A:$A,0))</f>
        <v>Victoria // SB</v>
      </c>
      <c r="N1172" s="34">
        <v>320133</v>
      </c>
      <c r="O1172" s="25" t="str">
        <f>INDEX(Nodes!B:B,MATCH($N1172,Nodes!$A:$A,0))</f>
        <v>VUXu_VIC_SB</v>
      </c>
      <c r="P1172" s="1" t="str">
        <f>INDEX(Nodes!C:C,MATCH($N1172,Nodes!$A:$A,0))</f>
        <v>VUXu_VIC_SB</v>
      </c>
      <c r="Q1172" s="37">
        <f>INDEX(Nodes!$E:$E,MATCH(N1172,Nodes!$A:$A,0))</f>
        <v>777</v>
      </c>
      <c r="R1172" s="9" t="str">
        <f>INDEX(Stations!B:B,MATCH(Q1172,Stations!A:A,0))</f>
        <v>VUXu</v>
      </c>
      <c r="S1172" s="1" t="str">
        <f>INDEX(Stations!C:C,MATCH(R1172,Stations!B:B,0))</f>
        <v>Vauxhall LU</v>
      </c>
      <c r="T1172" s="1" t="str">
        <f>INDEX(Nodes!$I:$I,MATCH(N1172,Nodes!$A:$A,0))</f>
        <v>Victoria // SB</v>
      </c>
      <c r="U1172" s="1" t="s">
        <v>23</v>
      </c>
      <c r="V1172" s="4" t="s">
        <v>1257</v>
      </c>
      <c r="W1172" s="1">
        <v>13</v>
      </c>
      <c r="X1172" s="1"/>
      <c r="Y1172" s="54" t="str">
        <f t="shared" si="81"/>
        <v>PIMu_VIC_SB&gt;VUXu_VIC_SB</v>
      </c>
      <c r="Z1172" s="54" t="s">
        <v>23</v>
      </c>
    </row>
    <row r="1173" spans="1:26" x14ac:dyDescent="0.35">
      <c r="A1173" s="33" t="str">
        <f t="shared" si="82"/>
        <v>VUXu_VIC_SB&gt;STKu_VIC_SB@VIC</v>
      </c>
      <c r="B1173" s="25" t="str">
        <f t="shared" si="83"/>
        <v>VUXu_VIC_SB&gt;STKu_VIC_SB@VIC</v>
      </c>
      <c r="C1173" s="47" t="str">
        <f t="shared" si="84"/>
        <v>VUXu&gt;STKu@VIC</v>
      </c>
      <c r="D1173" s="44">
        <f>INDEX(Lines!$E:$E,MATCH(E1173,Lines!$A:$A,0))</f>
        <v>19</v>
      </c>
      <c r="E1173" s="38" t="s">
        <v>1412</v>
      </c>
      <c r="F1173" s="38" t="str">
        <f>INDEX(Lines!$D:$D,MATCH(E1173,Lines!$A:$A,0))</f>
        <v>Victoria</v>
      </c>
      <c r="G1173" s="42">
        <v>320133</v>
      </c>
      <c r="H1173" s="9" t="str">
        <f>INDEX(Nodes!B:B,MATCH($G1173,Nodes!$A:$A,0))</f>
        <v>VUXu_VIC_SB</v>
      </c>
      <c r="I1173" s="1" t="str">
        <f>INDEX(Nodes!C:C,MATCH($G1173,Nodes!$A:$A,0))</f>
        <v>VUXu_VIC_SB</v>
      </c>
      <c r="J1173" s="37">
        <f>INDEX(Nodes!$E:$E,MATCH(G1173,Nodes!$A:$A,0))</f>
        <v>777</v>
      </c>
      <c r="K1173" s="9" t="str">
        <f>INDEX(Stations!B:B,MATCH(J1173,Stations!A:A,0))</f>
        <v>VUXu</v>
      </c>
      <c r="L1173" s="1" t="str">
        <f>INDEX(Stations!C:C,MATCH(K1173,Stations!B:B,0))</f>
        <v>Vauxhall LU</v>
      </c>
      <c r="M1173" s="1" t="str">
        <f>INDEX(Nodes!$I:$I,MATCH(G1173,Nodes!$A:$A,0))</f>
        <v>Victoria // SB</v>
      </c>
      <c r="N1173" s="34">
        <v>320333</v>
      </c>
      <c r="O1173" s="25" t="str">
        <f>INDEX(Nodes!B:B,MATCH($N1173,Nodes!$A:$A,0))</f>
        <v>STKu_VIC_SB</v>
      </c>
      <c r="P1173" s="1" t="str">
        <f>INDEX(Nodes!C:C,MATCH($N1173,Nodes!$A:$A,0))</f>
        <v>STKu_VIC_SB</v>
      </c>
      <c r="Q1173" s="37">
        <f>INDEX(Nodes!$E:$E,MATCH(N1173,Nodes!$A:$A,0))</f>
        <v>716</v>
      </c>
      <c r="R1173" s="9" t="str">
        <f>INDEX(Stations!B:B,MATCH(Q1173,Stations!A:A,0))</f>
        <v>STKu</v>
      </c>
      <c r="S1173" s="1" t="str">
        <f>INDEX(Stations!C:C,MATCH(R1173,Stations!B:B,0))</f>
        <v>Stockwell</v>
      </c>
      <c r="T1173" s="1" t="str">
        <f>INDEX(Nodes!$I:$I,MATCH(N1173,Nodes!$A:$A,0))</f>
        <v>Victoria // SB</v>
      </c>
      <c r="U1173" s="1" t="s">
        <v>23</v>
      </c>
      <c r="V1173" s="4" t="s">
        <v>1257</v>
      </c>
      <c r="W1173" s="1">
        <v>14</v>
      </c>
      <c r="X1173" s="1"/>
      <c r="Y1173" s="54" t="str">
        <f t="shared" si="81"/>
        <v>VUXu_VIC_SB&gt;STKu_VIC_SB</v>
      </c>
      <c r="Z1173" s="54" t="s">
        <v>23</v>
      </c>
    </row>
    <row r="1174" spans="1:26" x14ac:dyDescent="0.35">
      <c r="A1174" s="33" t="str">
        <f t="shared" si="82"/>
        <v>STKu_VIC_SB&gt;BRXu_VIC_SB@VIC</v>
      </c>
      <c r="B1174" s="25" t="str">
        <f t="shared" si="83"/>
        <v>STKu_VIC_SB&gt;BRXu_VIC_SB@VIC</v>
      </c>
      <c r="C1174" s="47" t="str">
        <f t="shared" si="84"/>
        <v>STKu&gt;BRXu@VIC</v>
      </c>
      <c r="D1174" s="44">
        <f>INDEX(Lines!$E:$E,MATCH(E1174,Lines!$A:$A,0))</f>
        <v>19</v>
      </c>
      <c r="E1174" s="38" t="s">
        <v>1412</v>
      </c>
      <c r="F1174" s="38" t="str">
        <f>INDEX(Lines!$D:$D,MATCH(E1174,Lines!$A:$A,0))</f>
        <v>Victoria</v>
      </c>
      <c r="G1174" s="42">
        <v>320333</v>
      </c>
      <c r="H1174" s="9" t="str">
        <f>INDEX(Nodes!B:B,MATCH($G1174,Nodes!$A:$A,0))</f>
        <v>STKu_VIC_SB</v>
      </c>
      <c r="I1174" s="1" t="str">
        <f>INDEX(Nodes!C:C,MATCH($G1174,Nodes!$A:$A,0))</f>
        <v>STKu_VIC_SB</v>
      </c>
      <c r="J1174" s="37">
        <f>INDEX(Nodes!$E:$E,MATCH(G1174,Nodes!$A:$A,0))</f>
        <v>716</v>
      </c>
      <c r="K1174" s="9" t="str">
        <f>INDEX(Stations!B:B,MATCH(J1174,Stations!A:A,0))</f>
        <v>STKu</v>
      </c>
      <c r="L1174" s="1" t="str">
        <f>INDEX(Stations!C:C,MATCH(K1174,Stations!B:B,0))</f>
        <v>Stockwell</v>
      </c>
      <c r="M1174" s="1" t="str">
        <f>INDEX(Nodes!$I:$I,MATCH(G1174,Nodes!$A:$A,0))</f>
        <v>Victoria // SB</v>
      </c>
      <c r="N1174" s="34">
        <v>330333</v>
      </c>
      <c r="O1174" s="25" t="str">
        <f>INDEX(Nodes!B:B,MATCH($N1174,Nodes!$A:$A,0))</f>
        <v>BRXu_VIC_SB</v>
      </c>
      <c r="P1174" s="1" t="str">
        <f>INDEX(Nodes!C:C,MATCH($N1174,Nodes!$A:$A,0))</f>
        <v>BRXu_VIC_SB</v>
      </c>
      <c r="Q1174" s="37">
        <f>INDEX(Nodes!$E:$E,MATCH(N1174,Nodes!$A:$A,0))</f>
        <v>778</v>
      </c>
      <c r="R1174" s="9" t="str">
        <f>INDEX(Stations!B:B,MATCH(Q1174,Stations!A:A,0))</f>
        <v>BRXu</v>
      </c>
      <c r="S1174" s="1" t="str">
        <f>INDEX(Stations!C:C,MATCH(R1174,Stations!B:B,0))</f>
        <v>Brixton LU</v>
      </c>
      <c r="T1174" s="1" t="str">
        <f>INDEX(Nodes!$I:$I,MATCH(N1174,Nodes!$A:$A,0))</f>
        <v>Victoria // SB</v>
      </c>
      <c r="U1174" s="1" t="s">
        <v>23</v>
      </c>
      <c r="V1174" s="4" t="s">
        <v>1257</v>
      </c>
      <c r="W1174" s="1">
        <v>15</v>
      </c>
      <c r="X1174" s="1"/>
      <c r="Y1174" s="54" t="str">
        <f t="shared" si="81"/>
        <v>STKu_VIC_SB&gt;BRXu_VIC_SB</v>
      </c>
      <c r="Z1174" s="54" t="s">
        <v>23</v>
      </c>
    </row>
    <row r="1175" spans="1:26" x14ac:dyDescent="0.35">
      <c r="A1175" s="33" t="str">
        <f t="shared" si="82"/>
        <v>WLOu_WAC_EB&gt;BNKu_WAC_EB@WAC</v>
      </c>
      <c r="B1175" s="25" t="str">
        <f t="shared" si="83"/>
        <v>WLOu_WAC_EB&gt;BNKu_WAC_EB@WAC</v>
      </c>
      <c r="C1175" s="47" t="str">
        <f t="shared" si="84"/>
        <v>WLOu&gt;BNKu@WAC</v>
      </c>
      <c r="D1175" s="44">
        <f>INDEX(Lines!$E:$E,MATCH(E1175,Lines!$A:$A,0))</f>
        <v>20</v>
      </c>
      <c r="E1175" s="38" t="s">
        <v>1413</v>
      </c>
      <c r="F1175" s="38" t="str">
        <f>INDEX(Lines!$D:$D,MATCH(E1175,Lines!$A:$A,0))</f>
        <v>Waterloo &amp; City</v>
      </c>
      <c r="G1175" s="42">
        <v>310135</v>
      </c>
      <c r="H1175" s="9" t="str">
        <f>INDEX(Nodes!B:B,MATCH($G1175,Nodes!$A:$A,0))</f>
        <v>WLOu_WAC_EB</v>
      </c>
      <c r="I1175" s="1" t="str">
        <f>INDEX(Nodes!C:C,MATCH($G1175,Nodes!$A:$A,0))</f>
        <v>WLOu_WAC_EB</v>
      </c>
      <c r="J1175" s="37">
        <f>INDEX(Nodes!$E:$E,MATCH(G1175,Nodes!$A:$A,0))</f>
        <v>747</v>
      </c>
      <c r="K1175" s="9" t="str">
        <f>INDEX(Stations!B:B,MATCH(J1175,Stations!A:A,0))</f>
        <v>WLOu</v>
      </c>
      <c r="L1175" s="1" t="str">
        <f>INDEX(Stations!C:C,MATCH(K1175,Stations!B:B,0))</f>
        <v>Waterloo LU</v>
      </c>
      <c r="M1175" s="1" t="str">
        <f>INDEX(Nodes!$I:$I,MATCH(G1175,Nodes!$A:$A,0))</f>
        <v>Waterloo &amp; City // EB</v>
      </c>
      <c r="N1175" s="34">
        <v>10535</v>
      </c>
      <c r="O1175" s="25" t="str">
        <f>INDEX(Nodes!B:B,MATCH($N1175,Nodes!$A:$A,0))</f>
        <v>BNKu_WAC_EB</v>
      </c>
      <c r="P1175" s="1" t="str">
        <f>INDEX(Nodes!C:C,MATCH($N1175,Nodes!$A:$A,0))</f>
        <v>BNKu_WAC_EB</v>
      </c>
      <c r="Q1175" s="37">
        <f>INDEX(Nodes!$E:$E,MATCH(N1175,Nodes!$A:$A,0))</f>
        <v>513</v>
      </c>
      <c r="R1175" s="9" t="str">
        <f>INDEX(Stations!B:B,MATCH(Q1175,Stations!A:A,0))</f>
        <v>BNKu</v>
      </c>
      <c r="S1175" s="1" t="str">
        <f>INDEX(Stations!C:C,MATCH(R1175,Stations!B:B,0))</f>
        <v>Bank and Monument</v>
      </c>
      <c r="T1175" s="1" t="str">
        <f>INDEX(Nodes!$I:$I,MATCH(N1175,Nodes!$A:$A,0))</f>
        <v>Waterloo &amp; City // EB</v>
      </c>
      <c r="U1175" s="1" t="s">
        <v>359</v>
      </c>
      <c r="V1175" s="4" t="s">
        <v>1253</v>
      </c>
      <c r="W1175" s="1">
        <v>1</v>
      </c>
      <c r="X1175" s="1"/>
      <c r="Y1175" s="54" t="str">
        <f t="shared" si="81"/>
        <v>WLOu_WAC_EB&gt;BNKu_WAC_EB</v>
      </c>
      <c r="Z1175" s="54" t="s">
        <v>24</v>
      </c>
    </row>
    <row r="1176" spans="1:26" x14ac:dyDescent="0.35">
      <c r="A1176" s="33" t="str">
        <f t="shared" si="82"/>
        <v>BNKu_WAC_WB&gt;WLOu_WAC_WB@WAC</v>
      </c>
      <c r="B1176" s="25" t="str">
        <f t="shared" si="83"/>
        <v>BNKu_WAC_WB&gt;WLOu_WAC_WB@WAC</v>
      </c>
      <c r="C1176" s="47" t="str">
        <f t="shared" si="84"/>
        <v>BNKu&gt;WLOu@WAC</v>
      </c>
      <c r="D1176" s="44">
        <f>INDEX(Lines!$E:$E,MATCH(E1176,Lines!$A:$A,0))</f>
        <v>20</v>
      </c>
      <c r="E1176" s="38" t="s">
        <v>1413</v>
      </c>
      <c r="F1176" s="38" t="str">
        <f>INDEX(Lines!$D:$D,MATCH(E1176,Lines!$A:$A,0))</f>
        <v>Waterloo &amp; City</v>
      </c>
      <c r="G1176" s="42">
        <v>10534</v>
      </c>
      <c r="H1176" s="9" t="str">
        <f>INDEX(Nodes!B:B,MATCH($G1176,Nodes!$A:$A,0))</f>
        <v>BNKu_WAC_WB</v>
      </c>
      <c r="I1176" s="1" t="str">
        <f>INDEX(Nodes!C:C,MATCH($G1176,Nodes!$A:$A,0))</f>
        <v>BNKu_WAC_WB</v>
      </c>
      <c r="J1176" s="37">
        <f>INDEX(Nodes!$E:$E,MATCH(G1176,Nodes!$A:$A,0))</f>
        <v>513</v>
      </c>
      <c r="K1176" s="9" t="str">
        <f>INDEX(Stations!B:B,MATCH(J1176,Stations!A:A,0))</f>
        <v>BNKu</v>
      </c>
      <c r="L1176" s="1" t="str">
        <f>INDEX(Stations!C:C,MATCH(K1176,Stations!B:B,0))</f>
        <v>Bank and Monument</v>
      </c>
      <c r="M1176" s="1" t="str">
        <f>INDEX(Nodes!$I:$I,MATCH(G1176,Nodes!$A:$A,0))</f>
        <v>Waterloo &amp; City // WB</v>
      </c>
      <c r="N1176" s="34">
        <v>310134</v>
      </c>
      <c r="O1176" s="25" t="str">
        <f>INDEX(Nodes!B:B,MATCH($N1176,Nodes!$A:$A,0))</f>
        <v>WLOu_WAC_WB</v>
      </c>
      <c r="P1176" s="1" t="str">
        <f>INDEX(Nodes!C:C,MATCH($N1176,Nodes!$A:$A,0))</f>
        <v>WLOu_WAC_WB</v>
      </c>
      <c r="Q1176" s="37">
        <f>INDEX(Nodes!$E:$E,MATCH(N1176,Nodes!$A:$A,0))</f>
        <v>747</v>
      </c>
      <c r="R1176" s="9" t="str">
        <f>INDEX(Stations!B:B,MATCH(Q1176,Stations!A:A,0))</f>
        <v>WLOu</v>
      </c>
      <c r="S1176" s="1" t="str">
        <f>INDEX(Stations!C:C,MATCH(R1176,Stations!B:B,0))</f>
        <v>Waterloo LU</v>
      </c>
      <c r="T1176" s="1" t="str">
        <f>INDEX(Nodes!$I:$I,MATCH(N1176,Nodes!$A:$A,0))</f>
        <v>Waterloo &amp; City // WB</v>
      </c>
      <c r="U1176" s="1" t="s">
        <v>359</v>
      </c>
      <c r="V1176" s="4" t="s">
        <v>1252</v>
      </c>
      <c r="W1176" s="1">
        <v>1</v>
      </c>
      <c r="X1176" s="1"/>
      <c r="Y1176" s="54" t="str">
        <f t="shared" si="81"/>
        <v>BNKu_WAC_WB&gt;WLOu_WAC_WB</v>
      </c>
      <c r="Z1176" s="54" t="s">
        <v>24</v>
      </c>
    </row>
  </sheetData>
  <autoFilter ref="A1:Z1176" xr:uid="{00000000-0009-0000-0000-000004000000}"/>
  <sortState xmlns:xlrd2="http://schemas.microsoft.com/office/spreadsheetml/2017/richdata2" ref="A2:X1176">
    <sortCondition ref="W2:W1176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I2555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187" sqref="R187"/>
    </sheetView>
  </sheetViews>
  <sheetFormatPr defaultRowHeight="15.5" x14ac:dyDescent="0.35"/>
  <cols>
    <col min="1" max="1" width="11.23046875" bestFit="1" customWidth="1"/>
    <col min="2" max="2" width="16.23046875" bestFit="1" customWidth="1"/>
    <col min="3" max="3" width="19.3046875" bestFit="1" customWidth="1"/>
    <col min="4" max="4" width="55.53515625" bestFit="1" customWidth="1"/>
    <col min="5" max="5" width="6" bestFit="1" customWidth="1"/>
    <col min="6" max="6" width="8.84375" bestFit="1" customWidth="1"/>
    <col min="7" max="7" width="6.765625" bestFit="1" customWidth="1"/>
    <col min="8" max="8" width="16.53515625" customWidth="1"/>
    <col min="9" max="9" width="24.3046875" customWidth="1"/>
  </cols>
  <sheetData>
    <row r="1" spans="1:9" ht="17.25" customHeight="1" x14ac:dyDescent="0.35">
      <c r="A1" s="19" t="s">
        <v>49</v>
      </c>
      <c r="B1" s="20" t="s">
        <v>50</v>
      </c>
      <c r="C1" s="20" t="s">
        <v>1471</v>
      </c>
      <c r="D1" s="24" t="s">
        <v>1470</v>
      </c>
      <c r="E1" s="24" t="s">
        <v>289</v>
      </c>
      <c r="F1" s="24" t="s">
        <v>3022</v>
      </c>
      <c r="G1" s="24" t="s">
        <v>1016</v>
      </c>
      <c r="H1" s="20" t="s">
        <v>1468</v>
      </c>
      <c r="I1" s="24" t="s">
        <v>7354</v>
      </c>
    </row>
    <row r="2" spans="1:9" x14ac:dyDescent="0.35">
      <c r="A2" s="26">
        <v>10101</v>
      </c>
      <c r="B2" s="25" t="s">
        <v>3720</v>
      </c>
      <c r="C2" s="10" t="s">
        <v>3720</v>
      </c>
      <c r="D2" s="1" t="s">
        <v>1472</v>
      </c>
      <c r="E2" s="1">
        <v>501</v>
      </c>
      <c r="F2" s="8" t="b">
        <v>1</v>
      </c>
      <c r="G2" s="43" t="str">
        <f>INDEX(Stations!$B:$B,MATCH($E2,Stations!$A:$A,0))</f>
        <v>BARu</v>
      </c>
      <c r="H2" s="43" t="str">
        <f>INDEX(Stations!$C:$C,MATCH($E2,Stations!$A:$A,0))</f>
        <v>Barbican</v>
      </c>
      <c r="I2" s="43" t="str">
        <f t="shared" ref="I2" si="0">RIGHT(D2,LEN(D2)-SEARCH(" // ",D2)-3)</f>
        <v>EntEx</v>
      </c>
    </row>
    <row r="3" spans="1:9" x14ac:dyDescent="0.35">
      <c r="A3" s="27">
        <v>10124</v>
      </c>
      <c r="B3" s="25" t="s">
        <v>3721</v>
      </c>
      <c r="C3" s="10" t="s">
        <v>3721</v>
      </c>
      <c r="D3" s="1" t="s">
        <v>1473</v>
      </c>
      <c r="E3" s="1">
        <v>501</v>
      </c>
      <c r="F3" s="8" t="b">
        <v>0</v>
      </c>
      <c r="G3" s="43" t="str">
        <f>INDEX(Stations!$B:$B,MATCH($E3,Stations!$A:$A,0))</f>
        <v>BARu</v>
      </c>
      <c r="H3" s="43" t="str">
        <f>INDEX(Stations!$C:$C,MATCH($E3,Stations!$A:$A,0))</f>
        <v>Barbican</v>
      </c>
      <c r="I3" s="43" t="str">
        <f t="shared" ref="I3:I66" si="1">RIGHT(D3,LEN(D3)-SEARCH(" // ",D3)-3)</f>
        <v>Met+Cir+H&amp;C // NB</v>
      </c>
    </row>
    <row r="4" spans="1:9" x14ac:dyDescent="0.35">
      <c r="A4" s="27">
        <v>10125</v>
      </c>
      <c r="B4" s="25" t="s">
        <v>3722</v>
      </c>
      <c r="C4" s="10" t="s">
        <v>3722</v>
      </c>
      <c r="D4" s="1" t="s">
        <v>1474</v>
      </c>
      <c r="E4" s="1">
        <v>501</v>
      </c>
      <c r="F4" s="8" t="b">
        <v>0</v>
      </c>
      <c r="G4" s="43" t="str">
        <f>INDEX(Stations!$B:$B,MATCH($E4,Stations!$A:$A,0))</f>
        <v>BARu</v>
      </c>
      <c r="H4" s="43" t="str">
        <f>INDEX(Stations!$C:$C,MATCH($E4,Stations!$A:$A,0))</f>
        <v>Barbican</v>
      </c>
      <c r="I4" s="43" t="str">
        <f t="shared" si="1"/>
        <v>Met+Cir+H&amp;C // SB</v>
      </c>
    </row>
    <row r="5" spans="1:9" x14ac:dyDescent="0.35">
      <c r="A5" s="27">
        <v>10201</v>
      </c>
      <c r="B5" s="25" t="s">
        <v>3723</v>
      </c>
      <c r="C5" s="10" t="s">
        <v>3723</v>
      </c>
      <c r="D5" s="1" t="s">
        <v>1475</v>
      </c>
      <c r="E5" s="1">
        <v>645</v>
      </c>
      <c r="F5" s="8" t="b">
        <v>1</v>
      </c>
      <c r="G5" s="43" t="str">
        <f>INDEX(Stations!$B:$B,MATCH($E5,Stations!$A:$A,0))</f>
        <v>MGTu</v>
      </c>
      <c r="H5" s="43" t="str">
        <f>INDEX(Stations!$C:$C,MATCH($E5,Stations!$A:$A,0))</f>
        <v>Moorgate</v>
      </c>
      <c r="I5" s="43" t="str">
        <f t="shared" si="1"/>
        <v>EntEx</v>
      </c>
    </row>
    <row r="6" spans="1:9" x14ac:dyDescent="0.35">
      <c r="A6" s="27">
        <v>10224</v>
      </c>
      <c r="B6" s="25" t="s">
        <v>3724</v>
      </c>
      <c r="C6" s="10" t="s">
        <v>3724</v>
      </c>
      <c r="D6" s="1" t="s">
        <v>1476</v>
      </c>
      <c r="E6" s="1">
        <v>645</v>
      </c>
      <c r="F6" s="8" t="b">
        <v>0</v>
      </c>
      <c r="G6" s="43" t="str">
        <f>INDEX(Stations!$B:$B,MATCH($E6,Stations!$A:$A,0))</f>
        <v>MGTu</v>
      </c>
      <c r="H6" s="43" t="str">
        <f>INDEX(Stations!$C:$C,MATCH($E6,Stations!$A:$A,0))</f>
        <v>Moorgate</v>
      </c>
      <c r="I6" s="43" t="str">
        <f t="shared" si="1"/>
        <v>Met+Cir+H&amp;C // NB</v>
      </c>
    </row>
    <row r="7" spans="1:9" x14ac:dyDescent="0.35">
      <c r="A7" s="27">
        <v>10225</v>
      </c>
      <c r="B7" s="25" t="s">
        <v>3725</v>
      </c>
      <c r="C7" s="10" t="s">
        <v>3725</v>
      </c>
      <c r="D7" s="1" t="s">
        <v>1477</v>
      </c>
      <c r="E7" s="1">
        <v>645</v>
      </c>
      <c r="F7" s="8" t="b">
        <v>0</v>
      </c>
      <c r="G7" s="43" t="str">
        <f>INDEX(Stations!$B:$B,MATCH($E7,Stations!$A:$A,0))</f>
        <v>MGTu</v>
      </c>
      <c r="H7" s="43" t="str">
        <f>INDEX(Stations!$C:$C,MATCH($E7,Stations!$A:$A,0))</f>
        <v>Moorgate</v>
      </c>
      <c r="I7" s="43" t="str">
        <f t="shared" si="1"/>
        <v>Met+Cir+H&amp;C // SB</v>
      </c>
    </row>
    <row r="8" spans="1:9" x14ac:dyDescent="0.35">
      <c r="A8" s="27">
        <v>10228</v>
      </c>
      <c r="B8" s="25" t="s">
        <v>3726</v>
      </c>
      <c r="C8" s="10" t="s">
        <v>3726</v>
      </c>
      <c r="D8" s="1" t="s">
        <v>1478</v>
      </c>
      <c r="E8" s="1">
        <v>645</v>
      </c>
      <c r="F8" s="8" t="b">
        <v>0</v>
      </c>
      <c r="G8" s="43" t="str">
        <f>INDEX(Stations!$B:$B,MATCH($E8,Stations!$A:$A,0))</f>
        <v>MGTu</v>
      </c>
      <c r="H8" s="43" t="str">
        <f>INDEX(Stations!$C:$C,MATCH($E8,Stations!$A:$A,0))</f>
        <v>Moorgate</v>
      </c>
      <c r="I8" s="43" t="str">
        <f t="shared" si="1"/>
        <v>Northern // NB</v>
      </c>
    </row>
    <row r="9" spans="1:9" x14ac:dyDescent="0.35">
      <c r="A9" s="27">
        <v>10229</v>
      </c>
      <c r="B9" s="25" t="s">
        <v>3727</v>
      </c>
      <c r="C9" s="10" t="s">
        <v>3727</v>
      </c>
      <c r="D9" s="1" t="s">
        <v>1479</v>
      </c>
      <c r="E9" s="1">
        <v>645</v>
      </c>
      <c r="F9" s="8" t="b">
        <v>0</v>
      </c>
      <c r="G9" s="43" t="str">
        <f>INDEX(Stations!$B:$B,MATCH($E9,Stations!$A:$A,0))</f>
        <v>MGTu</v>
      </c>
      <c r="H9" s="43" t="str">
        <f>INDEX(Stations!$C:$C,MATCH($E9,Stations!$A:$A,0))</f>
        <v>Moorgate</v>
      </c>
      <c r="I9" s="43" t="str">
        <f t="shared" si="1"/>
        <v>Northern // SB</v>
      </c>
    </row>
    <row r="10" spans="1:9" x14ac:dyDescent="0.35">
      <c r="A10" s="27">
        <v>10274</v>
      </c>
      <c r="B10" s="25" t="s">
        <v>3728</v>
      </c>
      <c r="C10" s="10" t="s">
        <v>3729</v>
      </c>
      <c r="D10" s="1" t="s">
        <v>3730</v>
      </c>
      <c r="E10" s="1">
        <v>645</v>
      </c>
      <c r="F10" s="8" t="b">
        <v>0</v>
      </c>
      <c r="G10" s="43" t="str">
        <f>INDEX(Stations!$B:$B,MATCH($E10,Stations!$A:$A,0))</f>
        <v>MGTu</v>
      </c>
      <c r="H10" s="43" t="str">
        <f>INDEX(Stations!$C:$C,MATCH($E10,Stations!$A:$A,0))</f>
        <v>Moorgate</v>
      </c>
      <c r="I10" s="43" t="str">
        <f t="shared" si="1"/>
        <v>NR Great Northern // DN</v>
      </c>
    </row>
    <row r="11" spans="1:9" x14ac:dyDescent="0.35">
      <c r="A11" s="27">
        <v>10275</v>
      </c>
      <c r="B11" s="25" t="s">
        <v>3731</v>
      </c>
      <c r="C11" s="10" t="s">
        <v>3732</v>
      </c>
      <c r="D11" s="1" t="s">
        <v>3733</v>
      </c>
      <c r="E11" s="1">
        <v>645</v>
      </c>
      <c r="F11" s="8" t="b">
        <v>0</v>
      </c>
      <c r="G11" s="43" t="str">
        <f>INDEX(Stations!$B:$B,MATCH($E11,Stations!$A:$A,0))</f>
        <v>MGTu</v>
      </c>
      <c r="H11" s="43" t="str">
        <f>INDEX(Stations!$C:$C,MATCH($E11,Stations!$A:$A,0))</f>
        <v>Moorgate</v>
      </c>
      <c r="I11" s="43" t="str">
        <f t="shared" si="1"/>
        <v>NR Great Northern // UP</v>
      </c>
    </row>
    <row r="12" spans="1:9" x14ac:dyDescent="0.35">
      <c r="A12" s="27">
        <v>10301</v>
      </c>
      <c r="B12" s="25" t="s">
        <v>51</v>
      </c>
      <c r="C12" s="10" t="s">
        <v>51</v>
      </c>
      <c r="D12" s="1" t="s">
        <v>1480</v>
      </c>
      <c r="E12" s="1">
        <v>634</v>
      </c>
      <c r="F12" s="8" t="b">
        <v>1</v>
      </c>
      <c r="G12" s="43" t="str">
        <f>INDEX(Stations!$B:$B,MATCH($E12,Stations!$A:$A,0))</f>
        <v>LSTu</v>
      </c>
      <c r="H12" s="43" t="str">
        <f>INDEX(Stations!$C:$C,MATCH($E12,Stations!$A:$A,0))</f>
        <v>Liverpool Street LU</v>
      </c>
      <c r="I12" s="43" t="str">
        <f t="shared" si="1"/>
        <v>EntEx</v>
      </c>
    </row>
    <row r="13" spans="1:9" x14ac:dyDescent="0.35">
      <c r="A13" s="27">
        <v>10306</v>
      </c>
      <c r="B13" s="25" t="s">
        <v>52</v>
      </c>
      <c r="C13" s="10" t="s">
        <v>52</v>
      </c>
      <c r="D13" s="1" t="s">
        <v>1481</v>
      </c>
      <c r="E13" s="1">
        <v>6965</v>
      </c>
      <c r="F13" s="8" t="b">
        <v>1</v>
      </c>
      <c r="G13" s="43" t="str">
        <f>INDEX(Stations!$B:$B,MATCH($E13,Stations!$A:$A,0))</f>
        <v>LSTr</v>
      </c>
      <c r="H13" s="43" t="str">
        <f>INDEX(Stations!$C:$C,MATCH($E13,Stations!$A:$A,0))</f>
        <v>Liverpool Street NR</v>
      </c>
      <c r="I13" s="43" t="str">
        <f t="shared" si="1"/>
        <v>EntEx</v>
      </c>
    </row>
    <row r="14" spans="1:9" x14ac:dyDescent="0.35">
      <c r="A14" s="27">
        <v>10314</v>
      </c>
      <c r="B14" s="25" t="s">
        <v>53</v>
      </c>
      <c r="C14" s="10" t="s">
        <v>53</v>
      </c>
      <c r="D14" s="1" t="s">
        <v>1482</v>
      </c>
      <c r="E14" s="1">
        <v>634</v>
      </c>
      <c r="F14" s="8" t="b">
        <v>0</v>
      </c>
      <c r="G14" s="43" t="str">
        <f>INDEX(Stations!$B:$B,MATCH($E14,Stations!$A:$A,0))</f>
        <v>LSTu</v>
      </c>
      <c r="H14" s="43" t="str">
        <f>INDEX(Stations!$C:$C,MATCH($E14,Stations!$A:$A,0))</f>
        <v>Liverpool Street LU</v>
      </c>
      <c r="I14" s="43" t="str">
        <f t="shared" si="1"/>
        <v>Central // EB</v>
      </c>
    </row>
    <row r="15" spans="1:9" x14ac:dyDescent="0.35">
      <c r="A15" s="27">
        <v>10315</v>
      </c>
      <c r="B15" s="25" t="s">
        <v>54</v>
      </c>
      <c r="C15" s="10" t="s">
        <v>54</v>
      </c>
      <c r="D15" s="1" t="s">
        <v>1483</v>
      </c>
      <c r="E15" s="1">
        <v>634</v>
      </c>
      <c r="F15" s="8" t="b">
        <v>0</v>
      </c>
      <c r="G15" s="43" t="str">
        <f>INDEX(Stations!$B:$B,MATCH($E15,Stations!$A:$A,0))</f>
        <v>LSTu</v>
      </c>
      <c r="H15" s="43" t="str">
        <f>INDEX(Stations!$C:$C,MATCH($E15,Stations!$A:$A,0))</f>
        <v>Liverpool Street LU</v>
      </c>
      <c r="I15" s="43" t="str">
        <f t="shared" si="1"/>
        <v>Central // WB</v>
      </c>
    </row>
    <row r="16" spans="1:9" x14ac:dyDescent="0.35">
      <c r="A16" s="27">
        <v>10324</v>
      </c>
      <c r="B16" s="25" t="s">
        <v>55</v>
      </c>
      <c r="C16" s="10" t="s">
        <v>55</v>
      </c>
      <c r="D16" s="1" t="s">
        <v>1484</v>
      </c>
      <c r="E16" s="1">
        <v>634</v>
      </c>
      <c r="F16" s="8" t="b">
        <v>0</v>
      </c>
      <c r="G16" s="43" t="str">
        <f>INDEX(Stations!$B:$B,MATCH($E16,Stations!$A:$A,0))</f>
        <v>LSTu</v>
      </c>
      <c r="H16" s="43" t="str">
        <f>INDEX(Stations!$C:$C,MATCH($E16,Stations!$A:$A,0))</f>
        <v>Liverpool Street LU</v>
      </c>
      <c r="I16" s="43" t="str">
        <f t="shared" si="1"/>
        <v>Met+Cir+H&amp;C // NB</v>
      </c>
    </row>
    <row r="17" spans="1:9" x14ac:dyDescent="0.35">
      <c r="A17" s="27">
        <v>10325</v>
      </c>
      <c r="B17" s="25" t="s">
        <v>56</v>
      </c>
      <c r="C17" s="10" t="s">
        <v>56</v>
      </c>
      <c r="D17" s="1" t="s">
        <v>1485</v>
      </c>
      <c r="E17" s="1">
        <v>634</v>
      </c>
      <c r="F17" s="8" t="b">
        <v>0</v>
      </c>
      <c r="G17" s="43" t="str">
        <f>INDEX(Stations!$B:$B,MATCH($E17,Stations!$A:$A,0))</f>
        <v>LSTu</v>
      </c>
      <c r="H17" s="43" t="str">
        <f>INDEX(Stations!$C:$C,MATCH($E17,Stations!$A:$A,0))</f>
        <v>Liverpool Street LU</v>
      </c>
      <c r="I17" s="43" t="str">
        <f t="shared" si="1"/>
        <v>Met+Cir+H&amp;C // SB</v>
      </c>
    </row>
    <row r="18" spans="1:9" x14ac:dyDescent="0.35">
      <c r="A18" s="27">
        <v>10372</v>
      </c>
      <c r="B18" s="25" t="s">
        <v>57</v>
      </c>
      <c r="C18" s="10" t="s">
        <v>1486</v>
      </c>
      <c r="D18" s="1" t="s">
        <v>3734</v>
      </c>
      <c r="E18" s="1">
        <v>6965</v>
      </c>
      <c r="F18" s="8" t="b">
        <v>0</v>
      </c>
      <c r="G18" s="43" t="str">
        <f>INDEX(Stations!$B:$B,MATCH($E18,Stations!$A:$A,0))</f>
        <v>LSTr</v>
      </c>
      <c r="H18" s="43" t="str">
        <f>INDEX(Stations!$C:$C,MATCH($E18,Stations!$A:$A,0))</f>
        <v>Liverpool Street NR</v>
      </c>
      <c r="I18" s="43" t="str">
        <f t="shared" si="1"/>
        <v>LO West Anglia (Enfield Town branch) // DN</v>
      </c>
    </row>
    <row r="19" spans="1:9" x14ac:dyDescent="0.35">
      <c r="A19" s="27">
        <v>10373</v>
      </c>
      <c r="B19" s="25" t="s">
        <v>58</v>
      </c>
      <c r="C19" s="10" t="s">
        <v>1487</v>
      </c>
      <c r="D19" s="1" t="s">
        <v>3735</v>
      </c>
      <c r="E19" s="1">
        <v>6965</v>
      </c>
      <c r="F19" s="8" t="b">
        <v>0</v>
      </c>
      <c r="G19" s="43" t="str">
        <f>INDEX(Stations!$B:$B,MATCH($E19,Stations!$A:$A,0))</f>
        <v>LSTr</v>
      </c>
      <c r="H19" s="43" t="str">
        <f>INDEX(Stations!$C:$C,MATCH($E19,Stations!$A:$A,0))</f>
        <v>Liverpool Street NR</v>
      </c>
      <c r="I19" s="43" t="str">
        <f t="shared" si="1"/>
        <v>LO West Anglia (Enfield Town branch) // UP</v>
      </c>
    </row>
    <row r="20" spans="1:9" x14ac:dyDescent="0.35">
      <c r="A20" s="27">
        <v>10374</v>
      </c>
      <c r="B20" s="25" t="s">
        <v>59</v>
      </c>
      <c r="C20" s="10" t="s">
        <v>1488</v>
      </c>
      <c r="D20" s="1" t="s">
        <v>3736</v>
      </c>
      <c r="E20" s="1">
        <v>6965</v>
      </c>
      <c r="F20" s="8" t="b">
        <v>0</v>
      </c>
      <c r="G20" s="43" t="str">
        <f>INDEX(Stations!$B:$B,MATCH($E20,Stations!$A:$A,0))</f>
        <v>LSTr</v>
      </c>
      <c r="H20" s="43" t="str">
        <f>INDEX(Stations!$C:$C,MATCH($E20,Stations!$A:$A,0))</f>
        <v>Liverpool Street NR</v>
      </c>
      <c r="I20" s="43" t="str">
        <f t="shared" si="1"/>
        <v>NR West Anglia // DN</v>
      </c>
    </row>
    <row r="21" spans="1:9" x14ac:dyDescent="0.35">
      <c r="A21" s="27">
        <v>10375</v>
      </c>
      <c r="B21" s="25" t="s">
        <v>60</v>
      </c>
      <c r="C21" s="10" t="s">
        <v>1489</v>
      </c>
      <c r="D21" s="1" t="s">
        <v>3737</v>
      </c>
      <c r="E21" s="1">
        <v>6965</v>
      </c>
      <c r="F21" s="8" t="b">
        <v>0</v>
      </c>
      <c r="G21" s="43" t="str">
        <f>INDEX(Stations!$B:$B,MATCH($E21,Stations!$A:$A,0))</f>
        <v>LSTr</v>
      </c>
      <c r="H21" s="43" t="str">
        <f>INDEX(Stations!$C:$C,MATCH($E21,Stations!$A:$A,0))</f>
        <v>Liverpool Street NR</v>
      </c>
      <c r="I21" s="43" t="str">
        <f t="shared" si="1"/>
        <v>NR West Anglia // UP</v>
      </c>
    </row>
    <row r="22" spans="1:9" x14ac:dyDescent="0.35">
      <c r="A22" s="27">
        <v>10376</v>
      </c>
      <c r="B22" s="25" t="s">
        <v>61</v>
      </c>
      <c r="C22" s="10" t="s">
        <v>1490</v>
      </c>
      <c r="D22" s="1" t="s">
        <v>3738</v>
      </c>
      <c r="E22" s="1">
        <v>6965</v>
      </c>
      <c r="F22" s="8" t="b">
        <v>0</v>
      </c>
      <c r="G22" s="43" t="str">
        <f>INDEX(Stations!$B:$B,MATCH($E22,Stations!$A:$A,0))</f>
        <v>LSTr</v>
      </c>
      <c r="H22" s="43" t="str">
        <f>INDEX(Stations!$C:$C,MATCH($E22,Stations!$A:$A,0))</f>
        <v>Liverpool Street NR</v>
      </c>
      <c r="I22" s="43" t="str">
        <f t="shared" si="1"/>
        <v>NR Great Eastern // DN</v>
      </c>
    </row>
    <row r="23" spans="1:9" x14ac:dyDescent="0.35">
      <c r="A23" s="27">
        <v>10377</v>
      </c>
      <c r="B23" s="25" t="s">
        <v>62</v>
      </c>
      <c r="C23" s="10" t="s">
        <v>1491</v>
      </c>
      <c r="D23" s="1" t="s">
        <v>3739</v>
      </c>
      <c r="E23" s="1">
        <v>6965</v>
      </c>
      <c r="F23" s="8" t="b">
        <v>0</v>
      </c>
      <c r="G23" s="43" t="str">
        <f>INDEX(Stations!$B:$B,MATCH($E23,Stations!$A:$A,0))</f>
        <v>LSTr</v>
      </c>
      <c r="H23" s="43" t="str">
        <f>INDEX(Stations!$C:$C,MATCH($E23,Stations!$A:$A,0))</f>
        <v>Liverpool Street NR</v>
      </c>
      <c r="I23" s="43" t="str">
        <f t="shared" si="1"/>
        <v>NR Great Eastern // UP</v>
      </c>
    </row>
    <row r="24" spans="1:9" x14ac:dyDescent="0.35">
      <c r="A24" s="27">
        <v>10382</v>
      </c>
      <c r="B24" s="25" t="s">
        <v>63</v>
      </c>
      <c r="C24" s="10" t="s">
        <v>1486</v>
      </c>
      <c r="D24" s="1" t="s">
        <v>3740</v>
      </c>
      <c r="E24" s="1">
        <v>6965</v>
      </c>
      <c r="F24" s="8" t="b">
        <v>0</v>
      </c>
      <c r="G24" s="43" t="str">
        <f>INDEX(Stations!$B:$B,MATCH($E24,Stations!$A:$A,0))</f>
        <v>LSTr</v>
      </c>
      <c r="H24" s="43" t="str">
        <f>INDEX(Stations!$C:$C,MATCH($E24,Stations!$A:$A,0))</f>
        <v>Liverpool Street NR</v>
      </c>
      <c r="I24" s="43" t="str">
        <f t="shared" si="1"/>
        <v>LO West Anglia (Chingford branch) // DN</v>
      </c>
    </row>
    <row r="25" spans="1:9" x14ac:dyDescent="0.35">
      <c r="A25" s="27">
        <v>10383</v>
      </c>
      <c r="B25" s="25" t="s">
        <v>64</v>
      </c>
      <c r="C25" s="10" t="s">
        <v>1487</v>
      </c>
      <c r="D25" s="1" t="s">
        <v>3741</v>
      </c>
      <c r="E25" s="1">
        <v>6965</v>
      </c>
      <c r="F25" s="8" t="b">
        <v>0</v>
      </c>
      <c r="G25" s="43" t="str">
        <f>INDEX(Stations!$B:$B,MATCH($E25,Stations!$A:$A,0))</f>
        <v>LSTr</v>
      </c>
      <c r="H25" s="43" t="str">
        <f>INDEX(Stations!$C:$C,MATCH($E25,Stations!$A:$A,0))</f>
        <v>Liverpool Street NR</v>
      </c>
      <c r="I25" s="43" t="str">
        <f t="shared" si="1"/>
        <v>LO West Anglia (Chingford branch) // UP</v>
      </c>
    </row>
    <row r="26" spans="1:9" x14ac:dyDescent="0.35">
      <c r="A26" s="27">
        <v>10384</v>
      </c>
      <c r="B26" s="25" t="s">
        <v>1388</v>
      </c>
      <c r="C26" s="10" t="s">
        <v>1263</v>
      </c>
      <c r="D26" s="1" t="s">
        <v>7514</v>
      </c>
      <c r="E26" s="1">
        <v>6965</v>
      </c>
      <c r="F26" s="8" t="b">
        <v>0</v>
      </c>
      <c r="G26" s="43" t="str">
        <f>INDEX(Stations!$B:$B,MATCH($E26,Stations!$A:$A,0))</f>
        <v>LSTr</v>
      </c>
      <c r="H26" s="43" t="str">
        <f>INDEX(Stations!$C:$C,MATCH($E26,Stations!$A:$A,0))</f>
        <v>Liverpool Street NR</v>
      </c>
      <c r="I26" s="43" t="str">
        <f t="shared" si="1"/>
        <v>Elizabeth Line // EB</v>
      </c>
    </row>
    <row r="27" spans="1:9" x14ac:dyDescent="0.35">
      <c r="A27" s="27">
        <v>10385</v>
      </c>
      <c r="B27" s="25" t="s">
        <v>1389</v>
      </c>
      <c r="C27" s="10" t="s">
        <v>1492</v>
      </c>
      <c r="D27" s="1" t="s">
        <v>7515</v>
      </c>
      <c r="E27" s="1">
        <v>6965</v>
      </c>
      <c r="F27" s="8" t="b">
        <v>0</v>
      </c>
      <c r="G27" s="43" t="str">
        <f>INDEX(Stations!$B:$B,MATCH($E27,Stations!$A:$A,0))</f>
        <v>LSTr</v>
      </c>
      <c r="H27" s="43" t="str">
        <f>INDEX(Stations!$C:$C,MATCH($E27,Stations!$A:$A,0))</f>
        <v>Liverpool Street NR</v>
      </c>
      <c r="I27" s="43" t="str">
        <f t="shared" si="1"/>
        <v>Elizabeth Line // WB</v>
      </c>
    </row>
    <row r="28" spans="1:9" x14ac:dyDescent="0.35">
      <c r="A28" s="27">
        <v>10387</v>
      </c>
      <c r="B28" s="25" t="s">
        <v>1390</v>
      </c>
      <c r="C28" s="10" t="s">
        <v>1263</v>
      </c>
      <c r="D28" s="1" t="s">
        <v>7514</v>
      </c>
      <c r="E28" s="1">
        <v>6965</v>
      </c>
      <c r="F28" s="8" t="b">
        <v>0</v>
      </c>
      <c r="G28" s="43" t="str">
        <f>INDEX(Stations!$B:$B,MATCH($E28,Stations!$A:$A,0))</f>
        <v>LSTr</v>
      </c>
      <c r="H28" s="43" t="str">
        <f>INDEX(Stations!$C:$C,MATCH($E28,Stations!$A:$A,0))</f>
        <v>Liverpool Street NR</v>
      </c>
      <c r="I28" s="43" t="str">
        <f t="shared" si="1"/>
        <v>Elizabeth Line // EB</v>
      </c>
    </row>
    <row r="29" spans="1:9" x14ac:dyDescent="0.35">
      <c r="A29" s="27">
        <v>10388</v>
      </c>
      <c r="B29" s="25" t="s">
        <v>1391</v>
      </c>
      <c r="C29" s="10" t="s">
        <v>1492</v>
      </c>
      <c r="D29" s="1" t="s">
        <v>7515</v>
      </c>
      <c r="E29" s="1">
        <v>6965</v>
      </c>
      <c r="F29" s="8" t="b">
        <v>0</v>
      </c>
      <c r="G29" s="43" t="str">
        <f>INDEX(Stations!$B:$B,MATCH($E29,Stations!$A:$A,0))</f>
        <v>LSTr</v>
      </c>
      <c r="H29" s="43" t="str">
        <f>INDEX(Stations!$C:$C,MATCH($E29,Stations!$A:$A,0))</f>
        <v>Liverpool Street NR</v>
      </c>
      <c r="I29" s="43" t="str">
        <f t="shared" si="1"/>
        <v>Elizabeth Line // WB</v>
      </c>
    </row>
    <row r="30" spans="1:9" x14ac:dyDescent="0.35">
      <c r="A30" s="27">
        <v>10401</v>
      </c>
      <c r="B30" s="25" t="s">
        <v>65</v>
      </c>
      <c r="C30" s="10" t="s">
        <v>65</v>
      </c>
      <c r="D30" s="1" t="s">
        <v>1493</v>
      </c>
      <c r="E30" s="1">
        <v>697</v>
      </c>
      <c r="F30" s="8" t="b">
        <v>1</v>
      </c>
      <c r="G30" s="43" t="str">
        <f>INDEX(Stations!$B:$B,MATCH($E30,Stations!$A:$A,0))</f>
        <v>STPu</v>
      </c>
      <c r="H30" s="43" t="str">
        <f>INDEX(Stations!$C:$C,MATCH($E30,Stations!$A:$A,0))</f>
        <v>St. Paul's</v>
      </c>
      <c r="I30" s="43" t="str">
        <f t="shared" si="1"/>
        <v>EntEx</v>
      </c>
    </row>
    <row r="31" spans="1:9" x14ac:dyDescent="0.35">
      <c r="A31" s="27">
        <v>10414</v>
      </c>
      <c r="B31" s="25" t="s">
        <v>66</v>
      </c>
      <c r="C31" s="10" t="s">
        <v>66</v>
      </c>
      <c r="D31" s="1" t="s">
        <v>1494</v>
      </c>
      <c r="E31" s="1">
        <v>697</v>
      </c>
      <c r="F31" s="8" t="b">
        <v>0</v>
      </c>
      <c r="G31" s="43" t="str">
        <f>INDEX(Stations!$B:$B,MATCH($E31,Stations!$A:$A,0))</f>
        <v>STPu</v>
      </c>
      <c r="H31" s="43" t="str">
        <f>INDEX(Stations!$C:$C,MATCH($E31,Stations!$A:$A,0))</f>
        <v>St. Paul's</v>
      </c>
      <c r="I31" s="43" t="str">
        <f t="shared" si="1"/>
        <v>Central // EB</v>
      </c>
    </row>
    <row r="32" spans="1:9" x14ac:dyDescent="0.35">
      <c r="A32" s="27">
        <v>10415</v>
      </c>
      <c r="B32" s="25" t="s">
        <v>67</v>
      </c>
      <c r="C32" s="10" t="s">
        <v>67</v>
      </c>
      <c r="D32" s="1" t="s">
        <v>1495</v>
      </c>
      <c r="E32" s="1">
        <v>697</v>
      </c>
      <c r="F32" s="8" t="b">
        <v>0</v>
      </c>
      <c r="G32" s="43" t="str">
        <f>INDEX(Stations!$B:$B,MATCH($E32,Stations!$A:$A,0))</f>
        <v>STPu</v>
      </c>
      <c r="H32" s="43" t="str">
        <f>INDEX(Stations!$C:$C,MATCH($E32,Stations!$A:$A,0))</f>
        <v>St. Paul's</v>
      </c>
      <c r="I32" s="43" t="str">
        <f t="shared" si="1"/>
        <v>Central // WB</v>
      </c>
    </row>
    <row r="33" spans="1:9" x14ac:dyDescent="0.35">
      <c r="A33" s="27">
        <v>10501</v>
      </c>
      <c r="B33" s="25" t="s">
        <v>3742</v>
      </c>
      <c r="C33" s="10" t="s">
        <v>3742</v>
      </c>
      <c r="D33" s="1" t="s">
        <v>3081</v>
      </c>
      <c r="E33" s="1">
        <v>513</v>
      </c>
      <c r="F33" s="8" t="b">
        <v>1</v>
      </c>
      <c r="G33" s="43" t="str">
        <f>INDEX(Stations!$B:$B,MATCH($E33,Stations!$A:$A,0))</f>
        <v>BNKu</v>
      </c>
      <c r="H33" s="43" t="str">
        <f>INDEX(Stations!$C:$C,MATCH($E33,Stations!$A:$A,0))</f>
        <v>Bank and Monument</v>
      </c>
      <c r="I33" s="43" t="str">
        <f t="shared" si="1"/>
        <v>EntEx</v>
      </c>
    </row>
    <row r="34" spans="1:9" x14ac:dyDescent="0.35">
      <c r="A34" s="27">
        <v>10514</v>
      </c>
      <c r="B34" s="25" t="s">
        <v>3743</v>
      </c>
      <c r="C34" s="10" t="s">
        <v>3743</v>
      </c>
      <c r="D34" s="1" t="s">
        <v>1496</v>
      </c>
      <c r="E34" s="1">
        <v>513</v>
      </c>
      <c r="F34" s="8" t="b">
        <v>0</v>
      </c>
      <c r="G34" s="43" t="str">
        <f>INDEX(Stations!$B:$B,MATCH($E34,Stations!$A:$A,0))</f>
        <v>BNKu</v>
      </c>
      <c r="H34" s="43" t="str">
        <f>INDEX(Stations!$C:$C,MATCH($E34,Stations!$A:$A,0))</f>
        <v>Bank and Monument</v>
      </c>
      <c r="I34" s="43" t="str">
        <f t="shared" si="1"/>
        <v>Central // EB</v>
      </c>
    </row>
    <row r="35" spans="1:9" x14ac:dyDescent="0.35">
      <c r="A35" s="27">
        <v>10515</v>
      </c>
      <c r="B35" s="25" t="s">
        <v>3744</v>
      </c>
      <c r="C35" s="10" t="s">
        <v>3744</v>
      </c>
      <c r="D35" s="1" t="s">
        <v>1497</v>
      </c>
      <c r="E35" s="1">
        <v>513</v>
      </c>
      <c r="F35" s="8" t="b">
        <v>0</v>
      </c>
      <c r="G35" s="43" t="str">
        <f>INDEX(Stations!$B:$B,MATCH($E35,Stations!$A:$A,0))</f>
        <v>BNKu</v>
      </c>
      <c r="H35" s="43" t="str">
        <f>INDEX(Stations!$C:$C,MATCH($E35,Stations!$A:$A,0))</f>
        <v>Bank and Monument</v>
      </c>
      <c r="I35" s="43" t="str">
        <f t="shared" si="1"/>
        <v>Central // WB</v>
      </c>
    </row>
    <row r="36" spans="1:9" x14ac:dyDescent="0.35">
      <c r="A36" s="27">
        <v>10528</v>
      </c>
      <c r="B36" s="25" t="s">
        <v>3745</v>
      </c>
      <c r="C36" s="10" t="s">
        <v>3745</v>
      </c>
      <c r="D36" s="1" t="s">
        <v>1498</v>
      </c>
      <c r="E36" s="1">
        <v>513</v>
      </c>
      <c r="F36" s="8" t="b">
        <v>0</v>
      </c>
      <c r="G36" s="43" t="str">
        <f>INDEX(Stations!$B:$B,MATCH($E36,Stations!$A:$A,0))</f>
        <v>BNKu</v>
      </c>
      <c r="H36" s="43" t="str">
        <f>INDEX(Stations!$C:$C,MATCH($E36,Stations!$A:$A,0))</f>
        <v>Bank and Monument</v>
      </c>
      <c r="I36" s="43" t="str">
        <f t="shared" si="1"/>
        <v>Northern // NB</v>
      </c>
    </row>
    <row r="37" spans="1:9" x14ac:dyDescent="0.35">
      <c r="A37" s="27">
        <v>10529</v>
      </c>
      <c r="B37" s="25" t="s">
        <v>3746</v>
      </c>
      <c r="C37" s="10" t="s">
        <v>3746</v>
      </c>
      <c r="D37" s="1" t="s">
        <v>1499</v>
      </c>
      <c r="E37" s="1">
        <v>513</v>
      </c>
      <c r="F37" s="8" t="b">
        <v>0</v>
      </c>
      <c r="G37" s="43" t="str">
        <f>INDEX(Stations!$B:$B,MATCH($E37,Stations!$A:$A,0))</f>
        <v>BNKu</v>
      </c>
      <c r="H37" s="43" t="str">
        <f>INDEX(Stations!$C:$C,MATCH($E37,Stations!$A:$A,0))</f>
        <v>Bank and Monument</v>
      </c>
      <c r="I37" s="43" t="str">
        <f t="shared" si="1"/>
        <v>Northern // SB</v>
      </c>
    </row>
    <row r="38" spans="1:9" x14ac:dyDescent="0.35">
      <c r="A38" s="27">
        <v>10534</v>
      </c>
      <c r="B38" s="25" t="s">
        <v>3747</v>
      </c>
      <c r="C38" s="10" t="s">
        <v>3747</v>
      </c>
      <c r="D38" s="1" t="s">
        <v>1501</v>
      </c>
      <c r="E38" s="1">
        <v>513</v>
      </c>
      <c r="F38" s="8" t="b">
        <v>0</v>
      </c>
      <c r="G38" s="43" t="str">
        <f>INDEX(Stations!$B:$B,MATCH($E38,Stations!$A:$A,0))</f>
        <v>BNKu</v>
      </c>
      <c r="H38" s="43" t="str">
        <f>INDEX(Stations!$C:$C,MATCH($E38,Stations!$A:$A,0))</f>
        <v>Bank and Monument</v>
      </c>
      <c r="I38" s="43" t="str">
        <f t="shared" si="1"/>
        <v>Waterloo &amp; City // WB</v>
      </c>
    </row>
    <row r="39" spans="1:9" x14ac:dyDescent="0.35">
      <c r="A39" s="27">
        <v>10535</v>
      </c>
      <c r="B39" s="25" t="s">
        <v>3748</v>
      </c>
      <c r="C39" s="10" t="s">
        <v>3748</v>
      </c>
      <c r="D39" s="1" t="s">
        <v>1500</v>
      </c>
      <c r="E39" s="1">
        <v>513</v>
      </c>
      <c r="F39" s="8" t="b">
        <v>0</v>
      </c>
      <c r="G39" s="43" t="str">
        <f>INDEX(Stations!$B:$B,MATCH($E39,Stations!$A:$A,0))</f>
        <v>BNKu</v>
      </c>
      <c r="H39" s="43" t="str">
        <f>INDEX(Stations!$C:$C,MATCH($E39,Stations!$A:$A,0))</f>
        <v>Bank and Monument</v>
      </c>
      <c r="I39" s="43" t="str">
        <f t="shared" si="1"/>
        <v>Waterloo &amp; City // EB</v>
      </c>
    </row>
    <row r="40" spans="1:9" x14ac:dyDescent="0.35">
      <c r="A40" s="27">
        <v>10590</v>
      </c>
      <c r="B40" s="25" t="s">
        <v>3749</v>
      </c>
      <c r="C40" s="10" t="s">
        <v>3749</v>
      </c>
      <c r="D40" s="1" t="s">
        <v>1502</v>
      </c>
      <c r="E40" s="1">
        <v>513</v>
      </c>
      <c r="F40" s="8" t="b">
        <v>0</v>
      </c>
      <c r="G40" s="43" t="str">
        <f>INDEX(Stations!$B:$B,MATCH($E40,Stations!$A:$A,0))</f>
        <v>BNKu</v>
      </c>
      <c r="H40" s="43" t="str">
        <f>INDEX(Stations!$C:$C,MATCH($E40,Stations!$A:$A,0))</f>
        <v>Bank and Monument</v>
      </c>
      <c r="I40" s="43" t="str">
        <f t="shared" si="1"/>
        <v>DLR // OB</v>
      </c>
    </row>
    <row r="41" spans="1:9" x14ac:dyDescent="0.35">
      <c r="A41" s="27">
        <v>10591</v>
      </c>
      <c r="B41" s="25" t="s">
        <v>3750</v>
      </c>
      <c r="C41" s="10" t="s">
        <v>3750</v>
      </c>
      <c r="D41" s="1" t="s">
        <v>1503</v>
      </c>
      <c r="E41" s="1">
        <v>513</v>
      </c>
      <c r="F41" s="8" t="b">
        <v>0</v>
      </c>
      <c r="G41" s="43" t="str">
        <f>INDEX(Stations!$B:$B,MATCH($E41,Stations!$A:$A,0))</f>
        <v>BNKu</v>
      </c>
      <c r="H41" s="43" t="str">
        <f>INDEX(Stations!$C:$C,MATCH($E41,Stations!$A:$A,0))</f>
        <v>Bank and Monument</v>
      </c>
      <c r="I41" s="43" t="str">
        <f t="shared" si="1"/>
        <v>DLR // IB</v>
      </c>
    </row>
    <row r="42" spans="1:9" x14ac:dyDescent="0.35">
      <c r="A42" s="27">
        <v>10601</v>
      </c>
      <c r="B42" s="25" t="s">
        <v>3751</v>
      </c>
      <c r="C42" s="10" t="s">
        <v>3751</v>
      </c>
      <c r="D42" s="1" t="s">
        <v>1504</v>
      </c>
      <c r="E42" s="1">
        <v>502</v>
      </c>
      <c r="F42" s="8" t="b">
        <v>1</v>
      </c>
      <c r="G42" s="43" t="str">
        <f>INDEX(Stations!$B:$B,MATCH($E42,Stations!$A:$A,0))</f>
        <v>ALDu</v>
      </c>
      <c r="H42" s="43" t="str">
        <f>INDEX(Stations!$C:$C,MATCH($E42,Stations!$A:$A,0))</f>
        <v>Aldgate</v>
      </c>
      <c r="I42" s="43" t="str">
        <f t="shared" si="1"/>
        <v>EntEx</v>
      </c>
    </row>
    <row r="43" spans="1:9" x14ac:dyDescent="0.35">
      <c r="A43" s="27">
        <v>10624</v>
      </c>
      <c r="B43" s="25" t="s">
        <v>3752</v>
      </c>
      <c r="C43" s="10" t="s">
        <v>3752</v>
      </c>
      <c r="D43" s="1" t="s">
        <v>1505</v>
      </c>
      <c r="E43" s="1">
        <v>502</v>
      </c>
      <c r="F43" s="8" t="b">
        <v>0</v>
      </c>
      <c r="G43" s="43" t="str">
        <f>INDEX(Stations!$B:$B,MATCH($E43,Stations!$A:$A,0))</f>
        <v>ALDu</v>
      </c>
      <c r="H43" s="43" t="str">
        <f>INDEX(Stations!$C:$C,MATCH($E43,Stations!$A:$A,0))</f>
        <v>Aldgate</v>
      </c>
      <c r="I43" s="43" t="str">
        <f t="shared" si="1"/>
        <v>Met+Cir // NB</v>
      </c>
    </row>
    <row r="44" spans="1:9" x14ac:dyDescent="0.35">
      <c r="A44" s="27">
        <v>10625</v>
      </c>
      <c r="B44" s="25" t="s">
        <v>3753</v>
      </c>
      <c r="C44" s="10" t="s">
        <v>3753</v>
      </c>
      <c r="D44" s="1" t="s">
        <v>1506</v>
      </c>
      <c r="E44" s="1">
        <v>502</v>
      </c>
      <c r="F44" s="8" t="b">
        <v>0</v>
      </c>
      <c r="G44" s="43" t="str">
        <f>INDEX(Stations!$B:$B,MATCH($E44,Stations!$A:$A,0))</f>
        <v>ALDu</v>
      </c>
      <c r="H44" s="43" t="str">
        <f>INDEX(Stations!$C:$C,MATCH($E44,Stations!$A:$A,0))</f>
        <v>Aldgate</v>
      </c>
      <c r="I44" s="43" t="str">
        <f t="shared" si="1"/>
        <v>Met+Cir // SB</v>
      </c>
    </row>
    <row r="45" spans="1:9" x14ac:dyDescent="0.35">
      <c r="A45" s="27">
        <v>10701</v>
      </c>
      <c r="B45" s="25" t="s">
        <v>3754</v>
      </c>
      <c r="C45" s="10" t="s">
        <v>3754</v>
      </c>
      <c r="D45" s="1" t="s">
        <v>1507</v>
      </c>
      <c r="E45" s="1">
        <v>7490</v>
      </c>
      <c r="F45" s="8" t="b">
        <v>1</v>
      </c>
      <c r="G45" s="43" t="str">
        <f>INDEX(Stations!$B:$B,MATCH($E45,Stations!$A:$A,0))</f>
        <v>FSTr</v>
      </c>
      <c r="H45" s="43" t="str">
        <f>INDEX(Stations!$C:$C,MATCH($E45,Stations!$A:$A,0))</f>
        <v>Fenchurch Street</v>
      </c>
      <c r="I45" s="43" t="str">
        <f t="shared" si="1"/>
        <v>EntEx</v>
      </c>
    </row>
    <row r="46" spans="1:9" x14ac:dyDescent="0.35">
      <c r="A46" s="27">
        <v>10778</v>
      </c>
      <c r="B46" s="25" t="s">
        <v>3755</v>
      </c>
      <c r="C46" s="10" t="s">
        <v>3755</v>
      </c>
      <c r="D46" s="1" t="s">
        <v>3756</v>
      </c>
      <c r="E46" s="1">
        <v>7490</v>
      </c>
      <c r="F46" s="8" t="b">
        <v>0</v>
      </c>
      <c r="G46" s="43" t="str">
        <f>INDEX(Stations!$B:$B,MATCH($E46,Stations!$A:$A,0))</f>
        <v>FSTr</v>
      </c>
      <c r="H46" s="43" t="str">
        <f>INDEX(Stations!$C:$C,MATCH($E46,Stations!$A:$A,0))</f>
        <v>Fenchurch Street</v>
      </c>
      <c r="I46" s="43" t="str">
        <f t="shared" si="1"/>
        <v>NR Essex Thameside // DN</v>
      </c>
    </row>
    <row r="47" spans="1:9" x14ac:dyDescent="0.35">
      <c r="A47" s="27">
        <v>10779</v>
      </c>
      <c r="B47" s="25" t="s">
        <v>3757</v>
      </c>
      <c r="C47" s="10" t="s">
        <v>3757</v>
      </c>
      <c r="D47" s="1" t="s">
        <v>3758</v>
      </c>
      <c r="E47" s="1">
        <v>7490</v>
      </c>
      <c r="F47" s="8" t="b">
        <v>0</v>
      </c>
      <c r="G47" s="43" t="str">
        <f>INDEX(Stations!$B:$B,MATCH($E47,Stations!$A:$A,0))</f>
        <v>FSTr</v>
      </c>
      <c r="H47" s="43" t="str">
        <f>INDEX(Stations!$C:$C,MATCH($E47,Stations!$A:$A,0))</f>
        <v>Fenchurch Street</v>
      </c>
      <c r="I47" s="43" t="str">
        <f t="shared" si="1"/>
        <v>NR Essex Thameside // UP</v>
      </c>
    </row>
    <row r="48" spans="1:9" x14ac:dyDescent="0.35">
      <c r="A48" s="27">
        <v>10801</v>
      </c>
      <c r="B48" s="25" t="s">
        <v>3759</v>
      </c>
      <c r="C48" s="10" t="s">
        <v>3759</v>
      </c>
      <c r="D48" s="1" t="s">
        <v>1508</v>
      </c>
      <c r="E48" s="1">
        <v>503</v>
      </c>
      <c r="F48" s="8" t="b">
        <v>1</v>
      </c>
      <c r="G48" s="43" t="str">
        <f>INDEX(Stations!$B:$B,MATCH($E48,Stations!$A:$A,0))</f>
        <v>ALEu</v>
      </c>
      <c r="H48" s="43" t="str">
        <f>INDEX(Stations!$C:$C,MATCH($E48,Stations!$A:$A,0))</f>
        <v>Aldgate East</v>
      </c>
      <c r="I48" s="43" t="str">
        <f t="shared" si="1"/>
        <v>EntEx</v>
      </c>
    </row>
    <row r="49" spans="1:9" x14ac:dyDescent="0.35">
      <c r="A49" s="27">
        <v>10816</v>
      </c>
      <c r="B49" s="25" t="s">
        <v>3760</v>
      </c>
      <c r="C49" s="10" t="s">
        <v>3760</v>
      </c>
      <c r="D49" s="1" t="s">
        <v>1509</v>
      </c>
      <c r="E49" s="1">
        <v>503</v>
      </c>
      <c r="F49" s="8" t="b">
        <v>0</v>
      </c>
      <c r="G49" s="43" t="str">
        <f>INDEX(Stations!$B:$B,MATCH($E49,Stations!$A:$A,0))</f>
        <v>ALEu</v>
      </c>
      <c r="H49" s="43" t="str">
        <f>INDEX(Stations!$C:$C,MATCH($E49,Stations!$A:$A,0))</f>
        <v>Aldgate East</v>
      </c>
      <c r="I49" s="43" t="str">
        <f t="shared" si="1"/>
        <v>Dis+H&amp;C // EB</v>
      </c>
    </row>
    <row r="50" spans="1:9" x14ac:dyDescent="0.35">
      <c r="A50" s="27">
        <v>10817</v>
      </c>
      <c r="B50" s="25" t="s">
        <v>3761</v>
      </c>
      <c r="C50" s="10" t="s">
        <v>3761</v>
      </c>
      <c r="D50" s="1" t="s">
        <v>1510</v>
      </c>
      <c r="E50" s="1">
        <v>503</v>
      </c>
      <c r="F50" s="8" t="b">
        <v>0</v>
      </c>
      <c r="G50" s="43" t="str">
        <f>INDEX(Stations!$B:$B,MATCH($E50,Stations!$A:$A,0))</f>
        <v>ALEu</v>
      </c>
      <c r="H50" s="43" t="str">
        <f>INDEX(Stations!$C:$C,MATCH($E50,Stations!$A:$A,0))</f>
        <v>Aldgate East</v>
      </c>
      <c r="I50" s="43" t="str">
        <f t="shared" si="1"/>
        <v>Dis+H&amp;C // WB</v>
      </c>
    </row>
    <row r="51" spans="1:9" x14ac:dyDescent="0.35">
      <c r="A51" s="27">
        <v>10901</v>
      </c>
      <c r="B51" s="25" t="s">
        <v>3762</v>
      </c>
      <c r="C51" s="10" t="s">
        <v>3762</v>
      </c>
      <c r="D51" s="1" t="s">
        <v>1511</v>
      </c>
      <c r="E51" s="1">
        <v>521</v>
      </c>
      <c r="F51" s="8" t="b">
        <v>1</v>
      </c>
      <c r="G51" s="43" t="str">
        <f>INDEX(Stations!$B:$B,MATCH($E51,Stations!$A:$A,0))</f>
        <v>BLFu</v>
      </c>
      <c r="H51" s="43" t="str">
        <f>INDEX(Stations!$C:$C,MATCH($E51,Stations!$A:$A,0))</f>
        <v>Blackfriars LU</v>
      </c>
      <c r="I51" s="43" t="str">
        <f t="shared" si="1"/>
        <v>EntEx</v>
      </c>
    </row>
    <row r="52" spans="1:9" x14ac:dyDescent="0.35">
      <c r="A52" s="27">
        <v>10909</v>
      </c>
      <c r="B52" s="25" t="s">
        <v>3763</v>
      </c>
      <c r="C52" s="10" t="s">
        <v>3763</v>
      </c>
      <c r="D52" s="1" t="s">
        <v>1512</v>
      </c>
      <c r="E52" s="1">
        <v>5112</v>
      </c>
      <c r="F52" s="8" t="b">
        <v>1</v>
      </c>
      <c r="G52" s="43" t="str">
        <f>INDEX(Stations!$B:$B,MATCH($E52,Stations!$A:$A,0))</f>
        <v>BFRr</v>
      </c>
      <c r="H52" s="43" t="str">
        <f>INDEX(Stations!$C:$C,MATCH($E52,Stations!$A:$A,0))</f>
        <v>Blackfriars NR</v>
      </c>
      <c r="I52" s="43" t="str">
        <f t="shared" si="1"/>
        <v>EntEx</v>
      </c>
    </row>
    <row r="53" spans="1:9" x14ac:dyDescent="0.35">
      <c r="A53" s="27">
        <v>10916</v>
      </c>
      <c r="B53" s="25" t="s">
        <v>3764</v>
      </c>
      <c r="C53" s="10" t="s">
        <v>3764</v>
      </c>
      <c r="D53" s="1" t="s">
        <v>1513</v>
      </c>
      <c r="E53" s="1">
        <v>521</v>
      </c>
      <c r="F53" s="8" t="b">
        <v>0</v>
      </c>
      <c r="G53" s="43" t="str">
        <f>INDEX(Stations!$B:$B,MATCH($E53,Stations!$A:$A,0))</f>
        <v>BLFu</v>
      </c>
      <c r="H53" s="43" t="str">
        <f>INDEX(Stations!$C:$C,MATCH($E53,Stations!$A:$A,0))</f>
        <v>Blackfriars LU</v>
      </c>
      <c r="I53" s="43" t="str">
        <f t="shared" si="1"/>
        <v>Cir+Dis // EB</v>
      </c>
    </row>
    <row r="54" spans="1:9" x14ac:dyDescent="0.35">
      <c r="A54" s="27">
        <v>10917</v>
      </c>
      <c r="B54" s="25" t="s">
        <v>3765</v>
      </c>
      <c r="C54" s="10" t="s">
        <v>3765</v>
      </c>
      <c r="D54" s="1" t="s">
        <v>1514</v>
      </c>
      <c r="E54" s="1">
        <v>521</v>
      </c>
      <c r="F54" s="8" t="b">
        <v>0</v>
      </c>
      <c r="G54" s="43" t="str">
        <f>INDEX(Stations!$B:$B,MATCH($E54,Stations!$A:$A,0))</f>
        <v>BLFu</v>
      </c>
      <c r="H54" s="43" t="str">
        <f>INDEX(Stations!$C:$C,MATCH($E54,Stations!$A:$A,0))</f>
        <v>Blackfriars LU</v>
      </c>
      <c r="I54" s="43" t="str">
        <f t="shared" si="1"/>
        <v>Cir+Dis // WB</v>
      </c>
    </row>
    <row r="55" spans="1:9" x14ac:dyDescent="0.35">
      <c r="A55" s="27">
        <v>10960</v>
      </c>
      <c r="B55" s="25" t="s">
        <v>3766</v>
      </c>
      <c r="C55" s="10" t="s">
        <v>3767</v>
      </c>
      <c r="D55" s="1" t="s">
        <v>3768</v>
      </c>
      <c r="E55" s="1">
        <v>5112</v>
      </c>
      <c r="F55" s="8" t="b">
        <v>0</v>
      </c>
      <c r="G55" s="43" t="str">
        <f>INDEX(Stations!$B:$B,MATCH($E55,Stations!$A:$A,0))</f>
        <v>BFRr</v>
      </c>
      <c r="H55" s="43" t="str">
        <f>INDEX(Stations!$C:$C,MATCH($E55,Stations!$A:$A,0))</f>
        <v>Blackfriars NR</v>
      </c>
      <c r="I55" s="43" t="str">
        <f t="shared" si="1"/>
        <v>NR South Eastern // DN</v>
      </c>
    </row>
    <row r="56" spans="1:9" x14ac:dyDescent="0.35">
      <c r="A56" s="27">
        <v>10961</v>
      </c>
      <c r="B56" s="25" t="s">
        <v>3769</v>
      </c>
      <c r="C56" s="10" t="s">
        <v>3770</v>
      </c>
      <c r="D56" s="1" t="s">
        <v>3771</v>
      </c>
      <c r="E56" s="1">
        <v>5112</v>
      </c>
      <c r="F56" s="8" t="b">
        <v>0</v>
      </c>
      <c r="G56" s="43" t="str">
        <f>INDEX(Stations!$B:$B,MATCH($E56,Stations!$A:$A,0))</f>
        <v>BFRr</v>
      </c>
      <c r="H56" s="43" t="str">
        <f>INDEX(Stations!$C:$C,MATCH($E56,Stations!$A:$A,0))</f>
        <v>Blackfriars NR</v>
      </c>
      <c r="I56" s="43" t="str">
        <f t="shared" si="1"/>
        <v>NR South Eastern // UP</v>
      </c>
    </row>
    <row r="57" spans="1:9" x14ac:dyDescent="0.35">
      <c r="A57" s="27">
        <v>10964</v>
      </c>
      <c r="B57" s="25" t="s">
        <v>3772</v>
      </c>
      <c r="C57" s="10" t="s">
        <v>3772</v>
      </c>
      <c r="D57" s="1" t="s">
        <v>3773</v>
      </c>
      <c r="E57" s="1">
        <v>5112</v>
      </c>
      <c r="F57" s="8" t="b">
        <v>0</v>
      </c>
      <c r="G57" s="43" t="str">
        <f>INDEX(Stations!$B:$B,MATCH($E57,Stations!$A:$A,0))</f>
        <v>BFRr</v>
      </c>
      <c r="H57" s="43" t="str">
        <f>INDEX(Stations!$C:$C,MATCH($E57,Stations!$A:$A,0))</f>
        <v>Blackfriars NR</v>
      </c>
      <c r="I57" s="43" t="str">
        <f t="shared" si="1"/>
        <v>NR Thameslink // SB</v>
      </c>
    </row>
    <row r="58" spans="1:9" x14ac:dyDescent="0.35">
      <c r="A58" s="27">
        <v>10965</v>
      </c>
      <c r="B58" s="25" t="s">
        <v>3774</v>
      </c>
      <c r="C58" s="10" t="s">
        <v>3774</v>
      </c>
      <c r="D58" s="1" t="s">
        <v>3775</v>
      </c>
      <c r="E58" s="1">
        <v>5112</v>
      </c>
      <c r="F58" s="8" t="b">
        <v>0</v>
      </c>
      <c r="G58" s="43" t="str">
        <f>INDEX(Stations!$B:$B,MATCH($E58,Stations!$A:$A,0))</f>
        <v>BFRr</v>
      </c>
      <c r="H58" s="43" t="str">
        <f>INDEX(Stations!$C:$C,MATCH($E58,Stations!$A:$A,0))</f>
        <v>Blackfriars NR</v>
      </c>
      <c r="I58" s="43" t="str">
        <f t="shared" si="1"/>
        <v>NR Thameslink // NB</v>
      </c>
    </row>
    <row r="59" spans="1:9" x14ac:dyDescent="0.35">
      <c r="A59" s="27">
        <v>11001</v>
      </c>
      <c r="B59" s="25" t="s">
        <v>3776</v>
      </c>
      <c r="C59" s="10" t="s">
        <v>3776</v>
      </c>
      <c r="D59" s="1" t="s">
        <v>1515</v>
      </c>
      <c r="E59" s="1">
        <v>5121</v>
      </c>
      <c r="F59" s="8" t="b">
        <v>1</v>
      </c>
      <c r="G59" s="43" t="str">
        <f>INDEX(Stations!$B:$B,MATCH($E59,Stations!$A:$A,0))</f>
        <v>CTKr</v>
      </c>
      <c r="H59" s="43" t="str">
        <f>INDEX(Stations!$C:$C,MATCH($E59,Stations!$A:$A,0))</f>
        <v>City Thameslink</v>
      </c>
      <c r="I59" s="43" t="str">
        <f t="shared" si="1"/>
        <v>EntEx</v>
      </c>
    </row>
    <row r="60" spans="1:9" x14ac:dyDescent="0.35">
      <c r="A60" s="27">
        <v>11064</v>
      </c>
      <c r="B60" s="25" t="s">
        <v>3777</v>
      </c>
      <c r="C60" s="10" t="s">
        <v>3777</v>
      </c>
      <c r="D60" s="1" t="s">
        <v>3778</v>
      </c>
      <c r="E60" s="1">
        <v>5121</v>
      </c>
      <c r="F60" s="8" t="b">
        <v>0</v>
      </c>
      <c r="G60" s="43" t="str">
        <f>INDEX(Stations!$B:$B,MATCH($E60,Stations!$A:$A,0))</f>
        <v>CTKr</v>
      </c>
      <c r="H60" s="43" t="str">
        <f>INDEX(Stations!$C:$C,MATCH($E60,Stations!$A:$A,0))</f>
        <v>City Thameslink</v>
      </c>
      <c r="I60" s="43" t="str">
        <f t="shared" si="1"/>
        <v>NR Thameslink // SB</v>
      </c>
    </row>
    <row r="61" spans="1:9" x14ac:dyDescent="0.35">
      <c r="A61" s="27">
        <v>11065</v>
      </c>
      <c r="B61" s="25" t="s">
        <v>3779</v>
      </c>
      <c r="C61" s="10" t="s">
        <v>3779</v>
      </c>
      <c r="D61" s="1" t="s">
        <v>3780</v>
      </c>
      <c r="E61" s="1">
        <v>5121</v>
      </c>
      <c r="F61" s="8" t="b">
        <v>0</v>
      </c>
      <c r="G61" s="43" t="str">
        <f>INDEX(Stations!$B:$B,MATCH($E61,Stations!$A:$A,0))</f>
        <v>CTKr</v>
      </c>
      <c r="H61" s="43" t="str">
        <f>INDEX(Stations!$C:$C,MATCH($E61,Stations!$A:$A,0))</f>
        <v>City Thameslink</v>
      </c>
      <c r="I61" s="43" t="str">
        <f t="shared" si="1"/>
        <v>NR Thameslink // NB</v>
      </c>
    </row>
    <row r="62" spans="1:9" x14ac:dyDescent="0.35">
      <c r="A62" s="27">
        <v>11101</v>
      </c>
      <c r="B62" s="25" t="s">
        <v>3781</v>
      </c>
      <c r="C62" s="10" t="s">
        <v>3781</v>
      </c>
      <c r="D62" s="1" t="s">
        <v>1516</v>
      </c>
      <c r="E62" s="1">
        <v>639</v>
      </c>
      <c r="F62" s="8" t="b">
        <v>1</v>
      </c>
      <c r="G62" s="43" t="str">
        <f>INDEX(Stations!$B:$B,MATCH($E62,Stations!$A:$A,0))</f>
        <v>MANu</v>
      </c>
      <c r="H62" s="43" t="str">
        <f>INDEX(Stations!$C:$C,MATCH($E62,Stations!$A:$A,0))</f>
        <v>Mansion House</v>
      </c>
      <c r="I62" s="43" t="str">
        <f t="shared" si="1"/>
        <v>EntEx</v>
      </c>
    </row>
    <row r="63" spans="1:9" x14ac:dyDescent="0.35">
      <c r="A63" s="27">
        <v>11116</v>
      </c>
      <c r="B63" s="25" t="s">
        <v>3782</v>
      </c>
      <c r="C63" s="10" t="s">
        <v>3782</v>
      </c>
      <c r="D63" s="1" t="s">
        <v>1517</v>
      </c>
      <c r="E63" s="1">
        <v>639</v>
      </c>
      <c r="F63" s="8" t="b">
        <v>0</v>
      </c>
      <c r="G63" s="43" t="str">
        <f>INDEX(Stations!$B:$B,MATCH($E63,Stations!$A:$A,0))</f>
        <v>MANu</v>
      </c>
      <c r="H63" s="43" t="str">
        <f>INDEX(Stations!$C:$C,MATCH($E63,Stations!$A:$A,0))</f>
        <v>Mansion House</v>
      </c>
      <c r="I63" s="43" t="str">
        <f t="shared" si="1"/>
        <v>Cir+Dis // EB</v>
      </c>
    </row>
    <row r="64" spans="1:9" x14ac:dyDescent="0.35">
      <c r="A64" s="27">
        <v>11117</v>
      </c>
      <c r="B64" s="25" t="s">
        <v>3783</v>
      </c>
      <c r="C64" s="10" t="s">
        <v>3783</v>
      </c>
      <c r="D64" s="1" t="s">
        <v>1518</v>
      </c>
      <c r="E64" s="1">
        <v>639</v>
      </c>
      <c r="F64" s="8" t="b">
        <v>0</v>
      </c>
      <c r="G64" s="43" t="str">
        <f>INDEX(Stations!$B:$B,MATCH($E64,Stations!$A:$A,0))</f>
        <v>MANu</v>
      </c>
      <c r="H64" s="43" t="str">
        <f>INDEX(Stations!$C:$C,MATCH($E64,Stations!$A:$A,0))</f>
        <v>Mansion House</v>
      </c>
      <c r="I64" s="43" t="str">
        <f t="shared" si="1"/>
        <v>Cir+Dis // WB</v>
      </c>
    </row>
    <row r="65" spans="1:9" x14ac:dyDescent="0.35">
      <c r="A65" s="27">
        <v>11201</v>
      </c>
      <c r="B65" s="25" t="s">
        <v>68</v>
      </c>
      <c r="C65" s="10" t="s">
        <v>68</v>
      </c>
      <c r="D65" s="1" t="s">
        <v>1519</v>
      </c>
      <c r="E65" s="1">
        <v>536</v>
      </c>
      <c r="F65" s="8" t="b">
        <v>1</v>
      </c>
      <c r="G65" s="43" t="str">
        <f>INDEX(Stations!$B:$B,MATCH($E65,Stations!$A:$A,0))</f>
        <v>CSTu</v>
      </c>
      <c r="H65" s="43" t="str">
        <f>INDEX(Stations!$C:$C,MATCH($E65,Stations!$A:$A,0))</f>
        <v>Cannon Street LU</v>
      </c>
      <c r="I65" s="43" t="str">
        <f t="shared" si="1"/>
        <v>EntEx</v>
      </c>
    </row>
    <row r="66" spans="1:9" x14ac:dyDescent="0.35">
      <c r="A66" s="27">
        <v>11209</v>
      </c>
      <c r="B66" s="25" t="s">
        <v>69</v>
      </c>
      <c r="C66" s="10" t="s">
        <v>69</v>
      </c>
      <c r="D66" s="1" t="s">
        <v>1520</v>
      </c>
      <c r="E66" s="1">
        <v>5142</v>
      </c>
      <c r="F66" s="8" t="b">
        <v>1</v>
      </c>
      <c r="G66" s="43" t="str">
        <f>INDEX(Stations!$B:$B,MATCH($E66,Stations!$A:$A,0))</f>
        <v>CSTr</v>
      </c>
      <c r="H66" s="43" t="str">
        <f>INDEX(Stations!$C:$C,MATCH($E66,Stations!$A:$A,0))</f>
        <v>Cannon Street NR</v>
      </c>
      <c r="I66" s="43" t="str">
        <f t="shared" si="1"/>
        <v>EntEx</v>
      </c>
    </row>
    <row r="67" spans="1:9" x14ac:dyDescent="0.35">
      <c r="A67" s="27">
        <v>11216</v>
      </c>
      <c r="B67" s="25" t="s">
        <v>70</v>
      </c>
      <c r="C67" s="10" t="s">
        <v>70</v>
      </c>
      <c r="D67" s="1" t="s">
        <v>1521</v>
      </c>
      <c r="E67" s="1">
        <v>536</v>
      </c>
      <c r="F67" s="8" t="b">
        <v>0</v>
      </c>
      <c r="G67" s="43" t="str">
        <f>INDEX(Stations!$B:$B,MATCH($E67,Stations!$A:$A,0))</f>
        <v>CSTu</v>
      </c>
      <c r="H67" s="43" t="str">
        <f>INDEX(Stations!$C:$C,MATCH($E67,Stations!$A:$A,0))</f>
        <v>Cannon Street LU</v>
      </c>
      <c r="I67" s="43" t="str">
        <f t="shared" ref="I67:I130" si="2">RIGHT(D67,LEN(D67)-SEARCH(" // ",D67)-3)</f>
        <v>Cir+Dis // EB</v>
      </c>
    </row>
    <row r="68" spans="1:9" x14ac:dyDescent="0.35">
      <c r="A68" s="27">
        <v>11217</v>
      </c>
      <c r="B68" s="25" t="s">
        <v>71</v>
      </c>
      <c r="C68" s="10" t="s">
        <v>71</v>
      </c>
      <c r="D68" s="1" t="s">
        <v>1522</v>
      </c>
      <c r="E68" s="1">
        <v>536</v>
      </c>
      <c r="F68" s="8" t="b">
        <v>0</v>
      </c>
      <c r="G68" s="43" t="str">
        <f>INDEX(Stations!$B:$B,MATCH($E68,Stations!$A:$A,0))</f>
        <v>CSTu</v>
      </c>
      <c r="H68" s="43" t="str">
        <f>INDEX(Stations!$C:$C,MATCH($E68,Stations!$A:$A,0))</f>
        <v>Cannon Street LU</v>
      </c>
      <c r="I68" s="43" t="str">
        <f t="shared" si="2"/>
        <v>Cir+Dis // WB</v>
      </c>
    </row>
    <row r="69" spans="1:9" x14ac:dyDescent="0.35">
      <c r="A69" s="27">
        <v>11260</v>
      </c>
      <c r="B69" s="25" t="s">
        <v>72</v>
      </c>
      <c r="C69" s="10" t="s">
        <v>1523</v>
      </c>
      <c r="D69" s="1" t="s">
        <v>3784</v>
      </c>
      <c r="E69" s="1">
        <v>5142</v>
      </c>
      <c r="F69" s="8" t="b">
        <v>0</v>
      </c>
      <c r="G69" s="43" t="str">
        <f>INDEX(Stations!$B:$B,MATCH($E69,Stations!$A:$A,0))</f>
        <v>CSTr</v>
      </c>
      <c r="H69" s="43" t="str">
        <f>INDEX(Stations!$C:$C,MATCH($E69,Stations!$A:$A,0))</f>
        <v>Cannon Street NR</v>
      </c>
      <c r="I69" s="43" t="str">
        <f t="shared" si="2"/>
        <v>NR South Eastern // DN</v>
      </c>
    </row>
    <row r="70" spans="1:9" x14ac:dyDescent="0.35">
      <c r="A70" s="27">
        <v>11261</v>
      </c>
      <c r="B70" s="25" t="s">
        <v>73</v>
      </c>
      <c r="C70" s="10" t="s">
        <v>1524</v>
      </c>
      <c r="D70" s="1" t="s">
        <v>3785</v>
      </c>
      <c r="E70" s="1">
        <v>5142</v>
      </c>
      <c r="F70" s="8" t="b">
        <v>0</v>
      </c>
      <c r="G70" s="43" t="str">
        <f>INDEX(Stations!$B:$B,MATCH($E70,Stations!$A:$A,0))</f>
        <v>CSTr</v>
      </c>
      <c r="H70" s="43" t="str">
        <f>INDEX(Stations!$C:$C,MATCH($E70,Stations!$A:$A,0))</f>
        <v>Cannon Street NR</v>
      </c>
      <c r="I70" s="43" t="str">
        <f t="shared" si="2"/>
        <v>NR South Eastern // UP</v>
      </c>
    </row>
    <row r="71" spans="1:9" x14ac:dyDescent="0.35">
      <c r="A71" s="27">
        <v>11316</v>
      </c>
      <c r="B71" s="25" t="s">
        <v>3786</v>
      </c>
      <c r="C71" s="10" t="s">
        <v>3786</v>
      </c>
      <c r="D71" s="1" t="s">
        <v>1525</v>
      </c>
      <c r="E71" s="1">
        <v>513</v>
      </c>
      <c r="F71" s="8" t="b">
        <v>0</v>
      </c>
      <c r="G71" s="43" t="str">
        <f>INDEX(Stations!$B:$B,MATCH($E71,Stations!$A:$A,0))</f>
        <v>BNKu</v>
      </c>
      <c r="H71" s="43" t="str">
        <f>INDEX(Stations!$C:$C,MATCH($E71,Stations!$A:$A,0))</f>
        <v>Bank and Monument</v>
      </c>
      <c r="I71" s="43" t="str">
        <f t="shared" si="2"/>
        <v>Cir+Dis // EB</v>
      </c>
    </row>
    <row r="72" spans="1:9" x14ac:dyDescent="0.35">
      <c r="A72" s="27">
        <v>11317</v>
      </c>
      <c r="B72" s="25" t="s">
        <v>3787</v>
      </c>
      <c r="C72" s="10" t="s">
        <v>3787</v>
      </c>
      <c r="D72" s="1" t="s">
        <v>1526</v>
      </c>
      <c r="E72" s="1">
        <v>513</v>
      </c>
      <c r="F72" s="8" t="b">
        <v>0</v>
      </c>
      <c r="G72" s="43" t="str">
        <f>INDEX(Stations!$B:$B,MATCH($E72,Stations!$A:$A,0))</f>
        <v>BNKu</v>
      </c>
      <c r="H72" s="43" t="str">
        <f>INDEX(Stations!$C:$C,MATCH($E72,Stations!$A:$A,0))</f>
        <v>Bank and Monument</v>
      </c>
      <c r="I72" s="43" t="str">
        <f t="shared" si="2"/>
        <v>Cir+Dis // WB</v>
      </c>
    </row>
    <row r="73" spans="1:9" x14ac:dyDescent="0.35">
      <c r="A73" s="27">
        <v>11401</v>
      </c>
      <c r="B73" s="25" t="s">
        <v>3788</v>
      </c>
      <c r="C73" s="10" t="s">
        <v>3788</v>
      </c>
      <c r="D73" s="1" t="s">
        <v>1527</v>
      </c>
      <c r="E73" s="1">
        <v>864</v>
      </c>
      <c r="F73" s="8" t="b">
        <v>1</v>
      </c>
      <c r="G73" s="43" t="str">
        <f>INDEX(Stations!$B:$B,MATCH($E73,Stations!$A:$A,0))</f>
        <v>TOGd</v>
      </c>
      <c r="H73" s="43" t="str">
        <f>INDEX(Stations!$C:$C,MATCH($E73,Stations!$A:$A,0))</f>
        <v>Tower Gateway</v>
      </c>
      <c r="I73" s="43" t="str">
        <f t="shared" si="2"/>
        <v>EntEx</v>
      </c>
    </row>
    <row r="74" spans="1:9" x14ac:dyDescent="0.35">
      <c r="A74" s="27">
        <v>11490</v>
      </c>
      <c r="B74" s="25" t="s">
        <v>3789</v>
      </c>
      <c r="C74" s="10" t="s">
        <v>3789</v>
      </c>
      <c r="D74" s="1" t="s">
        <v>1528</v>
      </c>
      <c r="E74" s="1">
        <v>864</v>
      </c>
      <c r="F74" s="8" t="b">
        <v>0</v>
      </c>
      <c r="G74" s="43" t="str">
        <f>INDEX(Stations!$B:$B,MATCH($E74,Stations!$A:$A,0))</f>
        <v>TOGd</v>
      </c>
      <c r="H74" s="43" t="str">
        <f>INDEX(Stations!$C:$C,MATCH($E74,Stations!$A:$A,0))</f>
        <v>Tower Gateway</v>
      </c>
      <c r="I74" s="43" t="str">
        <f t="shared" si="2"/>
        <v>DLR // OB</v>
      </c>
    </row>
    <row r="75" spans="1:9" x14ac:dyDescent="0.35">
      <c r="A75" s="27">
        <v>11491</v>
      </c>
      <c r="B75" s="25" t="s">
        <v>3790</v>
      </c>
      <c r="C75" s="10" t="s">
        <v>3790</v>
      </c>
      <c r="D75" s="1" t="s">
        <v>1529</v>
      </c>
      <c r="E75" s="1">
        <v>864</v>
      </c>
      <c r="F75" s="8" t="b">
        <v>0</v>
      </c>
      <c r="G75" s="43" t="str">
        <f>INDEX(Stations!$B:$B,MATCH($E75,Stations!$A:$A,0))</f>
        <v>TOGd</v>
      </c>
      <c r="H75" s="43" t="str">
        <f>INDEX(Stations!$C:$C,MATCH($E75,Stations!$A:$A,0))</f>
        <v>Tower Gateway</v>
      </c>
      <c r="I75" s="43" t="str">
        <f t="shared" si="2"/>
        <v>DLR // IB</v>
      </c>
    </row>
    <row r="76" spans="1:9" x14ac:dyDescent="0.35">
      <c r="A76" s="27">
        <v>11501</v>
      </c>
      <c r="B76" s="25" t="s">
        <v>3791</v>
      </c>
      <c r="C76" s="10" t="s">
        <v>3791</v>
      </c>
      <c r="D76" s="1" t="s">
        <v>1530</v>
      </c>
      <c r="E76" s="1">
        <v>731</v>
      </c>
      <c r="F76" s="8" t="b">
        <v>1</v>
      </c>
      <c r="G76" s="43" t="str">
        <f>INDEX(Stations!$B:$B,MATCH($E76,Stations!$A:$A,0))</f>
        <v>THLu</v>
      </c>
      <c r="H76" s="43" t="str">
        <f>INDEX(Stations!$C:$C,MATCH($E76,Stations!$A:$A,0))</f>
        <v>Tower Hill</v>
      </c>
      <c r="I76" s="43" t="str">
        <f t="shared" si="2"/>
        <v>EntEx</v>
      </c>
    </row>
    <row r="77" spans="1:9" x14ac:dyDescent="0.35">
      <c r="A77" s="27">
        <v>11516</v>
      </c>
      <c r="B77" s="25" t="s">
        <v>3792</v>
      </c>
      <c r="C77" s="10" t="s">
        <v>3792</v>
      </c>
      <c r="D77" s="1" t="s">
        <v>1531</v>
      </c>
      <c r="E77" s="1">
        <v>731</v>
      </c>
      <c r="F77" s="8" t="b">
        <v>0</v>
      </c>
      <c r="G77" s="43" t="str">
        <f>INDEX(Stations!$B:$B,MATCH($E77,Stations!$A:$A,0))</f>
        <v>THLu</v>
      </c>
      <c r="H77" s="43" t="str">
        <f>INDEX(Stations!$C:$C,MATCH($E77,Stations!$A:$A,0))</f>
        <v>Tower Hill</v>
      </c>
      <c r="I77" s="43" t="str">
        <f t="shared" si="2"/>
        <v>Cir+Dis // EB</v>
      </c>
    </row>
    <row r="78" spans="1:9" x14ac:dyDescent="0.35">
      <c r="A78" s="27">
        <v>11517</v>
      </c>
      <c r="B78" s="25" t="s">
        <v>3793</v>
      </c>
      <c r="C78" s="10" t="s">
        <v>3793</v>
      </c>
      <c r="D78" s="1" t="s">
        <v>1532</v>
      </c>
      <c r="E78" s="1">
        <v>731</v>
      </c>
      <c r="F78" s="8" t="b">
        <v>0</v>
      </c>
      <c r="G78" s="43" t="str">
        <f>INDEX(Stations!$B:$B,MATCH($E78,Stations!$A:$A,0))</f>
        <v>THLu</v>
      </c>
      <c r="H78" s="43" t="str">
        <f>INDEX(Stations!$C:$C,MATCH($E78,Stations!$A:$A,0))</f>
        <v>Tower Hill</v>
      </c>
      <c r="I78" s="43" t="str">
        <f t="shared" si="2"/>
        <v>Cir+Dis // WB</v>
      </c>
    </row>
    <row r="79" spans="1:9" x14ac:dyDescent="0.35">
      <c r="A79" s="27">
        <v>20101</v>
      </c>
      <c r="B79" s="25" t="s">
        <v>3794</v>
      </c>
      <c r="C79" s="10" t="s">
        <v>3794</v>
      </c>
      <c r="D79" s="1" t="s">
        <v>1533</v>
      </c>
      <c r="E79" s="1">
        <v>674</v>
      </c>
      <c r="F79" s="8" t="b">
        <v>1</v>
      </c>
      <c r="G79" s="43" t="str">
        <f>INDEX(Stations!$B:$B,MATCH($E79,Stations!$A:$A,0))</f>
        <v>PICu</v>
      </c>
      <c r="H79" s="43" t="str">
        <f>INDEX(Stations!$C:$C,MATCH($E79,Stations!$A:$A,0))</f>
        <v>Piccadilly Circus</v>
      </c>
      <c r="I79" s="43" t="str">
        <f t="shared" si="2"/>
        <v>EntEx</v>
      </c>
    </row>
    <row r="80" spans="1:9" x14ac:dyDescent="0.35">
      <c r="A80" s="27">
        <v>20110</v>
      </c>
      <c r="B80" s="25" t="s">
        <v>3795</v>
      </c>
      <c r="C80" s="10" t="s">
        <v>3795</v>
      </c>
      <c r="D80" s="1" t="s">
        <v>1534</v>
      </c>
      <c r="E80" s="1">
        <v>674</v>
      </c>
      <c r="F80" s="8" t="b">
        <v>0</v>
      </c>
      <c r="G80" s="43" t="str">
        <f>INDEX(Stations!$B:$B,MATCH($E80,Stations!$A:$A,0))</f>
        <v>PICu</v>
      </c>
      <c r="H80" s="43" t="str">
        <f>INDEX(Stations!$C:$C,MATCH($E80,Stations!$A:$A,0))</f>
        <v>Piccadilly Circus</v>
      </c>
      <c r="I80" s="43" t="str">
        <f t="shared" si="2"/>
        <v>Bakerloo // NB</v>
      </c>
    </row>
    <row r="81" spans="1:9" x14ac:dyDescent="0.35">
      <c r="A81" s="27">
        <v>20111</v>
      </c>
      <c r="B81" s="25" t="s">
        <v>3796</v>
      </c>
      <c r="C81" s="10" t="s">
        <v>3796</v>
      </c>
      <c r="D81" s="1" t="s">
        <v>1535</v>
      </c>
      <c r="E81" s="1">
        <v>674</v>
      </c>
      <c r="F81" s="8" t="b">
        <v>0</v>
      </c>
      <c r="G81" s="43" t="str">
        <f>INDEX(Stations!$B:$B,MATCH($E81,Stations!$A:$A,0))</f>
        <v>PICu</v>
      </c>
      <c r="H81" s="43" t="str">
        <f>INDEX(Stations!$C:$C,MATCH($E81,Stations!$A:$A,0))</f>
        <v>Piccadilly Circus</v>
      </c>
      <c r="I81" s="43" t="str">
        <f t="shared" si="2"/>
        <v>Bakerloo // SB</v>
      </c>
    </row>
    <row r="82" spans="1:9" x14ac:dyDescent="0.35">
      <c r="A82" s="27">
        <v>20130</v>
      </c>
      <c r="B82" s="25" t="s">
        <v>3797</v>
      </c>
      <c r="C82" s="10" t="s">
        <v>3797</v>
      </c>
      <c r="D82" s="1" t="s">
        <v>1536</v>
      </c>
      <c r="E82" s="1">
        <v>674</v>
      </c>
      <c r="F82" s="8" t="b">
        <v>0</v>
      </c>
      <c r="G82" s="43" t="str">
        <f>INDEX(Stations!$B:$B,MATCH($E82,Stations!$A:$A,0))</f>
        <v>PICu</v>
      </c>
      <c r="H82" s="43" t="str">
        <f>INDEX(Stations!$C:$C,MATCH($E82,Stations!$A:$A,0))</f>
        <v>Piccadilly Circus</v>
      </c>
      <c r="I82" s="43" t="str">
        <f t="shared" si="2"/>
        <v>Piccadilly // EB</v>
      </c>
    </row>
    <row r="83" spans="1:9" x14ac:dyDescent="0.35">
      <c r="A83" s="27">
        <v>20131</v>
      </c>
      <c r="B83" s="25" t="s">
        <v>3798</v>
      </c>
      <c r="C83" s="10" t="s">
        <v>3798</v>
      </c>
      <c r="D83" s="1" t="s">
        <v>1537</v>
      </c>
      <c r="E83" s="1">
        <v>674</v>
      </c>
      <c r="F83" s="8" t="b">
        <v>0</v>
      </c>
      <c r="G83" s="43" t="str">
        <f>INDEX(Stations!$B:$B,MATCH($E83,Stations!$A:$A,0))</f>
        <v>PICu</v>
      </c>
      <c r="H83" s="43" t="str">
        <f>INDEX(Stations!$C:$C,MATCH($E83,Stations!$A:$A,0))</f>
        <v>Piccadilly Circus</v>
      </c>
      <c r="I83" s="43" t="str">
        <f t="shared" si="2"/>
        <v>Piccadilly // WB</v>
      </c>
    </row>
    <row r="84" spans="1:9" x14ac:dyDescent="0.35">
      <c r="A84" s="27">
        <v>20201</v>
      </c>
      <c r="B84" s="25" t="s">
        <v>3799</v>
      </c>
      <c r="C84" s="10" t="s">
        <v>3799</v>
      </c>
      <c r="D84" s="1" t="s">
        <v>1538</v>
      </c>
      <c r="E84" s="1">
        <v>631</v>
      </c>
      <c r="F84" s="8" t="b">
        <v>1</v>
      </c>
      <c r="G84" s="43" t="str">
        <f>INDEX(Stations!$B:$B,MATCH($E84,Stations!$A:$A,0))</f>
        <v>LSQu</v>
      </c>
      <c r="H84" s="43" t="str">
        <f>INDEX(Stations!$C:$C,MATCH($E84,Stations!$A:$A,0))</f>
        <v>Leicester Square</v>
      </c>
      <c r="I84" s="43" t="str">
        <f t="shared" si="2"/>
        <v>EntEx</v>
      </c>
    </row>
    <row r="85" spans="1:9" x14ac:dyDescent="0.35">
      <c r="A85" s="27">
        <v>20226</v>
      </c>
      <c r="B85" s="25" t="s">
        <v>3800</v>
      </c>
      <c r="C85" s="10" t="s">
        <v>3800</v>
      </c>
      <c r="D85" s="1" t="s">
        <v>1539</v>
      </c>
      <c r="E85" s="1">
        <v>631</v>
      </c>
      <c r="F85" s="8" t="b">
        <v>0</v>
      </c>
      <c r="G85" s="43" t="str">
        <f>INDEX(Stations!$B:$B,MATCH($E85,Stations!$A:$A,0))</f>
        <v>LSQu</v>
      </c>
      <c r="H85" s="43" t="str">
        <f>INDEX(Stations!$C:$C,MATCH($E85,Stations!$A:$A,0))</f>
        <v>Leicester Square</v>
      </c>
      <c r="I85" s="43" t="str">
        <f t="shared" si="2"/>
        <v>Northern // NB</v>
      </c>
    </row>
    <row r="86" spans="1:9" x14ac:dyDescent="0.35">
      <c r="A86" s="27">
        <v>20227</v>
      </c>
      <c r="B86" s="25" t="s">
        <v>3801</v>
      </c>
      <c r="C86" s="10" t="s">
        <v>3801</v>
      </c>
      <c r="D86" s="1" t="s">
        <v>1540</v>
      </c>
      <c r="E86" s="1">
        <v>631</v>
      </c>
      <c r="F86" s="8" t="b">
        <v>0</v>
      </c>
      <c r="G86" s="43" t="str">
        <f>INDEX(Stations!$B:$B,MATCH($E86,Stations!$A:$A,0))</f>
        <v>LSQu</v>
      </c>
      <c r="H86" s="43" t="str">
        <f>INDEX(Stations!$C:$C,MATCH($E86,Stations!$A:$A,0))</f>
        <v>Leicester Square</v>
      </c>
      <c r="I86" s="43" t="str">
        <f t="shared" si="2"/>
        <v>Northern // SB</v>
      </c>
    </row>
    <row r="87" spans="1:9" x14ac:dyDescent="0.35">
      <c r="A87" s="27">
        <v>20230</v>
      </c>
      <c r="B87" s="25" t="s">
        <v>3802</v>
      </c>
      <c r="C87" s="10" t="s">
        <v>3802</v>
      </c>
      <c r="D87" s="1" t="s">
        <v>1541</v>
      </c>
      <c r="E87" s="1">
        <v>631</v>
      </c>
      <c r="F87" s="8" t="b">
        <v>0</v>
      </c>
      <c r="G87" s="43" t="str">
        <f>INDEX(Stations!$B:$B,MATCH($E87,Stations!$A:$A,0))</f>
        <v>LSQu</v>
      </c>
      <c r="H87" s="43" t="str">
        <f>INDEX(Stations!$C:$C,MATCH($E87,Stations!$A:$A,0))</f>
        <v>Leicester Square</v>
      </c>
      <c r="I87" s="43" t="str">
        <f t="shared" si="2"/>
        <v>Piccadilly // EB</v>
      </c>
    </row>
    <row r="88" spans="1:9" x14ac:dyDescent="0.35">
      <c r="A88" s="27">
        <v>20231</v>
      </c>
      <c r="B88" s="25" t="s">
        <v>3803</v>
      </c>
      <c r="C88" s="10" t="s">
        <v>3803</v>
      </c>
      <c r="D88" s="1" t="s">
        <v>1542</v>
      </c>
      <c r="E88" s="1">
        <v>631</v>
      </c>
      <c r="F88" s="8" t="b">
        <v>0</v>
      </c>
      <c r="G88" s="43" t="str">
        <f>INDEX(Stations!$B:$B,MATCH($E88,Stations!$A:$A,0))</f>
        <v>LSQu</v>
      </c>
      <c r="H88" s="43" t="str">
        <f>INDEX(Stations!$C:$C,MATCH($E88,Stations!$A:$A,0))</f>
        <v>Leicester Square</v>
      </c>
      <c r="I88" s="43" t="str">
        <f t="shared" si="2"/>
        <v>Piccadilly // WB</v>
      </c>
    </row>
    <row r="89" spans="1:9" x14ac:dyDescent="0.35">
      <c r="A89" s="27">
        <v>20301</v>
      </c>
      <c r="B89" s="25" t="s">
        <v>3804</v>
      </c>
      <c r="C89" s="10" t="s">
        <v>3804</v>
      </c>
      <c r="D89" s="1" t="s">
        <v>1543</v>
      </c>
      <c r="E89" s="1">
        <v>553</v>
      </c>
      <c r="F89" s="8" t="b">
        <v>1</v>
      </c>
      <c r="G89" s="43" t="str">
        <f>INDEX(Stations!$B:$B,MATCH($E89,Stations!$A:$A,0))</f>
        <v>COVu</v>
      </c>
      <c r="H89" s="43" t="str">
        <f>INDEX(Stations!$C:$C,MATCH($E89,Stations!$A:$A,0))</f>
        <v>Covent Garden</v>
      </c>
      <c r="I89" s="43" t="str">
        <f t="shared" si="2"/>
        <v>EntEx</v>
      </c>
    </row>
    <row r="90" spans="1:9" x14ac:dyDescent="0.35">
      <c r="A90" s="27">
        <v>20330</v>
      </c>
      <c r="B90" s="25" t="s">
        <v>3805</v>
      </c>
      <c r="C90" s="10" t="s">
        <v>3805</v>
      </c>
      <c r="D90" s="1" t="s">
        <v>1544</v>
      </c>
      <c r="E90" s="1">
        <v>553</v>
      </c>
      <c r="F90" s="8" t="b">
        <v>0</v>
      </c>
      <c r="G90" s="43" t="str">
        <f>INDEX(Stations!$B:$B,MATCH($E90,Stations!$A:$A,0))</f>
        <v>COVu</v>
      </c>
      <c r="H90" s="43" t="str">
        <f>INDEX(Stations!$C:$C,MATCH($E90,Stations!$A:$A,0))</f>
        <v>Covent Garden</v>
      </c>
      <c r="I90" s="43" t="str">
        <f t="shared" si="2"/>
        <v>Piccadilly // EB</v>
      </c>
    </row>
    <row r="91" spans="1:9" x14ac:dyDescent="0.35">
      <c r="A91" s="27">
        <v>20331</v>
      </c>
      <c r="B91" s="25" t="s">
        <v>3806</v>
      </c>
      <c r="C91" s="10" t="s">
        <v>3806</v>
      </c>
      <c r="D91" s="1" t="s">
        <v>1545</v>
      </c>
      <c r="E91" s="1">
        <v>553</v>
      </c>
      <c r="F91" s="8" t="b">
        <v>0</v>
      </c>
      <c r="G91" s="43" t="str">
        <f>INDEX(Stations!$B:$B,MATCH($E91,Stations!$A:$A,0))</f>
        <v>COVu</v>
      </c>
      <c r="H91" s="43" t="str">
        <f>INDEX(Stations!$C:$C,MATCH($E91,Stations!$A:$A,0))</f>
        <v>Covent Garden</v>
      </c>
      <c r="I91" s="43" t="str">
        <f t="shared" si="2"/>
        <v>Piccadilly // WB</v>
      </c>
    </row>
    <row r="92" spans="1:9" x14ac:dyDescent="0.35">
      <c r="A92" s="27">
        <v>20401</v>
      </c>
      <c r="B92" s="25" t="s">
        <v>3807</v>
      </c>
      <c r="C92" s="10" t="s">
        <v>3807</v>
      </c>
      <c r="D92" s="1" t="s">
        <v>1546</v>
      </c>
      <c r="E92" s="1">
        <v>724</v>
      </c>
      <c r="F92" s="8" t="b">
        <v>1</v>
      </c>
      <c r="G92" s="43" t="str">
        <f>INDEX(Stations!$B:$B,MATCH($E92,Stations!$A:$A,0))</f>
        <v>TEMu</v>
      </c>
      <c r="H92" s="43" t="str">
        <f>INDEX(Stations!$C:$C,MATCH($E92,Stations!$A:$A,0))</f>
        <v>Temple</v>
      </c>
      <c r="I92" s="43" t="str">
        <f t="shared" si="2"/>
        <v>EntEx</v>
      </c>
    </row>
    <row r="93" spans="1:9" x14ac:dyDescent="0.35">
      <c r="A93" s="27">
        <v>20416</v>
      </c>
      <c r="B93" s="25" t="s">
        <v>3808</v>
      </c>
      <c r="C93" s="10" t="s">
        <v>3808</v>
      </c>
      <c r="D93" s="1" t="s">
        <v>1547</v>
      </c>
      <c r="E93" s="1">
        <v>724</v>
      </c>
      <c r="F93" s="8" t="b">
        <v>0</v>
      </c>
      <c r="G93" s="43" t="str">
        <f>INDEX(Stations!$B:$B,MATCH($E93,Stations!$A:$A,0))</f>
        <v>TEMu</v>
      </c>
      <c r="H93" s="43" t="str">
        <f>INDEX(Stations!$C:$C,MATCH($E93,Stations!$A:$A,0))</f>
        <v>Temple</v>
      </c>
      <c r="I93" s="43" t="str">
        <f t="shared" si="2"/>
        <v>Cir+Dis // EB</v>
      </c>
    </row>
    <row r="94" spans="1:9" x14ac:dyDescent="0.35">
      <c r="A94" s="27">
        <v>20417</v>
      </c>
      <c r="B94" s="25" t="s">
        <v>3809</v>
      </c>
      <c r="C94" s="10" t="s">
        <v>3809</v>
      </c>
      <c r="D94" s="1" t="s">
        <v>1548</v>
      </c>
      <c r="E94" s="1">
        <v>724</v>
      </c>
      <c r="F94" s="8" t="b">
        <v>0</v>
      </c>
      <c r="G94" s="43" t="str">
        <f>INDEX(Stations!$B:$B,MATCH($E94,Stations!$A:$A,0))</f>
        <v>TEMu</v>
      </c>
      <c r="H94" s="43" t="str">
        <f>INDEX(Stations!$C:$C,MATCH($E94,Stations!$A:$A,0))</f>
        <v>Temple</v>
      </c>
      <c r="I94" s="43" t="str">
        <f t="shared" si="2"/>
        <v>Cir+Dis // WB</v>
      </c>
    </row>
    <row r="95" spans="1:9" x14ac:dyDescent="0.35">
      <c r="A95" s="27">
        <v>20501</v>
      </c>
      <c r="B95" s="25" t="s">
        <v>74</v>
      </c>
      <c r="C95" s="10" t="s">
        <v>74</v>
      </c>
      <c r="D95" s="1" t="s">
        <v>1549</v>
      </c>
      <c r="E95" s="1">
        <v>590</v>
      </c>
      <c r="F95" s="8" t="b">
        <v>1</v>
      </c>
      <c r="G95" s="43" t="str">
        <f>INDEX(Stations!$B:$B,MATCH($E95,Stations!$A:$A,0))</f>
        <v>GPKu</v>
      </c>
      <c r="H95" s="43" t="str">
        <f>INDEX(Stations!$C:$C,MATCH($E95,Stations!$A:$A,0))</f>
        <v>Green Park</v>
      </c>
      <c r="I95" s="43" t="str">
        <f t="shared" si="2"/>
        <v>EntEx</v>
      </c>
    </row>
    <row r="96" spans="1:9" x14ac:dyDescent="0.35">
      <c r="A96" s="27">
        <v>20522</v>
      </c>
      <c r="B96" s="25" t="s">
        <v>75</v>
      </c>
      <c r="C96" s="10" t="s">
        <v>75</v>
      </c>
      <c r="D96" s="1" t="s">
        <v>1550</v>
      </c>
      <c r="E96" s="1">
        <v>590</v>
      </c>
      <c r="F96" s="8" t="b">
        <v>0</v>
      </c>
      <c r="G96" s="43" t="str">
        <f>INDEX(Stations!$B:$B,MATCH($E96,Stations!$A:$A,0))</f>
        <v>GPKu</v>
      </c>
      <c r="H96" s="43" t="str">
        <f>INDEX(Stations!$C:$C,MATCH($E96,Stations!$A:$A,0))</f>
        <v>Green Park</v>
      </c>
      <c r="I96" s="43" t="str">
        <f t="shared" si="2"/>
        <v>Jubilee // NB</v>
      </c>
    </row>
    <row r="97" spans="1:9" x14ac:dyDescent="0.35">
      <c r="A97" s="27">
        <v>20523</v>
      </c>
      <c r="B97" s="25" t="s">
        <v>76</v>
      </c>
      <c r="C97" s="10" t="s">
        <v>76</v>
      </c>
      <c r="D97" s="1" t="s">
        <v>1551</v>
      </c>
      <c r="E97" s="1">
        <v>590</v>
      </c>
      <c r="F97" s="8" t="b">
        <v>0</v>
      </c>
      <c r="G97" s="43" t="str">
        <f>INDEX(Stations!$B:$B,MATCH($E97,Stations!$A:$A,0))</f>
        <v>GPKu</v>
      </c>
      <c r="H97" s="43" t="str">
        <f>INDEX(Stations!$C:$C,MATCH($E97,Stations!$A:$A,0))</f>
        <v>Green Park</v>
      </c>
      <c r="I97" s="43" t="str">
        <f t="shared" si="2"/>
        <v>Jubilee // SB</v>
      </c>
    </row>
    <row r="98" spans="1:9" x14ac:dyDescent="0.35">
      <c r="A98" s="27">
        <v>20530</v>
      </c>
      <c r="B98" s="25" t="s">
        <v>77</v>
      </c>
      <c r="C98" s="10" t="s">
        <v>77</v>
      </c>
      <c r="D98" s="1" t="s">
        <v>1552</v>
      </c>
      <c r="E98" s="1">
        <v>590</v>
      </c>
      <c r="F98" s="8" t="b">
        <v>0</v>
      </c>
      <c r="G98" s="43" t="str">
        <f>INDEX(Stations!$B:$B,MATCH($E98,Stations!$A:$A,0))</f>
        <v>GPKu</v>
      </c>
      <c r="H98" s="43" t="str">
        <f>INDEX(Stations!$C:$C,MATCH($E98,Stations!$A:$A,0))</f>
        <v>Green Park</v>
      </c>
      <c r="I98" s="43" t="str">
        <f t="shared" si="2"/>
        <v>Piccadilly // EB</v>
      </c>
    </row>
    <row r="99" spans="1:9" x14ac:dyDescent="0.35">
      <c r="A99" s="27">
        <v>20531</v>
      </c>
      <c r="B99" s="25" t="s">
        <v>78</v>
      </c>
      <c r="C99" s="10" t="s">
        <v>78</v>
      </c>
      <c r="D99" s="1" t="s">
        <v>1553</v>
      </c>
      <c r="E99" s="1">
        <v>590</v>
      </c>
      <c r="F99" s="8" t="b">
        <v>0</v>
      </c>
      <c r="G99" s="43" t="str">
        <f>INDEX(Stations!$B:$B,MATCH($E99,Stations!$A:$A,0))</f>
        <v>GPKu</v>
      </c>
      <c r="H99" s="43" t="str">
        <f>INDEX(Stations!$C:$C,MATCH($E99,Stations!$A:$A,0))</f>
        <v>Green Park</v>
      </c>
      <c r="I99" s="43" t="str">
        <f t="shared" si="2"/>
        <v>Piccadilly // WB</v>
      </c>
    </row>
    <row r="100" spans="1:9" x14ac:dyDescent="0.35">
      <c r="A100" s="27">
        <v>20532</v>
      </c>
      <c r="B100" s="25" t="s">
        <v>79</v>
      </c>
      <c r="C100" s="10" t="s">
        <v>79</v>
      </c>
      <c r="D100" s="1" t="s">
        <v>1554</v>
      </c>
      <c r="E100" s="1">
        <v>590</v>
      </c>
      <c r="F100" s="8" t="b">
        <v>0</v>
      </c>
      <c r="G100" s="43" t="str">
        <f>INDEX(Stations!$B:$B,MATCH($E100,Stations!$A:$A,0))</f>
        <v>GPKu</v>
      </c>
      <c r="H100" s="43" t="str">
        <f>INDEX(Stations!$C:$C,MATCH($E100,Stations!$A:$A,0))</f>
        <v>Green Park</v>
      </c>
      <c r="I100" s="43" t="str">
        <f t="shared" si="2"/>
        <v>Victoria // NB</v>
      </c>
    </row>
    <row r="101" spans="1:9" x14ac:dyDescent="0.35">
      <c r="A101" s="27">
        <v>20533</v>
      </c>
      <c r="B101" s="25" t="s">
        <v>80</v>
      </c>
      <c r="C101" s="10" t="s">
        <v>80</v>
      </c>
      <c r="D101" s="1" t="s">
        <v>1555</v>
      </c>
      <c r="E101" s="1">
        <v>590</v>
      </c>
      <c r="F101" s="8" t="b">
        <v>0</v>
      </c>
      <c r="G101" s="43" t="str">
        <f>INDEX(Stations!$B:$B,MATCH($E101,Stations!$A:$A,0))</f>
        <v>GPKu</v>
      </c>
      <c r="H101" s="43" t="str">
        <f>INDEX(Stations!$C:$C,MATCH($E101,Stations!$A:$A,0))</f>
        <v>Green Park</v>
      </c>
      <c r="I101" s="43" t="str">
        <f t="shared" si="2"/>
        <v>Victoria // SB</v>
      </c>
    </row>
    <row r="102" spans="1:9" x14ac:dyDescent="0.35">
      <c r="A102" s="27">
        <v>20601</v>
      </c>
      <c r="B102" s="25" t="s">
        <v>81</v>
      </c>
      <c r="C102" s="10" t="s">
        <v>81</v>
      </c>
      <c r="D102" s="1" t="s">
        <v>1556</v>
      </c>
      <c r="E102" s="1">
        <v>718</v>
      </c>
      <c r="F102" s="8" t="b">
        <v>1</v>
      </c>
      <c r="G102" s="43" t="str">
        <f>INDEX(Stations!$B:$B,MATCH($E102,Stations!$A:$A,0))</f>
        <v>CHXu</v>
      </c>
      <c r="H102" s="43" t="str">
        <f>INDEX(Stations!$C:$C,MATCH($E102,Stations!$A:$A,0))</f>
        <v>Charing Cross LU</v>
      </c>
      <c r="I102" s="43" t="str">
        <f t="shared" si="2"/>
        <v>EntEx</v>
      </c>
    </row>
    <row r="103" spans="1:9" x14ac:dyDescent="0.35">
      <c r="A103" s="27">
        <v>20609</v>
      </c>
      <c r="B103" s="25" t="s">
        <v>82</v>
      </c>
      <c r="C103" s="10" t="s">
        <v>82</v>
      </c>
      <c r="D103" s="1" t="s">
        <v>1557</v>
      </c>
      <c r="E103" s="1">
        <v>5143</v>
      </c>
      <c r="F103" s="8" t="b">
        <v>1</v>
      </c>
      <c r="G103" s="43" t="str">
        <f>INDEX(Stations!$B:$B,MATCH($E103,Stations!$A:$A,0))</f>
        <v>CHXr</v>
      </c>
      <c r="H103" s="43" t="str">
        <f>INDEX(Stations!$C:$C,MATCH($E103,Stations!$A:$A,0))</f>
        <v>Charing Cross NR</v>
      </c>
      <c r="I103" s="43" t="str">
        <f t="shared" si="2"/>
        <v>EntEx</v>
      </c>
    </row>
    <row r="104" spans="1:9" x14ac:dyDescent="0.35">
      <c r="A104" s="27">
        <v>20610</v>
      </c>
      <c r="B104" s="25" t="s">
        <v>83</v>
      </c>
      <c r="C104" s="10" t="s">
        <v>83</v>
      </c>
      <c r="D104" s="1" t="s">
        <v>1558</v>
      </c>
      <c r="E104" s="1">
        <v>718</v>
      </c>
      <c r="F104" s="8" t="b">
        <v>0</v>
      </c>
      <c r="G104" s="43" t="str">
        <f>INDEX(Stations!$B:$B,MATCH($E104,Stations!$A:$A,0))</f>
        <v>CHXu</v>
      </c>
      <c r="H104" s="43" t="str">
        <f>INDEX(Stations!$C:$C,MATCH($E104,Stations!$A:$A,0))</f>
        <v>Charing Cross LU</v>
      </c>
      <c r="I104" s="43" t="str">
        <f t="shared" si="2"/>
        <v>Bakerloo // NB</v>
      </c>
    </row>
    <row r="105" spans="1:9" x14ac:dyDescent="0.35">
      <c r="A105" s="27">
        <v>20611</v>
      </c>
      <c r="B105" s="25" t="s">
        <v>84</v>
      </c>
      <c r="C105" s="10" t="s">
        <v>84</v>
      </c>
      <c r="D105" s="1" t="s">
        <v>1559</v>
      </c>
      <c r="E105" s="1">
        <v>718</v>
      </c>
      <c r="F105" s="8" t="b">
        <v>0</v>
      </c>
      <c r="G105" s="43" t="str">
        <f>INDEX(Stations!$B:$B,MATCH($E105,Stations!$A:$A,0))</f>
        <v>CHXu</v>
      </c>
      <c r="H105" s="43" t="str">
        <f>INDEX(Stations!$C:$C,MATCH($E105,Stations!$A:$A,0))</f>
        <v>Charing Cross LU</v>
      </c>
      <c r="I105" s="43" t="str">
        <f t="shared" si="2"/>
        <v>Bakerloo // SB</v>
      </c>
    </row>
    <row r="106" spans="1:9" x14ac:dyDescent="0.35">
      <c r="A106" s="27">
        <v>20626</v>
      </c>
      <c r="B106" s="25" t="s">
        <v>85</v>
      </c>
      <c r="C106" s="10" t="s">
        <v>85</v>
      </c>
      <c r="D106" s="1" t="s">
        <v>1560</v>
      </c>
      <c r="E106" s="1">
        <v>718</v>
      </c>
      <c r="F106" s="8" t="b">
        <v>0</v>
      </c>
      <c r="G106" s="43" t="str">
        <f>INDEX(Stations!$B:$B,MATCH($E106,Stations!$A:$A,0))</f>
        <v>CHXu</v>
      </c>
      <c r="H106" s="43" t="str">
        <f>INDEX(Stations!$C:$C,MATCH($E106,Stations!$A:$A,0))</f>
        <v>Charing Cross LU</v>
      </c>
      <c r="I106" s="43" t="str">
        <f t="shared" si="2"/>
        <v>Northern // NB</v>
      </c>
    </row>
    <row r="107" spans="1:9" x14ac:dyDescent="0.35">
      <c r="A107" s="27">
        <v>20627</v>
      </c>
      <c r="B107" s="25" t="s">
        <v>86</v>
      </c>
      <c r="C107" s="10" t="s">
        <v>86</v>
      </c>
      <c r="D107" s="1" t="s">
        <v>1561</v>
      </c>
      <c r="E107" s="1">
        <v>718</v>
      </c>
      <c r="F107" s="8" t="b">
        <v>0</v>
      </c>
      <c r="G107" s="43" t="str">
        <f>INDEX(Stations!$B:$B,MATCH($E107,Stations!$A:$A,0))</f>
        <v>CHXu</v>
      </c>
      <c r="H107" s="43" t="str">
        <f>INDEX(Stations!$C:$C,MATCH($E107,Stations!$A:$A,0))</f>
        <v>Charing Cross LU</v>
      </c>
      <c r="I107" s="43" t="str">
        <f t="shared" si="2"/>
        <v>Northern // SB</v>
      </c>
    </row>
    <row r="108" spans="1:9" x14ac:dyDescent="0.35">
      <c r="A108" s="27">
        <v>20660</v>
      </c>
      <c r="B108" s="25" t="s">
        <v>87</v>
      </c>
      <c r="C108" s="10" t="s">
        <v>1562</v>
      </c>
      <c r="D108" s="1" t="s">
        <v>3810</v>
      </c>
      <c r="E108" s="1">
        <v>5143</v>
      </c>
      <c r="F108" s="8" t="b">
        <v>0</v>
      </c>
      <c r="G108" s="43" t="str">
        <f>INDEX(Stations!$B:$B,MATCH($E108,Stations!$A:$A,0))</f>
        <v>CHXr</v>
      </c>
      <c r="H108" s="43" t="str">
        <f>INDEX(Stations!$C:$C,MATCH($E108,Stations!$A:$A,0))</f>
        <v>Charing Cross NR</v>
      </c>
      <c r="I108" s="43" t="str">
        <f t="shared" si="2"/>
        <v>NR South Eastern // DN</v>
      </c>
    </row>
    <row r="109" spans="1:9" x14ac:dyDescent="0.35">
      <c r="A109" s="27">
        <v>20661</v>
      </c>
      <c r="B109" s="25" t="s">
        <v>88</v>
      </c>
      <c r="C109" s="10" t="s">
        <v>1563</v>
      </c>
      <c r="D109" s="1" t="s">
        <v>3811</v>
      </c>
      <c r="E109" s="1">
        <v>5143</v>
      </c>
      <c r="F109" s="8" t="b">
        <v>0</v>
      </c>
      <c r="G109" s="43" t="str">
        <f>INDEX(Stations!$B:$B,MATCH($E109,Stations!$A:$A,0))</f>
        <v>CHXr</v>
      </c>
      <c r="H109" s="43" t="str">
        <f>INDEX(Stations!$C:$C,MATCH($E109,Stations!$A:$A,0))</f>
        <v>Charing Cross NR</v>
      </c>
      <c r="I109" s="43" t="str">
        <f t="shared" si="2"/>
        <v>NR South Eastern // UP</v>
      </c>
    </row>
    <row r="110" spans="1:9" x14ac:dyDescent="0.35">
      <c r="A110" s="27">
        <v>20701</v>
      </c>
      <c r="B110" s="25" t="s">
        <v>3812</v>
      </c>
      <c r="C110" s="10" t="s">
        <v>3812</v>
      </c>
      <c r="D110" s="1" t="s">
        <v>1564</v>
      </c>
      <c r="E110" s="1">
        <v>542</v>
      </c>
      <c r="F110" s="8" t="b">
        <v>1</v>
      </c>
      <c r="G110" s="43" t="str">
        <f>INDEX(Stations!$B:$B,MATCH($E110,Stations!$A:$A,0))</f>
        <v>EMBu</v>
      </c>
      <c r="H110" s="43" t="str">
        <f>INDEX(Stations!$C:$C,MATCH($E110,Stations!$A:$A,0))</f>
        <v>Embankment</v>
      </c>
      <c r="I110" s="43" t="str">
        <f t="shared" si="2"/>
        <v>EntEx</v>
      </c>
    </row>
    <row r="111" spans="1:9" x14ac:dyDescent="0.35">
      <c r="A111" s="27">
        <v>20710</v>
      </c>
      <c r="B111" s="25" t="s">
        <v>3813</v>
      </c>
      <c r="C111" s="10" t="s">
        <v>3813</v>
      </c>
      <c r="D111" s="1" t="s">
        <v>1565</v>
      </c>
      <c r="E111" s="1">
        <v>542</v>
      </c>
      <c r="F111" s="8" t="b">
        <v>0</v>
      </c>
      <c r="G111" s="43" t="str">
        <f>INDEX(Stations!$B:$B,MATCH($E111,Stations!$A:$A,0))</f>
        <v>EMBu</v>
      </c>
      <c r="H111" s="43" t="str">
        <f>INDEX(Stations!$C:$C,MATCH($E111,Stations!$A:$A,0))</f>
        <v>Embankment</v>
      </c>
      <c r="I111" s="43" t="str">
        <f t="shared" si="2"/>
        <v>Bakerloo // NB</v>
      </c>
    </row>
    <row r="112" spans="1:9" x14ac:dyDescent="0.35">
      <c r="A112" s="27">
        <v>20711</v>
      </c>
      <c r="B112" s="25" t="s">
        <v>3814</v>
      </c>
      <c r="C112" s="10" t="s">
        <v>3814</v>
      </c>
      <c r="D112" s="1" t="s">
        <v>1566</v>
      </c>
      <c r="E112" s="1">
        <v>542</v>
      </c>
      <c r="F112" s="8" t="b">
        <v>0</v>
      </c>
      <c r="G112" s="43" t="str">
        <f>INDEX(Stations!$B:$B,MATCH($E112,Stations!$A:$A,0))</f>
        <v>EMBu</v>
      </c>
      <c r="H112" s="43" t="str">
        <f>INDEX(Stations!$C:$C,MATCH($E112,Stations!$A:$A,0))</f>
        <v>Embankment</v>
      </c>
      <c r="I112" s="43" t="str">
        <f t="shared" si="2"/>
        <v>Bakerloo // SB</v>
      </c>
    </row>
    <row r="113" spans="1:9" x14ac:dyDescent="0.35">
      <c r="A113" s="27">
        <v>20716</v>
      </c>
      <c r="B113" s="25" t="s">
        <v>3815</v>
      </c>
      <c r="C113" s="10" t="s">
        <v>3815</v>
      </c>
      <c r="D113" s="1" t="s">
        <v>1567</v>
      </c>
      <c r="E113" s="1">
        <v>542</v>
      </c>
      <c r="F113" s="8" t="b">
        <v>0</v>
      </c>
      <c r="G113" s="43" t="str">
        <f>INDEX(Stations!$B:$B,MATCH($E113,Stations!$A:$A,0))</f>
        <v>EMBu</v>
      </c>
      <c r="H113" s="43" t="str">
        <f>INDEX(Stations!$C:$C,MATCH($E113,Stations!$A:$A,0))</f>
        <v>Embankment</v>
      </c>
      <c r="I113" s="43" t="str">
        <f t="shared" si="2"/>
        <v>Cir+Dis // EB</v>
      </c>
    </row>
    <row r="114" spans="1:9" x14ac:dyDescent="0.35">
      <c r="A114" s="27">
        <v>20717</v>
      </c>
      <c r="B114" s="25" t="s">
        <v>3816</v>
      </c>
      <c r="C114" s="10" t="s">
        <v>3816</v>
      </c>
      <c r="D114" s="1" t="s">
        <v>1568</v>
      </c>
      <c r="E114" s="1">
        <v>542</v>
      </c>
      <c r="F114" s="8" t="b">
        <v>0</v>
      </c>
      <c r="G114" s="43" t="str">
        <f>INDEX(Stations!$B:$B,MATCH($E114,Stations!$A:$A,0))</f>
        <v>EMBu</v>
      </c>
      <c r="H114" s="43" t="str">
        <f>INDEX(Stations!$C:$C,MATCH($E114,Stations!$A:$A,0))</f>
        <v>Embankment</v>
      </c>
      <c r="I114" s="43" t="str">
        <f t="shared" si="2"/>
        <v>Cir+Dis // WB</v>
      </c>
    </row>
    <row r="115" spans="1:9" x14ac:dyDescent="0.35">
      <c r="A115" s="27">
        <v>20726</v>
      </c>
      <c r="B115" s="25" t="s">
        <v>3817</v>
      </c>
      <c r="C115" s="10" t="s">
        <v>3817</v>
      </c>
      <c r="D115" s="1" t="s">
        <v>1569</v>
      </c>
      <c r="E115" s="1">
        <v>542</v>
      </c>
      <c r="F115" s="8" t="b">
        <v>0</v>
      </c>
      <c r="G115" s="43" t="str">
        <f>INDEX(Stations!$B:$B,MATCH($E115,Stations!$A:$A,0))</f>
        <v>EMBu</v>
      </c>
      <c r="H115" s="43" t="str">
        <f>INDEX(Stations!$C:$C,MATCH($E115,Stations!$A:$A,0))</f>
        <v>Embankment</v>
      </c>
      <c r="I115" s="43" t="str">
        <f t="shared" si="2"/>
        <v>Northern // NB</v>
      </c>
    </row>
    <row r="116" spans="1:9" x14ac:dyDescent="0.35">
      <c r="A116" s="27">
        <v>20727</v>
      </c>
      <c r="B116" s="25" t="s">
        <v>3818</v>
      </c>
      <c r="C116" s="10" t="s">
        <v>3818</v>
      </c>
      <c r="D116" s="1" t="s">
        <v>1570</v>
      </c>
      <c r="E116" s="1">
        <v>542</v>
      </c>
      <c r="F116" s="8" t="b">
        <v>0</v>
      </c>
      <c r="G116" s="43" t="str">
        <f>INDEX(Stations!$B:$B,MATCH($E116,Stations!$A:$A,0))</f>
        <v>EMBu</v>
      </c>
      <c r="H116" s="43" t="str">
        <f>INDEX(Stations!$C:$C,MATCH($E116,Stations!$A:$A,0))</f>
        <v>Embankment</v>
      </c>
      <c r="I116" s="43" t="str">
        <f t="shared" si="2"/>
        <v>Northern // SB</v>
      </c>
    </row>
    <row r="117" spans="1:9" x14ac:dyDescent="0.35">
      <c r="A117" s="27">
        <v>20801</v>
      </c>
      <c r="B117" s="25" t="s">
        <v>3819</v>
      </c>
      <c r="C117" s="10" t="s">
        <v>3819</v>
      </c>
      <c r="D117" s="1" t="s">
        <v>1571</v>
      </c>
      <c r="E117" s="1">
        <v>614</v>
      </c>
      <c r="F117" s="8" t="b">
        <v>1</v>
      </c>
      <c r="G117" s="43" t="str">
        <f>INDEX(Stations!$B:$B,MATCH($E117,Stations!$A:$A,0))</f>
        <v>HPCu</v>
      </c>
      <c r="H117" s="43" t="str">
        <f>INDEX(Stations!$C:$C,MATCH($E117,Stations!$A:$A,0))</f>
        <v>Hyde Park Corner</v>
      </c>
      <c r="I117" s="43" t="str">
        <f t="shared" si="2"/>
        <v>EntEx</v>
      </c>
    </row>
    <row r="118" spans="1:9" x14ac:dyDescent="0.35">
      <c r="A118" s="27">
        <v>20830</v>
      </c>
      <c r="B118" s="25" t="s">
        <v>3820</v>
      </c>
      <c r="C118" s="10" t="s">
        <v>3820</v>
      </c>
      <c r="D118" s="1" t="s">
        <v>1572</v>
      </c>
      <c r="E118" s="1">
        <v>614</v>
      </c>
      <c r="F118" s="8" t="b">
        <v>0</v>
      </c>
      <c r="G118" s="43" t="str">
        <f>INDEX(Stations!$B:$B,MATCH($E118,Stations!$A:$A,0))</f>
        <v>HPCu</v>
      </c>
      <c r="H118" s="43" t="str">
        <f>INDEX(Stations!$C:$C,MATCH($E118,Stations!$A:$A,0))</f>
        <v>Hyde Park Corner</v>
      </c>
      <c r="I118" s="43" t="str">
        <f t="shared" si="2"/>
        <v>Piccadilly // EB</v>
      </c>
    </row>
    <row r="119" spans="1:9" x14ac:dyDescent="0.35">
      <c r="A119" s="27">
        <v>20831</v>
      </c>
      <c r="B119" s="25" t="s">
        <v>3821</v>
      </c>
      <c r="C119" s="10" t="s">
        <v>3821</v>
      </c>
      <c r="D119" s="1" t="s">
        <v>1573</v>
      </c>
      <c r="E119" s="1">
        <v>614</v>
      </c>
      <c r="F119" s="8" t="b">
        <v>0</v>
      </c>
      <c r="G119" s="43" t="str">
        <f>INDEX(Stations!$B:$B,MATCH($E119,Stations!$A:$A,0))</f>
        <v>HPCu</v>
      </c>
      <c r="H119" s="43" t="str">
        <f>INDEX(Stations!$C:$C,MATCH($E119,Stations!$A:$A,0))</f>
        <v>Hyde Park Corner</v>
      </c>
      <c r="I119" s="43" t="str">
        <f t="shared" si="2"/>
        <v>Piccadilly // WB</v>
      </c>
    </row>
    <row r="120" spans="1:9" x14ac:dyDescent="0.35">
      <c r="A120" s="27">
        <v>20901</v>
      </c>
      <c r="B120" s="25" t="s">
        <v>3822</v>
      </c>
      <c r="C120" s="10" t="s">
        <v>3822</v>
      </c>
      <c r="D120" s="1" t="s">
        <v>1574</v>
      </c>
      <c r="E120" s="1">
        <v>761</v>
      </c>
      <c r="F120" s="8" t="b">
        <v>1</v>
      </c>
      <c r="G120" s="43" t="str">
        <f>INDEX(Stations!$B:$B,MATCH($E120,Stations!$A:$A,0))</f>
        <v>WMSu</v>
      </c>
      <c r="H120" s="43" t="str">
        <f>INDEX(Stations!$C:$C,MATCH($E120,Stations!$A:$A,0))</f>
        <v>Westminster</v>
      </c>
      <c r="I120" s="43" t="str">
        <f t="shared" si="2"/>
        <v>EntEx</v>
      </c>
    </row>
    <row r="121" spans="1:9" x14ac:dyDescent="0.35">
      <c r="A121" s="27">
        <v>20916</v>
      </c>
      <c r="B121" s="25" t="s">
        <v>3823</v>
      </c>
      <c r="C121" s="10" t="s">
        <v>3823</v>
      </c>
      <c r="D121" s="1" t="s">
        <v>1575</v>
      </c>
      <c r="E121" s="1">
        <v>761</v>
      </c>
      <c r="F121" s="8" t="b">
        <v>0</v>
      </c>
      <c r="G121" s="43" t="str">
        <f>INDEX(Stations!$B:$B,MATCH($E121,Stations!$A:$A,0))</f>
        <v>WMSu</v>
      </c>
      <c r="H121" s="43" t="str">
        <f>INDEX(Stations!$C:$C,MATCH($E121,Stations!$A:$A,0))</f>
        <v>Westminster</v>
      </c>
      <c r="I121" s="43" t="str">
        <f t="shared" si="2"/>
        <v>Cir+Dis // EB</v>
      </c>
    </row>
    <row r="122" spans="1:9" x14ac:dyDescent="0.35">
      <c r="A122" s="27">
        <v>20917</v>
      </c>
      <c r="B122" s="25" t="s">
        <v>3824</v>
      </c>
      <c r="C122" s="10" t="s">
        <v>3824</v>
      </c>
      <c r="D122" s="1" t="s">
        <v>1576</v>
      </c>
      <c r="E122" s="1">
        <v>761</v>
      </c>
      <c r="F122" s="8" t="b">
        <v>0</v>
      </c>
      <c r="G122" s="43" t="str">
        <f>INDEX(Stations!$B:$B,MATCH($E122,Stations!$A:$A,0))</f>
        <v>WMSu</v>
      </c>
      <c r="H122" s="43" t="str">
        <f>INDEX(Stations!$C:$C,MATCH($E122,Stations!$A:$A,0))</f>
        <v>Westminster</v>
      </c>
      <c r="I122" s="43" t="str">
        <f t="shared" si="2"/>
        <v>Cir+Dis // WB</v>
      </c>
    </row>
    <row r="123" spans="1:9" x14ac:dyDescent="0.35">
      <c r="A123" s="27">
        <v>20922</v>
      </c>
      <c r="B123" s="25" t="s">
        <v>3825</v>
      </c>
      <c r="C123" s="10" t="s">
        <v>3825</v>
      </c>
      <c r="D123" s="1" t="s">
        <v>1577</v>
      </c>
      <c r="E123" s="1">
        <v>761</v>
      </c>
      <c r="F123" s="8" t="b">
        <v>0</v>
      </c>
      <c r="G123" s="43" t="str">
        <f>INDEX(Stations!$B:$B,MATCH($E123,Stations!$A:$A,0))</f>
        <v>WMSu</v>
      </c>
      <c r="H123" s="43" t="str">
        <f>INDEX(Stations!$C:$C,MATCH($E123,Stations!$A:$A,0))</f>
        <v>Westminster</v>
      </c>
      <c r="I123" s="43" t="str">
        <f t="shared" si="2"/>
        <v>Jubilee // NB</v>
      </c>
    </row>
    <row r="124" spans="1:9" x14ac:dyDescent="0.35">
      <c r="A124" s="27">
        <v>20923</v>
      </c>
      <c r="B124" s="25" t="s">
        <v>3826</v>
      </c>
      <c r="C124" s="10" t="s">
        <v>3826</v>
      </c>
      <c r="D124" s="1" t="s">
        <v>1578</v>
      </c>
      <c r="E124" s="1">
        <v>761</v>
      </c>
      <c r="F124" s="8" t="b">
        <v>0</v>
      </c>
      <c r="G124" s="43" t="str">
        <f>INDEX(Stations!$B:$B,MATCH($E124,Stations!$A:$A,0))</f>
        <v>WMSu</v>
      </c>
      <c r="H124" s="43" t="str">
        <f>INDEX(Stations!$C:$C,MATCH($E124,Stations!$A:$A,0))</f>
        <v>Westminster</v>
      </c>
      <c r="I124" s="43" t="str">
        <f t="shared" si="2"/>
        <v>Jubilee // SB</v>
      </c>
    </row>
    <row r="125" spans="1:9" x14ac:dyDescent="0.35">
      <c r="A125" s="27">
        <v>30101</v>
      </c>
      <c r="B125" s="25" t="s">
        <v>3827</v>
      </c>
      <c r="C125" s="10" t="s">
        <v>3827</v>
      </c>
      <c r="D125" s="1" t="s">
        <v>1579</v>
      </c>
      <c r="E125" s="1">
        <v>511</v>
      </c>
      <c r="F125" s="8" t="b">
        <v>1</v>
      </c>
      <c r="G125" s="43" t="str">
        <f>INDEX(Stations!$B:$B,MATCH($E125,Stations!$A:$A,0))</f>
        <v>BSTu</v>
      </c>
      <c r="H125" s="43" t="str">
        <f>INDEX(Stations!$C:$C,MATCH($E125,Stations!$A:$A,0))</f>
        <v>Baker Street</v>
      </c>
      <c r="I125" s="43" t="str">
        <f t="shared" si="2"/>
        <v>EntEx</v>
      </c>
    </row>
    <row r="126" spans="1:9" x14ac:dyDescent="0.35">
      <c r="A126" s="27">
        <v>30110</v>
      </c>
      <c r="B126" s="25" t="s">
        <v>3828</v>
      </c>
      <c r="C126" s="10" t="s">
        <v>3828</v>
      </c>
      <c r="D126" s="1" t="s">
        <v>1580</v>
      </c>
      <c r="E126" s="1">
        <v>511</v>
      </c>
      <c r="F126" s="8" t="b">
        <v>0</v>
      </c>
      <c r="G126" s="43" t="str">
        <f>INDEX(Stations!$B:$B,MATCH($E126,Stations!$A:$A,0))</f>
        <v>BSTu</v>
      </c>
      <c r="H126" s="43" t="str">
        <f>INDEX(Stations!$C:$C,MATCH($E126,Stations!$A:$A,0))</f>
        <v>Baker Street</v>
      </c>
      <c r="I126" s="43" t="str">
        <f t="shared" si="2"/>
        <v>Bakerloo // NB</v>
      </c>
    </row>
    <row r="127" spans="1:9" x14ac:dyDescent="0.35">
      <c r="A127" s="27">
        <v>30111</v>
      </c>
      <c r="B127" s="25" t="s">
        <v>3829</v>
      </c>
      <c r="C127" s="10" t="s">
        <v>3829</v>
      </c>
      <c r="D127" s="1" t="s">
        <v>1581</v>
      </c>
      <c r="E127" s="1">
        <v>511</v>
      </c>
      <c r="F127" s="8" t="b">
        <v>0</v>
      </c>
      <c r="G127" s="43" t="str">
        <f>INDEX(Stations!$B:$B,MATCH($E127,Stations!$A:$A,0))</f>
        <v>BSTu</v>
      </c>
      <c r="H127" s="43" t="str">
        <f>INDEX(Stations!$C:$C,MATCH($E127,Stations!$A:$A,0))</f>
        <v>Baker Street</v>
      </c>
      <c r="I127" s="43" t="str">
        <f t="shared" si="2"/>
        <v>Bakerloo // SB</v>
      </c>
    </row>
    <row r="128" spans="1:9" x14ac:dyDescent="0.35">
      <c r="A128" s="27">
        <v>30120</v>
      </c>
      <c r="B128" s="25" t="s">
        <v>3830</v>
      </c>
      <c r="C128" s="10" t="s">
        <v>3830</v>
      </c>
      <c r="D128" s="1" t="s">
        <v>3831</v>
      </c>
      <c r="E128" s="1">
        <v>511</v>
      </c>
      <c r="F128" s="8" t="b">
        <v>0</v>
      </c>
      <c r="G128" s="43" t="str">
        <f>INDEX(Stations!$B:$B,MATCH($E128,Stations!$A:$A,0))</f>
        <v>BSTu</v>
      </c>
      <c r="H128" s="43" t="str">
        <f>INDEX(Stations!$C:$C,MATCH($E128,Stations!$A:$A,0))</f>
        <v>Baker Street</v>
      </c>
      <c r="I128" s="43" t="str">
        <f t="shared" si="2"/>
        <v>H&amp;C and Circle // EB</v>
      </c>
    </row>
    <row r="129" spans="1:9" x14ac:dyDescent="0.35">
      <c r="A129" s="27">
        <v>30121</v>
      </c>
      <c r="B129" s="25" t="s">
        <v>3832</v>
      </c>
      <c r="C129" s="10" t="s">
        <v>3832</v>
      </c>
      <c r="D129" s="1" t="s">
        <v>3833</v>
      </c>
      <c r="E129" s="1">
        <v>511</v>
      </c>
      <c r="F129" s="8" t="b">
        <v>0</v>
      </c>
      <c r="G129" s="43" t="str">
        <f>INDEX(Stations!$B:$B,MATCH($E129,Stations!$A:$A,0))</f>
        <v>BSTu</v>
      </c>
      <c r="H129" s="43" t="str">
        <f>INDEX(Stations!$C:$C,MATCH($E129,Stations!$A:$A,0))</f>
        <v>Baker Street</v>
      </c>
      <c r="I129" s="43" t="str">
        <f t="shared" si="2"/>
        <v>H&amp;C and Circle // WB</v>
      </c>
    </row>
    <row r="130" spans="1:9" x14ac:dyDescent="0.35">
      <c r="A130" s="27">
        <v>30122</v>
      </c>
      <c r="B130" s="25" t="s">
        <v>3834</v>
      </c>
      <c r="C130" s="10" t="s">
        <v>3834</v>
      </c>
      <c r="D130" s="1" t="s">
        <v>1582</v>
      </c>
      <c r="E130" s="1">
        <v>511</v>
      </c>
      <c r="F130" s="8" t="b">
        <v>0</v>
      </c>
      <c r="G130" s="43" t="str">
        <f>INDEX(Stations!$B:$B,MATCH($E130,Stations!$A:$A,0))</f>
        <v>BSTu</v>
      </c>
      <c r="H130" s="43" t="str">
        <f>INDEX(Stations!$C:$C,MATCH($E130,Stations!$A:$A,0))</f>
        <v>Baker Street</v>
      </c>
      <c r="I130" s="43" t="str">
        <f t="shared" si="2"/>
        <v>Jubilee // NB</v>
      </c>
    </row>
    <row r="131" spans="1:9" x14ac:dyDescent="0.35">
      <c r="A131" s="27">
        <v>30123</v>
      </c>
      <c r="B131" s="25" t="s">
        <v>3835</v>
      </c>
      <c r="C131" s="10" t="s">
        <v>3835</v>
      </c>
      <c r="D131" s="1" t="s">
        <v>1583</v>
      </c>
      <c r="E131" s="1">
        <v>511</v>
      </c>
      <c r="F131" s="8" t="b">
        <v>0</v>
      </c>
      <c r="G131" s="43" t="str">
        <f>INDEX(Stations!$B:$B,MATCH($E131,Stations!$A:$A,0))</f>
        <v>BSTu</v>
      </c>
      <c r="H131" s="43" t="str">
        <f>INDEX(Stations!$C:$C,MATCH($E131,Stations!$A:$A,0))</f>
        <v>Baker Street</v>
      </c>
      <c r="I131" s="43" t="str">
        <f t="shared" ref="I131:I194" si="3">RIGHT(D131,LEN(D131)-SEARCH(" // ",D131)-3)</f>
        <v>Jubilee // SB</v>
      </c>
    </row>
    <row r="132" spans="1:9" x14ac:dyDescent="0.35">
      <c r="A132" s="27">
        <v>30124</v>
      </c>
      <c r="B132" s="25" t="s">
        <v>3836</v>
      </c>
      <c r="C132" s="10" t="s">
        <v>3836</v>
      </c>
      <c r="D132" s="1" t="s">
        <v>1584</v>
      </c>
      <c r="E132" s="1">
        <v>511</v>
      </c>
      <c r="F132" s="8" t="b">
        <v>0</v>
      </c>
      <c r="G132" s="43" t="str">
        <f>INDEX(Stations!$B:$B,MATCH($E132,Stations!$A:$A,0))</f>
        <v>BSTu</v>
      </c>
      <c r="H132" s="43" t="str">
        <f>INDEX(Stations!$C:$C,MATCH($E132,Stations!$A:$A,0))</f>
        <v>Baker Street</v>
      </c>
      <c r="I132" s="43" t="str">
        <f t="shared" si="3"/>
        <v>Metropolitan // NB</v>
      </c>
    </row>
    <row r="133" spans="1:9" x14ac:dyDescent="0.35">
      <c r="A133" s="27">
        <v>30125</v>
      </c>
      <c r="B133" s="25" t="s">
        <v>3837</v>
      </c>
      <c r="C133" s="10" t="s">
        <v>3837</v>
      </c>
      <c r="D133" s="1" t="s">
        <v>1585</v>
      </c>
      <c r="E133" s="1">
        <v>511</v>
      </c>
      <c r="F133" s="8" t="b">
        <v>0</v>
      </c>
      <c r="G133" s="43" t="str">
        <f>INDEX(Stations!$B:$B,MATCH($E133,Stations!$A:$A,0))</f>
        <v>BSTu</v>
      </c>
      <c r="H133" s="43" t="str">
        <f>INDEX(Stations!$C:$C,MATCH($E133,Stations!$A:$A,0))</f>
        <v>Baker Street</v>
      </c>
      <c r="I133" s="43" t="str">
        <f t="shared" si="3"/>
        <v>Metropolitan // SB</v>
      </c>
    </row>
    <row r="134" spans="1:9" x14ac:dyDescent="0.35">
      <c r="A134" s="27">
        <v>30201</v>
      </c>
      <c r="B134" s="25" t="s">
        <v>3838</v>
      </c>
      <c r="C134" s="10" t="s">
        <v>3838</v>
      </c>
      <c r="D134" s="1" t="s">
        <v>1586</v>
      </c>
      <c r="E134" s="1">
        <v>588</v>
      </c>
      <c r="F134" s="8" t="b">
        <v>1</v>
      </c>
      <c r="G134" s="43" t="str">
        <f>INDEX(Stations!$B:$B,MATCH($E134,Stations!$A:$A,0))</f>
        <v>GPSu</v>
      </c>
      <c r="H134" s="43" t="str">
        <f>INDEX(Stations!$C:$C,MATCH($E134,Stations!$A:$A,0))</f>
        <v>Great Portland Street</v>
      </c>
      <c r="I134" s="43" t="str">
        <f t="shared" si="3"/>
        <v>EntEx</v>
      </c>
    </row>
    <row r="135" spans="1:9" x14ac:dyDescent="0.35">
      <c r="A135" s="27">
        <v>30224</v>
      </c>
      <c r="B135" s="25" t="s">
        <v>3839</v>
      </c>
      <c r="C135" s="10" t="s">
        <v>3839</v>
      </c>
      <c r="D135" s="1" t="s">
        <v>1587</v>
      </c>
      <c r="E135" s="1">
        <v>588</v>
      </c>
      <c r="F135" s="8" t="b">
        <v>0</v>
      </c>
      <c r="G135" s="43" t="str">
        <f>INDEX(Stations!$B:$B,MATCH($E135,Stations!$A:$A,0))</f>
        <v>GPSu</v>
      </c>
      <c r="H135" s="43" t="str">
        <f>INDEX(Stations!$C:$C,MATCH($E135,Stations!$A:$A,0))</f>
        <v>Great Portland Street</v>
      </c>
      <c r="I135" s="43" t="str">
        <f t="shared" si="3"/>
        <v>Met+Cir+H&amp;C // NB</v>
      </c>
    </row>
    <row r="136" spans="1:9" x14ac:dyDescent="0.35">
      <c r="A136" s="27">
        <v>30225</v>
      </c>
      <c r="B136" s="25" t="s">
        <v>3840</v>
      </c>
      <c r="C136" s="10" t="s">
        <v>3840</v>
      </c>
      <c r="D136" s="1" t="s">
        <v>1588</v>
      </c>
      <c r="E136" s="1">
        <v>588</v>
      </c>
      <c r="F136" s="8" t="b">
        <v>0</v>
      </c>
      <c r="G136" s="43" t="str">
        <f>INDEX(Stations!$B:$B,MATCH($E136,Stations!$A:$A,0))</f>
        <v>GPSu</v>
      </c>
      <c r="H136" s="43" t="str">
        <f>INDEX(Stations!$C:$C,MATCH($E136,Stations!$A:$A,0))</f>
        <v>Great Portland Street</v>
      </c>
      <c r="I136" s="43" t="str">
        <f t="shared" si="3"/>
        <v>Met+Cir+H&amp;C // SB</v>
      </c>
    </row>
    <row r="137" spans="1:9" x14ac:dyDescent="0.35">
      <c r="A137" s="27">
        <v>30301</v>
      </c>
      <c r="B137" s="25" t="s">
        <v>3841</v>
      </c>
      <c r="C137" s="10" t="s">
        <v>3841</v>
      </c>
      <c r="D137" s="1" t="s">
        <v>1589</v>
      </c>
      <c r="E137" s="1">
        <v>685</v>
      </c>
      <c r="F137" s="8" t="b">
        <v>1</v>
      </c>
      <c r="G137" s="43" t="str">
        <f>INDEX(Stations!$B:$B,MATCH($E137,Stations!$A:$A,0))</f>
        <v>RPKu</v>
      </c>
      <c r="H137" s="43" t="str">
        <f>INDEX(Stations!$C:$C,MATCH($E137,Stations!$A:$A,0))</f>
        <v>Regent's Park</v>
      </c>
      <c r="I137" s="43" t="str">
        <f t="shared" si="3"/>
        <v>EntEx</v>
      </c>
    </row>
    <row r="138" spans="1:9" x14ac:dyDescent="0.35">
      <c r="A138" s="27">
        <v>30310</v>
      </c>
      <c r="B138" s="25" t="s">
        <v>3842</v>
      </c>
      <c r="C138" s="10" t="s">
        <v>3842</v>
      </c>
      <c r="D138" s="1" t="s">
        <v>1590</v>
      </c>
      <c r="E138" s="1">
        <v>685</v>
      </c>
      <c r="F138" s="8" t="b">
        <v>0</v>
      </c>
      <c r="G138" s="43" t="str">
        <f>INDEX(Stations!$B:$B,MATCH($E138,Stations!$A:$A,0))</f>
        <v>RPKu</v>
      </c>
      <c r="H138" s="43" t="str">
        <f>INDEX(Stations!$C:$C,MATCH($E138,Stations!$A:$A,0))</f>
        <v>Regent's Park</v>
      </c>
      <c r="I138" s="43" t="str">
        <f t="shared" si="3"/>
        <v>Bakerloo // NB</v>
      </c>
    </row>
    <row r="139" spans="1:9" x14ac:dyDescent="0.35">
      <c r="A139" s="27">
        <v>30311</v>
      </c>
      <c r="B139" s="25" t="s">
        <v>3843</v>
      </c>
      <c r="C139" s="10" t="s">
        <v>3843</v>
      </c>
      <c r="D139" s="1" t="s">
        <v>1591</v>
      </c>
      <c r="E139" s="1">
        <v>685</v>
      </c>
      <c r="F139" s="8" t="b">
        <v>0</v>
      </c>
      <c r="G139" s="43" t="str">
        <f>INDEX(Stations!$B:$B,MATCH($E139,Stations!$A:$A,0))</f>
        <v>RPKu</v>
      </c>
      <c r="H139" s="43" t="str">
        <f>INDEX(Stations!$C:$C,MATCH($E139,Stations!$A:$A,0))</f>
        <v>Regent's Park</v>
      </c>
      <c r="I139" s="43" t="str">
        <f t="shared" si="3"/>
        <v>Bakerloo // SB</v>
      </c>
    </row>
    <row r="140" spans="1:9" x14ac:dyDescent="0.35">
      <c r="A140" s="27">
        <v>30401</v>
      </c>
      <c r="B140" s="25" t="s">
        <v>3844</v>
      </c>
      <c r="C140" s="10" t="s">
        <v>3844</v>
      </c>
      <c r="D140" s="1" t="s">
        <v>1592</v>
      </c>
      <c r="E140" s="1">
        <v>640</v>
      </c>
      <c r="F140" s="8" t="b">
        <v>1</v>
      </c>
      <c r="G140" s="43" t="str">
        <f>INDEX(Stations!$B:$B,MATCH($E140,Stations!$A:$A,0))</f>
        <v>MARu</v>
      </c>
      <c r="H140" s="43" t="str">
        <f>INDEX(Stations!$C:$C,MATCH($E140,Stations!$A:$A,0))</f>
        <v>Marble Arch</v>
      </c>
      <c r="I140" s="43" t="str">
        <f t="shared" si="3"/>
        <v>EntEx</v>
      </c>
    </row>
    <row r="141" spans="1:9" x14ac:dyDescent="0.35">
      <c r="A141" s="27">
        <v>30414</v>
      </c>
      <c r="B141" s="25" t="s">
        <v>3845</v>
      </c>
      <c r="C141" s="10" t="s">
        <v>3845</v>
      </c>
      <c r="D141" s="1" t="s">
        <v>1593</v>
      </c>
      <c r="E141" s="1">
        <v>640</v>
      </c>
      <c r="F141" s="8" t="b">
        <v>0</v>
      </c>
      <c r="G141" s="43" t="str">
        <f>INDEX(Stations!$B:$B,MATCH($E141,Stations!$A:$A,0))</f>
        <v>MARu</v>
      </c>
      <c r="H141" s="43" t="str">
        <f>INDEX(Stations!$C:$C,MATCH($E141,Stations!$A:$A,0))</f>
        <v>Marble Arch</v>
      </c>
      <c r="I141" s="43" t="str">
        <f t="shared" si="3"/>
        <v>Central // EB</v>
      </c>
    </row>
    <row r="142" spans="1:9" x14ac:dyDescent="0.35">
      <c r="A142" s="27">
        <v>30415</v>
      </c>
      <c r="B142" s="25" t="s">
        <v>3846</v>
      </c>
      <c r="C142" s="10" t="s">
        <v>3846</v>
      </c>
      <c r="D142" s="1" t="s">
        <v>1594</v>
      </c>
      <c r="E142" s="1">
        <v>640</v>
      </c>
      <c r="F142" s="8" t="b">
        <v>0</v>
      </c>
      <c r="G142" s="43" t="str">
        <f>INDEX(Stations!$B:$B,MATCH($E142,Stations!$A:$A,0))</f>
        <v>MARu</v>
      </c>
      <c r="H142" s="43" t="str">
        <f>INDEX(Stations!$C:$C,MATCH($E142,Stations!$A:$A,0))</f>
        <v>Marble Arch</v>
      </c>
      <c r="I142" s="43" t="str">
        <f t="shared" si="3"/>
        <v>Central // WB</v>
      </c>
    </row>
    <row r="143" spans="1:9" x14ac:dyDescent="0.35">
      <c r="A143" s="27">
        <v>30501</v>
      </c>
      <c r="B143" s="25" t="s">
        <v>3847</v>
      </c>
      <c r="C143" s="10" t="s">
        <v>3847</v>
      </c>
      <c r="D143" s="1" t="s">
        <v>1595</v>
      </c>
      <c r="E143" s="1">
        <v>669</v>
      </c>
      <c r="F143" s="8" t="b">
        <v>1</v>
      </c>
      <c r="G143" s="43" t="str">
        <f>INDEX(Stations!$B:$B,MATCH($E143,Stations!$A:$A,0))</f>
        <v>OXCu</v>
      </c>
      <c r="H143" s="43" t="str">
        <f>INDEX(Stations!$C:$C,MATCH($E143,Stations!$A:$A,0))</f>
        <v>Oxford Circus</v>
      </c>
      <c r="I143" s="43" t="str">
        <f t="shared" si="3"/>
        <v>EntEx</v>
      </c>
    </row>
    <row r="144" spans="1:9" x14ac:dyDescent="0.35">
      <c r="A144" s="27">
        <v>30510</v>
      </c>
      <c r="B144" s="25" t="s">
        <v>3848</v>
      </c>
      <c r="C144" s="10" t="s">
        <v>3848</v>
      </c>
      <c r="D144" s="1" t="s">
        <v>1596</v>
      </c>
      <c r="E144" s="1">
        <v>669</v>
      </c>
      <c r="F144" s="8" t="b">
        <v>0</v>
      </c>
      <c r="G144" s="43" t="str">
        <f>INDEX(Stations!$B:$B,MATCH($E144,Stations!$A:$A,0))</f>
        <v>OXCu</v>
      </c>
      <c r="H144" s="43" t="str">
        <f>INDEX(Stations!$C:$C,MATCH($E144,Stations!$A:$A,0))</f>
        <v>Oxford Circus</v>
      </c>
      <c r="I144" s="43" t="str">
        <f t="shared" si="3"/>
        <v>Bakerloo // NB</v>
      </c>
    </row>
    <row r="145" spans="1:9" x14ac:dyDescent="0.35">
      <c r="A145" s="27">
        <v>30511</v>
      </c>
      <c r="B145" s="25" t="s">
        <v>3849</v>
      </c>
      <c r="C145" s="10" t="s">
        <v>3849</v>
      </c>
      <c r="D145" s="1" t="s">
        <v>1597</v>
      </c>
      <c r="E145" s="1">
        <v>669</v>
      </c>
      <c r="F145" s="8" t="b">
        <v>0</v>
      </c>
      <c r="G145" s="43" t="str">
        <f>INDEX(Stations!$B:$B,MATCH($E145,Stations!$A:$A,0))</f>
        <v>OXCu</v>
      </c>
      <c r="H145" s="43" t="str">
        <f>INDEX(Stations!$C:$C,MATCH($E145,Stations!$A:$A,0))</f>
        <v>Oxford Circus</v>
      </c>
      <c r="I145" s="43" t="str">
        <f t="shared" si="3"/>
        <v>Bakerloo // SB</v>
      </c>
    </row>
    <row r="146" spans="1:9" x14ac:dyDescent="0.35">
      <c r="A146" s="27">
        <v>30514</v>
      </c>
      <c r="B146" s="25" t="s">
        <v>3850</v>
      </c>
      <c r="C146" s="10" t="s">
        <v>3850</v>
      </c>
      <c r="D146" s="1" t="s">
        <v>1598</v>
      </c>
      <c r="E146" s="1">
        <v>669</v>
      </c>
      <c r="F146" s="8" t="b">
        <v>0</v>
      </c>
      <c r="G146" s="43" t="str">
        <f>INDEX(Stations!$B:$B,MATCH($E146,Stations!$A:$A,0))</f>
        <v>OXCu</v>
      </c>
      <c r="H146" s="43" t="str">
        <f>INDEX(Stations!$C:$C,MATCH($E146,Stations!$A:$A,0))</f>
        <v>Oxford Circus</v>
      </c>
      <c r="I146" s="43" t="str">
        <f t="shared" si="3"/>
        <v>Central // EB</v>
      </c>
    </row>
    <row r="147" spans="1:9" x14ac:dyDescent="0.35">
      <c r="A147" s="27">
        <v>30515</v>
      </c>
      <c r="B147" s="25" t="s">
        <v>3851</v>
      </c>
      <c r="C147" s="10" t="s">
        <v>3851</v>
      </c>
      <c r="D147" s="1" t="s">
        <v>1599</v>
      </c>
      <c r="E147" s="1">
        <v>669</v>
      </c>
      <c r="F147" s="8" t="b">
        <v>0</v>
      </c>
      <c r="G147" s="43" t="str">
        <f>INDEX(Stations!$B:$B,MATCH($E147,Stations!$A:$A,0))</f>
        <v>OXCu</v>
      </c>
      <c r="H147" s="43" t="str">
        <f>INDEX(Stations!$C:$C,MATCH($E147,Stations!$A:$A,0))</f>
        <v>Oxford Circus</v>
      </c>
      <c r="I147" s="43" t="str">
        <f t="shared" si="3"/>
        <v>Central // WB</v>
      </c>
    </row>
    <row r="148" spans="1:9" x14ac:dyDescent="0.35">
      <c r="A148" s="27">
        <v>30532</v>
      </c>
      <c r="B148" s="25" t="s">
        <v>3852</v>
      </c>
      <c r="C148" s="10" t="s">
        <v>3852</v>
      </c>
      <c r="D148" s="1" t="s">
        <v>1600</v>
      </c>
      <c r="E148" s="1">
        <v>669</v>
      </c>
      <c r="F148" s="8" t="b">
        <v>0</v>
      </c>
      <c r="G148" s="43" t="str">
        <f>INDEX(Stations!$B:$B,MATCH($E148,Stations!$A:$A,0))</f>
        <v>OXCu</v>
      </c>
      <c r="H148" s="43" t="str">
        <f>INDEX(Stations!$C:$C,MATCH($E148,Stations!$A:$A,0))</f>
        <v>Oxford Circus</v>
      </c>
      <c r="I148" s="43" t="str">
        <f t="shared" si="3"/>
        <v>Victoria // NB</v>
      </c>
    </row>
    <row r="149" spans="1:9" x14ac:dyDescent="0.35">
      <c r="A149" s="27">
        <v>30533</v>
      </c>
      <c r="B149" s="25" t="s">
        <v>3853</v>
      </c>
      <c r="C149" s="10" t="s">
        <v>3853</v>
      </c>
      <c r="D149" s="1" t="s">
        <v>1601</v>
      </c>
      <c r="E149" s="1">
        <v>669</v>
      </c>
      <c r="F149" s="8" t="b">
        <v>0</v>
      </c>
      <c r="G149" s="43" t="str">
        <f>INDEX(Stations!$B:$B,MATCH($E149,Stations!$A:$A,0))</f>
        <v>OXCu</v>
      </c>
      <c r="H149" s="43" t="str">
        <f>INDEX(Stations!$C:$C,MATCH($E149,Stations!$A:$A,0))</f>
        <v>Oxford Circus</v>
      </c>
      <c r="I149" s="43" t="str">
        <f t="shared" si="3"/>
        <v>Victoria // SB</v>
      </c>
    </row>
    <row r="150" spans="1:9" x14ac:dyDescent="0.35">
      <c r="A150" s="27">
        <v>30601</v>
      </c>
      <c r="B150" s="25" t="s">
        <v>3854</v>
      </c>
      <c r="C150" s="10" t="s">
        <v>3854</v>
      </c>
      <c r="D150" s="1" t="s">
        <v>1602</v>
      </c>
      <c r="E150" s="1">
        <v>728</v>
      </c>
      <c r="F150" s="8" t="b">
        <v>1</v>
      </c>
      <c r="G150" s="43" t="str">
        <f>INDEX(Stations!$B:$B,MATCH($E150,Stations!$A:$A,0))</f>
        <v>TCRu</v>
      </c>
      <c r="H150" s="43" t="str">
        <f>INDEX(Stations!$C:$C,MATCH($E150,Stations!$A:$A,0))</f>
        <v>Tottenham Court Road</v>
      </c>
      <c r="I150" s="43" t="str">
        <f t="shared" si="3"/>
        <v>EntEx</v>
      </c>
    </row>
    <row r="151" spans="1:9" x14ac:dyDescent="0.35">
      <c r="A151" s="27">
        <v>30614</v>
      </c>
      <c r="B151" s="25" t="s">
        <v>3855</v>
      </c>
      <c r="C151" s="10" t="s">
        <v>3855</v>
      </c>
      <c r="D151" s="1" t="s">
        <v>1603</v>
      </c>
      <c r="E151" s="1">
        <v>728</v>
      </c>
      <c r="F151" s="8" t="b">
        <v>0</v>
      </c>
      <c r="G151" s="43" t="str">
        <f>INDEX(Stations!$B:$B,MATCH($E151,Stations!$A:$A,0))</f>
        <v>TCRu</v>
      </c>
      <c r="H151" s="43" t="str">
        <f>INDEX(Stations!$C:$C,MATCH($E151,Stations!$A:$A,0))</f>
        <v>Tottenham Court Road</v>
      </c>
      <c r="I151" s="43" t="str">
        <f t="shared" si="3"/>
        <v>Central // EB</v>
      </c>
    </row>
    <row r="152" spans="1:9" x14ac:dyDescent="0.35">
      <c r="A152" s="27">
        <v>30615</v>
      </c>
      <c r="B152" s="25" t="s">
        <v>3856</v>
      </c>
      <c r="C152" s="10" t="s">
        <v>3856</v>
      </c>
      <c r="D152" s="1" t="s">
        <v>1604</v>
      </c>
      <c r="E152" s="1">
        <v>728</v>
      </c>
      <c r="F152" s="8" t="b">
        <v>0</v>
      </c>
      <c r="G152" s="43" t="str">
        <f>INDEX(Stations!$B:$B,MATCH($E152,Stations!$A:$A,0))</f>
        <v>TCRu</v>
      </c>
      <c r="H152" s="43" t="str">
        <f>INDEX(Stations!$C:$C,MATCH($E152,Stations!$A:$A,0))</f>
        <v>Tottenham Court Road</v>
      </c>
      <c r="I152" s="43" t="str">
        <f t="shared" si="3"/>
        <v>Central // WB</v>
      </c>
    </row>
    <row r="153" spans="1:9" x14ac:dyDescent="0.35">
      <c r="A153" s="27">
        <v>30626</v>
      </c>
      <c r="B153" s="25" t="s">
        <v>3857</v>
      </c>
      <c r="C153" s="10" t="s">
        <v>3857</v>
      </c>
      <c r="D153" s="1" t="s">
        <v>1605</v>
      </c>
      <c r="E153" s="1">
        <v>728</v>
      </c>
      <c r="F153" s="8" t="b">
        <v>0</v>
      </c>
      <c r="G153" s="43" t="str">
        <f>INDEX(Stations!$B:$B,MATCH($E153,Stations!$A:$A,0))</f>
        <v>TCRu</v>
      </c>
      <c r="H153" s="43" t="str">
        <f>INDEX(Stations!$C:$C,MATCH($E153,Stations!$A:$A,0))</f>
        <v>Tottenham Court Road</v>
      </c>
      <c r="I153" s="43" t="str">
        <f t="shared" si="3"/>
        <v>Northern // NB</v>
      </c>
    </row>
    <row r="154" spans="1:9" x14ac:dyDescent="0.35">
      <c r="A154" s="27">
        <v>30627</v>
      </c>
      <c r="B154" s="25" t="s">
        <v>3858</v>
      </c>
      <c r="C154" s="10" t="s">
        <v>3858</v>
      </c>
      <c r="D154" s="1" t="s">
        <v>1606</v>
      </c>
      <c r="E154" s="1">
        <v>728</v>
      </c>
      <c r="F154" s="8" t="b">
        <v>0</v>
      </c>
      <c r="G154" s="43" t="str">
        <f>INDEX(Stations!$B:$B,MATCH($E154,Stations!$A:$A,0))</f>
        <v>TCRu</v>
      </c>
      <c r="H154" s="43" t="str">
        <f>INDEX(Stations!$C:$C,MATCH($E154,Stations!$A:$A,0))</f>
        <v>Tottenham Court Road</v>
      </c>
      <c r="I154" s="43" t="str">
        <f t="shared" si="3"/>
        <v>Northern // SB</v>
      </c>
    </row>
    <row r="155" spans="1:9" x14ac:dyDescent="0.35">
      <c r="A155" s="27">
        <v>30687</v>
      </c>
      <c r="B155" s="25" t="s">
        <v>3859</v>
      </c>
      <c r="C155" s="10" t="s">
        <v>3859</v>
      </c>
      <c r="D155" s="1" t="s">
        <v>3860</v>
      </c>
      <c r="E155" s="1">
        <v>728</v>
      </c>
      <c r="F155" s="8" t="b">
        <v>0</v>
      </c>
      <c r="G155" s="43" t="str">
        <f>INDEX(Stations!$B:$B,MATCH($E155,Stations!$A:$A,0))</f>
        <v>TCRu</v>
      </c>
      <c r="H155" s="43" t="str">
        <f>INDEX(Stations!$C:$C,MATCH($E155,Stations!$A:$A,0))</f>
        <v>Tottenham Court Road</v>
      </c>
      <c r="I155" s="43" t="str">
        <f t="shared" si="3"/>
        <v>Elizabeth Line // EB</v>
      </c>
    </row>
    <row r="156" spans="1:9" x14ac:dyDescent="0.35">
      <c r="A156" s="27">
        <v>30688</v>
      </c>
      <c r="B156" s="25" t="s">
        <v>3861</v>
      </c>
      <c r="C156" s="10" t="s">
        <v>3861</v>
      </c>
      <c r="D156" s="1" t="s">
        <v>3862</v>
      </c>
      <c r="E156" s="1">
        <v>728</v>
      </c>
      <c r="F156" s="8" t="b">
        <v>0</v>
      </c>
      <c r="G156" s="43" t="str">
        <f>INDEX(Stations!$B:$B,MATCH($E156,Stations!$A:$A,0))</f>
        <v>TCRu</v>
      </c>
      <c r="H156" s="43" t="str">
        <f>INDEX(Stations!$C:$C,MATCH($E156,Stations!$A:$A,0))</f>
        <v>Tottenham Court Road</v>
      </c>
      <c r="I156" s="43" t="str">
        <f t="shared" si="3"/>
        <v>Elizabeth Line // WB</v>
      </c>
    </row>
    <row r="157" spans="1:9" x14ac:dyDescent="0.35">
      <c r="A157" s="27">
        <v>30701</v>
      </c>
      <c r="B157" s="25" t="s">
        <v>3863</v>
      </c>
      <c r="C157" s="10" t="s">
        <v>3863</v>
      </c>
      <c r="D157" s="1" t="s">
        <v>1607</v>
      </c>
      <c r="E157" s="1">
        <v>524</v>
      </c>
      <c r="F157" s="8" t="b">
        <v>1</v>
      </c>
      <c r="G157" s="43" t="str">
        <f>INDEX(Stations!$B:$B,MATCH($E157,Stations!$A:$A,0))</f>
        <v>BDSu</v>
      </c>
      <c r="H157" s="43" t="str">
        <f>INDEX(Stations!$C:$C,MATCH($E157,Stations!$A:$A,0))</f>
        <v>Bond Street</v>
      </c>
      <c r="I157" s="43" t="str">
        <f t="shared" si="3"/>
        <v>EntEx</v>
      </c>
    </row>
    <row r="158" spans="1:9" x14ac:dyDescent="0.35">
      <c r="A158" s="27">
        <v>30714</v>
      </c>
      <c r="B158" s="25" t="s">
        <v>3864</v>
      </c>
      <c r="C158" s="10" t="s">
        <v>3864</v>
      </c>
      <c r="D158" s="1" t="s">
        <v>1608</v>
      </c>
      <c r="E158" s="1">
        <v>524</v>
      </c>
      <c r="F158" s="8" t="b">
        <v>0</v>
      </c>
      <c r="G158" s="43" t="str">
        <f>INDEX(Stations!$B:$B,MATCH($E158,Stations!$A:$A,0))</f>
        <v>BDSu</v>
      </c>
      <c r="H158" s="43" t="str">
        <f>INDEX(Stations!$C:$C,MATCH($E158,Stations!$A:$A,0))</f>
        <v>Bond Street</v>
      </c>
      <c r="I158" s="43" t="str">
        <f t="shared" si="3"/>
        <v>Central // EB</v>
      </c>
    </row>
    <row r="159" spans="1:9" x14ac:dyDescent="0.35">
      <c r="A159" s="27">
        <v>30715</v>
      </c>
      <c r="B159" s="25" t="s">
        <v>3865</v>
      </c>
      <c r="C159" s="10" t="s">
        <v>3865</v>
      </c>
      <c r="D159" s="1" t="s">
        <v>1609</v>
      </c>
      <c r="E159" s="1">
        <v>524</v>
      </c>
      <c r="F159" s="8" t="b">
        <v>0</v>
      </c>
      <c r="G159" s="43" t="str">
        <f>INDEX(Stations!$B:$B,MATCH($E159,Stations!$A:$A,0))</f>
        <v>BDSu</v>
      </c>
      <c r="H159" s="43" t="str">
        <f>INDEX(Stations!$C:$C,MATCH($E159,Stations!$A:$A,0))</f>
        <v>Bond Street</v>
      </c>
      <c r="I159" s="43" t="str">
        <f t="shared" si="3"/>
        <v>Central // WB</v>
      </c>
    </row>
    <row r="160" spans="1:9" x14ac:dyDescent="0.35">
      <c r="A160" s="27">
        <v>30722</v>
      </c>
      <c r="B160" s="25" t="s">
        <v>3866</v>
      </c>
      <c r="C160" s="10" t="s">
        <v>3866</v>
      </c>
      <c r="D160" s="1" t="s">
        <v>1610</v>
      </c>
      <c r="E160" s="1">
        <v>524</v>
      </c>
      <c r="F160" s="8" t="b">
        <v>0</v>
      </c>
      <c r="G160" s="43" t="str">
        <f>INDEX(Stations!$B:$B,MATCH($E160,Stations!$A:$A,0))</f>
        <v>BDSu</v>
      </c>
      <c r="H160" s="43" t="str">
        <f>INDEX(Stations!$C:$C,MATCH($E160,Stations!$A:$A,0))</f>
        <v>Bond Street</v>
      </c>
      <c r="I160" s="43" t="str">
        <f t="shared" si="3"/>
        <v>Jubilee // NB</v>
      </c>
    </row>
    <row r="161" spans="1:9" x14ac:dyDescent="0.35">
      <c r="A161" s="27">
        <v>30723</v>
      </c>
      <c r="B161" s="25" t="s">
        <v>3867</v>
      </c>
      <c r="C161" s="10" t="s">
        <v>3867</v>
      </c>
      <c r="D161" s="1" t="s">
        <v>1611</v>
      </c>
      <c r="E161" s="1">
        <v>524</v>
      </c>
      <c r="F161" s="8" t="b">
        <v>0</v>
      </c>
      <c r="G161" s="43" t="str">
        <f>INDEX(Stations!$B:$B,MATCH($E161,Stations!$A:$A,0))</f>
        <v>BDSu</v>
      </c>
      <c r="H161" s="43" t="str">
        <f>INDEX(Stations!$C:$C,MATCH($E161,Stations!$A:$A,0))</f>
        <v>Bond Street</v>
      </c>
      <c r="I161" s="43" t="str">
        <f t="shared" si="3"/>
        <v>Jubilee // SB</v>
      </c>
    </row>
    <row r="162" spans="1:9" x14ac:dyDescent="0.35">
      <c r="A162" s="27">
        <v>30787</v>
      </c>
      <c r="B162" s="25" t="s">
        <v>3868</v>
      </c>
      <c r="C162" s="10" t="s">
        <v>3868</v>
      </c>
      <c r="D162" s="1" t="s">
        <v>3869</v>
      </c>
      <c r="E162" s="1">
        <v>524</v>
      </c>
      <c r="F162" s="8" t="b">
        <v>0</v>
      </c>
      <c r="G162" s="43" t="str">
        <f>INDEX(Stations!$B:$B,MATCH($E162,Stations!$A:$A,0))</f>
        <v>BDSu</v>
      </c>
      <c r="H162" s="43" t="str">
        <f>INDEX(Stations!$C:$C,MATCH($E162,Stations!$A:$A,0))</f>
        <v>Bond Street</v>
      </c>
      <c r="I162" s="43" t="str">
        <f t="shared" si="3"/>
        <v>Elizabeth Line // EB</v>
      </c>
    </row>
    <row r="163" spans="1:9" x14ac:dyDescent="0.35">
      <c r="A163" s="27">
        <v>30788</v>
      </c>
      <c r="B163" s="25" t="s">
        <v>3870</v>
      </c>
      <c r="C163" s="10" t="s">
        <v>3870</v>
      </c>
      <c r="D163" s="1" t="s">
        <v>3871</v>
      </c>
      <c r="E163" s="1">
        <v>524</v>
      </c>
      <c r="F163" s="8" t="b">
        <v>0</v>
      </c>
      <c r="G163" s="43" t="str">
        <f>INDEX(Stations!$B:$B,MATCH($E163,Stations!$A:$A,0))</f>
        <v>BDSu</v>
      </c>
      <c r="H163" s="43" t="str">
        <f>INDEX(Stations!$C:$C,MATCH($E163,Stations!$A:$A,0))</f>
        <v>Bond Street</v>
      </c>
      <c r="I163" s="43" t="str">
        <f t="shared" si="3"/>
        <v>Elizabeth Line // WB</v>
      </c>
    </row>
    <row r="164" spans="1:9" x14ac:dyDescent="0.35">
      <c r="A164" s="27">
        <v>40101</v>
      </c>
      <c r="B164" s="25" t="s">
        <v>3872</v>
      </c>
      <c r="C164" s="10" t="s">
        <v>3872</v>
      </c>
      <c r="D164" s="1" t="s">
        <v>1612</v>
      </c>
      <c r="E164" s="1">
        <v>695</v>
      </c>
      <c r="F164" s="8" t="b">
        <v>1</v>
      </c>
      <c r="G164" s="43" t="str">
        <f>INDEX(Stations!$B:$B,MATCH($E164,Stations!$A:$A,0))</f>
        <v>SJPu</v>
      </c>
      <c r="H164" s="43" t="str">
        <f>INDEX(Stations!$C:$C,MATCH($E164,Stations!$A:$A,0))</f>
        <v>St. James's Park</v>
      </c>
      <c r="I164" s="43" t="str">
        <f t="shared" si="3"/>
        <v>EntEx</v>
      </c>
    </row>
    <row r="165" spans="1:9" x14ac:dyDescent="0.35">
      <c r="A165" s="27">
        <v>40116</v>
      </c>
      <c r="B165" s="25" t="s">
        <v>3873</v>
      </c>
      <c r="C165" s="10" t="s">
        <v>3873</v>
      </c>
      <c r="D165" s="1" t="s">
        <v>1613</v>
      </c>
      <c r="E165" s="1">
        <v>695</v>
      </c>
      <c r="F165" s="8" t="b">
        <v>0</v>
      </c>
      <c r="G165" s="43" t="str">
        <f>INDEX(Stations!$B:$B,MATCH($E165,Stations!$A:$A,0))</f>
        <v>SJPu</v>
      </c>
      <c r="H165" s="43" t="str">
        <f>INDEX(Stations!$C:$C,MATCH($E165,Stations!$A:$A,0))</f>
        <v>St. James's Park</v>
      </c>
      <c r="I165" s="43" t="str">
        <f t="shared" si="3"/>
        <v>Cir+Dis // EB</v>
      </c>
    </row>
    <row r="166" spans="1:9" x14ac:dyDescent="0.35">
      <c r="A166" s="27">
        <v>40117</v>
      </c>
      <c r="B166" s="25" t="s">
        <v>3874</v>
      </c>
      <c r="C166" s="10" t="s">
        <v>3874</v>
      </c>
      <c r="D166" s="1" t="s">
        <v>1614</v>
      </c>
      <c r="E166" s="1">
        <v>695</v>
      </c>
      <c r="F166" s="8" t="b">
        <v>0</v>
      </c>
      <c r="G166" s="43" t="str">
        <f>INDEX(Stations!$B:$B,MATCH($E166,Stations!$A:$A,0))</f>
        <v>SJPu</v>
      </c>
      <c r="H166" s="43" t="str">
        <f>INDEX(Stations!$C:$C,MATCH($E166,Stations!$A:$A,0))</f>
        <v>St. James's Park</v>
      </c>
      <c r="I166" s="43" t="str">
        <f t="shared" si="3"/>
        <v>Cir+Dis // WB</v>
      </c>
    </row>
    <row r="167" spans="1:9" x14ac:dyDescent="0.35">
      <c r="A167" s="27">
        <v>40201</v>
      </c>
      <c r="B167" s="25" t="s">
        <v>89</v>
      </c>
      <c r="C167" s="10" t="s">
        <v>89</v>
      </c>
      <c r="D167" s="1" t="s">
        <v>1615</v>
      </c>
      <c r="E167" s="1">
        <v>741</v>
      </c>
      <c r="F167" s="8" t="b">
        <v>1</v>
      </c>
      <c r="G167" s="43" t="str">
        <f>INDEX(Stations!$B:$B,MATCH($E167,Stations!$A:$A,0))</f>
        <v>VICu</v>
      </c>
      <c r="H167" s="43" t="str">
        <f>INDEX(Stations!$C:$C,MATCH($E167,Stations!$A:$A,0))</f>
        <v>Victoria LU</v>
      </c>
      <c r="I167" s="43" t="str">
        <f t="shared" si="3"/>
        <v>EntEx</v>
      </c>
    </row>
    <row r="168" spans="1:9" x14ac:dyDescent="0.35">
      <c r="A168" s="27">
        <v>40209</v>
      </c>
      <c r="B168" s="25" t="s">
        <v>90</v>
      </c>
      <c r="C168" s="10" t="s">
        <v>90</v>
      </c>
      <c r="D168" s="1" t="s">
        <v>1616</v>
      </c>
      <c r="E168" s="1">
        <v>5426</v>
      </c>
      <c r="F168" s="8" t="b">
        <v>1</v>
      </c>
      <c r="G168" s="43" t="str">
        <f>INDEX(Stations!$B:$B,MATCH($E168,Stations!$A:$A,0))</f>
        <v>VICr</v>
      </c>
      <c r="H168" s="43" t="str">
        <f>INDEX(Stations!$C:$C,MATCH($E168,Stations!$A:$A,0))</f>
        <v>Victoria NR</v>
      </c>
      <c r="I168" s="43" t="str">
        <f t="shared" si="3"/>
        <v>EntEx</v>
      </c>
    </row>
    <row r="169" spans="1:9" x14ac:dyDescent="0.35">
      <c r="A169" s="27">
        <v>40216</v>
      </c>
      <c r="B169" s="25" t="s">
        <v>91</v>
      </c>
      <c r="C169" s="10" t="s">
        <v>91</v>
      </c>
      <c r="D169" s="1" t="s">
        <v>1617</v>
      </c>
      <c r="E169" s="1">
        <v>741</v>
      </c>
      <c r="F169" s="8" t="b">
        <v>0</v>
      </c>
      <c r="G169" s="43" t="str">
        <f>INDEX(Stations!$B:$B,MATCH($E169,Stations!$A:$A,0))</f>
        <v>VICu</v>
      </c>
      <c r="H169" s="43" t="str">
        <f>INDEX(Stations!$C:$C,MATCH($E169,Stations!$A:$A,0))</f>
        <v>Victoria LU</v>
      </c>
      <c r="I169" s="43" t="str">
        <f t="shared" si="3"/>
        <v>Cir+Dis // EB</v>
      </c>
    </row>
    <row r="170" spans="1:9" x14ac:dyDescent="0.35">
      <c r="A170" s="27">
        <v>40217</v>
      </c>
      <c r="B170" s="25" t="s">
        <v>92</v>
      </c>
      <c r="C170" s="10" t="s">
        <v>92</v>
      </c>
      <c r="D170" s="1" t="s">
        <v>1618</v>
      </c>
      <c r="E170" s="1">
        <v>741</v>
      </c>
      <c r="F170" s="8" t="b">
        <v>0</v>
      </c>
      <c r="G170" s="43" t="str">
        <f>INDEX(Stations!$B:$B,MATCH($E170,Stations!$A:$A,0))</f>
        <v>VICu</v>
      </c>
      <c r="H170" s="43" t="str">
        <f>INDEX(Stations!$C:$C,MATCH($E170,Stations!$A:$A,0))</f>
        <v>Victoria LU</v>
      </c>
      <c r="I170" s="43" t="str">
        <f t="shared" si="3"/>
        <v>Cir+Dis // WB</v>
      </c>
    </row>
    <row r="171" spans="1:9" x14ac:dyDescent="0.35">
      <c r="A171" s="27">
        <v>40232</v>
      </c>
      <c r="B171" s="25" t="s">
        <v>93</v>
      </c>
      <c r="C171" s="10" t="s">
        <v>93</v>
      </c>
      <c r="D171" s="1" t="s">
        <v>1619</v>
      </c>
      <c r="E171" s="1">
        <v>741</v>
      </c>
      <c r="F171" s="8" t="b">
        <v>0</v>
      </c>
      <c r="G171" s="43" t="str">
        <f>INDEX(Stations!$B:$B,MATCH($E171,Stations!$A:$A,0))</f>
        <v>VICu</v>
      </c>
      <c r="H171" s="43" t="str">
        <f>INDEX(Stations!$C:$C,MATCH($E171,Stations!$A:$A,0))</f>
        <v>Victoria LU</v>
      </c>
      <c r="I171" s="43" t="str">
        <f t="shared" si="3"/>
        <v>Victoria // NB</v>
      </c>
    </row>
    <row r="172" spans="1:9" x14ac:dyDescent="0.35">
      <c r="A172" s="27">
        <v>40233</v>
      </c>
      <c r="B172" s="25" t="s">
        <v>94</v>
      </c>
      <c r="C172" s="10" t="s">
        <v>94</v>
      </c>
      <c r="D172" s="1" t="s">
        <v>1620</v>
      </c>
      <c r="E172" s="1">
        <v>741</v>
      </c>
      <c r="F172" s="8" t="b">
        <v>0</v>
      </c>
      <c r="G172" s="43" t="str">
        <f>INDEX(Stations!$B:$B,MATCH($E172,Stations!$A:$A,0))</f>
        <v>VICu</v>
      </c>
      <c r="H172" s="43" t="str">
        <f>INDEX(Stations!$C:$C,MATCH($E172,Stations!$A:$A,0))</f>
        <v>Victoria LU</v>
      </c>
      <c r="I172" s="43" t="str">
        <f t="shared" si="3"/>
        <v>Victoria // SB</v>
      </c>
    </row>
    <row r="173" spans="1:9" x14ac:dyDescent="0.35">
      <c r="A173" s="27">
        <v>40260</v>
      </c>
      <c r="B173" s="25" t="s">
        <v>95</v>
      </c>
      <c r="C173" s="10" t="s">
        <v>1621</v>
      </c>
      <c r="D173" s="1" t="s">
        <v>3875</v>
      </c>
      <c r="E173" s="1">
        <v>5426</v>
      </c>
      <c r="F173" s="8" t="b">
        <v>0</v>
      </c>
      <c r="G173" s="43" t="str">
        <f>INDEX(Stations!$B:$B,MATCH($E173,Stations!$A:$A,0))</f>
        <v>VICr</v>
      </c>
      <c r="H173" s="43" t="str">
        <f>INDEX(Stations!$C:$C,MATCH($E173,Stations!$A:$A,0))</f>
        <v>Victoria NR</v>
      </c>
      <c r="I173" s="43" t="str">
        <f t="shared" si="3"/>
        <v>NR South Eastern (Metro) // DN</v>
      </c>
    </row>
    <row r="174" spans="1:9" x14ac:dyDescent="0.35">
      <c r="A174" s="27">
        <v>40261</v>
      </c>
      <c r="B174" s="25" t="s">
        <v>96</v>
      </c>
      <c r="C174" s="10" t="s">
        <v>1622</v>
      </c>
      <c r="D174" s="1" t="s">
        <v>3876</v>
      </c>
      <c r="E174" s="1">
        <v>5426</v>
      </c>
      <c r="F174" s="8" t="b">
        <v>0</v>
      </c>
      <c r="G174" s="43" t="str">
        <f>INDEX(Stations!$B:$B,MATCH($E174,Stations!$A:$A,0))</f>
        <v>VICr</v>
      </c>
      <c r="H174" s="43" t="str">
        <f>INDEX(Stations!$C:$C,MATCH($E174,Stations!$A:$A,0))</f>
        <v>Victoria NR</v>
      </c>
      <c r="I174" s="43" t="str">
        <f t="shared" si="3"/>
        <v>NR South Eastern (Metro) // UP</v>
      </c>
    </row>
    <row r="175" spans="1:9" x14ac:dyDescent="0.35">
      <c r="A175" s="27">
        <v>40262</v>
      </c>
      <c r="B175" s="25" t="s">
        <v>3877</v>
      </c>
      <c r="C175" s="10" t="s">
        <v>3878</v>
      </c>
      <c r="D175" s="1" t="s">
        <v>3879</v>
      </c>
      <c r="E175" s="1">
        <v>5426</v>
      </c>
      <c r="F175" s="8" t="b">
        <v>0</v>
      </c>
      <c r="G175" s="43" t="str">
        <f>INDEX(Stations!$B:$B,MATCH($E175,Stations!$A:$A,0))</f>
        <v>VICr</v>
      </c>
      <c r="H175" s="43" t="str">
        <f>INDEX(Stations!$C:$C,MATCH($E175,Stations!$A:$A,0))</f>
        <v>Victoria NR</v>
      </c>
      <c r="I175" s="43" t="str">
        <f t="shared" si="3"/>
        <v>NR South Central (Metro) // DN</v>
      </c>
    </row>
    <row r="176" spans="1:9" x14ac:dyDescent="0.35">
      <c r="A176" s="27">
        <v>40263</v>
      </c>
      <c r="B176" s="25" t="s">
        <v>3880</v>
      </c>
      <c r="C176" s="10" t="s">
        <v>3881</v>
      </c>
      <c r="D176" s="1" t="s">
        <v>3882</v>
      </c>
      <c r="E176" s="1">
        <v>5426</v>
      </c>
      <c r="F176" s="8" t="b">
        <v>0</v>
      </c>
      <c r="G176" s="43" t="str">
        <f>INDEX(Stations!$B:$B,MATCH($E176,Stations!$A:$A,0))</f>
        <v>VICr</v>
      </c>
      <c r="H176" s="43" t="str">
        <f>INDEX(Stations!$C:$C,MATCH($E176,Stations!$A:$A,0))</f>
        <v>Victoria NR</v>
      </c>
      <c r="I176" s="43" t="str">
        <f t="shared" si="3"/>
        <v>NR South Central (Metro) // UP</v>
      </c>
    </row>
    <row r="177" spans="1:9" x14ac:dyDescent="0.35">
      <c r="A177" s="27">
        <v>40280</v>
      </c>
      <c r="B177" s="25" t="s">
        <v>3883</v>
      </c>
      <c r="C177" s="10" t="s">
        <v>3878</v>
      </c>
      <c r="D177" s="1" t="s">
        <v>3884</v>
      </c>
      <c r="E177" s="1">
        <v>5426</v>
      </c>
      <c r="F177" s="8" t="b">
        <v>0</v>
      </c>
      <c r="G177" s="43" t="str">
        <f>INDEX(Stations!$B:$B,MATCH($E177,Stations!$A:$A,0))</f>
        <v>VICr</v>
      </c>
      <c r="H177" s="43" t="str">
        <f>INDEX(Stations!$C:$C,MATCH($E177,Stations!$A:$A,0))</f>
        <v>Victoria NR</v>
      </c>
      <c r="I177" s="43" t="str">
        <f t="shared" si="3"/>
        <v>NR South Central (Regional) // DN</v>
      </c>
    </row>
    <row r="178" spans="1:9" x14ac:dyDescent="0.35">
      <c r="A178" s="27">
        <v>40281</v>
      </c>
      <c r="B178" s="25" t="s">
        <v>3885</v>
      </c>
      <c r="C178" s="10" t="s">
        <v>3881</v>
      </c>
      <c r="D178" s="1" t="s">
        <v>3886</v>
      </c>
      <c r="E178" s="1">
        <v>5426</v>
      </c>
      <c r="F178" s="8" t="b">
        <v>0</v>
      </c>
      <c r="G178" s="43" t="str">
        <f>INDEX(Stations!$B:$B,MATCH($E178,Stations!$A:$A,0))</f>
        <v>VICr</v>
      </c>
      <c r="H178" s="43" t="str">
        <f>INDEX(Stations!$C:$C,MATCH($E178,Stations!$A:$A,0))</f>
        <v>Victoria NR</v>
      </c>
      <c r="I178" s="43" t="str">
        <f t="shared" si="3"/>
        <v>NR South Central (Regional) // UP</v>
      </c>
    </row>
    <row r="179" spans="1:9" x14ac:dyDescent="0.35">
      <c r="A179" s="27">
        <v>40282</v>
      </c>
      <c r="B179" s="25" t="s">
        <v>97</v>
      </c>
      <c r="C179" s="10" t="s">
        <v>1621</v>
      </c>
      <c r="D179" s="1" t="s">
        <v>3887</v>
      </c>
      <c r="E179" s="1">
        <v>5426</v>
      </c>
      <c r="F179" s="8" t="b">
        <v>0</v>
      </c>
      <c r="G179" s="43" t="str">
        <f>INDEX(Stations!$B:$B,MATCH($E179,Stations!$A:$A,0))</f>
        <v>VICr</v>
      </c>
      <c r="H179" s="43" t="str">
        <f>INDEX(Stations!$C:$C,MATCH($E179,Stations!$A:$A,0))</f>
        <v>Victoria NR</v>
      </c>
      <c r="I179" s="43" t="str">
        <f t="shared" si="3"/>
        <v>NR South Eastern (Regional) // DN</v>
      </c>
    </row>
    <row r="180" spans="1:9" x14ac:dyDescent="0.35">
      <c r="A180" s="27">
        <v>40283</v>
      </c>
      <c r="B180" s="25" t="s">
        <v>98</v>
      </c>
      <c r="C180" s="10" t="s">
        <v>1622</v>
      </c>
      <c r="D180" s="1" t="s">
        <v>3888</v>
      </c>
      <c r="E180" s="1">
        <v>5426</v>
      </c>
      <c r="F180" s="8" t="b">
        <v>0</v>
      </c>
      <c r="G180" s="43" t="str">
        <f>INDEX(Stations!$B:$B,MATCH($E180,Stations!$A:$A,0))</f>
        <v>VICr</v>
      </c>
      <c r="H180" s="43" t="str">
        <f>INDEX(Stations!$C:$C,MATCH($E180,Stations!$A:$A,0))</f>
        <v>Victoria NR</v>
      </c>
      <c r="I180" s="43" t="str">
        <f t="shared" si="3"/>
        <v>NR South Eastern (Regional) // UP</v>
      </c>
    </row>
    <row r="181" spans="1:9" x14ac:dyDescent="0.35">
      <c r="A181" s="27">
        <v>40301</v>
      </c>
      <c r="B181" s="25" t="s">
        <v>3889</v>
      </c>
      <c r="C181" s="10" t="s">
        <v>3889</v>
      </c>
      <c r="D181" s="1" t="s">
        <v>1623</v>
      </c>
      <c r="E181" s="1">
        <v>776</v>
      </c>
      <c r="F181" s="8" t="b">
        <v>1</v>
      </c>
      <c r="G181" s="43" t="str">
        <f>INDEX(Stations!$B:$B,MATCH($E181,Stations!$A:$A,0))</f>
        <v>PIMu</v>
      </c>
      <c r="H181" s="43" t="str">
        <f>INDEX(Stations!$C:$C,MATCH($E181,Stations!$A:$A,0))</f>
        <v>Pimlico</v>
      </c>
      <c r="I181" s="43" t="str">
        <f t="shared" si="3"/>
        <v>EntEx</v>
      </c>
    </row>
    <row r="182" spans="1:9" x14ac:dyDescent="0.35">
      <c r="A182" s="27">
        <v>40332</v>
      </c>
      <c r="B182" s="25" t="s">
        <v>3890</v>
      </c>
      <c r="C182" s="10" t="s">
        <v>3890</v>
      </c>
      <c r="D182" s="1" t="s">
        <v>1624</v>
      </c>
      <c r="E182" s="1">
        <v>776</v>
      </c>
      <c r="F182" s="8" t="b">
        <v>0</v>
      </c>
      <c r="G182" s="43" t="str">
        <f>INDEX(Stations!$B:$B,MATCH($E182,Stations!$A:$A,0))</f>
        <v>PIMu</v>
      </c>
      <c r="H182" s="43" t="str">
        <f>INDEX(Stations!$C:$C,MATCH($E182,Stations!$A:$A,0))</f>
        <v>Pimlico</v>
      </c>
      <c r="I182" s="43" t="str">
        <f t="shared" si="3"/>
        <v>Victoria // NB</v>
      </c>
    </row>
    <row r="183" spans="1:9" x14ac:dyDescent="0.35">
      <c r="A183" s="27">
        <v>40333</v>
      </c>
      <c r="B183" s="25" t="s">
        <v>3891</v>
      </c>
      <c r="C183" s="10" t="s">
        <v>3891</v>
      </c>
      <c r="D183" s="1" t="s">
        <v>1625</v>
      </c>
      <c r="E183" s="1">
        <v>776</v>
      </c>
      <c r="F183" s="8" t="b">
        <v>0</v>
      </c>
      <c r="G183" s="43" t="str">
        <f>INDEX(Stations!$B:$B,MATCH($E183,Stations!$A:$A,0))</f>
        <v>PIMu</v>
      </c>
      <c r="H183" s="43" t="str">
        <f>INDEX(Stations!$C:$C,MATCH($E183,Stations!$A:$A,0))</f>
        <v>Pimlico</v>
      </c>
      <c r="I183" s="43" t="str">
        <f t="shared" si="3"/>
        <v>Victoria // SB</v>
      </c>
    </row>
    <row r="184" spans="1:9" x14ac:dyDescent="0.35">
      <c r="A184" s="27">
        <v>50101</v>
      </c>
      <c r="B184" s="25" t="s">
        <v>99</v>
      </c>
      <c r="C184" s="10" t="s">
        <v>99</v>
      </c>
      <c r="D184" s="1" t="s">
        <v>1626</v>
      </c>
      <c r="E184" s="1">
        <v>670</v>
      </c>
      <c r="F184" s="8" t="b">
        <v>1</v>
      </c>
      <c r="G184" s="43" t="str">
        <f>INDEX(Stations!$B:$B,MATCH($E184,Stations!$A:$A,0))</f>
        <v>PADu</v>
      </c>
      <c r="H184" s="43" t="str">
        <f>INDEX(Stations!$C:$C,MATCH($E184,Stations!$A:$A,0))</f>
        <v>Paddington TfL</v>
      </c>
      <c r="I184" s="43" t="str">
        <f t="shared" si="3"/>
        <v>EntEx</v>
      </c>
    </row>
    <row r="185" spans="1:9" x14ac:dyDescent="0.35">
      <c r="A185" s="27">
        <v>50102</v>
      </c>
      <c r="B185" s="25" t="s">
        <v>100</v>
      </c>
      <c r="C185" s="10" t="s">
        <v>100</v>
      </c>
      <c r="D185" s="1" t="s">
        <v>1627</v>
      </c>
      <c r="E185" s="1">
        <v>3087</v>
      </c>
      <c r="F185" s="8" t="b">
        <v>1</v>
      </c>
      <c r="G185" s="43" t="str">
        <f>INDEX(Stations!$B:$B,MATCH($E185,Stations!$A:$A,0))</f>
        <v>PADr</v>
      </c>
      <c r="H185" s="43" t="str">
        <f>INDEX(Stations!$C:$C,MATCH($E185,Stations!$A:$A,0))</f>
        <v>Paddington NR</v>
      </c>
      <c r="I185" s="43" t="str">
        <f t="shared" si="3"/>
        <v>EntEx</v>
      </c>
    </row>
    <row r="186" spans="1:9" x14ac:dyDescent="0.35">
      <c r="A186" s="27">
        <v>50103</v>
      </c>
      <c r="B186" s="25" t="s">
        <v>7555</v>
      </c>
      <c r="C186" s="10" t="s">
        <v>7555</v>
      </c>
      <c r="D186" s="1" t="s">
        <v>3892</v>
      </c>
      <c r="E186" s="55">
        <v>3087</v>
      </c>
      <c r="F186" s="8" t="b">
        <v>1</v>
      </c>
      <c r="G186" s="43" t="str">
        <f>INDEX(Stations!$B:$B,MATCH($E186,Stations!$A:$A,0))</f>
        <v>PADr</v>
      </c>
      <c r="H186" s="43" t="str">
        <f>INDEX(Stations!$C:$C,MATCH($E186,Stations!$A:$A,0))</f>
        <v>Paddington NR</v>
      </c>
      <c r="I186" s="43" t="str">
        <f t="shared" si="3"/>
        <v>EntEx</v>
      </c>
    </row>
    <row r="187" spans="1:9" x14ac:dyDescent="0.35">
      <c r="A187" s="27">
        <v>50110</v>
      </c>
      <c r="B187" s="25" t="s">
        <v>101</v>
      </c>
      <c r="C187" s="10" t="s">
        <v>101</v>
      </c>
      <c r="D187" s="1" t="s">
        <v>1628</v>
      </c>
      <c r="E187" s="1">
        <v>670</v>
      </c>
      <c r="F187" s="8" t="b">
        <v>0</v>
      </c>
      <c r="G187" s="43" t="str">
        <f>INDEX(Stations!$B:$B,MATCH($E187,Stations!$A:$A,0))</f>
        <v>PADu</v>
      </c>
      <c r="H187" s="43" t="str">
        <f>INDEX(Stations!$C:$C,MATCH($E187,Stations!$A:$A,0))</f>
        <v>Paddington TfL</v>
      </c>
      <c r="I187" s="43" t="str">
        <f t="shared" si="3"/>
        <v>Bakerloo // NB</v>
      </c>
    </row>
    <row r="188" spans="1:9" x14ac:dyDescent="0.35">
      <c r="A188" s="27">
        <v>50111</v>
      </c>
      <c r="B188" s="25" t="s">
        <v>102</v>
      </c>
      <c r="C188" s="10" t="s">
        <v>102</v>
      </c>
      <c r="D188" s="1" t="s">
        <v>1629</v>
      </c>
      <c r="E188" s="1">
        <v>670</v>
      </c>
      <c r="F188" s="8" t="b">
        <v>0</v>
      </c>
      <c r="G188" s="43" t="str">
        <f>INDEX(Stations!$B:$B,MATCH($E188,Stations!$A:$A,0))</f>
        <v>PADu</v>
      </c>
      <c r="H188" s="43" t="str">
        <f>INDEX(Stations!$C:$C,MATCH($E188,Stations!$A:$A,0))</f>
        <v>Paddington TfL</v>
      </c>
      <c r="I188" s="43" t="str">
        <f t="shared" si="3"/>
        <v>Bakerloo // SB</v>
      </c>
    </row>
    <row r="189" spans="1:9" x14ac:dyDescent="0.35">
      <c r="A189" s="27">
        <v>50116</v>
      </c>
      <c r="B189" s="25" t="s">
        <v>103</v>
      </c>
      <c r="C189" s="10" t="s">
        <v>103</v>
      </c>
      <c r="D189" s="1" t="s">
        <v>1630</v>
      </c>
      <c r="E189" s="1">
        <v>670</v>
      </c>
      <c r="F189" s="8" t="b">
        <v>0</v>
      </c>
      <c r="G189" s="43" t="str">
        <f>INDEX(Stations!$B:$B,MATCH($E189,Stations!$A:$A,0))</f>
        <v>PADu</v>
      </c>
      <c r="H189" s="43" t="str">
        <f>INDEX(Stations!$C:$C,MATCH($E189,Stations!$A:$A,0))</f>
        <v>Paddington TfL</v>
      </c>
      <c r="I189" s="43" t="str">
        <f t="shared" si="3"/>
        <v>Cir+Dis // EB</v>
      </c>
    </row>
    <row r="190" spans="1:9" x14ac:dyDescent="0.35">
      <c r="A190" s="27">
        <v>50117</v>
      </c>
      <c r="B190" s="25" t="s">
        <v>104</v>
      </c>
      <c r="C190" s="10" t="s">
        <v>104</v>
      </c>
      <c r="D190" s="1" t="s">
        <v>1631</v>
      </c>
      <c r="E190" s="1">
        <v>670</v>
      </c>
      <c r="F190" s="8" t="b">
        <v>0</v>
      </c>
      <c r="G190" s="43" t="str">
        <f>INDEX(Stations!$B:$B,MATCH($E190,Stations!$A:$A,0))</f>
        <v>PADu</v>
      </c>
      <c r="H190" s="43" t="str">
        <f>INDEX(Stations!$C:$C,MATCH($E190,Stations!$A:$A,0))</f>
        <v>Paddington TfL</v>
      </c>
      <c r="I190" s="43" t="str">
        <f t="shared" si="3"/>
        <v>Cir+Dis // WB</v>
      </c>
    </row>
    <row r="191" spans="1:9" x14ac:dyDescent="0.35">
      <c r="A191" s="27">
        <v>50120</v>
      </c>
      <c r="B191" s="25" t="s">
        <v>105</v>
      </c>
      <c r="C191" s="10" t="s">
        <v>105</v>
      </c>
      <c r="D191" s="1" t="s">
        <v>3893</v>
      </c>
      <c r="E191" s="1">
        <v>670</v>
      </c>
      <c r="F191" s="8" t="b">
        <v>0</v>
      </c>
      <c r="G191" s="43" t="str">
        <f>INDEX(Stations!$B:$B,MATCH($E191,Stations!$A:$A,0))</f>
        <v>PADu</v>
      </c>
      <c r="H191" s="43" t="str">
        <f>INDEX(Stations!$C:$C,MATCH($E191,Stations!$A:$A,0))</f>
        <v>Paddington TfL</v>
      </c>
      <c r="I191" s="43" t="str">
        <f t="shared" si="3"/>
        <v>H&amp;C and Circle // EB</v>
      </c>
    </row>
    <row r="192" spans="1:9" x14ac:dyDescent="0.35">
      <c r="A192" s="27">
        <v>50121</v>
      </c>
      <c r="B192" s="25" t="s">
        <v>106</v>
      </c>
      <c r="C192" s="10" t="s">
        <v>106</v>
      </c>
      <c r="D192" s="1" t="s">
        <v>3894</v>
      </c>
      <c r="E192" s="1">
        <v>670</v>
      </c>
      <c r="F192" s="8" t="b">
        <v>0</v>
      </c>
      <c r="G192" s="43" t="str">
        <f>INDEX(Stations!$B:$B,MATCH($E192,Stations!$A:$A,0))</f>
        <v>PADu</v>
      </c>
      <c r="H192" s="43" t="str">
        <f>INDEX(Stations!$C:$C,MATCH($E192,Stations!$A:$A,0))</f>
        <v>Paddington TfL</v>
      </c>
      <c r="I192" s="43" t="str">
        <f t="shared" si="3"/>
        <v>H&amp;C and Circle // WB</v>
      </c>
    </row>
    <row r="193" spans="1:9" x14ac:dyDescent="0.35">
      <c r="A193" s="27">
        <v>50168</v>
      </c>
      <c r="B193" s="25" t="s">
        <v>107</v>
      </c>
      <c r="C193" s="10" t="s">
        <v>1264</v>
      </c>
      <c r="D193" s="1" t="s">
        <v>3895</v>
      </c>
      <c r="E193" s="1">
        <v>3087</v>
      </c>
      <c r="F193" s="8" t="b">
        <v>0</v>
      </c>
      <c r="G193" s="43" t="str">
        <f>INDEX(Stations!$B:$B,MATCH($E193,Stations!$A:$A,0))</f>
        <v>PADr</v>
      </c>
      <c r="H193" s="43" t="str">
        <f>INDEX(Stations!$C:$C,MATCH($E193,Stations!$A:$A,0))</f>
        <v>Paddington NR</v>
      </c>
      <c r="I193" s="43" t="str">
        <f t="shared" si="3"/>
        <v>NR Great Western (Metro) // DN</v>
      </c>
    </row>
    <row r="194" spans="1:9" x14ac:dyDescent="0.35">
      <c r="A194" s="27">
        <v>50169</v>
      </c>
      <c r="B194" s="25" t="s">
        <v>108</v>
      </c>
      <c r="C194" s="10" t="s">
        <v>1258</v>
      </c>
      <c r="D194" s="1" t="s">
        <v>3896</v>
      </c>
      <c r="E194" s="1">
        <v>3087</v>
      </c>
      <c r="F194" s="8" t="b">
        <v>0</v>
      </c>
      <c r="G194" s="43" t="str">
        <f>INDEX(Stations!$B:$B,MATCH($E194,Stations!$A:$A,0))</f>
        <v>PADr</v>
      </c>
      <c r="H194" s="43" t="str">
        <f>INDEX(Stations!$C:$C,MATCH($E194,Stations!$A:$A,0))</f>
        <v>Paddington NR</v>
      </c>
      <c r="I194" s="43" t="str">
        <f t="shared" si="3"/>
        <v>NR Great Western (Metro) // UP</v>
      </c>
    </row>
    <row r="195" spans="1:9" x14ac:dyDescent="0.35">
      <c r="A195" s="27">
        <v>50180</v>
      </c>
      <c r="B195" s="25" t="s">
        <v>109</v>
      </c>
      <c r="C195" s="10" t="s">
        <v>1264</v>
      </c>
      <c r="D195" s="1" t="s">
        <v>3897</v>
      </c>
      <c r="E195" s="1">
        <v>3087</v>
      </c>
      <c r="F195" s="8" t="b">
        <v>0</v>
      </c>
      <c r="G195" s="43" t="str">
        <f>INDEX(Stations!$B:$B,MATCH($E195,Stations!$A:$A,0))</f>
        <v>PADr</v>
      </c>
      <c r="H195" s="43" t="str">
        <f>INDEX(Stations!$C:$C,MATCH($E195,Stations!$A:$A,0))</f>
        <v>Paddington NR</v>
      </c>
      <c r="I195" s="43" t="str">
        <f t="shared" ref="I195:I258" si="4">RIGHT(D195,LEN(D195)-SEARCH(" // ",D195)-3)</f>
        <v>NR Great Western (Regional) // DN</v>
      </c>
    </row>
    <row r="196" spans="1:9" x14ac:dyDescent="0.35">
      <c r="A196" s="27">
        <v>50181</v>
      </c>
      <c r="B196" s="25" t="s">
        <v>110</v>
      </c>
      <c r="C196" s="10" t="s">
        <v>1258</v>
      </c>
      <c r="D196" s="1" t="s">
        <v>3898</v>
      </c>
      <c r="E196" s="1">
        <v>3087</v>
      </c>
      <c r="F196" s="8" t="b">
        <v>0</v>
      </c>
      <c r="G196" s="43" t="str">
        <f>INDEX(Stations!$B:$B,MATCH($E196,Stations!$A:$A,0))</f>
        <v>PADr</v>
      </c>
      <c r="H196" s="43" t="str">
        <f>INDEX(Stations!$C:$C,MATCH($E196,Stations!$A:$A,0))</f>
        <v>Paddington NR</v>
      </c>
      <c r="I196" s="43" t="str">
        <f t="shared" si="4"/>
        <v>NR Great Western (Regional) // UP</v>
      </c>
    </row>
    <row r="197" spans="1:9" x14ac:dyDescent="0.35">
      <c r="A197" s="27">
        <v>50183</v>
      </c>
      <c r="B197" s="25" t="s">
        <v>7556</v>
      </c>
      <c r="C197" s="10" t="s">
        <v>7556</v>
      </c>
      <c r="D197" s="1" t="s">
        <v>3899</v>
      </c>
      <c r="E197" s="55">
        <v>3087</v>
      </c>
      <c r="F197" s="8" t="b">
        <v>0</v>
      </c>
      <c r="G197" s="43" t="str">
        <f>INDEX(Stations!$B:$B,MATCH($E197,Stations!$A:$A,0))</f>
        <v>PADr</v>
      </c>
      <c r="H197" s="43" t="str">
        <f>INDEX(Stations!$C:$C,MATCH($E197,Stations!$A:$A,0))</f>
        <v>Paddington NR</v>
      </c>
      <c r="I197" s="43" t="str">
        <f t="shared" si="4"/>
        <v>NR Heathrow Express // UP</v>
      </c>
    </row>
    <row r="198" spans="1:9" x14ac:dyDescent="0.35">
      <c r="A198" s="27">
        <v>50184</v>
      </c>
      <c r="B198" s="25" t="s">
        <v>7557</v>
      </c>
      <c r="C198" s="10" t="s">
        <v>7557</v>
      </c>
      <c r="D198" s="1" t="s">
        <v>3900</v>
      </c>
      <c r="E198" s="55">
        <v>3087</v>
      </c>
      <c r="F198" s="8" t="b">
        <v>0</v>
      </c>
      <c r="G198" s="43" t="str">
        <f>INDEX(Stations!$B:$B,MATCH($E198,Stations!$A:$A,0))</f>
        <v>PADr</v>
      </c>
      <c r="H198" s="43" t="str">
        <f>INDEX(Stations!$C:$C,MATCH($E198,Stations!$A:$A,0))</f>
        <v>Paddington NR</v>
      </c>
      <c r="I198" s="43" t="str">
        <f t="shared" si="4"/>
        <v>NR Heathrow Express // DN</v>
      </c>
    </row>
    <row r="199" spans="1:9" x14ac:dyDescent="0.35">
      <c r="A199" s="27">
        <v>50187</v>
      </c>
      <c r="B199" s="25" t="s">
        <v>7565</v>
      </c>
      <c r="C199" s="10" t="s">
        <v>7566</v>
      </c>
      <c r="D199" s="1" t="s">
        <v>7567</v>
      </c>
      <c r="E199" s="1">
        <v>3087</v>
      </c>
      <c r="F199" s="8" t="b">
        <v>0</v>
      </c>
      <c r="G199" s="43" t="str">
        <f>INDEX(Stations!$B:$B,MATCH($E199,Stations!$A:$A,0))</f>
        <v>PADr</v>
      </c>
      <c r="H199" s="43" t="str">
        <f>INDEX(Stations!$C:$C,MATCH($E199,Stations!$A:$A,0))</f>
        <v>Paddington NR</v>
      </c>
      <c r="I199" s="43" t="str">
        <f t="shared" si="4"/>
        <v>Elizabeth Line // EB</v>
      </c>
    </row>
    <row r="200" spans="1:9" x14ac:dyDescent="0.35">
      <c r="A200" s="27">
        <v>50188</v>
      </c>
      <c r="B200" s="25" t="s">
        <v>7568</v>
      </c>
      <c r="C200" s="10" t="s">
        <v>7569</v>
      </c>
      <c r="D200" s="1" t="s">
        <v>7570</v>
      </c>
      <c r="E200" s="1">
        <v>3087</v>
      </c>
      <c r="F200" s="8" t="b">
        <v>0</v>
      </c>
      <c r="G200" s="43" t="str">
        <f>INDEX(Stations!$B:$B,MATCH($E200,Stations!$A:$A,0))</f>
        <v>PADr</v>
      </c>
      <c r="H200" s="43" t="str">
        <f>INDEX(Stations!$C:$C,MATCH($E200,Stations!$A:$A,0))</f>
        <v>Paddington NR</v>
      </c>
      <c r="I200" s="43" t="str">
        <f t="shared" si="4"/>
        <v>Elizabeth Line // WB</v>
      </c>
    </row>
    <row r="201" spans="1:9" x14ac:dyDescent="0.35">
      <c r="A201" s="27">
        <v>50197</v>
      </c>
      <c r="B201" s="25" t="s">
        <v>7571</v>
      </c>
      <c r="C201" s="10" t="s">
        <v>7566</v>
      </c>
      <c r="D201" s="1" t="s">
        <v>7567</v>
      </c>
      <c r="E201" s="1">
        <v>3087</v>
      </c>
      <c r="F201" s="8" t="b">
        <v>0</v>
      </c>
      <c r="G201" s="43" t="str">
        <f>INDEX(Stations!$B:$B,MATCH($E201,Stations!$A:$A,0))</f>
        <v>PADr</v>
      </c>
      <c r="H201" s="43" t="str">
        <f>INDEX(Stations!$C:$C,MATCH($E201,Stations!$A:$A,0))</f>
        <v>Paddington NR</v>
      </c>
      <c r="I201" s="43" t="str">
        <f t="shared" si="4"/>
        <v>Elizabeth Line // EB</v>
      </c>
    </row>
    <row r="202" spans="1:9" x14ac:dyDescent="0.35">
      <c r="A202" s="27">
        <v>50198</v>
      </c>
      <c r="B202" s="25" t="s">
        <v>7572</v>
      </c>
      <c r="C202" s="10" t="s">
        <v>7569</v>
      </c>
      <c r="D202" s="1" t="s">
        <v>7570</v>
      </c>
      <c r="E202" s="1">
        <v>3087</v>
      </c>
      <c r="F202" s="8" t="b">
        <v>0</v>
      </c>
      <c r="G202" s="43" t="str">
        <f>INDEX(Stations!$B:$B,MATCH($E202,Stations!$A:$A,0))</f>
        <v>PADr</v>
      </c>
      <c r="H202" s="43" t="str">
        <f>INDEX(Stations!$C:$C,MATCH($E202,Stations!$A:$A,0))</f>
        <v>Paddington NR</v>
      </c>
      <c r="I202" s="43" t="str">
        <f t="shared" si="4"/>
        <v>Elizabeth Line // WB</v>
      </c>
    </row>
    <row r="203" spans="1:9" x14ac:dyDescent="0.35">
      <c r="A203" s="27">
        <v>50201</v>
      </c>
      <c r="B203" s="25" t="s">
        <v>3901</v>
      </c>
      <c r="C203" s="10" t="s">
        <v>3901</v>
      </c>
      <c r="D203" s="1" t="s">
        <v>1632</v>
      </c>
      <c r="E203" s="1">
        <v>569</v>
      </c>
      <c r="F203" s="8" t="b">
        <v>1</v>
      </c>
      <c r="G203" s="43" t="str">
        <f>INDEX(Stations!$B:$B,MATCH($E203,Stations!$A:$A,0))</f>
        <v>ERDu</v>
      </c>
      <c r="H203" s="43" t="str">
        <f>INDEX(Stations!$C:$C,MATCH($E203,Stations!$A:$A,0))</f>
        <v>Edgware Road (DIS)</v>
      </c>
      <c r="I203" s="43" t="str">
        <f t="shared" si="4"/>
        <v>EntEx</v>
      </c>
    </row>
    <row r="204" spans="1:9" x14ac:dyDescent="0.35">
      <c r="A204" s="27">
        <v>50216</v>
      </c>
      <c r="B204" s="25" t="s">
        <v>3902</v>
      </c>
      <c r="C204" s="10" t="s">
        <v>3902</v>
      </c>
      <c r="D204" s="1" t="s">
        <v>1633</v>
      </c>
      <c r="E204" s="1">
        <v>569</v>
      </c>
      <c r="F204" s="8" t="b">
        <v>0</v>
      </c>
      <c r="G204" s="43" t="str">
        <f>INDEX(Stations!$B:$B,MATCH($E204,Stations!$A:$A,0))</f>
        <v>ERDu</v>
      </c>
      <c r="H204" s="43" t="str">
        <f>INDEX(Stations!$C:$C,MATCH($E204,Stations!$A:$A,0))</f>
        <v>Edgware Road (DIS)</v>
      </c>
      <c r="I204" s="43" t="str">
        <f t="shared" si="4"/>
        <v>Cir+Dis+H&amp;C // EB</v>
      </c>
    </row>
    <row r="205" spans="1:9" x14ac:dyDescent="0.35">
      <c r="A205" s="27">
        <v>50217</v>
      </c>
      <c r="B205" s="25" t="s">
        <v>3903</v>
      </c>
      <c r="C205" s="10" t="s">
        <v>3903</v>
      </c>
      <c r="D205" s="1" t="s">
        <v>1634</v>
      </c>
      <c r="E205" s="1">
        <v>569</v>
      </c>
      <c r="F205" s="8" t="b">
        <v>0</v>
      </c>
      <c r="G205" s="43" t="str">
        <f>INDEX(Stations!$B:$B,MATCH($E205,Stations!$A:$A,0))</f>
        <v>ERDu</v>
      </c>
      <c r="H205" s="43" t="str">
        <f>INDEX(Stations!$C:$C,MATCH($E205,Stations!$A:$A,0))</f>
        <v>Edgware Road (DIS)</v>
      </c>
      <c r="I205" s="43" t="str">
        <f t="shared" si="4"/>
        <v>Cir+Dis+H&amp;C // WB</v>
      </c>
    </row>
    <row r="206" spans="1:9" x14ac:dyDescent="0.35">
      <c r="A206" s="27">
        <v>50301</v>
      </c>
      <c r="B206" s="25" t="s">
        <v>111</v>
      </c>
      <c r="C206" s="10" t="s">
        <v>111</v>
      </c>
      <c r="D206" s="1" t="s">
        <v>1635</v>
      </c>
      <c r="E206" s="1">
        <v>641</v>
      </c>
      <c r="F206" s="8" t="b">
        <v>1</v>
      </c>
      <c r="G206" s="43" t="str">
        <f>INDEX(Stations!$B:$B,MATCH($E206,Stations!$A:$A,0))</f>
        <v>MYBu</v>
      </c>
      <c r="H206" s="43" t="str">
        <f>INDEX(Stations!$C:$C,MATCH($E206,Stations!$A:$A,0))</f>
        <v>Marylebone LU</v>
      </c>
      <c r="I206" s="43" t="str">
        <f t="shared" si="4"/>
        <v>EntEx</v>
      </c>
    </row>
    <row r="207" spans="1:9" x14ac:dyDescent="0.35">
      <c r="A207" s="27">
        <v>50309</v>
      </c>
      <c r="B207" s="25" t="s">
        <v>112</v>
      </c>
      <c r="C207" s="10" t="s">
        <v>112</v>
      </c>
      <c r="D207" s="1" t="s">
        <v>1636</v>
      </c>
      <c r="E207" s="1">
        <v>1475</v>
      </c>
      <c r="F207" s="8" t="b">
        <v>1</v>
      </c>
      <c r="G207" s="43" t="str">
        <f>INDEX(Stations!$B:$B,MATCH($E207,Stations!$A:$A,0))</f>
        <v>MYBr</v>
      </c>
      <c r="H207" s="43" t="str">
        <f>INDEX(Stations!$C:$C,MATCH($E207,Stations!$A:$A,0))</f>
        <v>Marylebone NR</v>
      </c>
      <c r="I207" s="43" t="str">
        <f t="shared" si="4"/>
        <v>EntEx</v>
      </c>
    </row>
    <row r="208" spans="1:9" x14ac:dyDescent="0.35">
      <c r="A208" s="27">
        <v>50310</v>
      </c>
      <c r="B208" s="25" t="s">
        <v>113</v>
      </c>
      <c r="C208" s="10" t="s">
        <v>113</v>
      </c>
      <c r="D208" s="1" t="s">
        <v>1637</v>
      </c>
      <c r="E208" s="1">
        <v>641</v>
      </c>
      <c r="F208" s="8" t="b">
        <v>0</v>
      </c>
      <c r="G208" s="43" t="str">
        <f>INDEX(Stations!$B:$B,MATCH($E208,Stations!$A:$A,0))</f>
        <v>MYBu</v>
      </c>
      <c r="H208" s="43" t="str">
        <f>INDEX(Stations!$C:$C,MATCH($E208,Stations!$A:$A,0))</f>
        <v>Marylebone LU</v>
      </c>
      <c r="I208" s="43" t="str">
        <f t="shared" si="4"/>
        <v>Bakerloo // NB</v>
      </c>
    </row>
    <row r="209" spans="1:9" x14ac:dyDescent="0.35">
      <c r="A209" s="27">
        <v>50311</v>
      </c>
      <c r="B209" s="25" t="s">
        <v>114</v>
      </c>
      <c r="C209" s="10" t="s">
        <v>114</v>
      </c>
      <c r="D209" s="1" t="s">
        <v>1638</v>
      </c>
      <c r="E209" s="1">
        <v>641</v>
      </c>
      <c r="F209" s="8" t="b">
        <v>0</v>
      </c>
      <c r="G209" s="43" t="str">
        <f>INDEX(Stations!$B:$B,MATCH($E209,Stations!$A:$A,0))</f>
        <v>MYBu</v>
      </c>
      <c r="H209" s="43" t="str">
        <f>INDEX(Stations!$C:$C,MATCH($E209,Stations!$A:$A,0))</f>
        <v>Marylebone LU</v>
      </c>
      <c r="I209" s="43" t="str">
        <f t="shared" si="4"/>
        <v>Bakerloo // SB</v>
      </c>
    </row>
    <row r="210" spans="1:9" x14ac:dyDescent="0.35">
      <c r="A210" s="27">
        <v>50370</v>
      </c>
      <c r="B210" s="25" t="s">
        <v>115</v>
      </c>
      <c r="C210" s="10" t="s">
        <v>1639</v>
      </c>
      <c r="D210" s="1" t="s">
        <v>3904</v>
      </c>
      <c r="E210" s="1">
        <v>1475</v>
      </c>
      <c r="F210" s="8" t="b">
        <v>0</v>
      </c>
      <c r="G210" s="43" t="str">
        <f>INDEX(Stations!$B:$B,MATCH($E210,Stations!$A:$A,0))</f>
        <v>MYBr</v>
      </c>
      <c r="H210" s="43" t="str">
        <f>INDEX(Stations!$C:$C,MATCH($E210,Stations!$A:$A,0))</f>
        <v>Marylebone NR</v>
      </c>
      <c r="I210" s="43" t="str">
        <f t="shared" si="4"/>
        <v>NR Chiltern // DN</v>
      </c>
    </row>
    <row r="211" spans="1:9" x14ac:dyDescent="0.35">
      <c r="A211" s="27">
        <v>50371</v>
      </c>
      <c r="B211" s="25" t="s">
        <v>116</v>
      </c>
      <c r="C211" s="10" t="s">
        <v>1640</v>
      </c>
      <c r="D211" s="1" t="s">
        <v>3905</v>
      </c>
      <c r="E211" s="1">
        <v>1475</v>
      </c>
      <c r="F211" s="8" t="b">
        <v>0</v>
      </c>
      <c r="G211" s="43" t="str">
        <f>INDEX(Stations!$B:$B,MATCH($E211,Stations!$A:$A,0))</f>
        <v>MYBr</v>
      </c>
      <c r="H211" s="43" t="str">
        <f>INDEX(Stations!$C:$C,MATCH($E211,Stations!$A:$A,0))</f>
        <v>Marylebone NR</v>
      </c>
      <c r="I211" s="43" t="str">
        <f t="shared" si="4"/>
        <v>NR Chiltern // UP</v>
      </c>
    </row>
    <row r="212" spans="1:9" x14ac:dyDescent="0.35">
      <c r="A212" s="27">
        <v>50401</v>
      </c>
      <c r="B212" s="25" t="s">
        <v>3906</v>
      </c>
      <c r="C212" s="10" t="s">
        <v>3906</v>
      </c>
      <c r="D212" s="1" t="s">
        <v>1641</v>
      </c>
      <c r="E212" s="1">
        <v>774</v>
      </c>
      <c r="F212" s="8" t="b">
        <v>1</v>
      </c>
      <c r="G212" s="43" t="str">
        <f>INDEX(Stations!$B:$B,MATCH($E212,Stations!$A:$A,0))</f>
        <v>ERBu</v>
      </c>
      <c r="H212" s="43" t="str">
        <f>INDEX(Stations!$C:$C,MATCH($E212,Stations!$A:$A,0))</f>
        <v>Edgware Road (Bak)</v>
      </c>
      <c r="I212" s="43" t="str">
        <f t="shared" si="4"/>
        <v>EntEx</v>
      </c>
    </row>
    <row r="213" spans="1:9" x14ac:dyDescent="0.35">
      <c r="A213" s="27">
        <v>50410</v>
      </c>
      <c r="B213" s="25" t="s">
        <v>3907</v>
      </c>
      <c r="C213" s="10" t="s">
        <v>3907</v>
      </c>
      <c r="D213" s="1" t="s">
        <v>1642</v>
      </c>
      <c r="E213" s="1">
        <v>774</v>
      </c>
      <c r="F213" s="8" t="b">
        <v>0</v>
      </c>
      <c r="G213" s="43" t="str">
        <f>INDEX(Stations!$B:$B,MATCH($E213,Stations!$A:$A,0))</f>
        <v>ERBu</v>
      </c>
      <c r="H213" s="43" t="str">
        <f>INDEX(Stations!$C:$C,MATCH($E213,Stations!$A:$A,0))</f>
        <v>Edgware Road (Bak)</v>
      </c>
      <c r="I213" s="43" t="str">
        <f t="shared" si="4"/>
        <v>Bakerloo // NB</v>
      </c>
    </row>
    <row r="214" spans="1:9" x14ac:dyDescent="0.35">
      <c r="A214" s="27">
        <v>50411</v>
      </c>
      <c r="B214" s="25" t="s">
        <v>3908</v>
      </c>
      <c r="C214" s="10" t="s">
        <v>3908</v>
      </c>
      <c r="D214" s="1" t="s">
        <v>1643</v>
      </c>
      <c r="E214" s="1">
        <v>774</v>
      </c>
      <c r="F214" s="8" t="b">
        <v>0</v>
      </c>
      <c r="G214" s="43" t="str">
        <f>INDEX(Stations!$B:$B,MATCH($E214,Stations!$A:$A,0))</f>
        <v>ERBu</v>
      </c>
      <c r="H214" s="43" t="str">
        <f>INDEX(Stations!$C:$C,MATCH($E214,Stations!$A:$A,0))</f>
        <v>Edgware Road (Bak)</v>
      </c>
      <c r="I214" s="43" t="str">
        <f t="shared" si="4"/>
        <v>Bakerloo // SB</v>
      </c>
    </row>
    <row r="215" spans="1:9" x14ac:dyDescent="0.35">
      <c r="A215" s="27">
        <v>60101</v>
      </c>
      <c r="B215" s="25" t="s">
        <v>3909</v>
      </c>
      <c r="C215" s="10" t="s">
        <v>3909</v>
      </c>
      <c r="D215" s="1" t="s">
        <v>1644</v>
      </c>
      <c r="E215" s="1">
        <v>696</v>
      </c>
      <c r="F215" s="8" t="b">
        <v>1</v>
      </c>
      <c r="G215" s="43" t="str">
        <f>INDEX(Stations!$B:$B,MATCH($E215,Stations!$A:$A,0))</f>
        <v>SJWu</v>
      </c>
      <c r="H215" s="43" t="str">
        <f>INDEX(Stations!$C:$C,MATCH($E215,Stations!$A:$A,0))</f>
        <v>St. John's Wood</v>
      </c>
      <c r="I215" s="43" t="str">
        <f t="shared" si="4"/>
        <v>EntEx</v>
      </c>
    </row>
    <row r="216" spans="1:9" x14ac:dyDescent="0.35">
      <c r="A216" s="27">
        <v>60122</v>
      </c>
      <c r="B216" s="25" t="s">
        <v>3910</v>
      </c>
      <c r="C216" s="10" t="s">
        <v>3910</v>
      </c>
      <c r="D216" s="1" t="s">
        <v>1645</v>
      </c>
      <c r="E216" s="1">
        <v>696</v>
      </c>
      <c r="F216" s="8" t="b">
        <v>0</v>
      </c>
      <c r="G216" s="43" t="str">
        <f>INDEX(Stations!$B:$B,MATCH($E216,Stations!$A:$A,0))</f>
        <v>SJWu</v>
      </c>
      <c r="H216" s="43" t="str">
        <f>INDEX(Stations!$C:$C,MATCH($E216,Stations!$A:$A,0))</f>
        <v>St. John's Wood</v>
      </c>
      <c r="I216" s="43" t="str">
        <f t="shared" si="4"/>
        <v>Jubilee // NB</v>
      </c>
    </row>
    <row r="217" spans="1:9" x14ac:dyDescent="0.35">
      <c r="A217" s="27">
        <v>60123</v>
      </c>
      <c r="B217" s="25" t="s">
        <v>3911</v>
      </c>
      <c r="C217" s="10" t="s">
        <v>3911</v>
      </c>
      <c r="D217" s="1" t="s">
        <v>1646</v>
      </c>
      <c r="E217" s="1">
        <v>696</v>
      </c>
      <c r="F217" s="8" t="b">
        <v>0</v>
      </c>
      <c r="G217" s="43" t="str">
        <f>INDEX(Stations!$B:$B,MATCH($E217,Stations!$A:$A,0))</f>
        <v>SJWu</v>
      </c>
      <c r="H217" s="43" t="str">
        <f>INDEX(Stations!$C:$C,MATCH($E217,Stations!$A:$A,0))</f>
        <v>St. John's Wood</v>
      </c>
      <c r="I217" s="43" t="str">
        <f t="shared" si="4"/>
        <v>Jubilee // SB</v>
      </c>
    </row>
    <row r="218" spans="1:9" x14ac:dyDescent="0.35">
      <c r="A218" s="27">
        <v>60201</v>
      </c>
      <c r="B218" s="25" t="s">
        <v>3912</v>
      </c>
      <c r="C218" s="10" t="s">
        <v>3912</v>
      </c>
      <c r="D218" s="1" t="s">
        <v>1647</v>
      </c>
      <c r="E218" s="1">
        <v>637</v>
      </c>
      <c r="F218" s="8" t="b">
        <v>1</v>
      </c>
      <c r="G218" s="43" t="str">
        <f>INDEX(Stations!$B:$B,MATCH($E218,Stations!$A:$A,0))</f>
        <v>MDVu</v>
      </c>
      <c r="H218" s="43" t="str">
        <f>INDEX(Stations!$C:$C,MATCH($E218,Stations!$A:$A,0))</f>
        <v>Maida Vale</v>
      </c>
      <c r="I218" s="43" t="str">
        <f t="shared" si="4"/>
        <v>EntEx</v>
      </c>
    </row>
    <row r="219" spans="1:9" x14ac:dyDescent="0.35">
      <c r="A219" s="27">
        <v>60210</v>
      </c>
      <c r="B219" s="25" t="s">
        <v>3913</v>
      </c>
      <c r="C219" s="10" t="s">
        <v>3913</v>
      </c>
      <c r="D219" s="1" t="s">
        <v>1648</v>
      </c>
      <c r="E219" s="1">
        <v>637</v>
      </c>
      <c r="F219" s="8" t="b">
        <v>0</v>
      </c>
      <c r="G219" s="43" t="str">
        <f>INDEX(Stations!$B:$B,MATCH($E219,Stations!$A:$A,0))</f>
        <v>MDVu</v>
      </c>
      <c r="H219" s="43" t="str">
        <f>INDEX(Stations!$C:$C,MATCH($E219,Stations!$A:$A,0))</f>
        <v>Maida Vale</v>
      </c>
      <c r="I219" s="43" t="str">
        <f t="shared" si="4"/>
        <v>Bakerloo // NB</v>
      </c>
    </row>
    <row r="220" spans="1:9" x14ac:dyDescent="0.35">
      <c r="A220" s="27">
        <v>60211</v>
      </c>
      <c r="B220" s="25" t="s">
        <v>3914</v>
      </c>
      <c r="C220" s="10" t="s">
        <v>3914</v>
      </c>
      <c r="D220" s="1" t="s">
        <v>1649</v>
      </c>
      <c r="E220" s="1">
        <v>637</v>
      </c>
      <c r="F220" s="8" t="b">
        <v>0</v>
      </c>
      <c r="G220" s="43" t="str">
        <f>INDEX(Stations!$B:$B,MATCH($E220,Stations!$A:$A,0))</f>
        <v>MDVu</v>
      </c>
      <c r="H220" s="43" t="str">
        <f>INDEX(Stations!$C:$C,MATCH($E220,Stations!$A:$A,0))</f>
        <v>Maida Vale</v>
      </c>
      <c r="I220" s="43" t="str">
        <f t="shared" si="4"/>
        <v>Bakerloo // SB</v>
      </c>
    </row>
    <row r="221" spans="1:9" x14ac:dyDescent="0.35">
      <c r="A221" s="27">
        <v>60301</v>
      </c>
      <c r="B221" s="25" t="s">
        <v>117</v>
      </c>
      <c r="C221" s="10" t="s">
        <v>117</v>
      </c>
      <c r="D221" s="1" t="s">
        <v>1650</v>
      </c>
      <c r="E221" s="1">
        <v>754</v>
      </c>
      <c r="F221" s="8" t="b">
        <v>1</v>
      </c>
      <c r="G221" s="43" t="str">
        <f>INDEX(Stations!$B:$B,MATCH($E221,Stations!$A:$A,0))</f>
        <v>WBPu</v>
      </c>
      <c r="H221" s="43" t="str">
        <f>INDEX(Stations!$C:$C,MATCH($E221,Stations!$A:$A,0))</f>
        <v>Westbourne Park</v>
      </c>
      <c r="I221" s="43" t="str">
        <f t="shared" si="4"/>
        <v>EntEx</v>
      </c>
    </row>
    <row r="222" spans="1:9" x14ac:dyDescent="0.35">
      <c r="A222" s="27">
        <v>60320</v>
      </c>
      <c r="B222" s="25" t="s">
        <v>118</v>
      </c>
      <c r="C222" s="10" t="s">
        <v>118</v>
      </c>
      <c r="D222" s="1" t="s">
        <v>3915</v>
      </c>
      <c r="E222" s="1">
        <v>754</v>
      </c>
      <c r="F222" s="8" t="b">
        <v>0</v>
      </c>
      <c r="G222" s="43" t="str">
        <f>INDEX(Stations!$B:$B,MATCH($E222,Stations!$A:$A,0))</f>
        <v>WBPu</v>
      </c>
      <c r="H222" s="43" t="str">
        <f>INDEX(Stations!$C:$C,MATCH($E222,Stations!$A:$A,0))</f>
        <v>Westbourne Park</v>
      </c>
      <c r="I222" s="43" t="str">
        <f t="shared" si="4"/>
        <v>H&amp;C and Circle // EB</v>
      </c>
    </row>
    <row r="223" spans="1:9" x14ac:dyDescent="0.35">
      <c r="A223" s="27">
        <v>60321</v>
      </c>
      <c r="B223" s="25" t="s">
        <v>119</v>
      </c>
      <c r="C223" s="10" t="s">
        <v>119</v>
      </c>
      <c r="D223" s="1" t="s">
        <v>3916</v>
      </c>
      <c r="E223" s="1">
        <v>754</v>
      </c>
      <c r="F223" s="8" t="b">
        <v>0</v>
      </c>
      <c r="G223" s="43" t="str">
        <f>INDEX(Stations!$B:$B,MATCH($E223,Stations!$A:$A,0))</f>
        <v>WBPu</v>
      </c>
      <c r="H223" s="43" t="str">
        <f>INDEX(Stations!$C:$C,MATCH($E223,Stations!$A:$A,0))</f>
        <v>Westbourne Park</v>
      </c>
      <c r="I223" s="43" t="str">
        <f t="shared" si="4"/>
        <v>H&amp;C and Circle // WB</v>
      </c>
    </row>
    <row r="224" spans="1:9" x14ac:dyDescent="0.35">
      <c r="A224" s="27">
        <v>60401</v>
      </c>
      <c r="B224" s="25" t="s">
        <v>120</v>
      </c>
      <c r="C224" s="10" t="s">
        <v>120</v>
      </c>
      <c r="D224" s="1" t="s">
        <v>1651</v>
      </c>
      <c r="E224" s="1">
        <v>746</v>
      </c>
      <c r="F224" s="8" t="b">
        <v>1</v>
      </c>
      <c r="G224" s="43" t="str">
        <f>INDEX(Stations!$B:$B,MATCH($E224,Stations!$A:$A,0))</f>
        <v>WARu</v>
      </c>
      <c r="H224" s="43" t="str">
        <f>INDEX(Stations!$C:$C,MATCH($E224,Stations!$A:$A,0))</f>
        <v>Warwick Avenue</v>
      </c>
      <c r="I224" s="43" t="str">
        <f t="shared" si="4"/>
        <v>EntEx</v>
      </c>
    </row>
    <row r="225" spans="1:9" x14ac:dyDescent="0.35">
      <c r="A225" s="27">
        <v>60410</v>
      </c>
      <c r="B225" s="25" t="s">
        <v>121</v>
      </c>
      <c r="C225" s="10" t="s">
        <v>121</v>
      </c>
      <c r="D225" s="1" t="s">
        <v>1652</v>
      </c>
      <c r="E225" s="1">
        <v>746</v>
      </c>
      <c r="F225" s="8" t="b">
        <v>0</v>
      </c>
      <c r="G225" s="43" t="str">
        <f>INDEX(Stations!$B:$B,MATCH($E225,Stations!$A:$A,0))</f>
        <v>WARu</v>
      </c>
      <c r="H225" s="43" t="str">
        <f>INDEX(Stations!$C:$C,MATCH($E225,Stations!$A:$A,0))</f>
        <v>Warwick Avenue</v>
      </c>
      <c r="I225" s="43" t="str">
        <f t="shared" si="4"/>
        <v>Bakerloo // NB</v>
      </c>
    </row>
    <row r="226" spans="1:9" x14ac:dyDescent="0.35">
      <c r="A226" s="27">
        <v>60411</v>
      </c>
      <c r="B226" s="25" t="s">
        <v>122</v>
      </c>
      <c r="C226" s="10" t="s">
        <v>122</v>
      </c>
      <c r="D226" s="1" t="s">
        <v>1653</v>
      </c>
      <c r="E226" s="1">
        <v>746</v>
      </c>
      <c r="F226" s="8" t="b">
        <v>0</v>
      </c>
      <c r="G226" s="43" t="str">
        <f>INDEX(Stations!$B:$B,MATCH($E226,Stations!$A:$A,0))</f>
        <v>WARu</v>
      </c>
      <c r="H226" s="43" t="str">
        <f>INDEX(Stations!$C:$C,MATCH($E226,Stations!$A:$A,0))</f>
        <v>Warwick Avenue</v>
      </c>
      <c r="I226" s="43" t="str">
        <f t="shared" si="4"/>
        <v>Bakerloo // SB</v>
      </c>
    </row>
    <row r="227" spans="1:9" x14ac:dyDescent="0.35">
      <c r="A227" s="27">
        <v>60501</v>
      </c>
      <c r="B227" s="25" t="s">
        <v>3917</v>
      </c>
      <c r="C227" s="10" t="s">
        <v>3917</v>
      </c>
      <c r="D227" s="1" t="s">
        <v>1654</v>
      </c>
      <c r="E227" s="1">
        <v>690</v>
      </c>
      <c r="F227" s="8" t="b">
        <v>1</v>
      </c>
      <c r="G227" s="43" t="str">
        <f>INDEX(Stations!$B:$B,MATCH($E227,Stations!$A:$A,0))</f>
        <v>ROYu</v>
      </c>
      <c r="H227" s="43" t="str">
        <f>INDEX(Stations!$C:$C,MATCH($E227,Stations!$A:$A,0))</f>
        <v>Royal Oak</v>
      </c>
      <c r="I227" s="43" t="str">
        <f t="shared" si="4"/>
        <v>EntEx</v>
      </c>
    </row>
    <row r="228" spans="1:9" x14ac:dyDescent="0.35">
      <c r="A228" s="27">
        <v>60520</v>
      </c>
      <c r="B228" s="25" t="s">
        <v>3918</v>
      </c>
      <c r="C228" s="10" t="s">
        <v>3918</v>
      </c>
      <c r="D228" s="1" t="s">
        <v>3919</v>
      </c>
      <c r="E228" s="1">
        <v>690</v>
      </c>
      <c r="F228" s="8" t="b">
        <v>0</v>
      </c>
      <c r="G228" s="43" t="str">
        <f>INDEX(Stations!$B:$B,MATCH($E228,Stations!$A:$A,0))</f>
        <v>ROYu</v>
      </c>
      <c r="H228" s="43" t="str">
        <f>INDEX(Stations!$C:$C,MATCH($E228,Stations!$A:$A,0))</f>
        <v>Royal Oak</v>
      </c>
      <c r="I228" s="43" t="str">
        <f t="shared" si="4"/>
        <v>H&amp;C and Circle // EB</v>
      </c>
    </row>
    <row r="229" spans="1:9" x14ac:dyDescent="0.35">
      <c r="A229" s="27">
        <v>60521</v>
      </c>
      <c r="B229" s="25" t="s">
        <v>3920</v>
      </c>
      <c r="C229" s="10" t="s">
        <v>3920</v>
      </c>
      <c r="D229" s="1" t="s">
        <v>3921</v>
      </c>
      <c r="E229" s="1">
        <v>690</v>
      </c>
      <c r="F229" s="8" t="b">
        <v>0</v>
      </c>
      <c r="G229" s="43" t="str">
        <f>INDEX(Stations!$B:$B,MATCH($E229,Stations!$A:$A,0))</f>
        <v>ROYu</v>
      </c>
      <c r="H229" s="43" t="str">
        <f>INDEX(Stations!$C:$C,MATCH($E229,Stations!$A:$A,0))</f>
        <v>Royal Oak</v>
      </c>
      <c r="I229" s="43" t="str">
        <f t="shared" si="4"/>
        <v>H&amp;C and Circle // WB</v>
      </c>
    </row>
    <row r="230" spans="1:9" x14ac:dyDescent="0.35">
      <c r="A230" s="27">
        <v>60601</v>
      </c>
      <c r="B230" s="25" t="s">
        <v>3922</v>
      </c>
      <c r="C230" s="10" t="s">
        <v>3922</v>
      </c>
      <c r="D230" s="1" t="s">
        <v>1655</v>
      </c>
      <c r="E230" s="1">
        <v>517</v>
      </c>
      <c r="F230" s="8" t="b">
        <v>1</v>
      </c>
      <c r="G230" s="43" t="str">
        <f>INDEX(Stations!$B:$B,MATCH($E230,Stations!$A:$A,0))</f>
        <v>BAYu</v>
      </c>
      <c r="H230" s="43" t="str">
        <f>INDEX(Stations!$C:$C,MATCH($E230,Stations!$A:$A,0))</f>
        <v>Bayswater</v>
      </c>
      <c r="I230" s="43" t="str">
        <f t="shared" si="4"/>
        <v>EntEx</v>
      </c>
    </row>
    <row r="231" spans="1:9" x14ac:dyDescent="0.35">
      <c r="A231" s="27">
        <v>60616</v>
      </c>
      <c r="B231" s="25" t="s">
        <v>3923</v>
      </c>
      <c r="C231" s="10" t="s">
        <v>3923</v>
      </c>
      <c r="D231" s="1" t="s">
        <v>1656</v>
      </c>
      <c r="E231" s="1">
        <v>517</v>
      </c>
      <c r="F231" s="8" t="b">
        <v>0</v>
      </c>
      <c r="G231" s="43" t="str">
        <f>INDEX(Stations!$B:$B,MATCH($E231,Stations!$A:$A,0))</f>
        <v>BAYu</v>
      </c>
      <c r="H231" s="43" t="str">
        <f>INDEX(Stations!$C:$C,MATCH($E231,Stations!$A:$A,0))</f>
        <v>Bayswater</v>
      </c>
      <c r="I231" s="43" t="str">
        <f t="shared" si="4"/>
        <v>Cir+Dis // EB</v>
      </c>
    </row>
    <row r="232" spans="1:9" x14ac:dyDescent="0.35">
      <c r="A232" s="27">
        <v>60617</v>
      </c>
      <c r="B232" s="25" t="s">
        <v>3924</v>
      </c>
      <c r="C232" s="10" t="s">
        <v>3924</v>
      </c>
      <c r="D232" s="1" t="s">
        <v>1657</v>
      </c>
      <c r="E232" s="1">
        <v>517</v>
      </c>
      <c r="F232" s="8" t="b">
        <v>0</v>
      </c>
      <c r="G232" s="43" t="str">
        <f>INDEX(Stations!$B:$B,MATCH($E232,Stations!$A:$A,0))</f>
        <v>BAYu</v>
      </c>
      <c r="H232" s="43" t="str">
        <f>INDEX(Stations!$C:$C,MATCH($E232,Stations!$A:$A,0))</f>
        <v>Bayswater</v>
      </c>
      <c r="I232" s="43" t="str">
        <f t="shared" si="4"/>
        <v>Cir+Dis // WB</v>
      </c>
    </row>
    <row r="233" spans="1:9" x14ac:dyDescent="0.35">
      <c r="A233" s="27">
        <v>60701</v>
      </c>
      <c r="B233" s="25" t="s">
        <v>3925</v>
      </c>
      <c r="C233" s="10" t="s">
        <v>3925</v>
      </c>
      <c r="D233" s="1" t="s">
        <v>1658</v>
      </c>
      <c r="E233" s="1">
        <v>681</v>
      </c>
      <c r="F233" s="8" t="b">
        <v>1</v>
      </c>
      <c r="G233" s="43" t="str">
        <f>INDEX(Stations!$B:$B,MATCH($E233,Stations!$A:$A,0))</f>
        <v>QWYu</v>
      </c>
      <c r="H233" s="43" t="str">
        <f>INDEX(Stations!$C:$C,MATCH($E233,Stations!$A:$A,0))</f>
        <v>Queensway</v>
      </c>
      <c r="I233" s="43" t="str">
        <f t="shared" si="4"/>
        <v>EntEx</v>
      </c>
    </row>
    <row r="234" spans="1:9" x14ac:dyDescent="0.35">
      <c r="A234" s="27">
        <v>60714</v>
      </c>
      <c r="B234" s="25" t="s">
        <v>3926</v>
      </c>
      <c r="C234" s="10" t="s">
        <v>3926</v>
      </c>
      <c r="D234" s="1" t="s">
        <v>1659</v>
      </c>
      <c r="E234" s="1">
        <v>681</v>
      </c>
      <c r="F234" s="8" t="b">
        <v>0</v>
      </c>
      <c r="G234" s="43" t="str">
        <f>INDEX(Stations!$B:$B,MATCH($E234,Stations!$A:$A,0))</f>
        <v>QWYu</v>
      </c>
      <c r="H234" s="43" t="str">
        <f>INDEX(Stations!$C:$C,MATCH($E234,Stations!$A:$A,0))</f>
        <v>Queensway</v>
      </c>
      <c r="I234" s="43" t="str">
        <f t="shared" si="4"/>
        <v>Central // EB</v>
      </c>
    </row>
    <row r="235" spans="1:9" x14ac:dyDescent="0.35">
      <c r="A235" s="27">
        <v>60715</v>
      </c>
      <c r="B235" s="25" t="s">
        <v>3927</v>
      </c>
      <c r="C235" s="10" t="s">
        <v>3927</v>
      </c>
      <c r="D235" s="1" t="s">
        <v>1660</v>
      </c>
      <c r="E235" s="1">
        <v>681</v>
      </c>
      <c r="F235" s="8" t="b">
        <v>0</v>
      </c>
      <c r="G235" s="43" t="str">
        <f>INDEX(Stations!$B:$B,MATCH($E235,Stations!$A:$A,0))</f>
        <v>QWYu</v>
      </c>
      <c r="H235" s="43" t="str">
        <f>INDEX(Stations!$C:$C,MATCH($E235,Stations!$A:$A,0))</f>
        <v>Queensway</v>
      </c>
      <c r="I235" s="43" t="str">
        <f t="shared" si="4"/>
        <v>Central // WB</v>
      </c>
    </row>
    <row r="236" spans="1:9" x14ac:dyDescent="0.35">
      <c r="A236" s="27">
        <v>60801</v>
      </c>
      <c r="B236" s="25" t="s">
        <v>3928</v>
      </c>
      <c r="C236" s="10" t="s">
        <v>3928</v>
      </c>
      <c r="D236" s="1" t="s">
        <v>1661</v>
      </c>
      <c r="E236" s="1">
        <v>629</v>
      </c>
      <c r="F236" s="8" t="b">
        <v>1</v>
      </c>
      <c r="G236" s="43" t="str">
        <f>INDEX(Stations!$B:$B,MATCH($E236,Stations!$A:$A,0))</f>
        <v>LANu</v>
      </c>
      <c r="H236" s="43" t="str">
        <f>INDEX(Stations!$C:$C,MATCH($E236,Stations!$A:$A,0))</f>
        <v>Lancaster Gate</v>
      </c>
      <c r="I236" s="43" t="str">
        <f t="shared" si="4"/>
        <v>EntEx</v>
      </c>
    </row>
    <row r="237" spans="1:9" x14ac:dyDescent="0.35">
      <c r="A237" s="27">
        <v>60814</v>
      </c>
      <c r="B237" s="25" t="s">
        <v>3929</v>
      </c>
      <c r="C237" s="10" t="s">
        <v>3929</v>
      </c>
      <c r="D237" s="1" t="s">
        <v>1662</v>
      </c>
      <c r="E237" s="1">
        <v>629</v>
      </c>
      <c r="F237" s="8" t="b">
        <v>0</v>
      </c>
      <c r="G237" s="43" t="str">
        <f>INDEX(Stations!$B:$B,MATCH($E237,Stations!$A:$A,0))</f>
        <v>LANu</v>
      </c>
      <c r="H237" s="43" t="str">
        <f>INDEX(Stations!$C:$C,MATCH($E237,Stations!$A:$A,0))</f>
        <v>Lancaster Gate</v>
      </c>
      <c r="I237" s="43" t="str">
        <f t="shared" si="4"/>
        <v>Central // EB</v>
      </c>
    </row>
    <row r="238" spans="1:9" x14ac:dyDescent="0.35">
      <c r="A238" s="27">
        <v>60815</v>
      </c>
      <c r="B238" s="25" t="s">
        <v>3930</v>
      </c>
      <c r="C238" s="10" t="s">
        <v>3930</v>
      </c>
      <c r="D238" s="1" t="s">
        <v>1663</v>
      </c>
      <c r="E238" s="1">
        <v>629</v>
      </c>
      <c r="F238" s="8" t="b">
        <v>0</v>
      </c>
      <c r="G238" s="43" t="str">
        <f>INDEX(Stations!$B:$B,MATCH($E238,Stations!$A:$A,0))</f>
        <v>LANu</v>
      </c>
      <c r="H238" s="43" t="str">
        <f>INDEX(Stations!$C:$C,MATCH($E238,Stations!$A:$A,0))</f>
        <v>Lancaster Gate</v>
      </c>
      <c r="I238" s="43" t="str">
        <f t="shared" si="4"/>
        <v>Central // WB</v>
      </c>
    </row>
    <row r="239" spans="1:9" x14ac:dyDescent="0.35">
      <c r="A239" s="27">
        <v>70101</v>
      </c>
      <c r="B239" s="25" t="s">
        <v>3931</v>
      </c>
      <c r="C239" s="10" t="s">
        <v>3931</v>
      </c>
      <c r="D239" s="1" t="s">
        <v>1664</v>
      </c>
      <c r="E239" s="1">
        <v>866</v>
      </c>
      <c r="F239" s="8" t="b">
        <v>1</v>
      </c>
      <c r="G239" s="43" t="str">
        <f>INDEX(Stations!$B:$B,MATCH($E239,Stations!$A:$A,0))</f>
        <v>WIQd</v>
      </c>
      <c r="H239" s="43" t="str">
        <f>INDEX(Stations!$C:$C,MATCH($E239,Stations!$A:$A,0))</f>
        <v>West India Quay</v>
      </c>
      <c r="I239" s="43" t="str">
        <f t="shared" si="4"/>
        <v>EntEx</v>
      </c>
    </row>
    <row r="240" spans="1:9" x14ac:dyDescent="0.35">
      <c r="A240" s="27">
        <v>70191</v>
      </c>
      <c r="B240" s="25" t="s">
        <v>3933</v>
      </c>
      <c r="C240" s="10" t="s">
        <v>3934</v>
      </c>
      <c r="D240" s="1" t="s">
        <v>3935</v>
      </c>
      <c r="E240" s="1">
        <v>866</v>
      </c>
      <c r="F240" s="8" t="b">
        <v>0</v>
      </c>
      <c r="G240" s="43" t="str">
        <f>INDEX(Stations!$B:$B,MATCH($E240,Stations!$A:$A,0))</f>
        <v>WIQd</v>
      </c>
      <c r="H240" s="43" t="str">
        <f>INDEX(Stations!$C:$C,MATCH($E240,Stations!$A:$A,0))</f>
        <v>West India Quay</v>
      </c>
      <c r="I240" s="43" t="str">
        <f t="shared" si="4"/>
        <v>DLR (City routes) // IB</v>
      </c>
    </row>
    <row r="241" spans="1:9" x14ac:dyDescent="0.35">
      <c r="A241" s="27">
        <v>70192</v>
      </c>
      <c r="B241" s="25" t="s">
        <v>3932</v>
      </c>
      <c r="C241" s="10" t="s">
        <v>3932</v>
      </c>
      <c r="D241" s="1" t="s">
        <v>7554</v>
      </c>
      <c r="E241" s="1">
        <v>866</v>
      </c>
      <c r="F241" s="8" t="b">
        <v>0</v>
      </c>
      <c r="G241" s="43" t="str">
        <f>INDEX(Stations!$B:$B,MATCH($E241,Stations!$A:$A,0))</f>
        <v>WIQd</v>
      </c>
      <c r="H241" s="43" t="str">
        <f>INDEX(Stations!$C:$C,MATCH($E241,Stations!$A:$A,0))</f>
        <v>West India Quay</v>
      </c>
      <c r="I241" s="43" t="str">
        <f t="shared" si="4"/>
        <v>DLR (Stratford route) // OB</v>
      </c>
    </row>
    <row r="242" spans="1:9" x14ac:dyDescent="0.35">
      <c r="A242" s="27">
        <v>70193</v>
      </c>
      <c r="B242" s="25" t="s">
        <v>3936</v>
      </c>
      <c r="C242" s="10" t="s">
        <v>3934</v>
      </c>
      <c r="D242" s="1" t="s">
        <v>3937</v>
      </c>
      <c r="E242" s="1">
        <v>866</v>
      </c>
      <c r="F242" s="8" t="b">
        <v>0</v>
      </c>
      <c r="G242" s="43" t="str">
        <f>INDEX(Stations!$B:$B,MATCH($E242,Stations!$A:$A,0))</f>
        <v>WIQd</v>
      </c>
      <c r="H242" s="43" t="str">
        <f>INDEX(Stations!$C:$C,MATCH($E242,Stations!$A:$A,0))</f>
        <v>West India Quay</v>
      </c>
      <c r="I242" s="43" t="str">
        <f t="shared" si="4"/>
        <v>DLR (Stratford route) // IB</v>
      </c>
    </row>
    <row r="243" spans="1:9" x14ac:dyDescent="0.35">
      <c r="A243" s="27">
        <v>70201</v>
      </c>
      <c r="B243" s="25" t="s">
        <v>3938</v>
      </c>
      <c r="C243" s="10" t="s">
        <v>3938</v>
      </c>
      <c r="D243" s="1" t="s">
        <v>1665</v>
      </c>
      <c r="E243" s="1">
        <v>882</v>
      </c>
      <c r="F243" s="8" t="b">
        <v>1</v>
      </c>
      <c r="G243" s="43" t="str">
        <f>INDEX(Stations!$B:$B,MATCH($E243,Stations!$A:$A,0))</f>
        <v>BLAd</v>
      </c>
      <c r="H243" s="43" t="str">
        <f>INDEX(Stations!$C:$C,MATCH($E243,Stations!$A:$A,0))</f>
        <v>Blackwall</v>
      </c>
      <c r="I243" s="43" t="str">
        <f t="shared" si="4"/>
        <v>EntEx</v>
      </c>
    </row>
    <row r="244" spans="1:9" x14ac:dyDescent="0.35">
      <c r="A244" s="27">
        <v>70290</v>
      </c>
      <c r="B244" s="25" t="s">
        <v>3939</v>
      </c>
      <c r="C244" s="10" t="s">
        <v>3939</v>
      </c>
      <c r="D244" s="1" t="s">
        <v>1666</v>
      </c>
      <c r="E244" s="1">
        <v>882</v>
      </c>
      <c r="F244" s="8" t="b">
        <v>0</v>
      </c>
      <c r="G244" s="43" t="str">
        <f>INDEX(Stations!$B:$B,MATCH($E244,Stations!$A:$A,0))</f>
        <v>BLAd</v>
      </c>
      <c r="H244" s="43" t="str">
        <f>INDEX(Stations!$C:$C,MATCH($E244,Stations!$A:$A,0))</f>
        <v>Blackwall</v>
      </c>
      <c r="I244" s="43" t="str">
        <f t="shared" si="4"/>
        <v>DLR // OB</v>
      </c>
    </row>
    <row r="245" spans="1:9" x14ac:dyDescent="0.35">
      <c r="A245" s="27">
        <v>70291</v>
      </c>
      <c r="B245" s="25" t="s">
        <v>3940</v>
      </c>
      <c r="C245" s="10" t="s">
        <v>3940</v>
      </c>
      <c r="D245" s="1" t="s">
        <v>1667</v>
      </c>
      <c r="E245" s="1">
        <v>882</v>
      </c>
      <c r="F245" s="8" t="b">
        <v>0</v>
      </c>
      <c r="G245" s="43" t="str">
        <f>INDEX(Stations!$B:$B,MATCH($E245,Stations!$A:$A,0))</f>
        <v>BLAd</v>
      </c>
      <c r="H245" s="43" t="str">
        <f>INDEX(Stations!$C:$C,MATCH($E245,Stations!$A:$A,0))</f>
        <v>Blackwall</v>
      </c>
      <c r="I245" s="43" t="str">
        <f t="shared" si="4"/>
        <v>DLR // IB</v>
      </c>
    </row>
    <row r="246" spans="1:9" x14ac:dyDescent="0.35">
      <c r="A246" s="27">
        <v>70301</v>
      </c>
      <c r="B246" s="25" t="s">
        <v>3941</v>
      </c>
      <c r="C246" s="10" t="s">
        <v>3941</v>
      </c>
      <c r="D246" s="1" t="s">
        <v>1668</v>
      </c>
      <c r="E246" s="1">
        <v>883</v>
      </c>
      <c r="F246" s="8" t="b">
        <v>1</v>
      </c>
      <c r="G246" s="43" t="str">
        <f>INDEX(Stations!$B:$B,MATCH($E246,Stations!$A:$A,0))</f>
        <v>EAId</v>
      </c>
      <c r="H246" s="43" t="str">
        <f>INDEX(Stations!$C:$C,MATCH($E246,Stations!$A:$A,0))</f>
        <v>East India</v>
      </c>
      <c r="I246" s="43" t="str">
        <f t="shared" si="4"/>
        <v>EntEx</v>
      </c>
    </row>
    <row r="247" spans="1:9" x14ac:dyDescent="0.35">
      <c r="A247" s="27">
        <v>70390</v>
      </c>
      <c r="B247" s="25" t="s">
        <v>3942</v>
      </c>
      <c r="C247" s="10" t="s">
        <v>3942</v>
      </c>
      <c r="D247" s="1" t="s">
        <v>1669</v>
      </c>
      <c r="E247" s="1">
        <v>883</v>
      </c>
      <c r="F247" s="8" t="b">
        <v>0</v>
      </c>
      <c r="G247" s="43" t="str">
        <f>INDEX(Stations!$B:$B,MATCH($E247,Stations!$A:$A,0))</f>
        <v>EAId</v>
      </c>
      <c r="H247" s="43" t="str">
        <f>INDEX(Stations!$C:$C,MATCH($E247,Stations!$A:$A,0))</f>
        <v>East India</v>
      </c>
      <c r="I247" s="43" t="str">
        <f t="shared" si="4"/>
        <v>DLR // OB</v>
      </c>
    </row>
    <row r="248" spans="1:9" x14ac:dyDescent="0.35">
      <c r="A248" s="27">
        <v>70391</v>
      </c>
      <c r="B248" s="25" t="s">
        <v>3943</v>
      </c>
      <c r="C248" s="10" t="s">
        <v>3943</v>
      </c>
      <c r="D248" s="1" t="s">
        <v>1670</v>
      </c>
      <c r="E248" s="1">
        <v>883</v>
      </c>
      <c r="F248" s="8" t="b">
        <v>0</v>
      </c>
      <c r="G248" s="43" t="str">
        <f>INDEX(Stations!$B:$B,MATCH($E248,Stations!$A:$A,0))</f>
        <v>EAId</v>
      </c>
      <c r="H248" s="43" t="str">
        <f>INDEX(Stations!$C:$C,MATCH($E248,Stations!$A:$A,0))</f>
        <v>East India</v>
      </c>
      <c r="I248" s="43" t="str">
        <f t="shared" si="4"/>
        <v>DLR // IB</v>
      </c>
    </row>
    <row r="249" spans="1:9" x14ac:dyDescent="0.35">
      <c r="A249" s="27">
        <v>70401</v>
      </c>
      <c r="B249" s="25" t="s">
        <v>3944</v>
      </c>
      <c r="C249" s="10" t="s">
        <v>3944</v>
      </c>
      <c r="D249" s="1" t="s">
        <v>1671</v>
      </c>
      <c r="E249" s="1">
        <v>854</v>
      </c>
      <c r="F249" s="8" t="b">
        <v>1</v>
      </c>
      <c r="G249" s="43" t="str">
        <f>INDEX(Stations!$B:$B,MATCH($E249,Stations!$A:$A,0))</f>
        <v>CROd</v>
      </c>
      <c r="H249" s="43" t="str">
        <f>INDEX(Stations!$C:$C,MATCH($E249,Stations!$A:$A,0))</f>
        <v>Crossharbour</v>
      </c>
      <c r="I249" s="43" t="str">
        <f t="shared" si="4"/>
        <v>EntEx</v>
      </c>
    </row>
    <row r="250" spans="1:9" x14ac:dyDescent="0.35">
      <c r="A250" s="27">
        <v>70490</v>
      </c>
      <c r="B250" s="25" t="s">
        <v>3945</v>
      </c>
      <c r="C250" s="10" t="s">
        <v>3945</v>
      </c>
      <c r="D250" s="1" t="s">
        <v>1672</v>
      </c>
      <c r="E250" s="1">
        <v>854</v>
      </c>
      <c r="F250" s="8" t="b">
        <v>0</v>
      </c>
      <c r="G250" s="43" t="str">
        <f>INDEX(Stations!$B:$B,MATCH($E250,Stations!$A:$A,0))</f>
        <v>CROd</v>
      </c>
      <c r="H250" s="43" t="str">
        <f>INDEX(Stations!$C:$C,MATCH($E250,Stations!$A:$A,0))</f>
        <v>Crossharbour</v>
      </c>
      <c r="I250" s="43" t="str">
        <f t="shared" si="4"/>
        <v>DLR // OB</v>
      </c>
    </row>
    <row r="251" spans="1:9" x14ac:dyDescent="0.35">
      <c r="A251" s="27">
        <v>70491</v>
      </c>
      <c r="B251" s="25" t="s">
        <v>3946</v>
      </c>
      <c r="C251" s="10" t="s">
        <v>3946</v>
      </c>
      <c r="D251" s="1" t="s">
        <v>1673</v>
      </c>
      <c r="E251" s="1">
        <v>854</v>
      </c>
      <c r="F251" s="8" t="b">
        <v>0</v>
      </c>
      <c r="G251" s="43" t="str">
        <f>INDEX(Stations!$B:$B,MATCH($E251,Stations!$A:$A,0))</f>
        <v>CROd</v>
      </c>
      <c r="H251" s="43" t="str">
        <f>INDEX(Stations!$C:$C,MATCH($E251,Stations!$A:$A,0))</f>
        <v>Crossharbour</v>
      </c>
      <c r="I251" s="43" t="str">
        <f t="shared" si="4"/>
        <v>DLR // IB</v>
      </c>
    </row>
    <row r="252" spans="1:9" x14ac:dyDescent="0.35">
      <c r="A252" s="27">
        <v>70701</v>
      </c>
      <c r="B252" s="25" t="s">
        <v>3947</v>
      </c>
      <c r="C252" s="10" t="s">
        <v>3947</v>
      </c>
      <c r="D252" s="1" t="s">
        <v>1674</v>
      </c>
      <c r="E252" s="1">
        <v>856</v>
      </c>
      <c r="F252" s="8" t="b">
        <v>1</v>
      </c>
      <c r="G252" s="43" t="str">
        <f>INDEX(Stations!$B:$B,MATCH($E252,Stations!$A:$A,0))</f>
        <v>ISGd</v>
      </c>
      <c r="H252" s="43" t="str">
        <f>INDEX(Stations!$C:$C,MATCH($E252,Stations!$A:$A,0))</f>
        <v>Island Gardens</v>
      </c>
      <c r="I252" s="43" t="str">
        <f t="shared" si="4"/>
        <v>EntEx</v>
      </c>
    </row>
    <row r="253" spans="1:9" x14ac:dyDescent="0.35">
      <c r="A253" s="27">
        <v>70790</v>
      </c>
      <c r="B253" s="25" t="s">
        <v>3948</v>
      </c>
      <c r="C253" s="10" t="s">
        <v>3948</v>
      </c>
      <c r="D253" s="1" t="s">
        <v>1675</v>
      </c>
      <c r="E253" s="1">
        <v>856</v>
      </c>
      <c r="F253" s="8" t="b">
        <v>0</v>
      </c>
      <c r="G253" s="43" t="str">
        <f>INDEX(Stations!$B:$B,MATCH($E253,Stations!$A:$A,0))</f>
        <v>ISGd</v>
      </c>
      <c r="H253" s="43" t="str">
        <f>INDEX(Stations!$C:$C,MATCH($E253,Stations!$A:$A,0))</f>
        <v>Island Gardens</v>
      </c>
      <c r="I253" s="43" t="str">
        <f t="shared" si="4"/>
        <v>DLR // OB</v>
      </c>
    </row>
    <row r="254" spans="1:9" x14ac:dyDescent="0.35">
      <c r="A254" s="27">
        <v>70791</v>
      </c>
      <c r="B254" s="25" t="s">
        <v>3949</v>
      </c>
      <c r="C254" s="10" t="s">
        <v>3949</v>
      </c>
      <c r="D254" s="1" t="s">
        <v>1676</v>
      </c>
      <c r="E254" s="1">
        <v>856</v>
      </c>
      <c r="F254" s="8" t="b">
        <v>0</v>
      </c>
      <c r="G254" s="43" t="str">
        <f>INDEX(Stations!$B:$B,MATCH($E254,Stations!$A:$A,0))</f>
        <v>ISGd</v>
      </c>
      <c r="H254" s="43" t="str">
        <f>INDEX(Stations!$C:$C,MATCH($E254,Stations!$A:$A,0))</f>
        <v>Island Gardens</v>
      </c>
      <c r="I254" s="43" t="str">
        <f t="shared" si="4"/>
        <v>DLR // IB</v>
      </c>
    </row>
    <row r="255" spans="1:9" x14ac:dyDescent="0.35">
      <c r="A255" s="27">
        <v>70801</v>
      </c>
      <c r="B255" s="25" t="s">
        <v>3950</v>
      </c>
      <c r="C255" s="10" t="s">
        <v>3950</v>
      </c>
      <c r="D255" s="1" t="s">
        <v>1677</v>
      </c>
      <c r="E255" s="1">
        <v>857</v>
      </c>
      <c r="F255" s="8" t="b">
        <v>1</v>
      </c>
      <c r="G255" s="43" t="str">
        <f>INDEX(Stations!$B:$B,MATCH($E255,Stations!$A:$A,0))</f>
        <v>MUDd</v>
      </c>
      <c r="H255" s="43" t="str">
        <f>INDEX(Stations!$C:$C,MATCH($E255,Stations!$A:$A,0))</f>
        <v>Mudchute</v>
      </c>
      <c r="I255" s="43" t="str">
        <f t="shared" si="4"/>
        <v>EntEx</v>
      </c>
    </row>
    <row r="256" spans="1:9" x14ac:dyDescent="0.35">
      <c r="A256" s="27">
        <v>70890</v>
      </c>
      <c r="B256" s="25" t="s">
        <v>3951</v>
      </c>
      <c r="C256" s="10" t="s">
        <v>3951</v>
      </c>
      <c r="D256" s="1" t="s">
        <v>1678</v>
      </c>
      <c r="E256" s="1">
        <v>857</v>
      </c>
      <c r="F256" s="8" t="b">
        <v>0</v>
      </c>
      <c r="G256" s="43" t="str">
        <f>INDEX(Stations!$B:$B,MATCH($E256,Stations!$A:$A,0))</f>
        <v>MUDd</v>
      </c>
      <c r="H256" s="43" t="str">
        <f>INDEX(Stations!$C:$C,MATCH($E256,Stations!$A:$A,0))</f>
        <v>Mudchute</v>
      </c>
      <c r="I256" s="43" t="str">
        <f t="shared" si="4"/>
        <v>DLR // OB</v>
      </c>
    </row>
    <row r="257" spans="1:9" x14ac:dyDescent="0.35">
      <c r="A257" s="27">
        <v>70891</v>
      </c>
      <c r="B257" s="25" t="s">
        <v>3952</v>
      </c>
      <c r="C257" s="10" t="s">
        <v>3952</v>
      </c>
      <c r="D257" s="1" t="s">
        <v>1679</v>
      </c>
      <c r="E257" s="1">
        <v>857</v>
      </c>
      <c r="F257" s="8" t="b">
        <v>0</v>
      </c>
      <c r="G257" s="43" t="str">
        <f>INDEX(Stations!$B:$B,MATCH($E257,Stations!$A:$A,0))</f>
        <v>MUDd</v>
      </c>
      <c r="H257" s="43" t="str">
        <f>INDEX(Stations!$C:$C,MATCH($E257,Stations!$A:$A,0))</f>
        <v>Mudchute</v>
      </c>
      <c r="I257" s="43" t="str">
        <f t="shared" si="4"/>
        <v>DLR // IB</v>
      </c>
    </row>
    <row r="258" spans="1:9" x14ac:dyDescent="0.35">
      <c r="A258" s="27">
        <v>70901</v>
      </c>
      <c r="B258" s="25" t="s">
        <v>3953</v>
      </c>
      <c r="C258" s="10" t="s">
        <v>3953</v>
      </c>
      <c r="D258" s="1" t="s">
        <v>1680</v>
      </c>
      <c r="E258" s="1">
        <v>853</v>
      </c>
      <c r="F258" s="8" t="b">
        <v>1</v>
      </c>
      <c r="G258" s="43" t="str">
        <f>INDEX(Stations!$B:$B,MATCH($E258,Stations!$A:$A,0))</f>
        <v>LAPd</v>
      </c>
      <c r="H258" s="43" t="str">
        <f>INDEX(Stations!$C:$C,MATCH($E258,Stations!$A:$A,0))</f>
        <v>Langdon Park</v>
      </c>
      <c r="I258" s="43" t="str">
        <f t="shared" si="4"/>
        <v>EntEx</v>
      </c>
    </row>
    <row r="259" spans="1:9" x14ac:dyDescent="0.35">
      <c r="A259" s="27">
        <v>70990</v>
      </c>
      <c r="B259" s="25" t="s">
        <v>3954</v>
      </c>
      <c r="C259" s="10" t="s">
        <v>3954</v>
      </c>
      <c r="D259" s="1" t="s">
        <v>1681</v>
      </c>
      <c r="E259" s="1">
        <v>853</v>
      </c>
      <c r="F259" s="8" t="b">
        <v>0</v>
      </c>
      <c r="G259" s="43" t="str">
        <f>INDEX(Stations!$B:$B,MATCH($E259,Stations!$A:$A,0))</f>
        <v>LAPd</v>
      </c>
      <c r="H259" s="43" t="str">
        <f>INDEX(Stations!$C:$C,MATCH($E259,Stations!$A:$A,0))</f>
        <v>Langdon Park</v>
      </c>
      <c r="I259" s="43" t="str">
        <f t="shared" ref="I259:I319" si="5">RIGHT(D259,LEN(D259)-SEARCH(" // ",D259)-3)</f>
        <v>DLR // OB</v>
      </c>
    </row>
    <row r="260" spans="1:9" x14ac:dyDescent="0.35">
      <c r="A260" s="27">
        <v>70991</v>
      </c>
      <c r="B260" s="25" t="s">
        <v>3955</v>
      </c>
      <c r="C260" s="10" t="s">
        <v>3955</v>
      </c>
      <c r="D260" s="1" t="s">
        <v>1682</v>
      </c>
      <c r="E260" s="1">
        <v>853</v>
      </c>
      <c r="F260" s="8" t="b">
        <v>0</v>
      </c>
      <c r="G260" s="43" t="str">
        <f>INDEX(Stations!$B:$B,MATCH($E260,Stations!$A:$A,0))</f>
        <v>LAPd</v>
      </c>
      <c r="H260" s="43" t="str">
        <f>INDEX(Stations!$C:$C,MATCH($E260,Stations!$A:$A,0))</f>
        <v>Langdon Park</v>
      </c>
      <c r="I260" s="43" t="str">
        <f t="shared" si="5"/>
        <v>DLR // IB</v>
      </c>
    </row>
    <row r="261" spans="1:9" x14ac:dyDescent="0.35">
      <c r="A261" s="27">
        <v>80101</v>
      </c>
      <c r="B261" s="25" t="s">
        <v>3956</v>
      </c>
      <c r="C261" s="10" t="s">
        <v>3956</v>
      </c>
      <c r="D261" s="1" t="s">
        <v>1683</v>
      </c>
      <c r="E261" s="1">
        <v>1085</v>
      </c>
      <c r="F261" s="8" t="b">
        <v>1</v>
      </c>
      <c r="G261" s="43" t="str">
        <f>INDEX(Stations!$B:$B,MATCH($E261,Stations!$A:$A,0))</f>
        <v>WPEr</v>
      </c>
      <c r="H261" s="43" t="str">
        <f>INDEX(Stations!$C:$C,MATCH($E261,Stations!$A:$A,0))</f>
        <v>Wapping</v>
      </c>
      <c r="I261" s="43" t="str">
        <f t="shared" si="5"/>
        <v>EntEx</v>
      </c>
    </row>
    <row r="262" spans="1:9" x14ac:dyDescent="0.35">
      <c r="A262" s="27">
        <v>80118</v>
      </c>
      <c r="B262" s="25" t="s">
        <v>3957</v>
      </c>
      <c r="C262" s="10" t="s">
        <v>3957</v>
      </c>
      <c r="D262" s="1" t="s">
        <v>1684</v>
      </c>
      <c r="E262" s="1">
        <v>1085</v>
      </c>
      <c r="F262" s="8" t="b">
        <v>0</v>
      </c>
      <c r="G262" s="43" t="str">
        <f>INDEX(Stations!$B:$B,MATCH($E262,Stations!$A:$A,0))</f>
        <v>WPEr</v>
      </c>
      <c r="H262" s="43" t="str">
        <f>INDEX(Stations!$C:$C,MATCH($E262,Stations!$A:$A,0))</f>
        <v>Wapping</v>
      </c>
      <c r="I262" s="43" t="str">
        <f t="shared" si="5"/>
        <v>LO East London // NB</v>
      </c>
    </row>
    <row r="263" spans="1:9" x14ac:dyDescent="0.35">
      <c r="A263" s="27">
        <v>80119</v>
      </c>
      <c r="B263" s="25" t="s">
        <v>3958</v>
      </c>
      <c r="C263" s="10" t="s">
        <v>3958</v>
      </c>
      <c r="D263" s="1" t="s">
        <v>1685</v>
      </c>
      <c r="E263" s="1">
        <v>1085</v>
      </c>
      <c r="F263" s="8" t="b">
        <v>0</v>
      </c>
      <c r="G263" s="43" t="str">
        <f>INDEX(Stations!$B:$B,MATCH($E263,Stations!$A:$A,0))</f>
        <v>WPEr</v>
      </c>
      <c r="H263" s="43" t="str">
        <f>INDEX(Stations!$C:$C,MATCH($E263,Stations!$A:$A,0))</f>
        <v>Wapping</v>
      </c>
      <c r="I263" s="43" t="str">
        <f t="shared" si="5"/>
        <v>LO East London // SB</v>
      </c>
    </row>
    <row r="264" spans="1:9" x14ac:dyDescent="0.35">
      <c r="A264" s="27">
        <v>80201</v>
      </c>
      <c r="B264" s="25" t="s">
        <v>3959</v>
      </c>
      <c r="C264" s="10" t="s">
        <v>3959</v>
      </c>
      <c r="D264" s="1" t="s">
        <v>1686</v>
      </c>
      <c r="E264" s="1">
        <v>862</v>
      </c>
      <c r="F264" s="8" t="b">
        <v>1</v>
      </c>
      <c r="G264" s="43" t="str">
        <f>INDEX(Stations!$B:$B,MATCH($E264,Stations!$A:$A,0))</f>
        <v>LIMd</v>
      </c>
      <c r="H264" s="43" t="str">
        <f>INDEX(Stations!$C:$C,MATCH($E264,Stations!$A:$A,0))</f>
        <v>Limehouse DLR</v>
      </c>
      <c r="I264" s="43" t="str">
        <f t="shared" si="5"/>
        <v>EntEx</v>
      </c>
    </row>
    <row r="265" spans="1:9" x14ac:dyDescent="0.35">
      <c r="A265" s="27">
        <v>80209</v>
      </c>
      <c r="B265" s="25" t="s">
        <v>3960</v>
      </c>
      <c r="C265" s="10" t="s">
        <v>3960</v>
      </c>
      <c r="D265" s="1" t="s">
        <v>1687</v>
      </c>
      <c r="E265" s="1">
        <v>7491</v>
      </c>
      <c r="F265" s="8" t="b">
        <v>1</v>
      </c>
      <c r="G265" s="43" t="str">
        <f>INDEX(Stations!$B:$B,MATCH($E265,Stations!$A:$A,0))</f>
        <v>LHSr</v>
      </c>
      <c r="H265" s="43" t="str">
        <f>INDEX(Stations!$C:$C,MATCH($E265,Stations!$A:$A,0))</f>
        <v>Limehouse NR</v>
      </c>
      <c r="I265" s="43" t="str">
        <f t="shared" si="5"/>
        <v>EntEx</v>
      </c>
    </row>
    <row r="266" spans="1:9" x14ac:dyDescent="0.35">
      <c r="A266" s="27">
        <v>80278</v>
      </c>
      <c r="B266" s="25" t="s">
        <v>3961</v>
      </c>
      <c r="C266" s="10" t="s">
        <v>3961</v>
      </c>
      <c r="D266" s="1" t="s">
        <v>3962</v>
      </c>
      <c r="E266" s="1">
        <v>7491</v>
      </c>
      <c r="F266" s="8" t="b">
        <v>0</v>
      </c>
      <c r="G266" s="43" t="str">
        <f>INDEX(Stations!$B:$B,MATCH($E266,Stations!$A:$A,0))</f>
        <v>LHSr</v>
      </c>
      <c r="H266" s="43" t="str">
        <f>INDEX(Stations!$C:$C,MATCH($E266,Stations!$A:$A,0))</f>
        <v>Limehouse NR</v>
      </c>
      <c r="I266" s="43" t="str">
        <f t="shared" si="5"/>
        <v>NR Essex Thameside // DN</v>
      </c>
    </row>
    <row r="267" spans="1:9" x14ac:dyDescent="0.35">
      <c r="A267" s="27">
        <v>80279</v>
      </c>
      <c r="B267" s="25" t="s">
        <v>3963</v>
      </c>
      <c r="C267" s="10" t="s">
        <v>3963</v>
      </c>
      <c r="D267" s="1" t="s">
        <v>3964</v>
      </c>
      <c r="E267" s="1">
        <v>7491</v>
      </c>
      <c r="F267" s="8" t="b">
        <v>0</v>
      </c>
      <c r="G267" s="43" t="str">
        <f>INDEX(Stations!$B:$B,MATCH($E267,Stations!$A:$A,0))</f>
        <v>LHSr</v>
      </c>
      <c r="H267" s="43" t="str">
        <f>INDEX(Stations!$C:$C,MATCH($E267,Stations!$A:$A,0))</f>
        <v>Limehouse NR</v>
      </c>
      <c r="I267" s="43" t="str">
        <f t="shared" si="5"/>
        <v>NR Essex Thameside // UP</v>
      </c>
    </row>
    <row r="268" spans="1:9" x14ac:dyDescent="0.35">
      <c r="A268" s="27">
        <v>80290</v>
      </c>
      <c r="B268" s="25" t="s">
        <v>3965</v>
      </c>
      <c r="C268" s="10" t="s">
        <v>3965</v>
      </c>
      <c r="D268" s="1" t="s">
        <v>1688</v>
      </c>
      <c r="E268" s="1">
        <v>862</v>
      </c>
      <c r="F268" s="8" t="b">
        <v>0</v>
      </c>
      <c r="G268" s="43" t="str">
        <f>INDEX(Stations!$B:$B,MATCH($E268,Stations!$A:$A,0))</f>
        <v>LIMd</v>
      </c>
      <c r="H268" s="43" t="str">
        <f>INDEX(Stations!$C:$C,MATCH($E268,Stations!$A:$A,0))</f>
        <v>Limehouse DLR</v>
      </c>
      <c r="I268" s="43" t="str">
        <f t="shared" si="5"/>
        <v>DLR // OB</v>
      </c>
    </row>
    <row r="269" spans="1:9" x14ac:dyDescent="0.35">
      <c r="A269" s="27">
        <v>80291</v>
      </c>
      <c r="B269" s="25" t="s">
        <v>3966</v>
      </c>
      <c r="C269" s="10" t="s">
        <v>3966</v>
      </c>
      <c r="D269" s="1" t="s">
        <v>1689</v>
      </c>
      <c r="E269" s="1">
        <v>862</v>
      </c>
      <c r="F269" s="8" t="b">
        <v>0</v>
      </c>
      <c r="G269" s="43" t="str">
        <f>INDEX(Stations!$B:$B,MATCH($E269,Stations!$A:$A,0))</f>
        <v>LIMd</v>
      </c>
      <c r="H269" s="43" t="str">
        <f>INDEX(Stations!$C:$C,MATCH($E269,Stations!$A:$A,0))</f>
        <v>Limehouse DLR</v>
      </c>
      <c r="I269" s="43" t="str">
        <f t="shared" si="5"/>
        <v>DLR // IB</v>
      </c>
    </row>
    <row r="270" spans="1:9" x14ac:dyDescent="0.35">
      <c r="A270" s="27">
        <v>80301</v>
      </c>
      <c r="B270" s="25" t="s">
        <v>3967</v>
      </c>
      <c r="C270" s="10" t="s">
        <v>3967</v>
      </c>
      <c r="D270" s="1" t="s">
        <v>1690</v>
      </c>
      <c r="E270" s="1">
        <v>867</v>
      </c>
      <c r="F270" s="8" t="b">
        <v>1</v>
      </c>
      <c r="G270" s="43" t="str">
        <f>INDEX(Stations!$B:$B,MATCH($E270,Stations!$A:$A,0))</f>
        <v>DERd</v>
      </c>
      <c r="H270" s="43" t="str">
        <f>INDEX(Stations!$C:$C,MATCH($E270,Stations!$A:$A,0))</f>
        <v>Devons Road</v>
      </c>
      <c r="I270" s="43" t="str">
        <f t="shared" si="5"/>
        <v>EntEx</v>
      </c>
    </row>
    <row r="271" spans="1:9" x14ac:dyDescent="0.35">
      <c r="A271" s="27">
        <v>80390</v>
      </c>
      <c r="B271" s="25" t="s">
        <v>3968</v>
      </c>
      <c r="C271" s="10" t="s">
        <v>3968</v>
      </c>
      <c r="D271" s="1" t="s">
        <v>1691</v>
      </c>
      <c r="E271" s="1">
        <v>867</v>
      </c>
      <c r="F271" s="8" t="b">
        <v>0</v>
      </c>
      <c r="G271" s="43" t="str">
        <f>INDEX(Stations!$B:$B,MATCH($E271,Stations!$A:$A,0))</f>
        <v>DERd</v>
      </c>
      <c r="H271" s="43" t="str">
        <f>INDEX(Stations!$C:$C,MATCH($E271,Stations!$A:$A,0))</f>
        <v>Devons Road</v>
      </c>
      <c r="I271" s="43" t="str">
        <f t="shared" si="5"/>
        <v>DLR // OB</v>
      </c>
    </row>
    <row r="272" spans="1:9" x14ac:dyDescent="0.35">
      <c r="A272" s="27">
        <v>80391</v>
      </c>
      <c r="B272" s="25" t="s">
        <v>3969</v>
      </c>
      <c r="C272" s="10" t="s">
        <v>3969</v>
      </c>
      <c r="D272" s="1" t="s">
        <v>1692</v>
      </c>
      <c r="E272" s="1">
        <v>867</v>
      </c>
      <c r="F272" s="8" t="b">
        <v>0</v>
      </c>
      <c r="G272" s="43" t="str">
        <f>INDEX(Stations!$B:$B,MATCH($E272,Stations!$A:$A,0))</f>
        <v>DERd</v>
      </c>
      <c r="H272" s="43" t="str">
        <f>INDEX(Stations!$C:$C,MATCH($E272,Stations!$A:$A,0))</f>
        <v>Devons Road</v>
      </c>
      <c r="I272" s="43" t="str">
        <f t="shared" si="5"/>
        <v>DLR // IB</v>
      </c>
    </row>
    <row r="273" spans="1:9" x14ac:dyDescent="0.35">
      <c r="A273" s="27">
        <v>80401</v>
      </c>
      <c r="B273" s="25" t="s">
        <v>3970</v>
      </c>
      <c r="C273" s="10" t="s">
        <v>3970</v>
      </c>
      <c r="D273" s="1" t="s">
        <v>1693</v>
      </c>
      <c r="E273" s="1">
        <v>850</v>
      </c>
      <c r="F273" s="8" t="b">
        <v>1</v>
      </c>
      <c r="G273" s="43" t="str">
        <f>INDEX(Stations!$B:$B,MATCH($E273,Stations!$A:$A,0))</f>
        <v>ALSd</v>
      </c>
      <c r="H273" s="43" t="str">
        <f>INDEX(Stations!$C:$C,MATCH($E273,Stations!$A:$A,0))</f>
        <v>All Saints</v>
      </c>
      <c r="I273" s="43" t="str">
        <f t="shared" si="5"/>
        <v>EntEx</v>
      </c>
    </row>
    <row r="274" spans="1:9" x14ac:dyDescent="0.35">
      <c r="A274" s="27">
        <v>80490</v>
      </c>
      <c r="B274" s="25" t="s">
        <v>3971</v>
      </c>
      <c r="C274" s="10" t="s">
        <v>3971</v>
      </c>
      <c r="D274" s="1" t="s">
        <v>1694</v>
      </c>
      <c r="E274" s="1">
        <v>850</v>
      </c>
      <c r="F274" s="8" t="b">
        <v>0</v>
      </c>
      <c r="G274" s="43" t="str">
        <f>INDEX(Stations!$B:$B,MATCH($E274,Stations!$A:$A,0))</f>
        <v>ALSd</v>
      </c>
      <c r="H274" s="43" t="str">
        <f>INDEX(Stations!$C:$C,MATCH($E274,Stations!$A:$A,0))</f>
        <v>All Saints</v>
      </c>
      <c r="I274" s="43" t="str">
        <f t="shared" si="5"/>
        <v>DLR // OB</v>
      </c>
    </row>
    <row r="275" spans="1:9" x14ac:dyDescent="0.35">
      <c r="A275" s="27">
        <v>80491</v>
      </c>
      <c r="B275" s="25" t="s">
        <v>3972</v>
      </c>
      <c r="C275" s="10" t="s">
        <v>3972</v>
      </c>
      <c r="D275" s="1" t="s">
        <v>1695</v>
      </c>
      <c r="E275" s="1">
        <v>850</v>
      </c>
      <c r="F275" s="8" t="b">
        <v>0</v>
      </c>
      <c r="G275" s="43" t="str">
        <f>INDEX(Stations!$B:$B,MATCH($E275,Stations!$A:$A,0))</f>
        <v>ALSd</v>
      </c>
      <c r="H275" s="43" t="str">
        <f>INDEX(Stations!$C:$C,MATCH($E275,Stations!$A:$A,0))</f>
        <v>All Saints</v>
      </c>
      <c r="I275" s="43" t="str">
        <f t="shared" si="5"/>
        <v>DLR // IB</v>
      </c>
    </row>
    <row r="276" spans="1:9" x14ac:dyDescent="0.35">
      <c r="A276" s="27">
        <v>80501</v>
      </c>
      <c r="B276" s="25" t="s">
        <v>3973</v>
      </c>
      <c r="C276" s="10" t="s">
        <v>3973</v>
      </c>
      <c r="D276" s="1" t="s">
        <v>1696</v>
      </c>
      <c r="E276" s="1">
        <v>858</v>
      </c>
      <c r="F276" s="8" t="b">
        <v>1</v>
      </c>
      <c r="G276" s="43" t="str">
        <f>INDEX(Stations!$B:$B,MATCH($E276,Stations!$A:$A,0))</f>
        <v>POPd</v>
      </c>
      <c r="H276" s="43" t="str">
        <f>INDEX(Stations!$C:$C,MATCH($E276,Stations!$A:$A,0))</f>
        <v>Poplar</v>
      </c>
      <c r="I276" s="43" t="str">
        <f t="shared" si="5"/>
        <v>EntEx</v>
      </c>
    </row>
    <row r="277" spans="1:9" x14ac:dyDescent="0.35">
      <c r="A277" s="27">
        <v>80590</v>
      </c>
      <c r="B277" s="25" t="s">
        <v>3974</v>
      </c>
      <c r="C277" s="10" t="s">
        <v>3975</v>
      </c>
      <c r="D277" s="1" t="s">
        <v>3976</v>
      </c>
      <c r="E277" s="1">
        <v>858</v>
      </c>
      <c r="F277" s="8" t="b">
        <v>0</v>
      </c>
      <c r="G277" s="43" t="str">
        <f>INDEX(Stations!$B:$B,MATCH($E277,Stations!$A:$A,0))</f>
        <v>POPd</v>
      </c>
      <c r="H277" s="43" t="str">
        <f>INDEX(Stations!$C:$C,MATCH($E277,Stations!$A:$A,0))</f>
        <v>Poplar</v>
      </c>
      <c r="I277" s="43" t="str">
        <f t="shared" si="5"/>
        <v>DLR (City routes) // OB</v>
      </c>
    </row>
    <row r="278" spans="1:9" x14ac:dyDescent="0.35">
      <c r="A278" s="27">
        <v>80591</v>
      </c>
      <c r="B278" s="25" t="s">
        <v>3977</v>
      </c>
      <c r="C278" s="10" t="s">
        <v>3978</v>
      </c>
      <c r="D278" s="1" t="s">
        <v>3979</v>
      </c>
      <c r="E278" s="1">
        <v>858</v>
      </c>
      <c r="F278" s="8" t="b">
        <v>0</v>
      </c>
      <c r="G278" s="43" t="str">
        <f>INDEX(Stations!$B:$B,MATCH($E278,Stations!$A:$A,0))</f>
        <v>POPd</v>
      </c>
      <c r="H278" s="43" t="str">
        <f>INDEX(Stations!$C:$C,MATCH($E278,Stations!$A:$A,0))</f>
        <v>Poplar</v>
      </c>
      <c r="I278" s="43" t="str">
        <f t="shared" si="5"/>
        <v>DLR (City routes) // IB</v>
      </c>
    </row>
    <row r="279" spans="1:9" x14ac:dyDescent="0.35">
      <c r="A279" s="27">
        <v>80592</v>
      </c>
      <c r="B279" s="25" t="s">
        <v>3980</v>
      </c>
      <c r="C279" s="10" t="s">
        <v>3975</v>
      </c>
      <c r="D279" s="1" t="s">
        <v>3981</v>
      </c>
      <c r="E279" s="1">
        <v>858</v>
      </c>
      <c r="F279" s="8" t="b">
        <v>0</v>
      </c>
      <c r="G279" s="43" t="str">
        <f>INDEX(Stations!$B:$B,MATCH($E279,Stations!$A:$A,0))</f>
        <v>POPd</v>
      </c>
      <c r="H279" s="43" t="str">
        <f>INDEX(Stations!$C:$C,MATCH($E279,Stations!$A:$A,0))</f>
        <v>Poplar</v>
      </c>
      <c r="I279" s="43" t="str">
        <f t="shared" si="5"/>
        <v>DLR (Stratford route) // OB</v>
      </c>
    </row>
    <row r="280" spans="1:9" x14ac:dyDescent="0.35">
      <c r="A280" s="27">
        <v>80593</v>
      </c>
      <c r="B280" s="25" t="s">
        <v>3982</v>
      </c>
      <c r="C280" s="10" t="s">
        <v>3978</v>
      </c>
      <c r="D280" s="1" t="s">
        <v>3983</v>
      </c>
      <c r="E280" s="1">
        <v>858</v>
      </c>
      <c r="F280" s="8" t="b">
        <v>0</v>
      </c>
      <c r="G280" s="43" t="str">
        <f>INDEX(Stations!$B:$B,MATCH($E280,Stations!$A:$A,0))</f>
        <v>POPd</v>
      </c>
      <c r="H280" s="43" t="str">
        <f>INDEX(Stations!$C:$C,MATCH($E280,Stations!$A:$A,0))</f>
        <v>Poplar</v>
      </c>
      <c r="I280" s="43" t="str">
        <f t="shared" si="5"/>
        <v>DLR (Stratford route) // IB</v>
      </c>
    </row>
    <row r="281" spans="1:9" x14ac:dyDescent="0.35">
      <c r="A281" s="27">
        <v>80601</v>
      </c>
      <c r="B281" s="25" t="s">
        <v>3984</v>
      </c>
      <c r="C281" s="10" t="s">
        <v>3984</v>
      </c>
      <c r="D281" s="1" t="s">
        <v>1697</v>
      </c>
      <c r="E281" s="1">
        <v>865</v>
      </c>
      <c r="F281" s="8" t="b">
        <v>1</v>
      </c>
      <c r="G281" s="43" t="str">
        <f>INDEX(Stations!$B:$B,MATCH($E281,Stations!$A:$A,0))</f>
        <v>WESd</v>
      </c>
      <c r="H281" s="43" t="str">
        <f>INDEX(Stations!$C:$C,MATCH($E281,Stations!$A:$A,0))</f>
        <v>Westferry</v>
      </c>
      <c r="I281" s="43" t="str">
        <f t="shared" si="5"/>
        <v>EntEx</v>
      </c>
    </row>
    <row r="282" spans="1:9" x14ac:dyDescent="0.35">
      <c r="A282" s="27">
        <v>80690</v>
      </c>
      <c r="B282" s="25" t="s">
        <v>3985</v>
      </c>
      <c r="C282" s="10" t="s">
        <v>3985</v>
      </c>
      <c r="D282" s="1" t="s">
        <v>7528</v>
      </c>
      <c r="E282" s="1">
        <v>865</v>
      </c>
      <c r="F282" s="8" t="b">
        <v>0</v>
      </c>
      <c r="G282" s="43" t="str">
        <f>INDEX(Stations!$B:$B,MATCH($E282,Stations!$A:$A,0))</f>
        <v>WESd</v>
      </c>
      <c r="H282" s="43" t="str">
        <f>INDEX(Stations!$C:$C,MATCH($E282,Stations!$A:$A,0))</f>
        <v>Westferry</v>
      </c>
      <c r="I282" s="43" t="str">
        <f t="shared" si="5"/>
        <v>DLR // OB</v>
      </c>
    </row>
    <row r="283" spans="1:9" x14ac:dyDescent="0.35">
      <c r="A283" s="27">
        <v>80691</v>
      </c>
      <c r="B283" s="25" t="s">
        <v>3986</v>
      </c>
      <c r="C283" s="10" t="s">
        <v>3986</v>
      </c>
      <c r="D283" s="1" t="s">
        <v>7529</v>
      </c>
      <c r="E283" s="1">
        <v>865</v>
      </c>
      <c r="F283" s="8" t="b">
        <v>0</v>
      </c>
      <c r="G283" s="43" t="str">
        <f>INDEX(Stations!$B:$B,MATCH($E283,Stations!$A:$A,0))</f>
        <v>WESd</v>
      </c>
      <c r="H283" s="43" t="str">
        <f>INDEX(Stations!$C:$C,MATCH($E283,Stations!$A:$A,0))</f>
        <v>Westferry</v>
      </c>
      <c r="I283" s="43" t="str">
        <f t="shared" si="5"/>
        <v>DLR // IB</v>
      </c>
    </row>
    <row r="284" spans="1:9" x14ac:dyDescent="0.35">
      <c r="A284" s="27">
        <v>80701</v>
      </c>
      <c r="B284" s="25" t="s">
        <v>3987</v>
      </c>
      <c r="C284" s="10" t="s">
        <v>3987</v>
      </c>
      <c r="D284" s="1" t="s">
        <v>1698</v>
      </c>
      <c r="E284" s="1">
        <v>842</v>
      </c>
      <c r="F284" s="8" t="b">
        <v>1</v>
      </c>
      <c r="G284" s="43" t="str">
        <f>INDEX(Stations!$B:$B,MATCH($E284,Stations!$A:$A,0))</f>
        <v>CAWd</v>
      </c>
      <c r="H284" s="43" t="str">
        <f>INDEX(Stations!$C:$C,MATCH($E284,Stations!$A:$A,0))</f>
        <v>Canary Wharf DLR</v>
      </c>
      <c r="I284" s="43" t="str">
        <f t="shared" si="5"/>
        <v>EntEx</v>
      </c>
    </row>
    <row r="285" spans="1:9" x14ac:dyDescent="0.35">
      <c r="A285" s="27">
        <v>80702</v>
      </c>
      <c r="B285" s="25" t="s">
        <v>3988</v>
      </c>
      <c r="C285" s="10" t="s">
        <v>3988</v>
      </c>
      <c r="D285" s="1" t="s">
        <v>1699</v>
      </c>
      <c r="E285" s="1">
        <v>852</v>
      </c>
      <c r="F285" s="8" t="b">
        <v>1</v>
      </c>
      <c r="G285" s="43" t="str">
        <f>INDEX(Stations!$B:$B,MATCH($E285,Stations!$A:$A,0))</f>
        <v>CWFu</v>
      </c>
      <c r="H285" s="43" t="str">
        <f>INDEX(Stations!$C:$C,MATCH($E285,Stations!$A:$A,0))</f>
        <v>Canary Wharf LU</v>
      </c>
      <c r="I285" s="43" t="str">
        <f t="shared" si="5"/>
        <v>EntEx</v>
      </c>
    </row>
    <row r="286" spans="1:9" x14ac:dyDescent="0.35">
      <c r="A286" s="27">
        <v>80722</v>
      </c>
      <c r="B286" s="25" t="s">
        <v>3989</v>
      </c>
      <c r="C286" s="10" t="s">
        <v>3989</v>
      </c>
      <c r="D286" s="1" t="s">
        <v>1700</v>
      </c>
      <c r="E286" s="1">
        <v>852</v>
      </c>
      <c r="F286" s="8" t="b">
        <v>0</v>
      </c>
      <c r="G286" s="43" t="str">
        <f>INDEX(Stations!$B:$B,MATCH($E286,Stations!$A:$A,0))</f>
        <v>CWFu</v>
      </c>
      <c r="H286" s="43" t="str">
        <f>INDEX(Stations!$C:$C,MATCH($E286,Stations!$A:$A,0))</f>
        <v>Canary Wharf LU</v>
      </c>
      <c r="I286" s="43" t="str">
        <f t="shared" si="5"/>
        <v>Jubilee // NB</v>
      </c>
    </row>
    <row r="287" spans="1:9" x14ac:dyDescent="0.35">
      <c r="A287" s="27">
        <v>80723</v>
      </c>
      <c r="B287" s="25" t="s">
        <v>3990</v>
      </c>
      <c r="C287" s="10" t="s">
        <v>3990</v>
      </c>
      <c r="D287" s="1" t="s">
        <v>1701</v>
      </c>
      <c r="E287" s="1">
        <v>852</v>
      </c>
      <c r="F287" s="8" t="b">
        <v>0</v>
      </c>
      <c r="G287" s="43" t="str">
        <f>INDEX(Stations!$B:$B,MATCH($E287,Stations!$A:$A,0))</f>
        <v>CWFu</v>
      </c>
      <c r="H287" s="43" t="str">
        <f>INDEX(Stations!$C:$C,MATCH($E287,Stations!$A:$A,0))</f>
        <v>Canary Wharf LU</v>
      </c>
      <c r="I287" s="43" t="str">
        <f t="shared" si="5"/>
        <v>Jubilee // SB</v>
      </c>
    </row>
    <row r="288" spans="1:9" x14ac:dyDescent="0.35">
      <c r="A288" s="27">
        <v>80790</v>
      </c>
      <c r="B288" s="25" t="s">
        <v>3991</v>
      </c>
      <c r="C288" s="10" t="s">
        <v>3992</v>
      </c>
      <c r="D288" s="1" t="s">
        <v>3993</v>
      </c>
      <c r="E288" s="1">
        <v>842</v>
      </c>
      <c r="F288" s="8" t="b">
        <v>0</v>
      </c>
      <c r="G288" s="43" t="str">
        <f>INDEX(Stations!$B:$B,MATCH($E288,Stations!$A:$A,0))</f>
        <v>CAWd</v>
      </c>
      <c r="H288" s="43" t="str">
        <f>INDEX(Stations!$C:$C,MATCH($E288,Stations!$A:$A,0))</f>
        <v>Canary Wharf DLR</v>
      </c>
      <c r="I288" s="43" t="str">
        <f t="shared" si="5"/>
        <v>DLR (City routes) // OB</v>
      </c>
    </row>
    <row r="289" spans="1:9" x14ac:dyDescent="0.35">
      <c r="A289" s="27">
        <v>80791</v>
      </c>
      <c r="B289" s="25" t="s">
        <v>3994</v>
      </c>
      <c r="C289" s="10" t="s">
        <v>3995</v>
      </c>
      <c r="D289" s="1" t="s">
        <v>3996</v>
      </c>
      <c r="E289" s="1">
        <v>842</v>
      </c>
      <c r="F289" s="8" t="b">
        <v>0</v>
      </c>
      <c r="G289" s="43" t="str">
        <f>INDEX(Stations!$B:$B,MATCH($E289,Stations!$A:$A,0))</f>
        <v>CAWd</v>
      </c>
      <c r="H289" s="43" t="str">
        <f>INDEX(Stations!$C:$C,MATCH($E289,Stations!$A:$A,0))</f>
        <v>Canary Wharf DLR</v>
      </c>
      <c r="I289" s="43" t="str">
        <f t="shared" si="5"/>
        <v>DLR (City routes) // IB</v>
      </c>
    </row>
    <row r="290" spans="1:9" x14ac:dyDescent="0.35">
      <c r="A290" s="27">
        <v>80792</v>
      </c>
      <c r="B290" s="25" t="s">
        <v>3997</v>
      </c>
      <c r="C290" s="10" t="s">
        <v>3992</v>
      </c>
      <c r="D290" s="1" t="s">
        <v>3998</v>
      </c>
      <c r="E290" s="1">
        <v>842</v>
      </c>
      <c r="F290" s="8" t="b">
        <v>0</v>
      </c>
      <c r="G290" s="43" t="str">
        <f>INDEX(Stations!$B:$B,MATCH($E290,Stations!$A:$A,0))</f>
        <v>CAWd</v>
      </c>
      <c r="H290" s="43" t="str">
        <f>INDEX(Stations!$C:$C,MATCH($E290,Stations!$A:$A,0))</f>
        <v>Canary Wharf DLR</v>
      </c>
      <c r="I290" s="43" t="str">
        <f t="shared" si="5"/>
        <v>DLR (Stratford route) // OB</v>
      </c>
    </row>
    <row r="291" spans="1:9" x14ac:dyDescent="0.35">
      <c r="A291" s="27">
        <v>80793</v>
      </c>
      <c r="B291" s="25" t="s">
        <v>3999</v>
      </c>
      <c r="C291" s="10" t="s">
        <v>3995</v>
      </c>
      <c r="D291" s="1" t="s">
        <v>4000</v>
      </c>
      <c r="E291" s="1">
        <v>842</v>
      </c>
      <c r="F291" s="8" t="b">
        <v>0</v>
      </c>
      <c r="G291" s="43" t="str">
        <f>INDEX(Stations!$B:$B,MATCH($E291,Stations!$A:$A,0))</f>
        <v>CAWd</v>
      </c>
      <c r="H291" s="43" t="str">
        <f>INDEX(Stations!$C:$C,MATCH($E291,Stations!$A:$A,0))</f>
        <v>Canary Wharf DLR</v>
      </c>
      <c r="I291" s="43" t="str">
        <f t="shared" si="5"/>
        <v>DLR (Stratford route) // IB</v>
      </c>
    </row>
    <row r="292" spans="1:9" x14ac:dyDescent="0.35">
      <c r="A292" s="27">
        <v>80801</v>
      </c>
      <c r="B292" s="25" t="s">
        <v>4001</v>
      </c>
      <c r="C292" s="10" t="s">
        <v>4001</v>
      </c>
      <c r="D292" s="1" t="s">
        <v>1702</v>
      </c>
      <c r="E292" s="1">
        <v>855</v>
      </c>
      <c r="F292" s="8" t="b">
        <v>1</v>
      </c>
      <c r="G292" s="43" t="str">
        <f>INDEX(Stations!$B:$B,MATCH($E292,Stations!$A:$A,0))</f>
        <v>HEQd</v>
      </c>
      <c r="H292" s="43" t="str">
        <f>INDEX(Stations!$C:$C,MATCH($E292,Stations!$A:$A,0))</f>
        <v>Heron Quays</v>
      </c>
      <c r="I292" s="43" t="str">
        <f t="shared" si="5"/>
        <v>EntEx</v>
      </c>
    </row>
    <row r="293" spans="1:9" x14ac:dyDescent="0.35">
      <c r="A293" s="27">
        <v>80890</v>
      </c>
      <c r="B293" s="25" t="s">
        <v>4002</v>
      </c>
      <c r="C293" s="10" t="s">
        <v>4002</v>
      </c>
      <c r="D293" s="1" t="s">
        <v>1703</v>
      </c>
      <c r="E293" s="1">
        <v>855</v>
      </c>
      <c r="F293" s="8" t="b">
        <v>0</v>
      </c>
      <c r="G293" s="43" t="str">
        <f>INDEX(Stations!$B:$B,MATCH($E293,Stations!$A:$A,0))</f>
        <v>HEQd</v>
      </c>
      <c r="H293" s="43" t="str">
        <f>INDEX(Stations!$C:$C,MATCH($E293,Stations!$A:$A,0))</f>
        <v>Heron Quays</v>
      </c>
      <c r="I293" s="43" t="str">
        <f t="shared" si="5"/>
        <v>DLR // OB</v>
      </c>
    </row>
    <row r="294" spans="1:9" x14ac:dyDescent="0.35">
      <c r="A294" s="27">
        <v>80891</v>
      </c>
      <c r="B294" s="25" t="s">
        <v>4003</v>
      </c>
      <c r="C294" s="10" t="s">
        <v>4003</v>
      </c>
      <c r="D294" s="1" t="s">
        <v>1704</v>
      </c>
      <c r="E294" s="1">
        <v>855</v>
      </c>
      <c r="F294" s="8" t="b">
        <v>0</v>
      </c>
      <c r="G294" s="43" t="str">
        <f>INDEX(Stations!$B:$B,MATCH($E294,Stations!$A:$A,0))</f>
        <v>HEQd</v>
      </c>
      <c r="H294" s="43" t="str">
        <f>INDEX(Stations!$C:$C,MATCH($E294,Stations!$A:$A,0))</f>
        <v>Heron Quays</v>
      </c>
      <c r="I294" s="43" t="str">
        <f t="shared" si="5"/>
        <v>DLR // IB</v>
      </c>
    </row>
    <row r="295" spans="1:9" x14ac:dyDescent="0.35">
      <c r="A295" s="27">
        <v>80901</v>
      </c>
      <c r="B295" s="25" t="s">
        <v>4004</v>
      </c>
      <c r="C295" s="10" t="s">
        <v>4004</v>
      </c>
      <c r="D295" s="1" t="s">
        <v>1705</v>
      </c>
      <c r="E295" s="1">
        <v>861</v>
      </c>
      <c r="F295" s="8" t="b">
        <v>1</v>
      </c>
      <c r="G295" s="43" t="str">
        <f>INDEX(Stations!$B:$B,MATCH($E295,Stations!$A:$A,0))</f>
        <v>SOQd</v>
      </c>
      <c r="H295" s="43" t="str">
        <f>INDEX(Stations!$C:$C,MATCH($E295,Stations!$A:$A,0))</f>
        <v>South Quay</v>
      </c>
      <c r="I295" s="43" t="str">
        <f t="shared" si="5"/>
        <v>EntEx</v>
      </c>
    </row>
    <row r="296" spans="1:9" x14ac:dyDescent="0.35">
      <c r="A296" s="27">
        <v>80990</v>
      </c>
      <c r="B296" s="25" t="s">
        <v>4005</v>
      </c>
      <c r="C296" s="10" t="s">
        <v>4005</v>
      </c>
      <c r="D296" s="1" t="s">
        <v>1706</v>
      </c>
      <c r="E296" s="1">
        <v>861</v>
      </c>
      <c r="F296" s="8" t="b">
        <v>0</v>
      </c>
      <c r="G296" s="43" t="str">
        <f>INDEX(Stations!$B:$B,MATCH($E296,Stations!$A:$A,0))</f>
        <v>SOQd</v>
      </c>
      <c r="H296" s="43" t="str">
        <f>INDEX(Stations!$C:$C,MATCH($E296,Stations!$A:$A,0))</f>
        <v>South Quay</v>
      </c>
      <c r="I296" s="43" t="str">
        <f t="shared" si="5"/>
        <v>DLR // OB</v>
      </c>
    </row>
    <row r="297" spans="1:9" x14ac:dyDescent="0.35">
      <c r="A297" s="27">
        <v>80991</v>
      </c>
      <c r="B297" s="25" t="s">
        <v>4006</v>
      </c>
      <c r="C297" s="10" t="s">
        <v>4006</v>
      </c>
      <c r="D297" s="1" t="s">
        <v>1707</v>
      </c>
      <c r="E297" s="1">
        <v>861</v>
      </c>
      <c r="F297" s="8" t="b">
        <v>0</v>
      </c>
      <c r="G297" s="43" t="str">
        <f>INDEX(Stations!$B:$B,MATCH($E297,Stations!$A:$A,0))</f>
        <v>SOQd</v>
      </c>
      <c r="H297" s="43" t="str">
        <f>INDEX(Stations!$C:$C,MATCH($E297,Stations!$A:$A,0))</f>
        <v>South Quay</v>
      </c>
      <c r="I297" s="43" t="str">
        <f t="shared" si="5"/>
        <v>DLR // IB</v>
      </c>
    </row>
    <row r="298" spans="1:9" x14ac:dyDescent="0.35">
      <c r="A298" s="27">
        <v>90101</v>
      </c>
      <c r="B298" s="25" t="s">
        <v>4007</v>
      </c>
      <c r="C298" s="10" t="s">
        <v>4007</v>
      </c>
      <c r="D298" s="1" t="s">
        <v>1708</v>
      </c>
      <c r="E298" s="1">
        <v>6978</v>
      </c>
      <c r="F298" s="8" t="b">
        <v>1</v>
      </c>
      <c r="G298" s="43" t="str">
        <f>INDEX(Stations!$B:$B,MATCH($E298,Stations!$A:$A,0))</f>
        <v>HKWr</v>
      </c>
      <c r="H298" s="43" t="str">
        <f>INDEX(Stations!$C:$C,MATCH($E298,Stations!$A:$A,0))</f>
        <v>Hackney Wick</v>
      </c>
      <c r="I298" s="43" t="str">
        <f t="shared" si="5"/>
        <v>EntEx</v>
      </c>
    </row>
    <row r="299" spans="1:9" x14ac:dyDescent="0.35">
      <c r="A299" s="27">
        <v>90172</v>
      </c>
      <c r="B299" s="25" t="s">
        <v>4008</v>
      </c>
      <c r="C299" s="10" t="s">
        <v>4008</v>
      </c>
      <c r="D299" s="1" t="s">
        <v>1709</v>
      </c>
      <c r="E299" s="1">
        <v>6978</v>
      </c>
      <c r="F299" s="8" t="b">
        <v>0</v>
      </c>
      <c r="G299" s="43" t="str">
        <f>INDEX(Stations!$B:$B,MATCH($E299,Stations!$A:$A,0))</f>
        <v>HKWr</v>
      </c>
      <c r="H299" s="43" t="str">
        <f>INDEX(Stations!$C:$C,MATCH($E299,Stations!$A:$A,0))</f>
        <v>Hackney Wick</v>
      </c>
      <c r="I299" s="43" t="str">
        <f t="shared" si="5"/>
        <v>LO North London // EB</v>
      </c>
    </row>
    <row r="300" spans="1:9" x14ac:dyDescent="0.35">
      <c r="A300" s="27">
        <v>90173</v>
      </c>
      <c r="B300" s="25" t="s">
        <v>4009</v>
      </c>
      <c r="C300" s="10" t="s">
        <v>4009</v>
      </c>
      <c r="D300" s="1" t="s">
        <v>1710</v>
      </c>
      <c r="E300" s="1">
        <v>6978</v>
      </c>
      <c r="F300" s="8" t="b">
        <v>0</v>
      </c>
      <c r="G300" s="43" t="str">
        <f>INDEX(Stations!$B:$B,MATCH($E300,Stations!$A:$A,0))</f>
        <v>HKWr</v>
      </c>
      <c r="H300" s="43" t="str">
        <f>INDEX(Stations!$C:$C,MATCH($E300,Stations!$A:$A,0))</f>
        <v>Hackney Wick</v>
      </c>
      <c r="I300" s="43" t="str">
        <f t="shared" si="5"/>
        <v>LO North London // WB</v>
      </c>
    </row>
    <row r="301" spans="1:9" x14ac:dyDescent="0.35">
      <c r="A301" s="27">
        <v>90301</v>
      </c>
      <c r="B301" s="25" t="s">
        <v>4010</v>
      </c>
      <c r="C301" s="10" t="s">
        <v>4010</v>
      </c>
      <c r="D301" s="1" t="s">
        <v>1711</v>
      </c>
      <c r="E301" s="1">
        <v>520</v>
      </c>
      <c r="F301" s="8" t="b">
        <v>1</v>
      </c>
      <c r="G301" s="43" t="str">
        <f>INDEX(Stations!$B:$B,MATCH($E301,Stations!$A:$A,0))</f>
        <v>BNGu</v>
      </c>
      <c r="H301" s="43" t="str">
        <f>INDEX(Stations!$C:$C,MATCH($E301,Stations!$A:$A,0))</f>
        <v>Bethnal Green LU</v>
      </c>
      <c r="I301" s="43" t="str">
        <f t="shared" si="5"/>
        <v>EntEx</v>
      </c>
    </row>
    <row r="302" spans="1:9" x14ac:dyDescent="0.35">
      <c r="A302" s="27">
        <v>90314</v>
      </c>
      <c r="B302" s="25" t="s">
        <v>4011</v>
      </c>
      <c r="C302" s="10" t="s">
        <v>4011</v>
      </c>
      <c r="D302" s="1" t="s">
        <v>1712</v>
      </c>
      <c r="E302" s="1">
        <v>520</v>
      </c>
      <c r="F302" s="8" t="b">
        <v>0</v>
      </c>
      <c r="G302" s="43" t="str">
        <f>INDEX(Stations!$B:$B,MATCH($E302,Stations!$A:$A,0))</f>
        <v>BNGu</v>
      </c>
      <c r="H302" s="43" t="str">
        <f>INDEX(Stations!$C:$C,MATCH($E302,Stations!$A:$A,0))</f>
        <v>Bethnal Green LU</v>
      </c>
      <c r="I302" s="43" t="str">
        <f t="shared" si="5"/>
        <v>Central // EB</v>
      </c>
    </row>
    <row r="303" spans="1:9" x14ac:dyDescent="0.35">
      <c r="A303" s="27">
        <v>90315</v>
      </c>
      <c r="B303" s="25" t="s">
        <v>4012</v>
      </c>
      <c r="C303" s="10" t="s">
        <v>4012</v>
      </c>
      <c r="D303" s="1" t="s">
        <v>1713</v>
      </c>
      <c r="E303" s="1">
        <v>520</v>
      </c>
      <c r="F303" s="8" t="b">
        <v>0</v>
      </c>
      <c r="G303" s="43" t="str">
        <f>INDEX(Stations!$B:$B,MATCH($E303,Stations!$A:$A,0))</f>
        <v>BNGu</v>
      </c>
      <c r="H303" s="43" t="str">
        <f>INDEX(Stations!$C:$C,MATCH($E303,Stations!$A:$A,0))</f>
        <v>Bethnal Green LU</v>
      </c>
      <c r="I303" s="43" t="str">
        <f t="shared" si="5"/>
        <v>Central // WB</v>
      </c>
    </row>
    <row r="304" spans="1:9" x14ac:dyDescent="0.35">
      <c r="A304" s="27">
        <v>90401</v>
      </c>
      <c r="B304" s="25" t="s">
        <v>4013</v>
      </c>
      <c r="C304" s="10" t="s">
        <v>4013</v>
      </c>
      <c r="D304" s="1" t="s">
        <v>1714</v>
      </c>
      <c r="E304" s="1">
        <v>6962</v>
      </c>
      <c r="F304" s="8" t="b">
        <v>1</v>
      </c>
      <c r="G304" s="43" t="str">
        <f>INDEX(Stations!$B:$B,MATCH($E304,Stations!$A:$A,0))</f>
        <v>CBHr</v>
      </c>
      <c r="H304" s="43" t="str">
        <f>INDEX(Stations!$C:$C,MATCH($E304,Stations!$A:$A,0))</f>
        <v>Cambridge Heath</v>
      </c>
      <c r="I304" s="43" t="str">
        <f t="shared" si="5"/>
        <v>EntEx</v>
      </c>
    </row>
    <row r="305" spans="1:9" x14ac:dyDescent="0.35">
      <c r="A305" s="27">
        <v>90474</v>
      </c>
      <c r="B305" s="25" t="s">
        <v>4014</v>
      </c>
      <c r="C305" s="10" t="s">
        <v>4014</v>
      </c>
      <c r="D305" s="1" t="s">
        <v>4015</v>
      </c>
      <c r="E305" s="1">
        <v>6962</v>
      </c>
      <c r="F305" s="8" t="b">
        <v>0</v>
      </c>
      <c r="G305" s="43" t="str">
        <f>INDEX(Stations!$B:$B,MATCH($E305,Stations!$A:$A,0))</f>
        <v>CBHr</v>
      </c>
      <c r="H305" s="43" t="str">
        <f>INDEX(Stations!$C:$C,MATCH($E305,Stations!$A:$A,0))</f>
        <v>Cambridge Heath</v>
      </c>
      <c r="I305" s="43" t="str">
        <f t="shared" si="5"/>
        <v>LO West Anglia // DN</v>
      </c>
    </row>
    <row r="306" spans="1:9" x14ac:dyDescent="0.35">
      <c r="A306" s="27">
        <v>90475</v>
      </c>
      <c r="B306" s="25" t="s">
        <v>4016</v>
      </c>
      <c r="C306" s="10" t="s">
        <v>4016</v>
      </c>
      <c r="D306" s="1" t="s">
        <v>4017</v>
      </c>
      <c r="E306" s="1">
        <v>6962</v>
      </c>
      <c r="F306" s="8" t="b">
        <v>0</v>
      </c>
      <c r="G306" s="43" t="str">
        <f>INDEX(Stations!$B:$B,MATCH($E306,Stations!$A:$A,0))</f>
        <v>CBHr</v>
      </c>
      <c r="H306" s="43" t="str">
        <f>INDEX(Stations!$C:$C,MATCH($E306,Stations!$A:$A,0))</f>
        <v>Cambridge Heath</v>
      </c>
      <c r="I306" s="43" t="str">
        <f t="shared" si="5"/>
        <v>LO West Anglia // UP</v>
      </c>
    </row>
    <row r="307" spans="1:9" x14ac:dyDescent="0.35">
      <c r="A307" s="27">
        <v>90501</v>
      </c>
      <c r="B307" s="25" t="s">
        <v>4018</v>
      </c>
      <c r="C307" s="10" t="s">
        <v>4018</v>
      </c>
      <c r="D307" s="1" t="s">
        <v>1715</v>
      </c>
      <c r="E307" s="1">
        <v>6961</v>
      </c>
      <c r="F307" s="8" t="b">
        <v>1</v>
      </c>
      <c r="G307" s="43" t="str">
        <f>INDEX(Stations!$B:$B,MATCH($E307,Stations!$A:$A,0))</f>
        <v>BETr</v>
      </c>
      <c r="H307" s="43" t="str">
        <f>INDEX(Stations!$C:$C,MATCH($E307,Stations!$A:$A,0))</f>
        <v>Bethnal Green LO</v>
      </c>
      <c r="I307" s="43" t="str">
        <f t="shared" si="5"/>
        <v>EntEx</v>
      </c>
    </row>
    <row r="308" spans="1:9" x14ac:dyDescent="0.35">
      <c r="A308" s="27">
        <v>90574</v>
      </c>
      <c r="B308" s="25" t="s">
        <v>4019</v>
      </c>
      <c r="C308" s="10" t="s">
        <v>4019</v>
      </c>
      <c r="D308" s="1" t="s">
        <v>4020</v>
      </c>
      <c r="E308" s="1">
        <v>6961</v>
      </c>
      <c r="F308" s="8" t="b">
        <v>0</v>
      </c>
      <c r="G308" s="43" t="str">
        <f>INDEX(Stations!$B:$B,MATCH($E308,Stations!$A:$A,0))</f>
        <v>BETr</v>
      </c>
      <c r="H308" s="43" t="str">
        <f>INDEX(Stations!$C:$C,MATCH($E308,Stations!$A:$A,0))</f>
        <v>Bethnal Green LO</v>
      </c>
      <c r="I308" s="43" t="str">
        <f t="shared" si="5"/>
        <v>LO West Anglia // DN</v>
      </c>
    </row>
    <row r="309" spans="1:9" x14ac:dyDescent="0.35">
      <c r="A309" s="27">
        <v>90575</v>
      </c>
      <c r="B309" s="25" t="s">
        <v>4021</v>
      </c>
      <c r="C309" s="10" t="s">
        <v>4021</v>
      </c>
      <c r="D309" s="1" t="s">
        <v>4022</v>
      </c>
      <c r="E309" s="1">
        <v>6961</v>
      </c>
      <c r="F309" s="8" t="b">
        <v>0</v>
      </c>
      <c r="G309" s="43" t="str">
        <f>INDEX(Stations!$B:$B,MATCH($E309,Stations!$A:$A,0))</f>
        <v>BETr</v>
      </c>
      <c r="H309" s="43" t="str">
        <f>INDEX(Stations!$C:$C,MATCH($E309,Stations!$A:$A,0))</f>
        <v>Bethnal Green LO</v>
      </c>
      <c r="I309" s="43" t="str">
        <f t="shared" si="5"/>
        <v>LO West Anglia // UP</v>
      </c>
    </row>
    <row r="310" spans="1:9" x14ac:dyDescent="0.35">
      <c r="A310" s="27">
        <v>90601</v>
      </c>
      <c r="B310" s="25" t="s">
        <v>4023</v>
      </c>
      <c r="C310" s="10" t="s">
        <v>4023</v>
      </c>
      <c r="D310" s="1" t="s">
        <v>1716</v>
      </c>
      <c r="E310" s="1">
        <v>1024</v>
      </c>
      <c r="F310" s="8" t="b">
        <v>1</v>
      </c>
      <c r="G310" s="43" t="str">
        <f>INDEX(Stations!$B:$B,MATCH($E310,Stations!$A:$A,0))</f>
        <v>SDCr</v>
      </c>
      <c r="H310" s="43" t="str">
        <f>INDEX(Stations!$C:$C,MATCH($E310,Stations!$A:$A,0))</f>
        <v>Shoreditch High Street</v>
      </c>
      <c r="I310" s="43" t="str">
        <f t="shared" si="5"/>
        <v>EntEx</v>
      </c>
    </row>
    <row r="311" spans="1:9" x14ac:dyDescent="0.35">
      <c r="A311" s="27">
        <v>90618</v>
      </c>
      <c r="B311" s="25" t="s">
        <v>4024</v>
      </c>
      <c r="C311" s="10" t="s">
        <v>4024</v>
      </c>
      <c r="D311" s="1" t="s">
        <v>1717</v>
      </c>
      <c r="E311" s="1">
        <v>1024</v>
      </c>
      <c r="F311" s="8" t="b">
        <v>0</v>
      </c>
      <c r="G311" s="43" t="str">
        <f>INDEX(Stations!$B:$B,MATCH($E311,Stations!$A:$A,0))</f>
        <v>SDCr</v>
      </c>
      <c r="H311" s="43" t="str">
        <f>INDEX(Stations!$C:$C,MATCH($E311,Stations!$A:$A,0))</f>
        <v>Shoreditch High Street</v>
      </c>
      <c r="I311" s="43" t="str">
        <f t="shared" si="5"/>
        <v>LO East London // NB</v>
      </c>
    </row>
    <row r="312" spans="1:9" x14ac:dyDescent="0.35">
      <c r="A312" s="27">
        <v>90619</v>
      </c>
      <c r="B312" s="25" t="s">
        <v>4025</v>
      </c>
      <c r="C312" s="10" t="s">
        <v>4025</v>
      </c>
      <c r="D312" s="1" t="s">
        <v>1718</v>
      </c>
      <c r="E312" s="1">
        <v>1024</v>
      </c>
      <c r="F312" s="8" t="b">
        <v>0</v>
      </c>
      <c r="G312" s="43" t="str">
        <f>INDEX(Stations!$B:$B,MATCH($E312,Stations!$A:$A,0))</f>
        <v>SDCr</v>
      </c>
      <c r="H312" s="43" t="str">
        <f>INDEX(Stations!$C:$C,MATCH($E312,Stations!$A:$A,0))</f>
        <v>Shoreditch High Street</v>
      </c>
      <c r="I312" s="43" t="str">
        <f t="shared" si="5"/>
        <v>LO East London // SB</v>
      </c>
    </row>
    <row r="313" spans="1:9" x14ac:dyDescent="0.35">
      <c r="A313" s="27">
        <v>90701</v>
      </c>
      <c r="B313" s="25" t="s">
        <v>4026</v>
      </c>
      <c r="C313" s="10" t="s">
        <v>4026</v>
      </c>
      <c r="D313" s="1" t="s">
        <v>1719</v>
      </c>
      <c r="E313" s="1">
        <v>763</v>
      </c>
      <c r="F313" s="8" t="b">
        <v>1</v>
      </c>
      <c r="G313" s="43" t="str">
        <f>INDEX(Stations!$B:$B,MATCH($E313,Stations!$A:$A,0))</f>
        <v>WCLu</v>
      </c>
      <c r="H313" s="43" t="str">
        <f>INDEX(Stations!$C:$C,MATCH($E313,Stations!$A:$A,0))</f>
        <v>Whitechapel</v>
      </c>
      <c r="I313" s="43" t="str">
        <f t="shared" si="5"/>
        <v>EntEx</v>
      </c>
    </row>
    <row r="314" spans="1:9" x14ac:dyDescent="0.35">
      <c r="A314" s="27">
        <v>90716</v>
      </c>
      <c r="B314" s="25" t="s">
        <v>4027</v>
      </c>
      <c r="C314" s="10" t="s">
        <v>4027</v>
      </c>
      <c r="D314" s="1" t="s">
        <v>1720</v>
      </c>
      <c r="E314" s="1">
        <v>763</v>
      </c>
      <c r="F314" s="8" t="b">
        <v>0</v>
      </c>
      <c r="G314" s="43" t="str">
        <f>INDEX(Stations!$B:$B,MATCH($E314,Stations!$A:$A,0))</f>
        <v>WCLu</v>
      </c>
      <c r="H314" s="43" t="str">
        <f>INDEX(Stations!$C:$C,MATCH($E314,Stations!$A:$A,0))</f>
        <v>Whitechapel</v>
      </c>
      <c r="I314" s="43" t="str">
        <f t="shared" si="5"/>
        <v>Dis+H&amp;C // EB</v>
      </c>
    </row>
    <row r="315" spans="1:9" x14ac:dyDescent="0.35">
      <c r="A315" s="27">
        <v>90717</v>
      </c>
      <c r="B315" s="25" t="s">
        <v>4028</v>
      </c>
      <c r="C315" s="10" t="s">
        <v>4028</v>
      </c>
      <c r="D315" s="1" t="s">
        <v>1721</v>
      </c>
      <c r="E315" s="1">
        <v>763</v>
      </c>
      <c r="F315" s="8" t="b">
        <v>0</v>
      </c>
      <c r="G315" s="43" t="str">
        <f>INDEX(Stations!$B:$B,MATCH($E315,Stations!$A:$A,0))</f>
        <v>WCLu</v>
      </c>
      <c r="H315" s="43" t="str">
        <f>INDEX(Stations!$C:$C,MATCH($E315,Stations!$A:$A,0))</f>
        <v>Whitechapel</v>
      </c>
      <c r="I315" s="43" t="str">
        <f t="shared" si="5"/>
        <v>Dis+H&amp;C // WB</v>
      </c>
    </row>
    <row r="316" spans="1:9" x14ac:dyDescent="0.35">
      <c r="A316" s="27">
        <v>90718</v>
      </c>
      <c r="B316" s="25" t="s">
        <v>4029</v>
      </c>
      <c r="C316" s="10" t="s">
        <v>4029</v>
      </c>
      <c r="D316" s="1" t="s">
        <v>1722</v>
      </c>
      <c r="E316" s="1">
        <v>763</v>
      </c>
      <c r="F316" s="8" t="b">
        <v>0</v>
      </c>
      <c r="G316" s="43" t="str">
        <f>INDEX(Stations!$B:$B,MATCH($E316,Stations!$A:$A,0))</f>
        <v>WCLu</v>
      </c>
      <c r="H316" s="43" t="str">
        <f>INDEX(Stations!$C:$C,MATCH($E316,Stations!$A:$A,0))</f>
        <v>Whitechapel</v>
      </c>
      <c r="I316" s="43" t="str">
        <f t="shared" si="5"/>
        <v>LO East London // NB</v>
      </c>
    </row>
    <row r="317" spans="1:9" x14ac:dyDescent="0.35">
      <c r="A317" s="27">
        <v>90719</v>
      </c>
      <c r="B317" s="25" t="s">
        <v>4030</v>
      </c>
      <c r="C317" s="10" t="s">
        <v>4030</v>
      </c>
      <c r="D317" s="1" t="s">
        <v>1723</v>
      </c>
      <c r="E317" s="1">
        <v>763</v>
      </c>
      <c r="F317" s="8" t="b">
        <v>0</v>
      </c>
      <c r="G317" s="43" t="str">
        <f>INDEX(Stations!$B:$B,MATCH($E317,Stations!$A:$A,0))</f>
        <v>WCLu</v>
      </c>
      <c r="H317" s="43" t="str">
        <f>INDEX(Stations!$C:$C,MATCH($E317,Stations!$A:$A,0))</f>
        <v>Whitechapel</v>
      </c>
      <c r="I317" s="43" t="str">
        <f t="shared" si="5"/>
        <v>LO East London // SB</v>
      </c>
    </row>
    <row r="318" spans="1:9" x14ac:dyDescent="0.35">
      <c r="A318" s="27">
        <v>90787</v>
      </c>
      <c r="B318" s="25" t="s">
        <v>4031</v>
      </c>
      <c r="C318" s="10" t="s">
        <v>4031</v>
      </c>
      <c r="D318" s="1" t="s">
        <v>4032</v>
      </c>
      <c r="E318" s="1">
        <v>763</v>
      </c>
      <c r="F318" s="8" t="b">
        <v>0</v>
      </c>
      <c r="G318" s="43" t="str">
        <f>INDEX(Stations!$B:$B,MATCH($E318,Stations!$A:$A,0))</f>
        <v>WCLu</v>
      </c>
      <c r="H318" s="43" t="str">
        <f>INDEX(Stations!$C:$C,MATCH($E318,Stations!$A:$A,0))</f>
        <v>Whitechapel</v>
      </c>
      <c r="I318" s="43" t="str">
        <f t="shared" si="5"/>
        <v>Elizabeth Line // EB</v>
      </c>
    </row>
    <row r="319" spans="1:9" x14ac:dyDescent="0.35">
      <c r="A319" s="27">
        <v>90788</v>
      </c>
      <c r="B319" s="25" t="s">
        <v>4033</v>
      </c>
      <c r="C319" s="10" t="s">
        <v>4033</v>
      </c>
      <c r="D319" s="1" t="s">
        <v>4034</v>
      </c>
      <c r="E319" s="1">
        <v>763</v>
      </c>
      <c r="F319" s="8" t="b">
        <v>0</v>
      </c>
      <c r="G319" s="43" t="str">
        <f>INDEX(Stations!$B:$B,MATCH($E319,Stations!$A:$A,0))</f>
        <v>WCLu</v>
      </c>
      <c r="H319" s="43" t="str">
        <f>INDEX(Stations!$C:$C,MATCH($E319,Stations!$A:$A,0))</f>
        <v>Whitechapel</v>
      </c>
      <c r="I319" s="43" t="str">
        <f t="shared" si="5"/>
        <v>Elizabeth Line // WB</v>
      </c>
    </row>
    <row r="320" spans="1:9" x14ac:dyDescent="0.35">
      <c r="A320" s="27">
        <v>90801</v>
      </c>
      <c r="B320" s="25" t="s">
        <v>4035</v>
      </c>
      <c r="C320" s="10" t="s">
        <v>4035</v>
      </c>
      <c r="D320" s="1" t="s">
        <v>1724</v>
      </c>
      <c r="E320" s="1">
        <v>715</v>
      </c>
      <c r="F320" s="8" t="b">
        <v>1</v>
      </c>
      <c r="G320" s="43" t="str">
        <f>INDEX(Stations!$B:$B,MATCH($E320,Stations!$A:$A,0))</f>
        <v>STGu</v>
      </c>
      <c r="H320" s="43" t="str">
        <f>INDEX(Stations!$C:$C,MATCH($E320,Stations!$A:$A,0))</f>
        <v>Stepney Green</v>
      </c>
      <c r="I320" s="43" t="str">
        <f t="shared" ref="I320:I383" si="6">RIGHT(D320,LEN(D320)-SEARCH(" // ",D320)-3)</f>
        <v>EntEx</v>
      </c>
    </row>
    <row r="321" spans="1:9" x14ac:dyDescent="0.35">
      <c r="A321" s="27">
        <v>90816</v>
      </c>
      <c r="B321" s="25" t="s">
        <v>4036</v>
      </c>
      <c r="C321" s="10" t="s">
        <v>4036</v>
      </c>
      <c r="D321" s="1" t="s">
        <v>1725</v>
      </c>
      <c r="E321" s="1">
        <v>715</v>
      </c>
      <c r="F321" s="8" t="b">
        <v>0</v>
      </c>
      <c r="G321" s="43" t="str">
        <f>INDEX(Stations!$B:$B,MATCH($E321,Stations!$A:$A,0))</f>
        <v>STGu</v>
      </c>
      <c r="H321" s="43" t="str">
        <f>INDEX(Stations!$C:$C,MATCH($E321,Stations!$A:$A,0))</f>
        <v>Stepney Green</v>
      </c>
      <c r="I321" s="43" t="str">
        <f t="shared" si="6"/>
        <v>Dis+H&amp;C // EB</v>
      </c>
    </row>
    <row r="322" spans="1:9" x14ac:dyDescent="0.35">
      <c r="A322" s="27">
        <v>90817</v>
      </c>
      <c r="B322" s="25" t="s">
        <v>4037</v>
      </c>
      <c r="C322" s="10" t="s">
        <v>4037</v>
      </c>
      <c r="D322" s="1" t="s">
        <v>1726</v>
      </c>
      <c r="E322" s="1">
        <v>715</v>
      </c>
      <c r="F322" s="8" t="b">
        <v>0</v>
      </c>
      <c r="G322" s="43" t="str">
        <f>INDEX(Stations!$B:$B,MATCH($E322,Stations!$A:$A,0))</f>
        <v>STGu</v>
      </c>
      <c r="H322" s="43" t="str">
        <f>INDEX(Stations!$C:$C,MATCH($E322,Stations!$A:$A,0))</f>
        <v>Stepney Green</v>
      </c>
      <c r="I322" s="43" t="str">
        <f t="shared" si="6"/>
        <v>Dis+H&amp;C // WB</v>
      </c>
    </row>
    <row r="323" spans="1:9" x14ac:dyDescent="0.35">
      <c r="A323" s="27">
        <v>90901</v>
      </c>
      <c r="B323" s="25" t="s">
        <v>4038</v>
      </c>
      <c r="C323" s="10" t="s">
        <v>4038</v>
      </c>
      <c r="D323" s="1" t="s">
        <v>1727</v>
      </c>
      <c r="E323" s="1">
        <v>642</v>
      </c>
      <c r="F323" s="8" t="b">
        <v>1</v>
      </c>
      <c r="G323" s="43" t="str">
        <f>INDEX(Stations!$B:$B,MATCH($E323,Stations!$A:$A,0))</f>
        <v>MLEu</v>
      </c>
      <c r="H323" s="43" t="str">
        <f>INDEX(Stations!$C:$C,MATCH($E323,Stations!$A:$A,0))</f>
        <v>Mile End</v>
      </c>
      <c r="I323" s="43" t="str">
        <f t="shared" si="6"/>
        <v>EntEx</v>
      </c>
    </row>
    <row r="324" spans="1:9" x14ac:dyDescent="0.35">
      <c r="A324" s="27">
        <v>90914</v>
      </c>
      <c r="B324" s="25" t="s">
        <v>4039</v>
      </c>
      <c r="C324" s="10" t="s">
        <v>4039</v>
      </c>
      <c r="D324" s="1" t="s">
        <v>1728</v>
      </c>
      <c r="E324" s="1">
        <v>642</v>
      </c>
      <c r="F324" s="8" t="b">
        <v>0</v>
      </c>
      <c r="G324" s="43" t="str">
        <f>INDEX(Stations!$B:$B,MATCH($E324,Stations!$A:$A,0))</f>
        <v>MLEu</v>
      </c>
      <c r="H324" s="43" t="str">
        <f>INDEX(Stations!$C:$C,MATCH($E324,Stations!$A:$A,0))</f>
        <v>Mile End</v>
      </c>
      <c r="I324" s="43" t="str">
        <f t="shared" si="6"/>
        <v>Central // EB</v>
      </c>
    </row>
    <row r="325" spans="1:9" x14ac:dyDescent="0.35">
      <c r="A325" s="27">
        <v>90915</v>
      </c>
      <c r="B325" s="25" t="s">
        <v>4040</v>
      </c>
      <c r="C325" s="10" t="s">
        <v>4040</v>
      </c>
      <c r="D325" s="1" t="s">
        <v>1729</v>
      </c>
      <c r="E325" s="1">
        <v>642</v>
      </c>
      <c r="F325" s="8" t="b">
        <v>0</v>
      </c>
      <c r="G325" s="43" t="str">
        <f>INDEX(Stations!$B:$B,MATCH($E325,Stations!$A:$A,0))</f>
        <v>MLEu</v>
      </c>
      <c r="H325" s="43" t="str">
        <f>INDEX(Stations!$C:$C,MATCH($E325,Stations!$A:$A,0))</f>
        <v>Mile End</v>
      </c>
      <c r="I325" s="43" t="str">
        <f t="shared" si="6"/>
        <v>Central // WB</v>
      </c>
    </row>
    <row r="326" spans="1:9" x14ac:dyDescent="0.35">
      <c r="A326" s="27">
        <v>90916</v>
      </c>
      <c r="B326" s="25" t="s">
        <v>4041</v>
      </c>
      <c r="C326" s="10" t="s">
        <v>4041</v>
      </c>
      <c r="D326" s="1" t="s">
        <v>1730</v>
      </c>
      <c r="E326" s="1">
        <v>642</v>
      </c>
      <c r="F326" s="8" t="b">
        <v>0</v>
      </c>
      <c r="G326" s="43" t="str">
        <f>INDEX(Stations!$B:$B,MATCH($E326,Stations!$A:$A,0))</f>
        <v>MLEu</v>
      </c>
      <c r="H326" s="43" t="str">
        <f>INDEX(Stations!$C:$C,MATCH($E326,Stations!$A:$A,0))</f>
        <v>Mile End</v>
      </c>
      <c r="I326" s="43" t="str">
        <f t="shared" si="6"/>
        <v>Dis+H&amp;C // EB</v>
      </c>
    </row>
    <row r="327" spans="1:9" x14ac:dyDescent="0.35">
      <c r="A327" s="27">
        <v>90917</v>
      </c>
      <c r="B327" s="25" t="s">
        <v>4042</v>
      </c>
      <c r="C327" s="10" t="s">
        <v>4042</v>
      </c>
      <c r="D327" s="1" t="s">
        <v>1731</v>
      </c>
      <c r="E327" s="1">
        <v>642</v>
      </c>
      <c r="F327" s="8" t="b">
        <v>0</v>
      </c>
      <c r="G327" s="43" t="str">
        <f>INDEX(Stations!$B:$B,MATCH($E327,Stations!$A:$A,0))</f>
        <v>MLEu</v>
      </c>
      <c r="H327" s="43" t="str">
        <f>INDEX(Stations!$C:$C,MATCH($E327,Stations!$A:$A,0))</f>
        <v>Mile End</v>
      </c>
      <c r="I327" s="43" t="str">
        <f t="shared" si="6"/>
        <v>Dis+H&amp;C // WB</v>
      </c>
    </row>
    <row r="328" spans="1:9" x14ac:dyDescent="0.35">
      <c r="A328" s="27">
        <v>91001</v>
      </c>
      <c r="B328" s="25" t="s">
        <v>4043</v>
      </c>
      <c r="C328" s="10" t="s">
        <v>4043</v>
      </c>
      <c r="D328" s="1" t="s">
        <v>1732</v>
      </c>
      <c r="E328" s="1">
        <v>528</v>
      </c>
      <c r="F328" s="8" t="b">
        <v>1</v>
      </c>
      <c r="G328" s="43" t="str">
        <f>INDEX(Stations!$B:$B,MATCH($E328,Stations!$A:$A,0))</f>
        <v>BWRu</v>
      </c>
      <c r="H328" s="43" t="str">
        <f>INDEX(Stations!$C:$C,MATCH($E328,Stations!$A:$A,0))</f>
        <v>Bow Road</v>
      </c>
      <c r="I328" s="43" t="str">
        <f t="shared" si="6"/>
        <v>EntEx</v>
      </c>
    </row>
    <row r="329" spans="1:9" x14ac:dyDescent="0.35">
      <c r="A329" s="27">
        <v>91016</v>
      </c>
      <c r="B329" s="25" t="s">
        <v>4044</v>
      </c>
      <c r="C329" s="10" t="s">
        <v>4044</v>
      </c>
      <c r="D329" s="1" t="s">
        <v>1733</v>
      </c>
      <c r="E329" s="1">
        <v>528</v>
      </c>
      <c r="F329" s="8" t="b">
        <v>0</v>
      </c>
      <c r="G329" s="43" t="str">
        <f>INDEX(Stations!$B:$B,MATCH($E329,Stations!$A:$A,0))</f>
        <v>BWRu</v>
      </c>
      <c r="H329" s="43" t="str">
        <f>INDEX(Stations!$C:$C,MATCH($E329,Stations!$A:$A,0))</f>
        <v>Bow Road</v>
      </c>
      <c r="I329" s="43" t="str">
        <f t="shared" si="6"/>
        <v>Dis+H&amp;C // EB</v>
      </c>
    </row>
    <row r="330" spans="1:9" x14ac:dyDescent="0.35">
      <c r="A330" s="27">
        <v>91017</v>
      </c>
      <c r="B330" s="25" t="s">
        <v>4045</v>
      </c>
      <c r="C330" s="10" t="s">
        <v>4045</v>
      </c>
      <c r="D330" s="1" t="s">
        <v>1734</v>
      </c>
      <c r="E330" s="1">
        <v>528</v>
      </c>
      <c r="F330" s="8" t="b">
        <v>0</v>
      </c>
      <c r="G330" s="43" t="str">
        <f>INDEX(Stations!$B:$B,MATCH($E330,Stations!$A:$A,0))</f>
        <v>BWRu</v>
      </c>
      <c r="H330" s="43" t="str">
        <f>INDEX(Stations!$C:$C,MATCH($E330,Stations!$A:$A,0))</f>
        <v>Bow Road</v>
      </c>
      <c r="I330" s="43" t="str">
        <f t="shared" si="6"/>
        <v>Dis+H&amp;C // WB</v>
      </c>
    </row>
    <row r="331" spans="1:9" x14ac:dyDescent="0.35">
      <c r="A331" s="27">
        <v>91101</v>
      </c>
      <c r="B331" s="25" t="s">
        <v>4046</v>
      </c>
      <c r="C331" s="10" t="s">
        <v>4046</v>
      </c>
      <c r="D331" s="1" t="s">
        <v>1735</v>
      </c>
      <c r="E331" s="1">
        <v>851</v>
      </c>
      <c r="F331" s="8" t="b">
        <v>1</v>
      </c>
      <c r="G331" s="43" t="str">
        <f>INDEX(Stations!$B:$B,MATCH($E331,Stations!$A:$A,0))</f>
        <v>BOCd</v>
      </c>
      <c r="H331" s="43" t="str">
        <f>INDEX(Stations!$C:$C,MATCH($E331,Stations!$A:$A,0))</f>
        <v>Bow Church</v>
      </c>
      <c r="I331" s="43" t="str">
        <f t="shared" si="6"/>
        <v>EntEx</v>
      </c>
    </row>
    <row r="332" spans="1:9" x14ac:dyDescent="0.35">
      <c r="A332" s="27">
        <v>91190</v>
      </c>
      <c r="B332" s="25" t="s">
        <v>4047</v>
      </c>
      <c r="C332" s="10" t="s">
        <v>4047</v>
      </c>
      <c r="D332" s="1" t="s">
        <v>1736</v>
      </c>
      <c r="E332" s="1">
        <v>851</v>
      </c>
      <c r="F332" s="8" t="b">
        <v>0</v>
      </c>
      <c r="G332" s="43" t="str">
        <f>INDEX(Stations!$B:$B,MATCH($E332,Stations!$A:$A,0))</f>
        <v>BOCd</v>
      </c>
      <c r="H332" s="43" t="str">
        <f>INDEX(Stations!$C:$C,MATCH($E332,Stations!$A:$A,0))</f>
        <v>Bow Church</v>
      </c>
      <c r="I332" s="43" t="str">
        <f t="shared" si="6"/>
        <v>DLR // OB</v>
      </c>
    </row>
    <row r="333" spans="1:9" x14ac:dyDescent="0.35">
      <c r="A333" s="27">
        <v>91191</v>
      </c>
      <c r="B333" s="25" t="s">
        <v>4048</v>
      </c>
      <c r="C333" s="10" t="s">
        <v>4048</v>
      </c>
      <c r="D333" s="1" t="s">
        <v>1737</v>
      </c>
      <c r="E333" s="1">
        <v>851</v>
      </c>
      <c r="F333" s="8" t="b">
        <v>0</v>
      </c>
      <c r="G333" s="43" t="str">
        <f>INDEX(Stations!$B:$B,MATCH($E333,Stations!$A:$A,0))</f>
        <v>BOCd</v>
      </c>
      <c r="H333" s="43" t="str">
        <f>INDEX(Stations!$C:$C,MATCH($E333,Stations!$A:$A,0))</f>
        <v>Bow Church</v>
      </c>
      <c r="I333" s="43" t="str">
        <f t="shared" si="6"/>
        <v>DLR // IB</v>
      </c>
    </row>
    <row r="334" spans="1:9" x14ac:dyDescent="0.35">
      <c r="A334" s="27">
        <v>91201</v>
      </c>
      <c r="B334" s="25" t="s">
        <v>4049</v>
      </c>
      <c r="C334" s="10" t="s">
        <v>4049</v>
      </c>
      <c r="D334" s="1" t="s">
        <v>1738</v>
      </c>
      <c r="E334" s="1">
        <v>530</v>
      </c>
      <c r="F334" s="8" t="b">
        <v>1</v>
      </c>
      <c r="G334" s="43" t="str">
        <f>INDEX(Stations!$B:$B,MATCH($E334,Stations!$A:$A,0))</f>
        <v>BBBu</v>
      </c>
      <c r="H334" s="43" t="str">
        <f>INDEX(Stations!$C:$C,MATCH($E334,Stations!$A:$A,0))</f>
        <v>Bromley-by-Bow</v>
      </c>
      <c r="I334" s="43" t="str">
        <f t="shared" si="6"/>
        <v>EntEx</v>
      </c>
    </row>
    <row r="335" spans="1:9" x14ac:dyDescent="0.35">
      <c r="A335" s="27">
        <v>91216</v>
      </c>
      <c r="B335" s="25" t="s">
        <v>4050</v>
      </c>
      <c r="C335" s="10" t="s">
        <v>4050</v>
      </c>
      <c r="D335" s="1" t="s">
        <v>1739</v>
      </c>
      <c r="E335" s="1">
        <v>530</v>
      </c>
      <c r="F335" s="8" t="b">
        <v>0</v>
      </c>
      <c r="G335" s="43" t="str">
        <f>INDEX(Stations!$B:$B,MATCH($E335,Stations!$A:$A,0))</f>
        <v>BBBu</v>
      </c>
      <c r="H335" s="43" t="str">
        <f>INDEX(Stations!$C:$C,MATCH($E335,Stations!$A:$A,0))</f>
        <v>Bromley-by-Bow</v>
      </c>
      <c r="I335" s="43" t="str">
        <f t="shared" si="6"/>
        <v>Dis+H&amp;C // EB</v>
      </c>
    </row>
    <row r="336" spans="1:9" x14ac:dyDescent="0.35">
      <c r="A336" s="27">
        <v>91217</v>
      </c>
      <c r="B336" s="25" t="s">
        <v>4051</v>
      </c>
      <c r="C336" s="10" t="s">
        <v>4051</v>
      </c>
      <c r="D336" s="1" t="s">
        <v>1740</v>
      </c>
      <c r="E336" s="1">
        <v>530</v>
      </c>
      <c r="F336" s="8" t="b">
        <v>0</v>
      </c>
      <c r="G336" s="43" t="str">
        <f>INDEX(Stations!$B:$B,MATCH($E336,Stations!$A:$A,0))</f>
        <v>BBBu</v>
      </c>
      <c r="H336" s="43" t="str">
        <f>INDEX(Stations!$C:$C,MATCH($E336,Stations!$A:$A,0))</f>
        <v>Bromley-by-Bow</v>
      </c>
      <c r="I336" s="43" t="str">
        <f t="shared" si="6"/>
        <v>Dis+H&amp;C // WB</v>
      </c>
    </row>
    <row r="337" spans="1:9" x14ac:dyDescent="0.35">
      <c r="A337" s="27">
        <v>91301</v>
      </c>
      <c r="B337" s="25" t="s">
        <v>4052</v>
      </c>
      <c r="C337" s="10" t="s">
        <v>4052</v>
      </c>
      <c r="D337" s="1" t="s">
        <v>1741</v>
      </c>
      <c r="E337" s="1">
        <v>1082</v>
      </c>
      <c r="F337" s="8" t="b">
        <v>1</v>
      </c>
      <c r="G337" s="43" t="str">
        <f>INDEX(Stations!$B:$B,MATCH($E337,Stations!$A:$A,0))</f>
        <v>SDEr</v>
      </c>
      <c r="H337" s="43" t="str">
        <f>INDEX(Stations!$C:$C,MATCH($E337,Stations!$A:$A,0))</f>
        <v>Shadwell LO</v>
      </c>
      <c r="I337" s="43" t="str">
        <f t="shared" si="6"/>
        <v>EntEx</v>
      </c>
    </row>
    <row r="338" spans="1:9" x14ac:dyDescent="0.35">
      <c r="A338" s="27">
        <v>91309</v>
      </c>
      <c r="B338" s="25" t="s">
        <v>4053</v>
      </c>
      <c r="C338" s="10" t="s">
        <v>4053</v>
      </c>
      <c r="D338" s="1" t="s">
        <v>1742</v>
      </c>
      <c r="E338" s="1">
        <v>860</v>
      </c>
      <c r="F338" s="8" t="b">
        <v>1</v>
      </c>
      <c r="G338" s="43" t="str">
        <f>INDEX(Stations!$B:$B,MATCH($E338,Stations!$A:$A,0))</f>
        <v>SHAd</v>
      </c>
      <c r="H338" s="43" t="str">
        <f>INDEX(Stations!$C:$C,MATCH($E338,Stations!$A:$A,0))</f>
        <v>Shadwell DLR</v>
      </c>
      <c r="I338" s="43" t="str">
        <f t="shared" si="6"/>
        <v>EntEx</v>
      </c>
    </row>
    <row r="339" spans="1:9" x14ac:dyDescent="0.35">
      <c r="A339" s="27">
        <v>91318</v>
      </c>
      <c r="B339" s="25" t="s">
        <v>4054</v>
      </c>
      <c r="C339" s="10" t="s">
        <v>4054</v>
      </c>
      <c r="D339" s="1" t="s">
        <v>1743</v>
      </c>
      <c r="E339" s="1">
        <v>1082</v>
      </c>
      <c r="F339" s="8" t="b">
        <v>0</v>
      </c>
      <c r="G339" s="43" t="str">
        <f>INDEX(Stations!$B:$B,MATCH($E339,Stations!$A:$A,0))</f>
        <v>SDEr</v>
      </c>
      <c r="H339" s="43" t="str">
        <f>INDEX(Stations!$C:$C,MATCH($E339,Stations!$A:$A,0))</f>
        <v>Shadwell LO</v>
      </c>
      <c r="I339" s="43" t="str">
        <f t="shared" si="6"/>
        <v>LO East London // NB</v>
      </c>
    </row>
    <row r="340" spans="1:9" x14ac:dyDescent="0.35">
      <c r="A340" s="27">
        <v>91319</v>
      </c>
      <c r="B340" s="25" t="s">
        <v>4055</v>
      </c>
      <c r="C340" s="10" t="s">
        <v>4055</v>
      </c>
      <c r="D340" s="1" t="s">
        <v>1744</v>
      </c>
      <c r="E340" s="1">
        <v>1082</v>
      </c>
      <c r="F340" s="8" t="b">
        <v>0</v>
      </c>
      <c r="G340" s="43" t="str">
        <f>INDEX(Stations!$B:$B,MATCH($E340,Stations!$A:$A,0))</f>
        <v>SDEr</v>
      </c>
      <c r="H340" s="43" t="str">
        <f>INDEX(Stations!$C:$C,MATCH($E340,Stations!$A:$A,0))</f>
        <v>Shadwell LO</v>
      </c>
      <c r="I340" s="43" t="str">
        <f t="shared" si="6"/>
        <v>LO East London // SB</v>
      </c>
    </row>
    <row r="341" spans="1:9" x14ac:dyDescent="0.35">
      <c r="A341" s="27">
        <v>91390</v>
      </c>
      <c r="B341" s="25" t="s">
        <v>4056</v>
      </c>
      <c r="C341" s="10" t="s">
        <v>4056</v>
      </c>
      <c r="D341" s="1" t="s">
        <v>1745</v>
      </c>
      <c r="E341" s="1">
        <v>860</v>
      </c>
      <c r="F341" s="8" t="b">
        <v>0</v>
      </c>
      <c r="G341" s="43" t="str">
        <f>INDEX(Stations!$B:$B,MATCH($E341,Stations!$A:$A,0))</f>
        <v>SHAd</v>
      </c>
      <c r="H341" s="43" t="str">
        <f>INDEX(Stations!$C:$C,MATCH($E341,Stations!$A:$A,0))</f>
        <v>Shadwell DLR</v>
      </c>
      <c r="I341" s="43" t="str">
        <f t="shared" si="6"/>
        <v>DLR // OB</v>
      </c>
    </row>
    <row r="342" spans="1:9" x14ac:dyDescent="0.35">
      <c r="A342" s="27">
        <v>91391</v>
      </c>
      <c r="B342" s="25" t="s">
        <v>4057</v>
      </c>
      <c r="C342" s="10" t="s">
        <v>4057</v>
      </c>
      <c r="D342" s="1" t="s">
        <v>1746</v>
      </c>
      <c r="E342" s="1">
        <v>860</v>
      </c>
      <c r="F342" s="8" t="b">
        <v>0</v>
      </c>
      <c r="G342" s="43" t="str">
        <f>INDEX(Stations!$B:$B,MATCH($E342,Stations!$A:$A,0))</f>
        <v>SHAd</v>
      </c>
      <c r="H342" s="43" t="str">
        <f>INDEX(Stations!$C:$C,MATCH($E342,Stations!$A:$A,0))</f>
        <v>Shadwell DLR</v>
      </c>
      <c r="I342" s="43" t="str">
        <f t="shared" si="6"/>
        <v>DLR // IB</v>
      </c>
    </row>
    <row r="343" spans="1:9" x14ac:dyDescent="0.35">
      <c r="A343" s="27">
        <v>100201</v>
      </c>
      <c r="B343" s="25" t="s">
        <v>4058</v>
      </c>
      <c r="C343" s="10" t="s">
        <v>4058</v>
      </c>
      <c r="D343" s="1" t="s">
        <v>1747</v>
      </c>
      <c r="E343" s="1">
        <v>891</v>
      </c>
      <c r="F343" s="8" t="b">
        <v>1</v>
      </c>
      <c r="G343" s="43" t="str">
        <f>INDEX(Stations!$B:$B,MATCH($E343,Stations!$A:$A,0))</f>
        <v>BEPd</v>
      </c>
      <c r="H343" s="43" t="str">
        <f>INDEX(Stations!$C:$C,MATCH($E343,Stations!$A:$A,0))</f>
        <v>Beckton Park</v>
      </c>
      <c r="I343" s="43" t="str">
        <f t="shared" si="6"/>
        <v>EntEx</v>
      </c>
    </row>
    <row r="344" spans="1:9" x14ac:dyDescent="0.35">
      <c r="A344" s="27">
        <v>100290</v>
      </c>
      <c r="B344" s="25" t="s">
        <v>4059</v>
      </c>
      <c r="C344" s="10" t="s">
        <v>4059</v>
      </c>
      <c r="D344" s="1" t="s">
        <v>1748</v>
      </c>
      <c r="E344" s="1">
        <v>891</v>
      </c>
      <c r="F344" s="8" t="b">
        <v>0</v>
      </c>
      <c r="G344" s="43" t="str">
        <f>INDEX(Stations!$B:$B,MATCH($E344,Stations!$A:$A,0))</f>
        <v>BEPd</v>
      </c>
      <c r="H344" s="43" t="str">
        <f>INDEX(Stations!$C:$C,MATCH($E344,Stations!$A:$A,0))</f>
        <v>Beckton Park</v>
      </c>
      <c r="I344" s="43" t="str">
        <f t="shared" si="6"/>
        <v>DLR // OB</v>
      </c>
    </row>
    <row r="345" spans="1:9" x14ac:dyDescent="0.35">
      <c r="A345" s="27">
        <v>100291</v>
      </c>
      <c r="B345" s="25" t="s">
        <v>4060</v>
      </c>
      <c r="C345" s="10" t="s">
        <v>4060</v>
      </c>
      <c r="D345" s="1" t="s">
        <v>1749</v>
      </c>
      <c r="E345" s="1">
        <v>891</v>
      </c>
      <c r="F345" s="8" t="b">
        <v>0</v>
      </c>
      <c r="G345" s="43" t="str">
        <f>INDEX(Stations!$B:$B,MATCH($E345,Stations!$A:$A,0))</f>
        <v>BEPd</v>
      </c>
      <c r="H345" s="43" t="str">
        <f>INDEX(Stations!$C:$C,MATCH($E345,Stations!$A:$A,0))</f>
        <v>Beckton Park</v>
      </c>
      <c r="I345" s="43" t="str">
        <f t="shared" si="6"/>
        <v>DLR // IB</v>
      </c>
    </row>
    <row r="346" spans="1:9" x14ac:dyDescent="0.35">
      <c r="A346" s="27">
        <v>100301</v>
      </c>
      <c r="B346" s="25" t="s">
        <v>123</v>
      </c>
      <c r="C346" s="10" t="s">
        <v>123</v>
      </c>
      <c r="D346" s="1" t="s">
        <v>1750</v>
      </c>
      <c r="E346" s="1">
        <v>893</v>
      </c>
      <c r="F346" s="8" t="b">
        <v>1</v>
      </c>
      <c r="G346" s="43" t="str">
        <f>INDEX(Stations!$B:$B,MATCH($E346,Stations!$A:$A,0))</f>
        <v>CYPd</v>
      </c>
      <c r="H346" s="43" t="str">
        <f>INDEX(Stations!$C:$C,MATCH($E346,Stations!$A:$A,0))</f>
        <v>Cyprus</v>
      </c>
      <c r="I346" s="43" t="str">
        <f t="shared" si="6"/>
        <v>EntEx</v>
      </c>
    </row>
    <row r="347" spans="1:9" x14ac:dyDescent="0.35">
      <c r="A347" s="27">
        <v>100390</v>
      </c>
      <c r="B347" s="25" t="s">
        <v>1017</v>
      </c>
      <c r="C347" s="10" t="s">
        <v>1017</v>
      </c>
      <c r="D347" s="1" t="s">
        <v>1751</v>
      </c>
      <c r="E347" s="1">
        <v>893</v>
      </c>
      <c r="F347" s="8" t="b">
        <v>0</v>
      </c>
      <c r="G347" s="43" t="str">
        <f>INDEX(Stations!$B:$B,MATCH($E347,Stations!$A:$A,0))</f>
        <v>CYPd</v>
      </c>
      <c r="H347" s="43" t="str">
        <f>INDEX(Stations!$C:$C,MATCH($E347,Stations!$A:$A,0))</f>
        <v>Cyprus</v>
      </c>
      <c r="I347" s="43" t="str">
        <f t="shared" si="6"/>
        <v>DLR // OB</v>
      </c>
    </row>
    <row r="348" spans="1:9" x14ac:dyDescent="0.35">
      <c r="A348" s="27">
        <v>100391</v>
      </c>
      <c r="B348" s="25" t="s">
        <v>1018</v>
      </c>
      <c r="C348" s="10" t="s">
        <v>1018</v>
      </c>
      <c r="D348" s="1" t="s">
        <v>1752</v>
      </c>
      <c r="E348" s="1">
        <v>893</v>
      </c>
      <c r="F348" s="8" t="b">
        <v>0</v>
      </c>
      <c r="G348" s="43" t="str">
        <f>INDEX(Stations!$B:$B,MATCH($E348,Stations!$A:$A,0))</f>
        <v>CYPd</v>
      </c>
      <c r="H348" s="43" t="str">
        <f>INDEX(Stations!$C:$C,MATCH($E348,Stations!$A:$A,0))</f>
        <v>Cyprus</v>
      </c>
      <c r="I348" s="43" t="str">
        <f t="shared" si="6"/>
        <v>DLR // IB</v>
      </c>
    </row>
    <row r="349" spans="1:9" x14ac:dyDescent="0.35">
      <c r="A349" s="27">
        <v>100401</v>
      </c>
      <c r="B349" s="25" t="s">
        <v>124</v>
      </c>
      <c r="C349" s="10" t="s">
        <v>124</v>
      </c>
      <c r="D349" s="1" t="s">
        <v>1753</v>
      </c>
      <c r="E349" s="1">
        <v>895</v>
      </c>
      <c r="F349" s="8" t="b">
        <v>1</v>
      </c>
      <c r="G349" s="43" t="str">
        <f>INDEX(Stations!$B:$B,MATCH($E349,Stations!$A:$A,0))</f>
        <v>BECd</v>
      </c>
      <c r="H349" s="43" t="str">
        <f>INDEX(Stations!$C:$C,MATCH($E349,Stations!$A:$A,0))</f>
        <v>Beckton</v>
      </c>
      <c r="I349" s="43" t="str">
        <f t="shared" si="6"/>
        <v>EntEx</v>
      </c>
    </row>
    <row r="350" spans="1:9" x14ac:dyDescent="0.35">
      <c r="A350" s="27">
        <v>100490</v>
      </c>
      <c r="B350" s="25" t="s">
        <v>1019</v>
      </c>
      <c r="C350" s="10" t="s">
        <v>1019</v>
      </c>
      <c r="D350" s="1" t="s">
        <v>1754</v>
      </c>
      <c r="E350" s="1">
        <v>895</v>
      </c>
      <c r="F350" s="8" t="b">
        <v>0</v>
      </c>
      <c r="G350" s="43" t="str">
        <f>INDEX(Stations!$B:$B,MATCH($E350,Stations!$A:$A,0))</f>
        <v>BECd</v>
      </c>
      <c r="H350" s="43" t="str">
        <f>INDEX(Stations!$C:$C,MATCH($E350,Stations!$A:$A,0))</f>
        <v>Beckton</v>
      </c>
      <c r="I350" s="43" t="str">
        <f t="shared" si="6"/>
        <v>DLR // OB</v>
      </c>
    </row>
    <row r="351" spans="1:9" x14ac:dyDescent="0.35">
      <c r="A351" s="27">
        <v>100491</v>
      </c>
      <c r="B351" s="25" t="s">
        <v>1020</v>
      </c>
      <c r="C351" s="10" t="s">
        <v>1020</v>
      </c>
      <c r="D351" s="1" t="s">
        <v>1755</v>
      </c>
      <c r="E351" s="1">
        <v>895</v>
      </c>
      <c r="F351" s="8" t="b">
        <v>0</v>
      </c>
      <c r="G351" s="43" t="str">
        <f>INDEX(Stations!$B:$B,MATCH($E351,Stations!$A:$A,0))</f>
        <v>BECd</v>
      </c>
      <c r="H351" s="43" t="str">
        <f>INDEX(Stations!$C:$C,MATCH($E351,Stations!$A:$A,0))</f>
        <v>Beckton</v>
      </c>
      <c r="I351" s="43" t="str">
        <f t="shared" si="6"/>
        <v>DLR // IB</v>
      </c>
    </row>
    <row r="352" spans="1:9" x14ac:dyDescent="0.35">
      <c r="A352" s="27">
        <v>100501</v>
      </c>
      <c r="B352" s="25" t="s">
        <v>4061</v>
      </c>
      <c r="C352" s="10" t="s">
        <v>4061</v>
      </c>
      <c r="D352" s="1" t="s">
        <v>1756</v>
      </c>
      <c r="E352" s="1">
        <v>894</v>
      </c>
      <c r="F352" s="8" t="b">
        <v>1</v>
      </c>
      <c r="G352" s="43" t="str">
        <f>INDEX(Stations!$B:$B,MATCH($E352,Stations!$A:$A,0))</f>
        <v>GARd</v>
      </c>
      <c r="H352" s="43" t="str">
        <f>INDEX(Stations!$C:$C,MATCH($E352,Stations!$A:$A,0))</f>
        <v>Gallions Reach</v>
      </c>
      <c r="I352" s="43" t="str">
        <f t="shared" si="6"/>
        <v>EntEx</v>
      </c>
    </row>
    <row r="353" spans="1:9" x14ac:dyDescent="0.35">
      <c r="A353" s="27">
        <v>100590</v>
      </c>
      <c r="B353" s="25" t="s">
        <v>4062</v>
      </c>
      <c r="C353" s="10" t="s">
        <v>4062</v>
      </c>
      <c r="D353" s="1" t="s">
        <v>1757</v>
      </c>
      <c r="E353" s="1">
        <v>894</v>
      </c>
      <c r="F353" s="8" t="b">
        <v>0</v>
      </c>
      <c r="G353" s="43" t="str">
        <f>INDEX(Stations!$B:$B,MATCH($E353,Stations!$A:$A,0))</f>
        <v>GARd</v>
      </c>
      <c r="H353" s="43" t="str">
        <f>INDEX(Stations!$C:$C,MATCH($E353,Stations!$A:$A,0))</f>
        <v>Gallions Reach</v>
      </c>
      <c r="I353" s="43" t="str">
        <f t="shared" si="6"/>
        <v>DLR // OB</v>
      </c>
    </row>
    <row r="354" spans="1:9" x14ac:dyDescent="0.35">
      <c r="A354" s="27">
        <v>100591</v>
      </c>
      <c r="B354" s="25" t="s">
        <v>4063</v>
      </c>
      <c r="C354" s="10" t="s">
        <v>4063</v>
      </c>
      <c r="D354" s="1" t="s">
        <v>1758</v>
      </c>
      <c r="E354" s="1">
        <v>894</v>
      </c>
      <c r="F354" s="8" t="b">
        <v>0</v>
      </c>
      <c r="G354" s="43" t="str">
        <f>INDEX(Stations!$B:$B,MATCH($E354,Stations!$A:$A,0))</f>
        <v>GARd</v>
      </c>
      <c r="H354" s="43" t="str">
        <f>INDEX(Stations!$C:$C,MATCH($E354,Stations!$A:$A,0))</f>
        <v>Gallions Reach</v>
      </c>
      <c r="I354" s="43" t="str">
        <f t="shared" si="6"/>
        <v>DLR // IB</v>
      </c>
    </row>
    <row r="355" spans="1:9" x14ac:dyDescent="0.35">
      <c r="A355" s="27">
        <v>100601</v>
      </c>
      <c r="B355" s="25" t="s">
        <v>4064</v>
      </c>
      <c r="C355" s="10" t="s">
        <v>4064</v>
      </c>
      <c r="D355" s="1" t="s">
        <v>1759</v>
      </c>
      <c r="E355" s="1">
        <v>886</v>
      </c>
      <c r="F355" s="8" t="b">
        <v>1</v>
      </c>
      <c r="G355" s="43" t="str">
        <f>INDEX(Stations!$B:$B,MATCH($E355,Stations!$A:$A,0))</f>
        <v>ROVd</v>
      </c>
      <c r="H355" s="43" t="str">
        <f>INDEX(Stations!$C:$C,MATCH($E355,Stations!$A:$A,0))</f>
        <v>Royal Victoria</v>
      </c>
      <c r="I355" s="43" t="str">
        <f t="shared" si="6"/>
        <v>EntEx</v>
      </c>
    </row>
    <row r="356" spans="1:9" x14ac:dyDescent="0.35">
      <c r="A356" s="27">
        <v>100690</v>
      </c>
      <c r="B356" s="25" t="s">
        <v>4065</v>
      </c>
      <c r="C356" s="10" t="s">
        <v>4065</v>
      </c>
      <c r="D356" s="1" t="s">
        <v>1760</v>
      </c>
      <c r="E356" s="1">
        <v>886</v>
      </c>
      <c r="F356" s="8" t="b">
        <v>0</v>
      </c>
      <c r="G356" s="43" t="str">
        <f>INDEX(Stations!$B:$B,MATCH($E356,Stations!$A:$A,0))</f>
        <v>ROVd</v>
      </c>
      <c r="H356" s="43" t="str">
        <f>INDEX(Stations!$C:$C,MATCH($E356,Stations!$A:$A,0))</f>
        <v>Royal Victoria</v>
      </c>
      <c r="I356" s="43" t="str">
        <f t="shared" si="6"/>
        <v>DLR // OB</v>
      </c>
    </row>
    <row r="357" spans="1:9" x14ac:dyDescent="0.35">
      <c r="A357" s="27">
        <v>100691</v>
      </c>
      <c r="B357" s="25" t="s">
        <v>4066</v>
      </c>
      <c r="C357" s="10" t="s">
        <v>4066</v>
      </c>
      <c r="D357" s="1" t="s">
        <v>1761</v>
      </c>
      <c r="E357" s="1">
        <v>886</v>
      </c>
      <c r="F357" s="8" t="b">
        <v>0</v>
      </c>
      <c r="G357" s="43" t="str">
        <f>INDEX(Stations!$B:$B,MATCH($E357,Stations!$A:$A,0))</f>
        <v>ROVd</v>
      </c>
      <c r="H357" s="43" t="str">
        <f>INDEX(Stations!$C:$C,MATCH($E357,Stations!$A:$A,0))</f>
        <v>Royal Victoria</v>
      </c>
      <c r="I357" s="43" t="str">
        <f t="shared" si="6"/>
        <v>DLR // IB</v>
      </c>
    </row>
    <row r="358" spans="1:9" x14ac:dyDescent="0.35">
      <c r="A358" s="27">
        <v>100701</v>
      </c>
      <c r="B358" s="25" t="s">
        <v>4067</v>
      </c>
      <c r="C358" s="10" t="s">
        <v>4067</v>
      </c>
      <c r="D358" s="1" t="s">
        <v>1762</v>
      </c>
      <c r="E358" s="1">
        <v>887</v>
      </c>
      <c r="F358" s="8" t="b">
        <v>1</v>
      </c>
      <c r="G358" s="43" t="str">
        <f>INDEX(Stations!$B:$B,MATCH($E358,Stations!$A:$A,0))</f>
        <v>CUHd</v>
      </c>
      <c r="H358" s="43" t="str">
        <f>INDEX(Stations!$C:$C,MATCH($E358,Stations!$A:$A,0))</f>
        <v>Custom House</v>
      </c>
      <c r="I358" s="43" t="str">
        <f t="shared" si="6"/>
        <v>EntEx</v>
      </c>
    </row>
    <row r="359" spans="1:9" x14ac:dyDescent="0.35">
      <c r="A359" s="27">
        <v>100787</v>
      </c>
      <c r="B359" s="25" t="s">
        <v>4068</v>
      </c>
      <c r="C359" s="10" t="s">
        <v>4068</v>
      </c>
      <c r="D359" s="1" t="s">
        <v>4069</v>
      </c>
      <c r="E359" s="1">
        <v>887</v>
      </c>
      <c r="F359" s="8" t="b">
        <v>0</v>
      </c>
      <c r="G359" s="43" t="str">
        <f>INDEX(Stations!$B:$B,MATCH($E359,Stations!$A:$A,0))</f>
        <v>CUHd</v>
      </c>
      <c r="H359" s="43" t="str">
        <f>INDEX(Stations!$C:$C,MATCH($E359,Stations!$A:$A,0))</f>
        <v>Custom House</v>
      </c>
      <c r="I359" s="43" t="str">
        <f t="shared" si="6"/>
        <v>Elizabeth Line // EB</v>
      </c>
    </row>
    <row r="360" spans="1:9" x14ac:dyDescent="0.35">
      <c r="A360" s="27">
        <v>100788</v>
      </c>
      <c r="B360" s="25" t="s">
        <v>4070</v>
      </c>
      <c r="C360" s="10" t="s">
        <v>4070</v>
      </c>
      <c r="D360" s="1" t="s">
        <v>4071</v>
      </c>
      <c r="E360" s="1">
        <v>887</v>
      </c>
      <c r="F360" s="8" t="b">
        <v>0</v>
      </c>
      <c r="G360" s="43" t="str">
        <f>INDEX(Stations!$B:$B,MATCH($E360,Stations!$A:$A,0))</f>
        <v>CUHd</v>
      </c>
      <c r="H360" s="43" t="str">
        <f>INDEX(Stations!$C:$C,MATCH($E360,Stations!$A:$A,0))</f>
        <v>Custom House</v>
      </c>
      <c r="I360" s="43" t="str">
        <f t="shared" si="6"/>
        <v>Elizabeth Line // WB</v>
      </c>
    </row>
    <row r="361" spans="1:9" x14ac:dyDescent="0.35">
      <c r="A361" s="27">
        <v>100790</v>
      </c>
      <c r="B361" s="25" t="s">
        <v>4072</v>
      </c>
      <c r="C361" s="10" t="s">
        <v>4072</v>
      </c>
      <c r="D361" s="1" t="s">
        <v>1763</v>
      </c>
      <c r="E361" s="1">
        <v>887</v>
      </c>
      <c r="F361" s="8" t="b">
        <v>0</v>
      </c>
      <c r="G361" s="43" t="str">
        <f>INDEX(Stations!$B:$B,MATCH($E361,Stations!$A:$A,0))</f>
        <v>CUHd</v>
      </c>
      <c r="H361" s="43" t="str">
        <f>INDEX(Stations!$C:$C,MATCH($E361,Stations!$A:$A,0))</f>
        <v>Custom House</v>
      </c>
      <c r="I361" s="43" t="str">
        <f t="shared" si="6"/>
        <v>DLR // OB</v>
      </c>
    </row>
    <row r="362" spans="1:9" x14ac:dyDescent="0.35">
      <c r="A362" s="27">
        <v>100791</v>
      </c>
      <c r="B362" s="25" t="s">
        <v>4073</v>
      </c>
      <c r="C362" s="10" t="s">
        <v>4073</v>
      </c>
      <c r="D362" s="1" t="s">
        <v>1764</v>
      </c>
      <c r="E362" s="1">
        <v>887</v>
      </c>
      <c r="F362" s="8" t="b">
        <v>0</v>
      </c>
      <c r="G362" s="43" t="str">
        <f>INDEX(Stations!$B:$B,MATCH($E362,Stations!$A:$A,0))</f>
        <v>CUHd</v>
      </c>
      <c r="H362" s="43" t="str">
        <f>INDEX(Stations!$C:$C,MATCH($E362,Stations!$A:$A,0))</f>
        <v>Custom House</v>
      </c>
      <c r="I362" s="43" t="str">
        <f t="shared" si="6"/>
        <v>DLR // IB</v>
      </c>
    </row>
    <row r="363" spans="1:9" x14ac:dyDescent="0.35">
      <c r="A363" s="27">
        <v>100801</v>
      </c>
      <c r="B363" s="25" t="s">
        <v>4074</v>
      </c>
      <c r="C363" s="10" t="s">
        <v>4074</v>
      </c>
      <c r="D363" s="1" t="s">
        <v>1765</v>
      </c>
      <c r="E363" s="1">
        <v>888</v>
      </c>
      <c r="F363" s="8" t="b">
        <v>1</v>
      </c>
      <c r="G363" s="43" t="str">
        <f>INDEX(Stations!$B:$B,MATCH($E363,Stations!$A:$A,0))</f>
        <v>PRRd</v>
      </c>
      <c r="H363" s="43" t="str">
        <f>INDEX(Stations!$C:$C,MATCH($E363,Stations!$A:$A,0))</f>
        <v>Prince Regent</v>
      </c>
      <c r="I363" s="43" t="str">
        <f t="shared" si="6"/>
        <v>EntEx</v>
      </c>
    </row>
    <row r="364" spans="1:9" x14ac:dyDescent="0.35">
      <c r="A364" s="27">
        <v>100890</v>
      </c>
      <c r="B364" s="25" t="s">
        <v>4075</v>
      </c>
      <c r="C364" s="10" t="s">
        <v>4075</v>
      </c>
      <c r="D364" s="1" t="s">
        <v>1766</v>
      </c>
      <c r="E364" s="1">
        <v>888</v>
      </c>
      <c r="F364" s="8" t="b">
        <v>0</v>
      </c>
      <c r="G364" s="43" t="str">
        <f>INDEX(Stations!$B:$B,MATCH($E364,Stations!$A:$A,0))</f>
        <v>PRRd</v>
      </c>
      <c r="H364" s="43" t="str">
        <f>INDEX(Stations!$C:$C,MATCH($E364,Stations!$A:$A,0))</f>
        <v>Prince Regent</v>
      </c>
      <c r="I364" s="43" t="str">
        <f t="shared" si="6"/>
        <v>DLR // OB</v>
      </c>
    </row>
    <row r="365" spans="1:9" x14ac:dyDescent="0.35">
      <c r="A365" s="27">
        <v>100891</v>
      </c>
      <c r="B365" s="25" t="s">
        <v>4076</v>
      </c>
      <c r="C365" s="10" t="s">
        <v>4076</v>
      </c>
      <c r="D365" s="1" t="s">
        <v>1767</v>
      </c>
      <c r="E365" s="1">
        <v>888</v>
      </c>
      <c r="F365" s="8" t="b">
        <v>0</v>
      </c>
      <c r="G365" s="43" t="str">
        <f>INDEX(Stations!$B:$B,MATCH($E365,Stations!$A:$A,0))</f>
        <v>PRRd</v>
      </c>
      <c r="H365" s="43" t="str">
        <f>INDEX(Stations!$C:$C,MATCH($E365,Stations!$A:$A,0))</f>
        <v>Prince Regent</v>
      </c>
      <c r="I365" s="43" t="str">
        <f t="shared" si="6"/>
        <v>DLR // IB</v>
      </c>
    </row>
    <row r="366" spans="1:9" x14ac:dyDescent="0.35">
      <c r="A366" s="27">
        <v>101001</v>
      </c>
      <c r="B366" s="25" t="s">
        <v>4077</v>
      </c>
      <c r="C366" s="10" t="s">
        <v>4077</v>
      </c>
      <c r="D366" s="1" t="s">
        <v>1768</v>
      </c>
      <c r="E366" s="1">
        <v>890</v>
      </c>
      <c r="F366" s="8" t="b">
        <v>1</v>
      </c>
      <c r="G366" s="43" t="str">
        <f>INDEX(Stations!$B:$B,MATCH($E366,Stations!$A:$A,0))</f>
        <v>ROAd</v>
      </c>
      <c r="H366" s="43" t="str">
        <f>INDEX(Stations!$C:$C,MATCH($E366,Stations!$A:$A,0))</f>
        <v>Royal Albert</v>
      </c>
      <c r="I366" s="43" t="str">
        <f t="shared" si="6"/>
        <v>EntEx</v>
      </c>
    </row>
    <row r="367" spans="1:9" x14ac:dyDescent="0.35">
      <c r="A367" s="27">
        <v>101090</v>
      </c>
      <c r="B367" s="25" t="s">
        <v>4078</v>
      </c>
      <c r="C367" s="10" t="s">
        <v>4078</v>
      </c>
      <c r="D367" s="1" t="s">
        <v>1769</v>
      </c>
      <c r="E367" s="1">
        <v>890</v>
      </c>
      <c r="F367" s="8" t="b">
        <v>0</v>
      </c>
      <c r="G367" s="43" t="str">
        <f>INDEX(Stations!$B:$B,MATCH($E367,Stations!$A:$A,0))</f>
        <v>ROAd</v>
      </c>
      <c r="H367" s="43" t="str">
        <f>INDEX(Stations!$C:$C,MATCH($E367,Stations!$A:$A,0))</f>
        <v>Royal Albert</v>
      </c>
      <c r="I367" s="43" t="str">
        <f t="shared" si="6"/>
        <v>DLR // OB</v>
      </c>
    </row>
    <row r="368" spans="1:9" x14ac:dyDescent="0.35">
      <c r="A368" s="27">
        <v>101091</v>
      </c>
      <c r="B368" s="25" t="s">
        <v>4079</v>
      </c>
      <c r="C368" s="10" t="s">
        <v>4079</v>
      </c>
      <c r="D368" s="1" t="s">
        <v>1770</v>
      </c>
      <c r="E368" s="1">
        <v>890</v>
      </c>
      <c r="F368" s="8" t="b">
        <v>0</v>
      </c>
      <c r="G368" s="43" t="str">
        <f>INDEX(Stations!$B:$B,MATCH($E368,Stations!$A:$A,0))</f>
        <v>ROAd</v>
      </c>
      <c r="H368" s="43" t="str">
        <f>INDEX(Stations!$C:$C,MATCH($E368,Stations!$A:$A,0))</f>
        <v>Royal Albert</v>
      </c>
      <c r="I368" s="43" t="str">
        <f t="shared" si="6"/>
        <v>DLR // IB</v>
      </c>
    </row>
    <row r="369" spans="1:9" x14ac:dyDescent="0.35">
      <c r="A369" s="27">
        <v>101301</v>
      </c>
      <c r="B369" s="25" t="s">
        <v>4080</v>
      </c>
      <c r="C369" s="10" t="s">
        <v>4080</v>
      </c>
      <c r="D369" s="1" t="s">
        <v>1771</v>
      </c>
      <c r="E369" s="1">
        <v>559</v>
      </c>
      <c r="F369" s="8" t="b">
        <v>1</v>
      </c>
      <c r="G369" s="43" t="str">
        <f>INDEX(Stations!$B:$B,MATCH($E369,Stations!$A:$A,0))</f>
        <v>WSId</v>
      </c>
      <c r="H369" s="43" t="str">
        <f>INDEX(Stations!$C:$C,MATCH($E369,Stations!$A:$A,0))</f>
        <v>West Silvertown</v>
      </c>
      <c r="I369" s="43" t="str">
        <f t="shared" si="6"/>
        <v>EntEx</v>
      </c>
    </row>
    <row r="370" spans="1:9" x14ac:dyDescent="0.35">
      <c r="A370" s="27">
        <v>101390</v>
      </c>
      <c r="B370" s="25" t="s">
        <v>4081</v>
      </c>
      <c r="C370" s="10" t="s">
        <v>4081</v>
      </c>
      <c r="D370" s="1" t="s">
        <v>1772</v>
      </c>
      <c r="E370" s="1">
        <v>559</v>
      </c>
      <c r="F370" s="8" t="b">
        <v>0</v>
      </c>
      <c r="G370" s="43" t="str">
        <f>INDEX(Stations!$B:$B,MATCH($E370,Stations!$A:$A,0))</f>
        <v>WSId</v>
      </c>
      <c r="H370" s="43" t="str">
        <f>INDEX(Stations!$C:$C,MATCH($E370,Stations!$A:$A,0))</f>
        <v>West Silvertown</v>
      </c>
      <c r="I370" s="43" t="str">
        <f t="shared" si="6"/>
        <v>DLR // OB</v>
      </c>
    </row>
    <row r="371" spans="1:9" x14ac:dyDescent="0.35">
      <c r="A371" s="27">
        <v>101391</v>
      </c>
      <c r="B371" s="25" t="s">
        <v>4082</v>
      </c>
      <c r="C371" s="10" t="s">
        <v>4082</v>
      </c>
      <c r="D371" s="1" t="s">
        <v>1773</v>
      </c>
      <c r="E371" s="1">
        <v>559</v>
      </c>
      <c r="F371" s="8" t="b">
        <v>0</v>
      </c>
      <c r="G371" s="43" t="str">
        <f>INDEX(Stations!$B:$B,MATCH($E371,Stations!$A:$A,0))</f>
        <v>WSId</v>
      </c>
      <c r="H371" s="43" t="str">
        <f>INDEX(Stations!$C:$C,MATCH($E371,Stations!$A:$A,0))</f>
        <v>West Silvertown</v>
      </c>
      <c r="I371" s="43" t="str">
        <f t="shared" si="6"/>
        <v>DLR // IB</v>
      </c>
    </row>
    <row r="372" spans="1:9" x14ac:dyDescent="0.35">
      <c r="A372" s="27">
        <v>101401</v>
      </c>
      <c r="B372" s="25" t="s">
        <v>4083</v>
      </c>
      <c r="C372" s="10" t="s">
        <v>4083</v>
      </c>
      <c r="D372" s="1" t="s">
        <v>1774</v>
      </c>
      <c r="E372" s="1">
        <v>538</v>
      </c>
      <c r="F372" s="8" t="b">
        <v>1</v>
      </c>
      <c r="G372" s="43" t="str">
        <f>INDEX(Stations!$B:$B,MATCH($E372,Stations!$A:$A,0))</f>
        <v>PDKd</v>
      </c>
      <c r="H372" s="43" t="str">
        <f>INDEX(Stations!$C:$C,MATCH($E372,Stations!$A:$A,0))</f>
        <v>Pontoon Dock</v>
      </c>
      <c r="I372" s="43" t="str">
        <f t="shared" si="6"/>
        <v>EntEx</v>
      </c>
    </row>
    <row r="373" spans="1:9" x14ac:dyDescent="0.35">
      <c r="A373" s="27">
        <v>101490</v>
      </c>
      <c r="B373" s="25" t="s">
        <v>4084</v>
      </c>
      <c r="C373" s="10" t="s">
        <v>4084</v>
      </c>
      <c r="D373" s="1" t="s">
        <v>1775</v>
      </c>
      <c r="E373" s="1">
        <v>538</v>
      </c>
      <c r="F373" s="8" t="b">
        <v>0</v>
      </c>
      <c r="G373" s="43" t="str">
        <f>INDEX(Stations!$B:$B,MATCH($E373,Stations!$A:$A,0))</f>
        <v>PDKd</v>
      </c>
      <c r="H373" s="43" t="str">
        <f>INDEX(Stations!$C:$C,MATCH($E373,Stations!$A:$A,0))</f>
        <v>Pontoon Dock</v>
      </c>
      <c r="I373" s="43" t="str">
        <f t="shared" si="6"/>
        <v>DLR // OB</v>
      </c>
    </row>
    <row r="374" spans="1:9" x14ac:dyDescent="0.35">
      <c r="A374" s="27">
        <v>101491</v>
      </c>
      <c r="B374" s="25" t="s">
        <v>4085</v>
      </c>
      <c r="C374" s="10" t="s">
        <v>4085</v>
      </c>
      <c r="D374" s="1" t="s">
        <v>1776</v>
      </c>
      <c r="E374" s="1">
        <v>538</v>
      </c>
      <c r="F374" s="8" t="b">
        <v>0</v>
      </c>
      <c r="G374" s="43" t="str">
        <f>INDEX(Stations!$B:$B,MATCH($E374,Stations!$A:$A,0))</f>
        <v>PDKd</v>
      </c>
      <c r="H374" s="43" t="str">
        <f>INDEX(Stations!$C:$C,MATCH($E374,Stations!$A:$A,0))</f>
        <v>Pontoon Dock</v>
      </c>
      <c r="I374" s="43" t="str">
        <f t="shared" si="6"/>
        <v>DLR // IB</v>
      </c>
    </row>
    <row r="375" spans="1:9" x14ac:dyDescent="0.35">
      <c r="A375" s="27">
        <v>101501</v>
      </c>
      <c r="B375" s="25" t="s">
        <v>4086</v>
      </c>
      <c r="C375" s="10" t="s">
        <v>4086</v>
      </c>
      <c r="D375" s="1" t="s">
        <v>1777</v>
      </c>
      <c r="E375" s="1">
        <v>533</v>
      </c>
      <c r="F375" s="8" t="b">
        <v>1</v>
      </c>
      <c r="G375" s="43" t="str">
        <f>INDEX(Stations!$B:$B,MATCH($E375,Stations!$A:$A,0))</f>
        <v>LCAd</v>
      </c>
      <c r="H375" s="43" t="str">
        <f>INDEX(Stations!$C:$C,MATCH($E375,Stations!$A:$A,0))</f>
        <v>London City Airport</v>
      </c>
      <c r="I375" s="43" t="str">
        <f t="shared" si="6"/>
        <v>EntEx</v>
      </c>
    </row>
    <row r="376" spans="1:9" x14ac:dyDescent="0.35">
      <c r="A376" s="27">
        <v>101590</v>
      </c>
      <c r="B376" s="25" t="s">
        <v>4087</v>
      </c>
      <c r="C376" s="10" t="s">
        <v>4087</v>
      </c>
      <c r="D376" s="1" t="s">
        <v>1778</v>
      </c>
      <c r="E376" s="1">
        <v>533</v>
      </c>
      <c r="F376" s="8" t="b">
        <v>0</v>
      </c>
      <c r="G376" s="43" t="str">
        <f>INDEX(Stations!$B:$B,MATCH($E376,Stations!$A:$A,0))</f>
        <v>LCAd</v>
      </c>
      <c r="H376" s="43" t="str">
        <f>INDEX(Stations!$C:$C,MATCH($E376,Stations!$A:$A,0))</f>
        <v>London City Airport</v>
      </c>
      <c r="I376" s="43" t="str">
        <f t="shared" si="6"/>
        <v>DLR // OB</v>
      </c>
    </row>
    <row r="377" spans="1:9" x14ac:dyDescent="0.35">
      <c r="A377" s="27">
        <v>101591</v>
      </c>
      <c r="B377" s="25" t="s">
        <v>4088</v>
      </c>
      <c r="C377" s="10" t="s">
        <v>4088</v>
      </c>
      <c r="D377" s="1" t="s">
        <v>1779</v>
      </c>
      <c r="E377" s="1">
        <v>533</v>
      </c>
      <c r="F377" s="8" t="b">
        <v>0</v>
      </c>
      <c r="G377" s="43" t="str">
        <f>INDEX(Stations!$B:$B,MATCH($E377,Stations!$A:$A,0))</f>
        <v>LCAd</v>
      </c>
      <c r="H377" s="43" t="str">
        <f>INDEX(Stations!$C:$C,MATCH($E377,Stations!$A:$A,0))</f>
        <v>London City Airport</v>
      </c>
      <c r="I377" s="43" t="str">
        <f t="shared" si="6"/>
        <v>DLR // IB</v>
      </c>
    </row>
    <row r="378" spans="1:9" x14ac:dyDescent="0.35">
      <c r="A378" s="27">
        <v>101601</v>
      </c>
      <c r="B378" s="25" t="s">
        <v>4089</v>
      </c>
      <c r="C378" s="10" t="s">
        <v>4089</v>
      </c>
      <c r="D378" s="1" t="s">
        <v>1780</v>
      </c>
      <c r="E378" s="1">
        <v>523</v>
      </c>
      <c r="F378" s="8" t="b">
        <v>1</v>
      </c>
      <c r="G378" s="43" t="str">
        <f>INDEX(Stations!$B:$B,MATCH($E378,Stations!$A:$A,0))</f>
        <v>KGVd</v>
      </c>
      <c r="H378" s="43" t="str">
        <f>INDEX(Stations!$C:$C,MATCH($E378,Stations!$A:$A,0))</f>
        <v>King George V</v>
      </c>
      <c r="I378" s="43" t="str">
        <f t="shared" si="6"/>
        <v>EntEx</v>
      </c>
    </row>
    <row r="379" spans="1:9" x14ac:dyDescent="0.35">
      <c r="A379" s="27">
        <v>101690</v>
      </c>
      <c r="B379" s="25" t="s">
        <v>4090</v>
      </c>
      <c r="C379" s="10" t="s">
        <v>4090</v>
      </c>
      <c r="D379" s="1" t="s">
        <v>1781</v>
      </c>
      <c r="E379" s="1">
        <v>523</v>
      </c>
      <c r="F379" s="8" t="b">
        <v>0</v>
      </c>
      <c r="G379" s="43" t="str">
        <f>INDEX(Stations!$B:$B,MATCH($E379,Stations!$A:$A,0))</f>
        <v>KGVd</v>
      </c>
      <c r="H379" s="43" t="str">
        <f>INDEX(Stations!$C:$C,MATCH($E379,Stations!$A:$A,0))</f>
        <v>King George V</v>
      </c>
      <c r="I379" s="43" t="str">
        <f t="shared" si="6"/>
        <v>DLR // OB</v>
      </c>
    </row>
    <row r="380" spans="1:9" x14ac:dyDescent="0.35">
      <c r="A380" s="27">
        <v>101691</v>
      </c>
      <c r="B380" s="25" t="s">
        <v>4091</v>
      </c>
      <c r="C380" s="10" t="s">
        <v>4091</v>
      </c>
      <c r="D380" s="1" t="s">
        <v>1782</v>
      </c>
      <c r="E380" s="1">
        <v>523</v>
      </c>
      <c r="F380" s="8" t="b">
        <v>0</v>
      </c>
      <c r="G380" s="43" t="str">
        <f>INDEX(Stations!$B:$B,MATCH($E380,Stations!$A:$A,0))</f>
        <v>KGVd</v>
      </c>
      <c r="H380" s="43" t="str">
        <f>INDEX(Stations!$C:$C,MATCH($E380,Stations!$A:$A,0))</f>
        <v>King George V</v>
      </c>
      <c r="I380" s="43" t="str">
        <f t="shared" si="6"/>
        <v>DLR // IB</v>
      </c>
    </row>
    <row r="381" spans="1:9" x14ac:dyDescent="0.35">
      <c r="A381" s="27">
        <v>110101</v>
      </c>
      <c r="B381" s="25" t="s">
        <v>4092</v>
      </c>
      <c r="C381" s="10" t="s">
        <v>4092</v>
      </c>
      <c r="D381" s="1" t="s">
        <v>1783</v>
      </c>
      <c r="E381" s="1">
        <v>7408</v>
      </c>
      <c r="F381" s="8" t="b">
        <v>1</v>
      </c>
      <c r="G381" s="43" t="str">
        <f>INDEX(Stations!$B:$B,MATCH($E381,Stations!$A:$A,0))</f>
        <v>WNPr</v>
      </c>
      <c r="H381" s="43" t="str">
        <f>INDEX(Stations!$C:$C,MATCH($E381,Stations!$A:$A,0))</f>
        <v>Wanstead Park</v>
      </c>
      <c r="I381" s="43" t="str">
        <f t="shared" si="6"/>
        <v>EntEx</v>
      </c>
    </row>
    <row r="382" spans="1:9" x14ac:dyDescent="0.35">
      <c r="A382" s="27">
        <v>110172</v>
      </c>
      <c r="B382" s="25" t="s">
        <v>4093</v>
      </c>
      <c r="C382" s="10" t="s">
        <v>4093</v>
      </c>
      <c r="D382" s="1" t="s">
        <v>1784</v>
      </c>
      <c r="E382" s="1">
        <v>7408</v>
      </c>
      <c r="F382" s="8" t="b">
        <v>0</v>
      </c>
      <c r="G382" s="43" t="str">
        <f>INDEX(Stations!$B:$B,MATCH($E382,Stations!$A:$A,0))</f>
        <v>WNPr</v>
      </c>
      <c r="H382" s="43" t="str">
        <f>INDEX(Stations!$C:$C,MATCH($E382,Stations!$A:$A,0))</f>
        <v>Wanstead Park</v>
      </c>
      <c r="I382" s="43" t="str">
        <f t="shared" si="6"/>
        <v>LO Gospel Oak-Barking // EB</v>
      </c>
    </row>
    <row r="383" spans="1:9" x14ac:dyDescent="0.35">
      <c r="A383" s="27">
        <v>110173</v>
      </c>
      <c r="B383" s="25" t="s">
        <v>4094</v>
      </c>
      <c r="C383" s="10" t="s">
        <v>4094</v>
      </c>
      <c r="D383" s="1" t="s">
        <v>1785</v>
      </c>
      <c r="E383" s="1">
        <v>7408</v>
      </c>
      <c r="F383" s="8" t="b">
        <v>0</v>
      </c>
      <c r="G383" s="43" t="str">
        <f>INDEX(Stations!$B:$B,MATCH($E383,Stations!$A:$A,0))</f>
        <v>WNPr</v>
      </c>
      <c r="H383" s="43" t="str">
        <f>INDEX(Stations!$C:$C,MATCH($E383,Stations!$A:$A,0))</f>
        <v>Wanstead Park</v>
      </c>
      <c r="I383" s="43" t="str">
        <f t="shared" si="6"/>
        <v>LO Gospel Oak-Barking // WB</v>
      </c>
    </row>
    <row r="384" spans="1:9" x14ac:dyDescent="0.35">
      <c r="A384" s="27">
        <v>110201</v>
      </c>
      <c r="B384" s="25" t="s">
        <v>4095</v>
      </c>
      <c r="C384" s="10" t="s">
        <v>4095</v>
      </c>
      <c r="D384" s="1" t="s">
        <v>1786</v>
      </c>
      <c r="E384" s="1">
        <v>6876</v>
      </c>
      <c r="F384" s="8" t="b">
        <v>1</v>
      </c>
      <c r="G384" s="43" t="str">
        <f>INDEX(Stations!$B:$B,MATCH($E384,Stations!$A:$A,0))</f>
        <v>FOGr</v>
      </c>
      <c r="H384" s="43" t="str">
        <f>INDEX(Stations!$C:$C,MATCH($E384,Stations!$A:$A,0))</f>
        <v>Forest Gate</v>
      </c>
      <c r="I384" s="43" t="str">
        <f t="shared" ref="I384:I447" si="7">RIGHT(D384,LEN(D384)-SEARCH(" // ",D384)-3)</f>
        <v>EntEx</v>
      </c>
    </row>
    <row r="385" spans="1:9" x14ac:dyDescent="0.35">
      <c r="A385" s="27">
        <v>110276</v>
      </c>
      <c r="B385" s="25" t="s">
        <v>4096</v>
      </c>
      <c r="C385" s="10" t="s">
        <v>4096</v>
      </c>
      <c r="D385" s="1" t="s">
        <v>4097</v>
      </c>
      <c r="E385" s="1">
        <v>6876</v>
      </c>
      <c r="F385" s="8" t="b">
        <v>0</v>
      </c>
      <c r="G385" s="43" t="str">
        <f>INDEX(Stations!$B:$B,MATCH($E385,Stations!$A:$A,0))</f>
        <v>FOGr</v>
      </c>
      <c r="H385" s="43" t="str">
        <f>INDEX(Stations!$C:$C,MATCH($E385,Stations!$A:$A,0))</f>
        <v>Forest Gate</v>
      </c>
      <c r="I385" s="43" t="str">
        <f t="shared" si="7"/>
        <v>Elizabeth Line // EB</v>
      </c>
    </row>
    <row r="386" spans="1:9" x14ac:dyDescent="0.35">
      <c r="A386" s="27">
        <v>110277</v>
      </c>
      <c r="B386" s="25" t="s">
        <v>4098</v>
      </c>
      <c r="C386" s="10" t="s">
        <v>4098</v>
      </c>
      <c r="D386" s="1" t="s">
        <v>4099</v>
      </c>
      <c r="E386" s="1">
        <v>6876</v>
      </c>
      <c r="F386" s="8" t="b">
        <v>0</v>
      </c>
      <c r="G386" s="43" t="str">
        <f>INDEX(Stations!$B:$B,MATCH($E386,Stations!$A:$A,0))</f>
        <v>FOGr</v>
      </c>
      <c r="H386" s="43" t="str">
        <f>INDEX(Stations!$C:$C,MATCH($E386,Stations!$A:$A,0))</f>
        <v>Forest Gate</v>
      </c>
      <c r="I386" s="43" t="str">
        <f t="shared" si="7"/>
        <v>Elizabeth Line // WB</v>
      </c>
    </row>
    <row r="387" spans="1:9" x14ac:dyDescent="0.35">
      <c r="A387" s="27">
        <v>110301</v>
      </c>
      <c r="B387" s="25" t="s">
        <v>4100</v>
      </c>
      <c r="C387" s="10" t="s">
        <v>4100</v>
      </c>
      <c r="D387" s="1" t="s">
        <v>1787</v>
      </c>
      <c r="E387" s="1">
        <v>7467</v>
      </c>
      <c r="F387" s="8" t="b">
        <v>1</v>
      </c>
      <c r="G387" s="43" t="str">
        <f>INDEX(Stations!$B:$B,MATCH($E387,Stations!$A:$A,0))</f>
        <v>WGRr</v>
      </c>
      <c r="H387" s="43" t="str">
        <f>INDEX(Stations!$C:$C,MATCH($E387,Stations!$A:$A,0))</f>
        <v>Woodgrange Park</v>
      </c>
      <c r="I387" s="43" t="str">
        <f t="shared" si="7"/>
        <v>EntEx</v>
      </c>
    </row>
    <row r="388" spans="1:9" x14ac:dyDescent="0.35">
      <c r="A388" s="27">
        <v>110372</v>
      </c>
      <c r="B388" s="25" t="s">
        <v>4101</v>
      </c>
      <c r="C388" s="10" t="s">
        <v>4101</v>
      </c>
      <c r="D388" s="1" t="s">
        <v>1788</v>
      </c>
      <c r="E388" s="1">
        <v>7467</v>
      </c>
      <c r="F388" s="8" t="b">
        <v>0</v>
      </c>
      <c r="G388" s="43" t="str">
        <f>INDEX(Stations!$B:$B,MATCH($E388,Stations!$A:$A,0))</f>
        <v>WGRr</v>
      </c>
      <c r="H388" s="43" t="str">
        <f>INDEX(Stations!$C:$C,MATCH($E388,Stations!$A:$A,0))</f>
        <v>Woodgrange Park</v>
      </c>
      <c r="I388" s="43" t="str">
        <f t="shared" si="7"/>
        <v>LO Gospel Oak-Barking // EB</v>
      </c>
    </row>
    <row r="389" spans="1:9" x14ac:dyDescent="0.35">
      <c r="A389" s="27">
        <v>110373</v>
      </c>
      <c r="B389" s="25" t="s">
        <v>4102</v>
      </c>
      <c r="C389" s="10" t="s">
        <v>4102</v>
      </c>
      <c r="D389" s="1" t="s">
        <v>1789</v>
      </c>
      <c r="E389" s="1">
        <v>7467</v>
      </c>
      <c r="F389" s="8" t="b">
        <v>0</v>
      </c>
      <c r="G389" s="43" t="str">
        <f>INDEX(Stations!$B:$B,MATCH($E389,Stations!$A:$A,0))</f>
        <v>WGRr</v>
      </c>
      <c r="H389" s="43" t="str">
        <f>INDEX(Stations!$C:$C,MATCH($E389,Stations!$A:$A,0))</f>
        <v>Woodgrange Park</v>
      </c>
      <c r="I389" s="43" t="str">
        <f t="shared" si="7"/>
        <v>LO Gospel Oak-Barking // WB</v>
      </c>
    </row>
    <row r="390" spans="1:9" x14ac:dyDescent="0.35">
      <c r="A390" s="27">
        <v>110401</v>
      </c>
      <c r="B390" s="25" t="s">
        <v>4103</v>
      </c>
      <c r="C390" s="10" t="s">
        <v>4103</v>
      </c>
      <c r="D390" s="1" t="s">
        <v>1790</v>
      </c>
      <c r="E390" s="1">
        <v>6883</v>
      </c>
      <c r="F390" s="8" t="b">
        <v>1</v>
      </c>
      <c r="G390" s="43" t="str">
        <f>INDEX(Stations!$B:$B,MATCH($E390,Stations!$A:$A,0))</f>
        <v>MNPr</v>
      </c>
      <c r="H390" s="43" t="str">
        <f>INDEX(Stations!$C:$C,MATCH($E390,Stations!$A:$A,0))</f>
        <v>Manor Park</v>
      </c>
      <c r="I390" s="43" t="str">
        <f t="shared" si="7"/>
        <v>EntEx</v>
      </c>
    </row>
    <row r="391" spans="1:9" x14ac:dyDescent="0.35">
      <c r="A391" s="27">
        <v>110476</v>
      </c>
      <c r="B391" s="25" t="s">
        <v>4104</v>
      </c>
      <c r="C391" s="10" t="s">
        <v>4104</v>
      </c>
      <c r="D391" s="1" t="s">
        <v>4105</v>
      </c>
      <c r="E391" s="1">
        <v>6883</v>
      </c>
      <c r="F391" s="8" t="b">
        <v>0</v>
      </c>
      <c r="G391" s="43" t="str">
        <f>INDEX(Stations!$B:$B,MATCH($E391,Stations!$A:$A,0))</f>
        <v>MNPr</v>
      </c>
      <c r="H391" s="43" t="str">
        <f>INDEX(Stations!$C:$C,MATCH($E391,Stations!$A:$A,0))</f>
        <v>Manor Park</v>
      </c>
      <c r="I391" s="43" t="str">
        <f t="shared" si="7"/>
        <v>Elizabeth Line // EB</v>
      </c>
    </row>
    <row r="392" spans="1:9" x14ac:dyDescent="0.35">
      <c r="A392" s="27">
        <v>110477</v>
      </c>
      <c r="B392" s="25" t="s">
        <v>4106</v>
      </c>
      <c r="C392" s="10" t="s">
        <v>4106</v>
      </c>
      <c r="D392" s="1" t="s">
        <v>4107</v>
      </c>
      <c r="E392" s="1">
        <v>6883</v>
      </c>
      <c r="F392" s="8" t="b">
        <v>0</v>
      </c>
      <c r="G392" s="43" t="str">
        <f>INDEX(Stations!$B:$B,MATCH($E392,Stations!$A:$A,0))</f>
        <v>MNPr</v>
      </c>
      <c r="H392" s="43" t="str">
        <f>INDEX(Stations!$C:$C,MATCH($E392,Stations!$A:$A,0))</f>
        <v>Manor Park</v>
      </c>
      <c r="I392" s="43" t="str">
        <f t="shared" si="7"/>
        <v>Elizabeth Line // WB</v>
      </c>
    </row>
    <row r="393" spans="1:9" x14ac:dyDescent="0.35">
      <c r="A393" s="27">
        <v>110501</v>
      </c>
      <c r="B393" s="25" t="s">
        <v>4108</v>
      </c>
      <c r="C393" s="10" t="s">
        <v>4108</v>
      </c>
      <c r="D393" s="1" t="s">
        <v>1791</v>
      </c>
      <c r="E393" s="1">
        <v>719</v>
      </c>
      <c r="F393" s="8" t="b">
        <v>1</v>
      </c>
      <c r="G393" s="43" t="str">
        <f>INDEX(Stations!$B:$B,MATCH($E393,Stations!$A:$A,0))</f>
        <v>SFDu</v>
      </c>
      <c r="H393" s="43" t="str">
        <f>INDEX(Stations!$C:$C,MATCH($E393,Stations!$A:$A,0))</f>
        <v>Stratford</v>
      </c>
      <c r="I393" s="43" t="str">
        <f t="shared" si="7"/>
        <v>EntEx</v>
      </c>
    </row>
    <row r="394" spans="1:9" x14ac:dyDescent="0.35">
      <c r="A394" s="27">
        <v>110514</v>
      </c>
      <c r="B394" s="25" t="s">
        <v>4109</v>
      </c>
      <c r="C394" s="10" t="s">
        <v>4109</v>
      </c>
      <c r="D394" s="1" t="s">
        <v>1792</v>
      </c>
      <c r="E394" s="1">
        <v>719</v>
      </c>
      <c r="F394" s="8" t="b">
        <v>0</v>
      </c>
      <c r="G394" s="43" t="str">
        <f>INDEX(Stations!$B:$B,MATCH($E394,Stations!$A:$A,0))</f>
        <v>SFDu</v>
      </c>
      <c r="H394" s="43" t="str">
        <f>INDEX(Stations!$C:$C,MATCH($E394,Stations!$A:$A,0))</f>
        <v>Stratford</v>
      </c>
      <c r="I394" s="43" t="str">
        <f t="shared" si="7"/>
        <v>Central // EB</v>
      </c>
    </row>
    <row r="395" spans="1:9" x14ac:dyDescent="0.35">
      <c r="A395" s="27">
        <v>110515</v>
      </c>
      <c r="B395" s="25" t="s">
        <v>4110</v>
      </c>
      <c r="C395" s="10" t="s">
        <v>4110</v>
      </c>
      <c r="D395" s="1" t="s">
        <v>1793</v>
      </c>
      <c r="E395" s="1">
        <v>719</v>
      </c>
      <c r="F395" s="8" t="b">
        <v>0</v>
      </c>
      <c r="G395" s="43" t="str">
        <f>INDEX(Stations!$B:$B,MATCH($E395,Stations!$A:$A,0))</f>
        <v>SFDu</v>
      </c>
      <c r="H395" s="43" t="str">
        <f>INDEX(Stations!$C:$C,MATCH($E395,Stations!$A:$A,0))</f>
        <v>Stratford</v>
      </c>
      <c r="I395" s="43" t="str">
        <f t="shared" si="7"/>
        <v>Central // WB</v>
      </c>
    </row>
    <row r="396" spans="1:9" x14ac:dyDescent="0.35">
      <c r="A396" s="27">
        <v>110522</v>
      </c>
      <c r="B396" s="25" t="s">
        <v>4111</v>
      </c>
      <c r="C396" s="10" t="s">
        <v>4111</v>
      </c>
      <c r="D396" s="1" t="s">
        <v>1794</v>
      </c>
      <c r="E396" s="1">
        <v>719</v>
      </c>
      <c r="F396" s="8" t="b">
        <v>0</v>
      </c>
      <c r="G396" s="43" t="str">
        <f>INDEX(Stations!$B:$B,MATCH($E396,Stations!$A:$A,0))</f>
        <v>SFDu</v>
      </c>
      <c r="H396" s="43" t="str">
        <f>INDEX(Stations!$C:$C,MATCH($E396,Stations!$A:$A,0))</f>
        <v>Stratford</v>
      </c>
      <c r="I396" s="43" t="str">
        <f t="shared" si="7"/>
        <v>Jubilee // NB</v>
      </c>
    </row>
    <row r="397" spans="1:9" x14ac:dyDescent="0.35">
      <c r="A397" s="27">
        <v>110523</v>
      </c>
      <c r="B397" s="25" t="s">
        <v>4112</v>
      </c>
      <c r="C397" s="10" t="s">
        <v>4112</v>
      </c>
      <c r="D397" s="1" t="s">
        <v>1795</v>
      </c>
      <c r="E397" s="1">
        <v>719</v>
      </c>
      <c r="F397" s="8" t="b">
        <v>0</v>
      </c>
      <c r="G397" s="43" t="str">
        <f>INDEX(Stations!$B:$B,MATCH($E397,Stations!$A:$A,0))</f>
        <v>SFDu</v>
      </c>
      <c r="H397" s="43" t="str">
        <f>INDEX(Stations!$C:$C,MATCH($E397,Stations!$A:$A,0))</f>
        <v>Stratford</v>
      </c>
      <c r="I397" s="43" t="str">
        <f t="shared" si="7"/>
        <v>Jubilee // SB</v>
      </c>
    </row>
    <row r="398" spans="1:9" x14ac:dyDescent="0.35">
      <c r="A398" s="27">
        <v>110576</v>
      </c>
      <c r="B398" s="25" t="s">
        <v>4113</v>
      </c>
      <c r="C398" s="10" t="s">
        <v>4113</v>
      </c>
      <c r="D398" s="1" t="s">
        <v>4114</v>
      </c>
      <c r="E398" s="1">
        <v>719</v>
      </c>
      <c r="F398" s="8" t="b">
        <v>0</v>
      </c>
      <c r="G398" s="43" t="str">
        <f>INDEX(Stations!$B:$B,MATCH($E398,Stations!$A:$A,0))</f>
        <v>SFDu</v>
      </c>
      <c r="H398" s="43" t="str">
        <f>INDEX(Stations!$C:$C,MATCH($E398,Stations!$A:$A,0))</f>
        <v>Stratford</v>
      </c>
      <c r="I398" s="43" t="str">
        <f t="shared" si="7"/>
        <v>Elizabeth Line // EB</v>
      </c>
    </row>
    <row r="399" spans="1:9" x14ac:dyDescent="0.35">
      <c r="A399" s="27">
        <v>110577</v>
      </c>
      <c r="B399" s="25" t="s">
        <v>4115</v>
      </c>
      <c r="C399" s="10" t="s">
        <v>4115</v>
      </c>
      <c r="D399" s="1" t="s">
        <v>4116</v>
      </c>
      <c r="E399" s="1">
        <v>719</v>
      </c>
      <c r="F399" s="8" t="b">
        <v>0</v>
      </c>
      <c r="G399" s="43" t="str">
        <f>INDEX(Stations!$B:$B,MATCH($E399,Stations!$A:$A,0))</f>
        <v>SFDu</v>
      </c>
      <c r="H399" s="43" t="str">
        <f>INDEX(Stations!$C:$C,MATCH($E399,Stations!$A:$A,0))</f>
        <v>Stratford</v>
      </c>
      <c r="I399" s="43" t="str">
        <f t="shared" si="7"/>
        <v>Elizabeth Line // WB</v>
      </c>
    </row>
    <row r="400" spans="1:9" x14ac:dyDescent="0.35">
      <c r="A400" s="27">
        <v>110582</v>
      </c>
      <c r="B400" s="25" t="s">
        <v>4117</v>
      </c>
      <c r="C400" s="10" t="s">
        <v>4117</v>
      </c>
      <c r="D400" s="1" t="s">
        <v>4118</v>
      </c>
      <c r="E400" s="1">
        <v>719</v>
      </c>
      <c r="F400" s="8" t="b">
        <v>0</v>
      </c>
      <c r="G400" s="43" t="str">
        <f>INDEX(Stations!$B:$B,MATCH($E400,Stations!$A:$A,0))</f>
        <v>SFDu</v>
      </c>
      <c r="H400" s="43" t="str">
        <f>INDEX(Stations!$C:$C,MATCH($E400,Stations!$A:$A,0))</f>
        <v>Stratford</v>
      </c>
      <c r="I400" s="43" t="str">
        <f t="shared" si="7"/>
        <v>NR Great Eastern // DN</v>
      </c>
    </row>
    <row r="401" spans="1:9" x14ac:dyDescent="0.35">
      <c r="A401" s="27">
        <v>110583</v>
      </c>
      <c r="B401" s="25" t="s">
        <v>4119</v>
      </c>
      <c r="C401" s="10" t="s">
        <v>4119</v>
      </c>
      <c r="D401" s="1" t="s">
        <v>4120</v>
      </c>
      <c r="E401" s="1">
        <v>719</v>
      </c>
      <c r="F401" s="8" t="b">
        <v>0</v>
      </c>
      <c r="G401" s="43" t="str">
        <f>INDEX(Stations!$B:$B,MATCH($E401,Stations!$A:$A,0))</f>
        <v>SFDu</v>
      </c>
      <c r="H401" s="43" t="str">
        <f>INDEX(Stations!$C:$C,MATCH($E401,Stations!$A:$A,0))</f>
        <v>Stratford</v>
      </c>
      <c r="I401" s="43" t="str">
        <f t="shared" si="7"/>
        <v>NR Great Eastern // UP</v>
      </c>
    </row>
    <row r="402" spans="1:9" x14ac:dyDescent="0.35">
      <c r="A402" s="27">
        <v>110584</v>
      </c>
      <c r="B402" s="25" t="s">
        <v>4121</v>
      </c>
      <c r="C402" s="10" t="s">
        <v>4122</v>
      </c>
      <c r="D402" s="1" t="s">
        <v>4123</v>
      </c>
      <c r="E402" s="1">
        <v>719</v>
      </c>
      <c r="F402" s="8" t="b">
        <v>0</v>
      </c>
      <c r="G402" s="43" t="str">
        <f>INDEX(Stations!$B:$B,MATCH($E402,Stations!$A:$A,0))</f>
        <v>SFDu</v>
      </c>
      <c r="H402" s="43" t="str">
        <f>INDEX(Stations!$C:$C,MATCH($E402,Stations!$A:$A,0))</f>
        <v>Stratford</v>
      </c>
      <c r="I402" s="43" t="str">
        <f t="shared" si="7"/>
        <v>NR West Anglia // DN</v>
      </c>
    </row>
    <row r="403" spans="1:9" x14ac:dyDescent="0.35">
      <c r="A403" s="27">
        <v>110585</v>
      </c>
      <c r="B403" s="25" t="s">
        <v>4124</v>
      </c>
      <c r="C403" s="10" t="s">
        <v>4125</v>
      </c>
      <c r="D403" s="1" t="s">
        <v>4126</v>
      </c>
      <c r="E403" s="1">
        <v>719</v>
      </c>
      <c r="F403" s="8" t="b">
        <v>0</v>
      </c>
      <c r="G403" s="43" t="str">
        <f>INDEX(Stations!$B:$B,MATCH($E403,Stations!$A:$A,0))</f>
        <v>SFDu</v>
      </c>
      <c r="H403" s="43" t="str">
        <f>INDEX(Stations!$C:$C,MATCH($E403,Stations!$A:$A,0))</f>
        <v>Stratford</v>
      </c>
      <c r="I403" s="43" t="str">
        <f t="shared" si="7"/>
        <v>NR West Anglia // UP</v>
      </c>
    </row>
    <row r="404" spans="1:9" x14ac:dyDescent="0.35">
      <c r="A404" s="27">
        <v>110588</v>
      </c>
      <c r="B404" s="25" t="s">
        <v>4127</v>
      </c>
      <c r="C404" s="10" t="s">
        <v>4127</v>
      </c>
      <c r="D404" s="1" t="s">
        <v>1796</v>
      </c>
      <c r="E404" s="1">
        <v>719</v>
      </c>
      <c r="F404" s="8" t="b">
        <v>0</v>
      </c>
      <c r="G404" s="43" t="str">
        <f>INDEX(Stations!$B:$B,MATCH($E404,Stations!$A:$A,0))</f>
        <v>SFDu</v>
      </c>
      <c r="H404" s="43" t="str">
        <f>INDEX(Stations!$C:$C,MATCH($E404,Stations!$A:$A,0))</f>
        <v>Stratford</v>
      </c>
      <c r="I404" s="43" t="str">
        <f t="shared" si="7"/>
        <v>LO North London // EB</v>
      </c>
    </row>
    <row r="405" spans="1:9" x14ac:dyDescent="0.35">
      <c r="A405" s="27">
        <v>110589</v>
      </c>
      <c r="B405" s="25" t="s">
        <v>4128</v>
      </c>
      <c r="C405" s="10" t="s">
        <v>4128</v>
      </c>
      <c r="D405" s="1" t="s">
        <v>1797</v>
      </c>
      <c r="E405" s="1">
        <v>719</v>
      </c>
      <c r="F405" s="8" t="b">
        <v>0</v>
      </c>
      <c r="G405" s="43" t="str">
        <f>INDEX(Stations!$B:$B,MATCH($E405,Stations!$A:$A,0))</f>
        <v>SFDu</v>
      </c>
      <c r="H405" s="43" t="str">
        <f>INDEX(Stations!$C:$C,MATCH($E405,Stations!$A:$A,0))</f>
        <v>Stratford</v>
      </c>
      <c r="I405" s="43" t="str">
        <f t="shared" si="7"/>
        <v>LO North London // WB</v>
      </c>
    </row>
    <row r="406" spans="1:9" x14ac:dyDescent="0.35">
      <c r="A406" s="27">
        <v>110590</v>
      </c>
      <c r="B406" s="25" t="s">
        <v>4129</v>
      </c>
      <c r="C406" s="10" t="s">
        <v>4130</v>
      </c>
      <c r="D406" s="1" t="s">
        <v>4131</v>
      </c>
      <c r="E406" s="1">
        <v>719</v>
      </c>
      <c r="F406" s="8" t="b">
        <v>0</v>
      </c>
      <c r="G406" s="43" t="str">
        <f>INDEX(Stations!$B:$B,MATCH($E406,Stations!$A:$A,0))</f>
        <v>SFDu</v>
      </c>
      <c r="H406" s="43" t="str">
        <f>INDEX(Stations!$C:$C,MATCH($E406,Stations!$A:$A,0))</f>
        <v>Stratford</v>
      </c>
      <c r="I406" s="43" t="str">
        <f t="shared" si="7"/>
        <v>DLR (Stratford route) // OB</v>
      </c>
    </row>
    <row r="407" spans="1:9" x14ac:dyDescent="0.35">
      <c r="A407" s="27">
        <v>110591</v>
      </c>
      <c r="B407" s="25" t="s">
        <v>4132</v>
      </c>
      <c r="C407" s="10" t="s">
        <v>4133</v>
      </c>
      <c r="D407" s="1" t="s">
        <v>4134</v>
      </c>
      <c r="E407" s="1">
        <v>719</v>
      </c>
      <c r="F407" s="8" t="b">
        <v>0</v>
      </c>
      <c r="G407" s="43" t="str">
        <f>INDEX(Stations!$B:$B,MATCH($E407,Stations!$A:$A,0))</f>
        <v>SFDu</v>
      </c>
      <c r="H407" s="43" t="str">
        <f>INDEX(Stations!$C:$C,MATCH($E407,Stations!$A:$A,0))</f>
        <v>Stratford</v>
      </c>
      <c r="I407" s="43" t="str">
        <f t="shared" si="7"/>
        <v>DLR (Stratford route) // IB</v>
      </c>
    </row>
    <row r="408" spans="1:9" x14ac:dyDescent="0.35">
      <c r="A408" s="27">
        <v>110592</v>
      </c>
      <c r="B408" s="25" t="s">
        <v>4135</v>
      </c>
      <c r="C408" s="10" t="s">
        <v>4130</v>
      </c>
      <c r="D408" s="1" t="s">
        <v>4136</v>
      </c>
      <c r="E408" s="1">
        <v>719</v>
      </c>
      <c r="F408" s="8" t="b">
        <v>0</v>
      </c>
      <c r="G408" s="43" t="str">
        <f>INDEX(Stations!$B:$B,MATCH($E408,Stations!$A:$A,0))</f>
        <v>SFDu</v>
      </c>
      <c r="H408" s="43" t="str">
        <f>INDEX(Stations!$C:$C,MATCH($E408,Stations!$A:$A,0))</f>
        <v>Stratford</v>
      </c>
      <c r="I408" s="43" t="str">
        <f t="shared" si="7"/>
        <v>DLR (Stratford Int'l route) // OB</v>
      </c>
    </row>
    <row r="409" spans="1:9" x14ac:dyDescent="0.35">
      <c r="A409" s="27">
        <v>110593</v>
      </c>
      <c r="B409" s="25" t="s">
        <v>4137</v>
      </c>
      <c r="C409" s="10" t="s">
        <v>4133</v>
      </c>
      <c r="D409" s="1" t="s">
        <v>4138</v>
      </c>
      <c r="E409" s="1">
        <v>719</v>
      </c>
      <c r="F409" s="8" t="b">
        <v>0</v>
      </c>
      <c r="G409" s="43" t="str">
        <f>INDEX(Stations!$B:$B,MATCH($E409,Stations!$A:$A,0))</f>
        <v>SFDu</v>
      </c>
      <c r="H409" s="43" t="str">
        <f>INDEX(Stations!$C:$C,MATCH($E409,Stations!$A:$A,0))</f>
        <v>Stratford</v>
      </c>
      <c r="I409" s="43" t="str">
        <f t="shared" si="7"/>
        <v>DLR (Stratford Int'l route) // IB</v>
      </c>
    </row>
    <row r="410" spans="1:9" x14ac:dyDescent="0.35">
      <c r="A410" s="27">
        <v>110601</v>
      </c>
      <c r="B410" s="25" t="s">
        <v>4139</v>
      </c>
      <c r="C410" s="10" t="s">
        <v>4139</v>
      </c>
      <c r="D410" s="1" t="s">
        <v>1798</v>
      </c>
      <c r="E410" s="1">
        <v>6970</v>
      </c>
      <c r="F410" s="8" t="b">
        <v>1</v>
      </c>
      <c r="G410" s="43" t="str">
        <f>INDEX(Stations!$B:$B,MATCH($E410,Stations!$A:$A,0))</f>
        <v>MYLr</v>
      </c>
      <c r="H410" s="43" t="str">
        <f>INDEX(Stations!$C:$C,MATCH($E410,Stations!$A:$A,0))</f>
        <v>Maryland</v>
      </c>
      <c r="I410" s="43" t="str">
        <f t="shared" si="7"/>
        <v>EntEx</v>
      </c>
    </row>
    <row r="411" spans="1:9" x14ac:dyDescent="0.35">
      <c r="A411" s="27">
        <v>110676</v>
      </c>
      <c r="B411" s="25" t="s">
        <v>4140</v>
      </c>
      <c r="C411" s="10" t="s">
        <v>4140</v>
      </c>
      <c r="D411" s="1" t="s">
        <v>4141</v>
      </c>
      <c r="E411" s="1">
        <v>6970</v>
      </c>
      <c r="F411" s="8" t="b">
        <v>0</v>
      </c>
      <c r="G411" s="43" t="str">
        <f>INDEX(Stations!$B:$B,MATCH($E411,Stations!$A:$A,0))</f>
        <v>MYLr</v>
      </c>
      <c r="H411" s="43" t="str">
        <f>INDEX(Stations!$C:$C,MATCH($E411,Stations!$A:$A,0))</f>
        <v>Maryland</v>
      </c>
      <c r="I411" s="43" t="str">
        <f t="shared" si="7"/>
        <v>Elizabeth Line // EB</v>
      </c>
    </row>
    <row r="412" spans="1:9" x14ac:dyDescent="0.35">
      <c r="A412" s="27">
        <v>110677</v>
      </c>
      <c r="B412" s="25" t="s">
        <v>4142</v>
      </c>
      <c r="C412" s="10" t="s">
        <v>4142</v>
      </c>
      <c r="D412" s="1" t="s">
        <v>4143</v>
      </c>
      <c r="E412" s="1">
        <v>6970</v>
      </c>
      <c r="F412" s="8" t="b">
        <v>0</v>
      </c>
      <c r="G412" s="43" t="str">
        <f>INDEX(Stations!$B:$B,MATCH($E412,Stations!$A:$A,0))</f>
        <v>MYLr</v>
      </c>
      <c r="H412" s="43" t="str">
        <f>INDEX(Stations!$C:$C,MATCH($E412,Stations!$A:$A,0))</f>
        <v>Maryland</v>
      </c>
      <c r="I412" s="43" t="str">
        <f t="shared" si="7"/>
        <v>Elizabeth Line // WB</v>
      </c>
    </row>
    <row r="413" spans="1:9" x14ac:dyDescent="0.35">
      <c r="A413" s="27">
        <v>110701</v>
      </c>
      <c r="B413" s="25" t="s">
        <v>4144</v>
      </c>
      <c r="C413" s="10" t="s">
        <v>4144</v>
      </c>
      <c r="D413" s="1" t="s">
        <v>1799</v>
      </c>
      <c r="E413" s="1">
        <v>859</v>
      </c>
      <c r="F413" s="8" t="b">
        <v>1</v>
      </c>
      <c r="G413" s="43" t="str">
        <f>INDEX(Stations!$B:$B,MATCH($E413,Stations!$A:$A,0))</f>
        <v>PMLd</v>
      </c>
      <c r="H413" s="43" t="str">
        <f>INDEX(Stations!$C:$C,MATCH($E413,Stations!$A:$A,0))</f>
        <v>Pudding Mill Lane</v>
      </c>
      <c r="I413" s="43" t="str">
        <f t="shared" si="7"/>
        <v>EntEx</v>
      </c>
    </row>
    <row r="414" spans="1:9" x14ac:dyDescent="0.35">
      <c r="A414" s="27">
        <v>110790</v>
      </c>
      <c r="B414" s="25" t="s">
        <v>4145</v>
      </c>
      <c r="C414" s="10" t="s">
        <v>4145</v>
      </c>
      <c r="D414" s="1" t="s">
        <v>1800</v>
      </c>
      <c r="E414" s="1">
        <v>859</v>
      </c>
      <c r="F414" s="8" t="b">
        <v>0</v>
      </c>
      <c r="G414" s="43" t="str">
        <f>INDEX(Stations!$B:$B,MATCH($E414,Stations!$A:$A,0))</f>
        <v>PMLd</v>
      </c>
      <c r="H414" s="43" t="str">
        <f>INDEX(Stations!$C:$C,MATCH($E414,Stations!$A:$A,0))</f>
        <v>Pudding Mill Lane</v>
      </c>
      <c r="I414" s="43" t="str">
        <f t="shared" si="7"/>
        <v>DLR // OB</v>
      </c>
    </row>
    <row r="415" spans="1:9" x14ac:dyDescent="0.35">
      <c r="A415" s="27">
        <v>110791</v>
      </c>
      <c r="B415" s="25" t="s">
        <v>4146</v>
      </c>
      <c r="C415" s="10" t="s">
        <v>4146</v>
      </c>
      <c r="D415" s="1" t="s">
        <v>1801</v>
      </c>
      <c r="E415" s="1">
        <v>859</v>
      </c>
      <c r="F415" s="8" t="b">
        <v>0</v>
      </c>
      <c r="G415" s="43" t="str">
        <f>INDEX(Stations!$B:$B,MATCH($E415,Stations!$A:$A,0))</f>
        <v>PMLd</v>
      </c>
      <c r="H415" s="43" t="str">
        <f>INDEX(Stations!$C:$C,MATCH($E415,Stations!$A:$A,0))</f>
        <v>Pudding Mill Lane</v>
      </c>
      <c r="I415" s="43" t="str">
        <f t="shared" si="7"/>
        <v>DLR // IB</v>
      </c>
    </row>
    <row r="416" spans="1:9" x14ac:dyDescent="0.35">
      <c r="A416" s="27">
        <v>110801</v>
      </c>
      <c r="B416" s="25" t="s">
        <v>4147</v>
      </c>
      <c r="C416" s="10" t="s">
        <v>4147</v>
      </c>
      <c r="D416" s="1" t="s">
        <v>1802</v>
      </c>
      <c r="E416" s="1">
        <v>676</v>
      </c>
      <c r="F416" s="8" t="b">
        <v>1</v>
      </c>
      <c r="G416" s="43" t="str">
        <f>INDEX(Stations!$B:$B,MATCH($E416,Stations!$A:$A,0))</f>
        <v>PLWu</v>
      </c>
      <c r="H416" s="43" t="str">
        <f>INDEX(Stations!$C:$C,MATCH($E416,Stations!$A:$A,0))</f>
        <v>Plaistow</v>
      </c>
      <c r="I416" s="43" t="str">
        <f t="shared" si="7"/>
        <v>EntEx</v>
      </c>
    </row>
    <row r="417" spans="1:9" x14ac:dyDescent="0.35">
      <c r="A417" s="27">
        <v>110816</v>
      </c>
      <c r="B417" s="25" t="s">
        <v>4148</v>
      </c>
      <c r="C417" s="10" t="s">
        <v>4148</v>
      </c>
      <c r="D417" s="1" t="s">
        <v>1803</v>
      </c>
      <c r="E417" s="1">
        <v>676</v>
      </c>
      <c r="F417" s="8" t="b">
        <v>0</v>
      </c>
      <c r="G417" s="43" t="str">
        <f>INDEX(Stations!$B:$B,MATCH($E417,Stations!$A:$A,0))</f>
        <v>PLWu</v>
      </c>
      <c r="H417" s="43" t="str">
        <f>INDEX(Stations!$C:$C,MATCH($E417,Stations!$A:$A,0))</f>
        <v>Plaistow</v>
      </c>
      <c r="I417" s="43" t="str">
        <f t="shared" si="7"/>
        <v>Dis+H&amp;C // EB</v>
      </c>
    </row>
    <row r="418" spans="1:9" x14ac:dyDescent="0.35">
      <c r="A418" s="27">
        <v>110817</v>
      </c>
      <c r="B418" s="25" t="s">
        <v>4149</v>
      </c>
      <c r="C418" s="10" t="s">
        <v>4149</v>
      </c>
      <c r="D418" s="1" t="s">
        <v>1804</v>
      </c>
      <c r="E418" s="1">
        <v>676</v>
      </c>
      <c r="F418" s="8" t="b">
        <v>0</v>
      </c>
      <c r="G418" s="43" t="str">
        <f>INDEX(Stations!$B:$B,MATCH($E418,Stations!$A:$A,0))</f>
        <v>PLWu</v>
      </c>
      <c r="H418" s="43" t="str">
        <f>INDEX(Stations!$C:$C,MATCH($E418,Stations!$A:$A,0))</f>
        <v>Plaistow</v>
      </c>
      <c r="I418" s="43" t="str">
        <f t="shared" si="7"/>
        <v>Dis+H&amp;C // WB</v>
      </c>
    </row>
    <row r="419" spans="1:9" x14ac:dyDescent="0.35">
      <c r="A419" s="27">
        <v>110901</v>
      </c>
      <c r="B419" s="25" t="s">
        <v>4150</v>
      </c>
      <c r="C419" s="10" t="s">
        <v>4150</v>
      </c>
      <c r="D419" s="1" t="s">
        <v>1805</v>
      </c>
      <c r="E419" s="1">
        <v>757</v>
      </c>
      <c r="F419" s="8" t="b">
        <v>1</v>
      </c>
      <c r="G419" s="43" t="str">
        <f>INDEX(Stations!$B:$B,MATCH($E419,Stations!$A:$A,0))</f>
        <v>WHMu</v>
      </c>
      <c r="H419" s="43" t="str">
        <f>INDEX(Stations!$C:$C,MATCH($E419,Stations!$A:$A,0))</f>
        <v>West Ham</v>
      </c>
      <c r="I419" s="43" t="str">
        <f t="shared" si="7"/>
        <v>EntEx</v>
      </c>
    </row>
    <row r="420" spans="1:9" x14ac:dyDescent="0.35">
      <c r="A420" s="27">
        <v>110916</v>
      </c>
      <c r="B420" s="25" t="s">
        <v>4151</v>
      </c>
      <c r="C420" s="10" t="s">
        <v>4151</v>
      </c>
      <c r="D420" s="1" t="s">
        <v>1806</v>
      </c>
      <c r="E420" s="1">
        <v>757</v>
      </c>
      <c r="F420" s="8" t="b">
        <v>0</v>
      </c>
      <c r="G420" s="43" t="str">
        <f>INDEX(Stations!$B:$B,MATCH($E420,Stations!$A:$A,0))</f>
        <v>WHMu</v>
      </c>
      <c r="H420" s="43" t="str">
        <f>INDEX(Stations!$C:$C,MATCH($E420,Stations!$A:$A,0))</f>
        <v>West Ham</v>
      </c>
      <c r="I420" s="43" t="str">
        <f t="shared" si="7"/>
        <v>Dis+H&amp;C // EB</v>
      </c>
    </row>
    <row r="421" spans="1:9" x14ac:dyDescent="0.35">
      <c r="A421" s="27">
        <v>110917</v>
      </c>
      <c r="B421" s="25" t="s">
        <v>4152</v>
      </c>
      <c r="C421" s="10" t="s">
        <v>4152</v>
      </c>
      <c r="D421" s="1" t="s">
        <v>1807</v>
      </c>
      <c r="E421" s="1">
        <v>757</v>
      </c>
      <c r="F421" s="8" t="b">
        <v>0</v>
      </c>
      <c r="G421" s="43" t="str">
        <f>INDEX(Stations!$B:$B,MATCH($E421,Stations!$A:$A,0))</f>
        <v>WHMu</v>
      </c>
      <c r="H421" s="43" t="str">
        <f>INDEX(Stations!$C:$C,MATCH($E421,Stations!$A:$A,0))</f>
        <v>West Ham</v>
      </c>
      <c r="I421" s="43" t="str">
        <f t="shared" si="7"/>
        <v>Dis+H&amp;C // WB</v>
      </c>
    </row>
    <row r="422" spans="1:9" x14ac:dyDescent="0.35">
      <c r="A422" s="27">
        <v>110922</v>
      </c>
      <c r="B422" s="25" t="s">
        <v>4153</v>
      </c>
      <c r="C422" s="10" t="s">
        <v>4153</v>
      </c>
      <c r="D422" s="1" t="s">
        <v>1808</v>
      </c>
      <c r="E422" s="1">
        <v>757</v>
      </c>
      <c r="F422" s="8" t="b">
        <v>0</v>
      </c>
      <c r="G422" s="43" t="str">
        <f>INDEX(Stations!$B:$B,MATCH($E422,Stations!$A:$A,0))</f>
        <v>WHMu</v>
      </c>
      <c r="H422" s="43" t="str">
        <f>INDEX(Stations!$C:$C,MATCH($E422,Stations!$A:$A,0))</f>
        <v>West Ham</v>
      </c>
      <c r="I422" s="43" t="str">
        <f t="shared" si="7"/>
        <v>Jubilee // NB</v>
      </c>
    </row>
    <row r="423" spans="1:9" x14ac:dyDescent="0.35">
      <c r="A423" s="27">
        <v>110923</v>
      </c>
      <c r="B423" s="25" t="s">
        <v>4154</v>
      </c>
      <c r="C423" s="10" t="s">
        <v>4154</v>
      </c>
      <c r="D423" s="1" t="s">
        <v>1809</v>
      </c>
      <c r="E423" s="1">
        <v>757</v>
      </c>
      <c r="F423" s="8" t="b">
        <v>0</v>
      </c>
      <c r="G423" s="43" t="str">
        <f>INDEX(Stations!$B:$B,MATCH($E423,Stations!$A:$A,0))</f>
        <v>WHMu</v>
      </c>
      <c r="H423" s="43" t="str">
        <f>INDEX(Stations!$C:$C,MATCH($E423,Stations!$A:$A,0))</f>
        <v>West Ham</v>
      </c>
      <c r="I423" s="43" t="str">
        <f t="shared" si="7"/>
        <v>Jubilee // SB</v>
      </c>
    </row>
    <row r="424" spans="1:9" x14ac:dyDescent="0.35">
      <c r="A424" s="27">
        <v>110978</v>
      </c>
      <c r="B424" s="25" t="s">
        <v>4155</v>
      </c>
      <c r="C424" s="10" t="s">
        <v>4155</v>
      </c>
      <c r="D424" s="1" t="s">
        <v>4156</v>
      </c>
      <c r="E424" s="1">
        <v>757</v>
      </c>
      <c r="F424" s="8" t="b">
        <v>0</v>
      </c>
      <c r="G424" s="43" t="str">
        <f>INDEX(Stations!$B:$B,MATCH($E424,Stations!$A:$A,0))</f>
        <v>WHMu</v>
      </c>
      <c r="H424" s="43" t="str">
        <f>INDEX(Stations!$C:$C,MATCH($E424,Stations!$A:$A,0))</f>
        <v>West Ham</v>
      </c>
      <c r="I424" s="43" t="str">
        <f t="shared" si="7"/>
        <v>NR Essex Thameside // DN</v>
      </c>
    </row>
    <row r="425" spans="1:9" x14ac:dyDescent="0.35">
      <c r="A425" s="27">
        <v>110979</v>
      </c>
      <c r="B425" s="25" t="s">
        <v>4157</v>
      </c>
      <c r="C425" s="10" t="s">
        <v>4157</v>
      </c>
      <c r="D425" s="1" t="s">
        <v>4158</v>
      </c>
      <c r="E425" s="1">
        <v>757</v>
      </c>
      <c r="F425" s="8" t="b">
        <v>0</v>
      </c>
      <c r="G425" s="43" t="str">
        <f>INDEX(Stations!$B:$B,MATCH($E425,Stations!$A:$A,0))</f>
        <v>WHMu</v>
      </c>
      <c r="H425" s="43" t="str">
        <f>INDEX(Stations!$C:$C,MATCH($E425,Stations!$A:$A,0))</f>
        <v>West Ham</v>
      </c>
      <c r="I425" s="43" t="str">
        <f t="shared" si="7"/>
        <v>NR Essex Thameside // UP</v>
      </c>
    </row>
    <row r="426" spans="1:9" x14ac:dyDescent="0.35">
      <c r="A426" s="27">
        <v>110990</v>
      </c>
      <c r="B426" s="25" t="s">
        <v>4159</v>
      </c>
      <c r="C426" s="10" t="s">
        <v>4159</v>
      </c>
      <c r="D426" s="1" t="s">
        <v>1810</v>
      </c>
      <c r="E426" s="1">
        <v>757</v>
      </c>
      <c r="F426" s="8" t="b">
        <v>0</v>
      </c>
      <c r="G426" s="43" t="str">
        <f>INDEX(Stations!$B:$B,MATCH($E426,Stations!$A:$A,0))</f>
        <v>WHMu</v>
      </c>
      <c r="H426" s="43" t="str">
        <f>INDEX(Stations!$C:$C,MATCH($E426,Stations!$A:$A,0))</f>
        <v>West Ham</v>
      </c>
      <c r="I426" s="43" t="str">
        <f t="shared" si="7"/>
        <v>DLR // OB</v>
      </c>
    </row>
    <row r="427" spans="1:9" x14ac:dyDescent="0.35">
      <c r="A427" s="27">
        <v>110991</v>
      </c>
      <c r="B427" s="25" t="s">
        <v>4160</v>
      </c>
      <c r="C427" s="10" t="s">
        <v>4160</v>
      </c>
      <c r="D427" s="1" t="s">
        <v>1811</v>
      </c>
      <c r="E427" s="1">
        <v>757</v>
      </c>
      <c r="F427" s="8" t="b">
        <v>0</v>
      </c>
      <c r="G427" s="43" t="str">
        <f>INDEX(Stations!$B:$B,MATCH($E427,Stations!$A:$A,0))</f>
        <v>WHMu</v>
      </c>
      <c r="H427" s="43" t="str">
        <f>INDEX(Stations!$C:$C,MATCH($E427,Stations!$A:$A,0))</f>
        <v>West Ham</v>
      </c>
      <c r="I427" s="43" t="str">
        <f t="shared" si="7"/>
        <v>DLR // IB</v>
      </c>
    </row>
    <row r="428" spans="1:9" x14ac:dyDescent="0.35">
      <c r="A428" s="27">
        <v>111001</v>
      </c>
      <c r="B428" s="25" t="s">
        <v>4161</v>
      </c>
      <c r="C428" s="10" t="s">
        <v>4161</v>
      </c>
      <c r="D428" s="1" t="s">
        <v>1812</v>
      </c>
      <c r="E428" s="1">
        <v>750</v>
      </c>
      <c r="F428" s="8" t="b">
        <v>1</v>
      </c>
      <c r="G428" s="43" t="str">
        <f>INDEX(Stations!$B:$B,MATCH($E428,Stations!$A:$A,0))</f>
        <v>ABRd</v>
      </c>
      <c r="H428" s="43" t="str">
        <f>INDEX(Stations!$C:$C,MATCH($E428,Stations!$A:$A,0))</f>
        <v>Abbey Road</v>
      </c>
      <c r="I428" s="43" t="str">
        <f t="shared" si="7"/>
        <v>EntEx</v>
      </c>
    </row>
    <row r="429" spans="1:9" x14ac:dyDescent="0.35">
      <c r="A429" s="27">
        <v>111090</v>
      </c>
      <c r="B429" s="25" t="s">
        <v>4162</v>
      </c>
      <c r="C429" s="10" t="s">
        <v>4162</v>
      </c>
      <c r="D429" s="1" t="s">
        <v>1813</v>
      </c>
      <c r="E429" s="1">
        <v>750</v>
      </c>
      <c r="F429" s="8" t="b">
        <v>0</v>
      </c>
      <c r="G429" s="43" t="str">
        <f>INDEX(Stations!$B:$B,MATCH($E429,Stations!$A:$A,0))</f>
        <v>ABRd</v>
      </c>
      <c r="H429" s="43" t="str">
        <f>INDEX(Stations!$C:$C,MATCH($E429,Stations!$A:$A,0))</f>
        <v>Abbey Road</v>
      </c>
      <c r="I429" s="43" t="str">
        <f t="shared" si="7"/>
        <v>DLR // OB</v>
      </c>
    </row>
    <row r="430" spans="1:9" x14ac:dyDescent="0.35">
      <c r="A430" s="27">
        <v>111091</v>
      </c>
      <c r="B430" s="25" t="s">
        <v>4163</v>
      </c>
      <c r="C430" s="10" t="s">
        <v>4163</v>
      </c>
      <c r="D430" s="1" t="s">
        <v>1814</v>
      </c>
      <c r="E430" s="1">
        <v>750</v>
      </c>
      <c r="F430" s="8" t="b">
        <v>0</v>
      </c>
      <c r="G430" s="43" t="str">
        <f>INDEX(Stations!$B:$B,MATCH($E430,Stations!$A:$A,0))</f>
        <v>ABRd</v>
      </c>
      <c r="H430" s="43" t="str">
        <f>INDEX(Stations!$C:$C,MATCH($E430,Stations!$A:$A,0))</f>
        <v>Abbey Road</v>
      </c>
      <c r="I430" s="43" t="str">
        <f t="shared" si="7"/>
        <v>DLR // IB</v>
      </c>
    </row>
    <row r="431" spans="1:9" x14ac:dyDescent="0.35">
      <c r="A431" s="27">
        <v>111101</v>
      </c>
      <c r="B431" s="25" t="s">
        <v>4164</v>
      </c>
      <c r="C431" s="10" t="s">
        <v>4164</v>
      </c>
      <c r="D431" s="1" t="s">
        <v>1815</v>
      </c>
      <c r="E431" s="1">
        <v>749</v>
      </c>
      <c r="F431" s="8" t="b">
        <v>1</v>
      </c>
      <c r="G431" s="43" t="str">
        <f>INDEX(Stations!$B:$B,MATCH($E431,Stations!$A:$A,0))</f>
        <v>SHSd</v>
      </c>
      <c r="H431" s="43" t="str">
        <f>INDEX(Stations!$C:$C,MATCH($E431,Stations!$A:$A,0))</f>
        <v>Stratford High Street</v>
      </c>
      <c r="I431" s="43" t="str">
        <f t="shared" si="7"/>
        <v>EntEx</v>
      </c>
    </row>
    <row r="432" spans="1:9" x14ac:dyDescent="0.35">
      <c r="A432" s="27">
        <v>111190</v>
      </c>
      <c r="B432" s="25" t="s">
        <v>4165</v>
      </c>
      <c r="C432" s="10" t="s">
        <v>4165</v>
      </c>
      <c r="D432" s="1" t="s">
        <v>1816</v>
      </c>
      <c r="E432" s="1">
        <v>749</v>
      </c>
      <c r="F432" s="8" t="b">
        <v>0</v>
      </c>
      <c r="G432" s="43" t="str">
        <f>INDEX(Stations!$B:$B,MATCH($E432,Stations!$A:$A,0))</f>
        <v>SHSd</v>
      </c>
      <c r="H432" s="43" t="str">
        <f>INDEX(Stations!$C:$C,MATCH($E432,Stations!$A:$A,0))</f>
        <v>Stratford High Street</v>
      </c>
      <c r="I432" s="43" t="str">
        <f t="shared" si="7"/>
        <v>DLR // OB</v>
      </c>
    </row>
    <row r="433" spans="1:9" x14ac:dyDescent="0.35">
      <c r="A433" s="27">
        <v>111191</v>
      </c>
      <c r="B433" s="25" t="s">
        <v>4166</v>
      </c>
      <c r="C433" s="10" t="s">
        <v>4166</v>
      </c>
      <c r="D433" s="1" t="s">
        <v>1817</v>
      </c>
      <c r="E433" s="1">
        <v>749</v>
      </c>
      <c r="F433" s="8" t="b">
        <v>0</v>
      </c>
      <c r="G433" s="43" t="str">
        <f>INDEX(Stations!$B:$B,MATCH($E433,Stations!$A:$A,0))</f>
        <v>SHSd</v>
      </c>
      <c r="H433" s="43" t="str">
        <f>INDEX(Stations!$C:$C,MATCH($E433,Stations!$A:$A,0))</f>
        <v>Stratford High Street</v>
      </c>
      <c r="I433" s="43" t="str">
        <f t="shared" si="7"/>
        <v>DLR // IB</v>
      </c>
    </row>
    <row r="434" spans="1:9" x14ac:dyDescent="0.35">
      <c r="A434" s="27">
        <v>111301</v>
      </c>
      <c r="B434" s="25" t="s">
        <v>4167</v>
      </c>
      <c r="C434" s="10" t="s">
        <v>4167</v>
      </c>
      <c r="D434" s="1" t="s">
        <v>1818</v>
      </c>
      <c r="E434" s="1">
        <v>7222</v>
      </c>
      <c r="F434" s="8" t="b">
        <v>1</v>
      </c>
      <c r="G434" s="43" t="str">
        <f>INDEX(Stations!$B:$B,MATCH($E434,Stations!$A:$A,0))</f>
        <v>SFAr</v>
      </c>
      <c r="H434" s="43" t="str">
        <f>INDEX(Stations!$C:$C,MATCH($E434,Stations!$A:$A,0))</f>
        <v>Stratford International NR</v>
      </c>
      <c r="I434" s="43" t="str">
        <f t="shared" si="7"/>
        <v>EntEx</v>
      </c>
    </row>
    <row r="435" spans="1:9" x14ac:dyDescent="0.35">
      <c r="A435" s="27">
        <v>111302</v>
      </c>
      <c r="B435" s="25" t="s">
        <v>4168</v>
      </c>
      <c r="C435" s="10" t="s">
        <v>4168</v>
      </c>
      <c r="D435" s="1" t="s">
        <v>1819</v>
      </c>
      <c r="E435" s="1">
        <v>504</v>
      </c>
      <c r="F435" s="8" t="b">
        <v>1</v>
      </c>
      <c r="G435" s="43" t="str">
        <f>INDEX(Stations!$B:$B,MATCH($E435,Stations!$A:$A,0))</f>
        <v>STId</v>
      </c>
      <c r="H435" s="43" t="str">
        <f>INDEX(Stations!$C:$C,MATCH($E435,Stations!$A:$A,0))</f>
        <v>Stratford International DLR</v>
      </c>
      <c r="I435" s="43" t="str">
        <f t="shared" si="7"/>
        <v>EntEx</v>
      </c>
    </row>
    <row r="436" spans="1:9" x14ac:dyDescent="0.35">
      <c r="A436" s="27">
        <v>111382</v>
      </c>
      <c r="B436" s="25" t="s">
        <v>4169</v>
      </c>
      <c r="C436" s="10" t="s">
        <v>4169</v>
      </c>
      <c r="D436" s="1" t="s">
        <v>4170</v>
      </c>
      <c r="E436" s="1">
        <v>7222</v>
      </c>
      <c r="F436" s="8" t="b">
        <v>0</v>
      </c>
      <c r="G436" s="43" t="str">
        <f>INDEX(Stations!$B:$B,MATCH($E436,Stations!$A:$A,0))</f>
        <v>SFAr</v>
      </c>
      <c r="H436" s="43" t="str">
        <f>INDEX(Stations!$C:$C,MATCH($E436,Stations!$A:$A,0))</f>
        <v>Stratford International NR</v>
      </c>
      <c r="I436" s="43" t="str">
        <f t="shared" si="7"/>
        <v>NR High Speed 1 // DN</v>
      </c>
    </row>
    <row r="437" spans="1:9" x14ac:dyDescent="0.35">
      <c r="A437" s="27">
        <v>111383</v>
      </c>
      <c r="B437" s="25" t="s">
        <v>4171</v>
      </c>
      <c r="C437" s="10" t="s">
        <v>4171</v>
      </c>
      <c r="D437" s="1" t="s">
        <v>4172</v>
      </c>
      <c r="E437" s="1">
        <v>7222</v>
      </c>
      <c r="F437" s="8" t="b">
        <v>0</v>
      </c>
      <c r="G437" s="43" t="str">
        <f>INDEX(Stations!$B:$B,MATCH($E437,Stations!$A:$A,0))</f>
        <v>SFAr</v>
      </c>
      <c r="H437" s="43" t="str">
        <f>INDEX(Stations!$C:$C,MATCH($E437,Stations!$A:$A,0))</f>
        <v>Stratford International NR</v>
      </c>
      <c r="I437" s="43" t="str">
        <f t="shared" si="7"/>
        <v>NR High Speed 1 // UP</v>
      </c>
    </row>
    <row r="438" spans="1:9" x14ac:dyDescent="0.35">
      <c r="A438" s="27">
        <v>111390</v>
      </c>
      <c r="B438" s="25" t="s">
        <v>4173</v>
      </c>
      <c r="C438" s="10" t="s">
        <v>4173</v>
      </c>
      <c r="D438" s="1" t="s">
        <v>1820</v>
      </c>
      <c r="E438" s="1">
        <v>504</v>
      </c>
      <c r="F438" s="8" t="b">
        <v>0</v>
      </c>
      <c r="G438" s="43" t="str">
        <f>INDEX(Stations!$B:$B,MATCH($E438,Stations!$A:$A,0))</f>
        <v>STId</v>
      </c>
      <c r="H438" s="43" t="str">
        <f>INDEX(Stations!$C:$C,MATCH($E438,Stations!$A:$A,0))</f>
        <v>Stratford International DLR</v>
      </c>
      <c r="I438" s="43" t="str">
        <f t="shared" si="7"/>
        <v>DLR // OB</v>
      </c>
    </row>
    <row r="439" spans="1:9" x14ac:dyDescent="0.35">
      <c r="A439" s="27">
        <v>111391</v>
      </c>
      <c r="B439" s="25" t="s">
        <v>4174</v>
      </c>
      <c r="C439" s="10" t="s">
        <v>4174</v>
      </c>
      <c r="D439" s="1" t="s">
        <v>1821</v>
      </c>
      <c r="E439" s="1">
        <v>504</v>
      </c>
      <c r="F439" s="8" t="b">
        <v>0</v>
      </c>
      <c r="G439" s="43" t="str">
        <f>INDEX(Stations!$B:$B,MATCH($E439,Stations!$A:$A,0))</f>
        <v>STId</v>
      </c>
      <c r="H439" s="43" t="str">
        <f>INDEX(Stations!$C:$C,MATCH($E439,Stations!$A:$A,0))</f>
        <v>Stratford International DLR</v>
      </c>
      <c r="I439" s="43" t="str">
        <f t="shared" si="7"/>
        <v>DLR // IB</v>
      </c>
    </row>
    <row r="440" spans="1:9" x14ac:dyDescent="0.35">
      <c r="A440" s="27">
        <v>120101</v>
      </c>
      <c r="B440" s="25" t="s">
        <v>4175</v>
      </c>
      <c r="C440" s="10" t="s">
        <v>4175</v>
      </c>
      <c r="D440" s="1" t="s">
        <v>1822</v>
      </c>
      <c r="E440" s="1">
        <v>739</v>
      </c>
      <c r="F440" s="8" t="b">
        <v>1</v>
      </c>
      <c r="G440" s="43" t="str">
        <f>INDEX(Stations!$B:$B,MATCH($E440,Stations!$A:$A,0))</f>
        <v>UPKu</v>
      </c>
      <c r="H440" s="43" t="str">
        <f>INDEX(Stations!$C:$C,MATCH($E440,Stations!$A:$A,0))</f>
        <v>Upton Park</v>
      </c>
      <c r="I440" s="43" t="str">
        <f t="shared" si="7"/>
        <v>EntEx</v>
      </c>
    </row>
    <row r="441" spans="1:9" x14ac:dyDescent="0.35">
      <c r="A441" s="27">
        <v>120116</v>
      </c>
      <c r="B441" s="25" t="s">
        <v>4176</v>
      </c>
      <c r="C441" s="10" t="s">
        <v>4176</v>
      </c>
      <c r="D441" s="1" t="s">
        <v>1823</v>
      </c>
      <c r="E441" s="1">
        <v>739</v>
      </c>
      <c r="F441" s="8" t="b">
        <v>0</v>
      </c>
      <c r="G441" s="43" t="str">
        <f>INDEX(Stations!$B:$B,MATCH($E441,Stations!$A:$A,0))</f>
        <v>UPKu</v>
      </c>
      <c r="H441" s="43" t="str">
        <f>INDEX(Stations!$C:$C,MATCH($E441,Stations!$A:$A,0))</f>
        <v>Upton Park</v>
      </c>
      <c r="I441" s="43" t="str">
        <f t="shared" si="7"/>
        <v>Dis+H&amp;C // EB</v>
      </c>
    </row>
    <row r="442" spans="1:9" x14ac:dyDescent="0.35">
      <c r="A442" s="27">
        <v>120117</v>
      </c>
      <c r="B442" s="25" t="s">
        <v>4177</v>
      </c>
      <c r="C442" s="10" t="s">
        <v>4177</v>
      </c>
      <c r="D442" s="1" t="s">
        <v>1824</v>
      </c>
      <c r="E442" s="1">
        <v>739</v>
      </c>
      <c r="F442" s="8" t="b">
        <v>0</v>
      </c>
      <c r="G442" s="43" t="str">
        <f>INDEX(Stations!$B:$B,MATCH($E442,Stations!$A:$A,0))</f>
        <v>UPKu</v>
      </c>
      <c r="H442" s="43" t="str">
        <f>INDEX(Stations!$C:$C,MATCH($E442,Stations!$A:$A,0))</f>
        <v>Upton Park</v>
      </c>
      <c r="I442" s="43" t="str">
        <f t="shared" si="7"/>
        <v>Dis+H&amp;C // WB</v>
      </c>
    </row>
    <row r="443" spans="1:9" x14ac:dyDescent="0.35">
      <c r="A443" s="27">
        <v>120201</v>
      </c>
      <c r="B443" s="25" t="s">
        <v>4178</v>
      </c>
      <c r="C443" s="10" t="s">
        <v>4178</v>
      </c>
      <c r="D443" s="1" t="s">
        <v>1825</v>
      </c>
      <c r="E443" s="1">
        <v>566</v>
      </c>
      <c r="F443" s="8" t="b">
        <v>1</v>
      </c>
      <c r="G443" s="43" t="str">
        <f>INDEX(Stations!$B:$B,MATCH($E443,Stations!$A:$A,0))</f>
        <v>EHMu</v>
      </c>
      <c r="H443" s="43" t="str">
        <f>INDEX(Stations!$C:$C,MATCH($E443,Stations!$A:$A,0))</f>
        <v>East Ham</v>
      </c>
      <c r="I443" s="43" t="str">
        <f t="shared" si="7"/>
        <v>EntEx</v>
      </c>
    </row>
    <row r="444" spans="1:9" x14ac:dyDescent="0.35">
      <c r="A444" s="27">
        <v>120216</v>
      </c>
      <c r="B444" s="25" t="s">
        <v>4179</v>
      </c>
      <c r="C444" s="10" t="s">
        <v>4179</v>
      </c>
      <c r="D444" s="1" t="s">
        <v>1826</v>
      </c>
      <c r="E444" s="1">
        <v>566</v>
      </c>
      <c r="F444" s="8" t="b">
        <v>0</v>
      </c>
      <c r="G444" s="43" t="str">
        <f>INDEX(Stations!$B:$B,MATCH($E444,Stations!$A:$A,0))</f>
        <v>EHMu</v>
      </c>
      <c r="H444" s="43" t="str">
        <f>INDEX(Stations!$C:$C,MATCH($E444,Stations!$A:$A,0))</f>
        <v>East Ham</v>
      </c>
      <c r="I444" s="43" t="str">
        <f t="shared" si="7"/>
        <v>Dis+H&amp;C // EB</v>
      </c>
    </row>
    <row r="445" spans="1:9" x14ac:dyDescent="0.35">
      <c r="A445" s="27">
        <v>120217</v>
      </c>
      <c r="B445" s="25" t="s">
        <v>4180</v>
      </c>
      <c r="C445" s="10" t="s">
        <v>4180</v>
      </c>
      <c r="D445" s="1" t="s">
        <v>1827</v>
      </c>
      <c r="E445" s="1">
        <v>566</v>
      </c>
      <c r="F445" s="8" t="b">
        <v>0</v>
      </c>
      <c r="G445" s="43" t="str">
        <f>INDEX(Stations!$B:$B,MATCH($E445,Stations!$A:$A,0))</f>
        <v>EHMu</v>
      </c>
      <c r="H445" s="43" t="str">
        <f>INDEX(Stations!$C:$C,MATCH($E445,Stations!$A:$A,0))</f>
        <v>East Ham</v>
      </c>
      <c r="I445" s="43" t="str">
        <f t="shared" si="7"/>
        <v>Dis+H&amp;C // WB</v>
      </c>
    </row>
    <row r="446" spans="1:9" x14ac:dyDescent="0.35">
      <c r="A446" s="27">
        <v>120278</v>
      </c>
      <c r="B446" s="25" t="s">
        <v>4181</v>
      </c>
      <c r="C446" s="10" t="s">
        <v>4181</v>
      </c>
      <c r="D446" s="1" t="s">
        <v>4182</v>
      </c>
      <c r="E446" s="1">
        <v>566</v>
      </c>
      <c r="F446" s="8" t="b">
        <v>0</v>
      </c>
      <c r="G446" s="43" t="str">
        <f>INDEX(Stations!$B:$B,MATCH($E446,Stations!$A:$A,0))</f>
        <v>EHMu</v>
      </c>
      <c r="H446" s="43" t="str">
        <f>INDEX(Stations!$C:$C,MATCH($E446,Stations!$A:$A,0))</f>
        <v>East Ham</v>
      </c>
      <c r="I446" s="43" t="str">
        <f t="shared" si="7"/>
        <v>NR Essex Thameside // DN</v>
      </c>
    </row>
    <row r="447" spans="1:9" x14ac:dyDescent="0.35">
      <c r="A447" s="27">
        <v>120279</v>
      </c>
      <c r="B447" s="25" t="s">
        <v>4183</v>
      </c>
      <c r="C447" s="10" t="s">
        <v>4183</v>
      </c>
      <c r="D447" s="1" t="s">
        <v>4184</v>
      </c>
      <c r="E447" s="1">
        <v>566</v>
      </c>
      <c r="F447" s="8" t="b">
        <v>0</v>
      </c>
      <c r="G447" s="43" t="str">
        <f>INDEX(Stations!$B:$B,MATCH($E447,Stations!$A:$A,0))</f>
        <v>EHMu</v>
      </c>
      <c r="H447" s="43" t="str">
        <f>INDEX(Stations!$C:$C,MATCH($E447,Stations!$A:$A,0))</f>
        <v>East Ham</v>
      </c>
      <c r="I447" s="43" t="str">
        <f t="shared" si="7"/>
        <v>NR Essex Thameside // UP</v>
      </c>
    </row>
    <row r="448" spans="1:9" x14ac:dyDescent="0.35">
      <c r="A448" s="27">
        <v>120301</v>
      </c>
      <c r="B448" s="25" t="s">
        <v>4185</v>
      </c>
      <c r="C448" s="10" t="s">
        <v>4185</v>
      </c>
      <c r="D448" s="1" t="s">
        <v>1828</v>
      </c>
      <c r="E448" s="1">
        <v>884</v>
      </c>
      <c r="F448" s="8" t="b">
        <v>1</v>
      </c>
      <c r="G448" s="43" t="str">
        <f>INDEX(Stations!$B:$B,MATCH($E448,Stations!$A:$A,0))</f>
        <v>CNTu</v>
      </c>
      <c r="H448" s="43" t="str">
        <f>INDEX(Stations!$C:$C,MATCH($E448,Stations!$A:$A,0))</f>
        <v>Canning Town</v>
      </c>
      <c r="I448" s="43" t="str">
        <f t="shared" ref="I448:I511" si="8">RIGHT(D448,LEN(D448)-SEARCH(" // ",D448)-3)</f>
        <v>EntEx</v>
      </c>
    </row>
    <row r="449" spans="1:9" x14ac:dyDescent="0.35">
      <c r="A449" s="27">
        <v>120322</v>
      </c>
      <c r="B449" s="25" t="s">
        <v>4186</v>
      </c>
      <c r="C449" s="10" t="s">
        <v>4186</v>
      </c>
      <c r="D449" s="1" t="s">
        <v>1829</v>
      </c>
      <c r="E449" s="1">
        <v>884</v>
      </c>
      <c r="F449" s="8" t="b">
        <v>0</v>
      </c>
      <c r="G449" s="43" t="str">
        <f>INDEX(Stations!$B:$B,MATCH($E449,Stations!$A:$A,0))</f>
        <v>CNTu</v>
      </c>
      <c r="H449" s="43" t="str">
        <f>INDEX(Stations!$C:$C,MATCH($E449,Stations!$A:$A,0))</f>
        <v>Canning Town</v>
      </c>
      <c r="I449" s="43" t="str">
        <f t="shared" si="8"/>
        <v>Jubilee // NB</v>
      </c>
    </row>
    <row r="450" spans="1:9" x14ac:dyDescent="0.35">
      <c r="A450" s="27">
        <v>120323</v>
      </c>
      <c r="B450" s="25" t="s">
        <v>4187</v>
      </c>
      <c r="C450" s="10" t="s">
        <v>4187</v>
      </c>
      <c r="D450" s="1" t="s">
        <v>1830</v>
      </c>
      <c r="E450" s="1">
        <v>884</v>
      </c>
      <c r="F450" s="8" t="b">
        <v>0</v>
      </c>
      <c r="G450" s="43" t="str">
        <f>INDEX(Stations!$B:$B,MATCH($E450,Stations!$A:$A,0))</f>
        <v>CNTu</v>
      </c>
      <c r="H450" s="43" t="str">
        <f>INDEX(Stations!$C:$C,MATCH($E450,Stations!$A:$A,0))</f>
        <v>Canning Town</v>
      </c>
      <c r="I450" s="43" t="str">
        <f t="shared" si="8"/>
        <v>Jubilee // SB</v>
      </c>
    </row>
    <row r="451" spans="1:9" x14ac:dyDescent="0.35">
      <c r="A451" s="27">
        <v>120390</v>
      </c>
      <c r="B451" s="25" t="s">
        <v>4188</v>
      </c>
      <c r="C451" s="10" t="s">
        <v>4189</v>
      </c>
      <c r="D451" s="1" t="s">
        <v>4190</v>
      </c>
      <c r="E451" s="1">
        <v>884</v>
      </c>
      <c r="F451" s="8" t="b">
        <v>0</v>
      </c>
      <c r="G451" s="43" t="str">
        <f>INDEX(Stations!$B:$B,MATCH($E451,Stations!$A:$A,0))</f>
        <v>CNTu</v>
      </c>
      <c r="H451" s="43" t="str">
        <f>INDEX(Stations!$C:$C,MATCH($E451,Stations!$A:$A,0))</f>
        <v>Canning Town</v>
      </c>
      <c r="I451" s="43" t="str">
        <f t="shared" si="8"/>
        <v>DLR (City routes) // OB</v>
      </c>
    </row>
    <row r="452" spans="1:9" x14ac:dyDescent="0.35">
      <c r="A452" s="27">
        <v>120391</v>
      </c>
      <c r="B452" s="25" t="s">
        <v>4191</v>
      </c>
      <c r="C452" s="10" t="s">
        <v>4192</v>
      </c>
      <c r="D452" s="1" t="s">
        <v>4193</v>
      </c>
      <c r="E452" s="1">
        <v>884</v>
      </c>
      <c r="F452" s="8" t="b">
        <v>0</v>
      </c>
      <c r="G452" s="43" t="str">
        <f>INDEX(Stations!$B:$B,MATCH($E452,Stations!$A:$A,0))</f>
        <v>CNTu</v>
      </c>
      <c r="H452" s="43" t="str">
        <f>INDEX(Stations!$C:$C,MATCH($E452,Stations!$A:$A,0))</f>
        <v>Canning Town</v>
      </c>
      <c r="I452" s="43" t="str">
        <f t="shared" si="8"/>
        <v>DLR (City routes) // IB</v>
      </c>
    </row>
    <row r="453" spans="1:9" x14ac:dyDescent="0.35">
      <c r="A453" s="27">
        <v>120392</v>
      </c>
      <c r="B453" s="25" t="s">
        <v>4194</v>
      </c>
      <c r="C453" s="10" t="s">
        <v>4189</v>
      </c>
      <c r="D453" s="1" t="s">
        <v>4195</v>
      </c>
      <c r="E453" s="1">
        <v>884</v>
      </c>
      <c r="F453" s="8" t="b">
        <v>0</v>
      </c>
      <c r="G453" s="43" t="str">
        <f>INDEX(Stations!$B:$B,MATCH($E453,Stations!$A:$A,0))</f>
        <v>CNTu</v>
      </c>
      <c r="H453" s="43" t="str">
        <f>INDEX(Stations!$C:$C,MATCH($E453,Stations!$A:$A,0))</f>
        <v>Canning Town</v>
      </c>
      <c r="I453" s="43" t="str">
        <f t="shared" si="8"/>
        <v>DLR (Stratford Int'l route) // OB</v>
      </c>
    </row>
    <row r="454" spans="1:9" x14ac:dyDescent="0.35">
      <c r="A454" s="27">
        <v>120393</v>
      </c>
      <c r="B454" s="25" t="s">
        <v>4196</v>
      </c>
      <c r="C454" s="10" t="s">
        <v>4192</v>
      </c>
      <c r="D454" s="1" t="s">
        <v>4197</v>
      </c>
      <c r="E454" s="1">
        <v>884</v>
      </c>
      <c r="F454" s="8" t="b">
        <v>0</v>
      </c>
      <c r="G454" s="43" t="str">
        <f>INDEX(Stations!$B:$B,MATCH($E454,Stations!$A:$A,0))</f>
        <v>CNTu</v>
      </c>
      <c r="H454" s="43" t="str">
        <f>INDEX(Stations!$C:$C,MATCH($E454,Stations!$A:$A,0))</f>
        <v>Canning Town</v>
      </c>
      <c r="I454" s="43" t="str">
        <f t="shared" si="8"/>
        <v>DLR (Stratford Int'l route) // IB</v>
      </c>
    </row>
    <row r="455" spans="1:9" x14ac:dyDescent="0.35">
      <c r="A455" s="27">
        <v>120401</v>
      </c>
      <c r="B455" s="25" t="s">
        <v>125</v>
      </c>
      <c r="C455" s="10" t="s">
        <v>125</v>
      </c>
      <c r="D455" s="1" t="s">
        <v>1831</v>
      </c>
      <c r="E455" s="1">
        <v>889</v>
      </c>
      <c r="F455" s="8" t="b">
        <v>1</v>
      </c>
      <c r="G455" s="43" t="str">
        <f>INDEX(Stations!$B:$B,MATCH($E455,Stations!$A:$A,0))</f>
        <v>STLd</v>
      </c>
      <c r="H455" s="43" t="str">
        <f>INDEX(Stations!$C:$C,MATCH($E455,Stations!$A:$A,0))</f>
        <v>Star Lane</v>
      </c>
      <c r="I455" s="43" t="str">
        <f t="shared" si="8"/>
        <v>EntEx</v>
      </c>
    </row>
    <row r="456" spans="1:9" x14ac:dyDescent="0.35">
      <c r="A456" s="27">
        <v>120490</v>
      </c>
      <c r="B456" s="25" t="s">
        <v>1021</v>
      </c>
      <c r="C456" s="10" t="s">
        <v>1021</v>
      </c>
      <c r="D456" s="1" t="s">
        <v>1832</v>
      </c>
      <c r="E456" s="1">
        <v>889</v>
      </c>
      <c r="F456" s="8" t="b">
        <v>0</v>
      </c>
      <c r="G456" s="43" t="str">
        <f>INDEX(Stations!$B:$B,MATCH($E456,Stations!$A:$A,0))</f>
        <v>STLd</v>
      </c>
      <c r="H456" s="43" t="str">
        <f>INDEX(Stations!$C:$C,MATCH($E456,Stations!$A:$A,0))</f>
        <v>Star Lane</v>
      </c>
      <c r="I456" s="43" t="str">
        <f t="shared" si="8"/>
        <v>DLR // OB</v>
      </c>
    </row>
    <row r="457" spans="1:9" x14ac:dyDescent="0.35">
      <c r="A457" s="27">
        <v>120491</v>
      </c>
      <c r="B457" s="25" t="s">
        <v>1022</v>
      </c>
      <c r="C457" s="10" t="s">
        <v>1022</v>
      </c>
      <c r="D457" s="1" t="s">
        <v>1833</v>
      </c>
      <c r="E457" s="1">
        <v>889</v>
      </c>
      <c r="F457" s="8" t="b">
        <v>0</v>
      </c>
      <c r="G457" s="43" t="str">
        <f>INDEX(Stations!$B:$B,MATCH($E457,Stations!$A:$A,0))</f>
        <v>STLd</v>
      </c>
      <c r="H457" s="43" t="str">
        <f>INDEX(Stations!$C:$C,MATCH($E457,Stations!$A:$A,0))</f>
        <v>Star Lane</v>
      </c>
      <c r="I457" s="43" t="str">
        <f t="shared" si="8"/>
        <v>DLR // IB</v>
      </c>
    </row>
    <row r="458" spans="1:9" x14ac:dyDescent="0.35">
      <c r="A458" s="27">
        <v>130101</v>
      </c>
      <c r="B458" s="25" t="s">
        <v>4198</v>
      </c>
      <c r="C458" s="10" t="s">
        <v>4198</v>
      </c>
      <c r="D458" s="1" t="s">
        <v>1834</v>
      </c>
      <c r="E458" s="1">
        <v>638</v>
      </c>
      <c r="F458" s="8" t="b">
        <v>1</v>
      </c>
      <c r="G458" s="43" t="str">
        <f>INDEX(Stations!$B:$B,MATCH($E458,Stations!$A:$A,0))</f>
        <v>MNRu</v>
      </c>
      <c r="H458" s="43" t="str">
        <f>INDEX(Stations!$C:$C,MATCH($E458,Stations!$A:$A,0))</f>
        <v>Manor House</v>
      </c>
      <c r="I458" s="43" t="str">
        <f t="shared" si="8"/>
        <v>EntEx</v>
      </c>
    </row>
    <row r="459" spans="1:9" x14ac:dyDescent="0.35">
      <c r="A459" s="27">
        <v>130130</v>
      </c>
      <c r="B459" s="25" t="s">
        <v>4199</v>
      </c>
      <c r="C459" s="10" t="s">
        <v>4199</v>
      </c>
      <c r="D459" s="1" t="s">
        <v>1835</v>
      </c>
      <c r="E459" s="1">
        <v>638</v>
      </c>
      <c r="F459" s="8" t="b">
        <v>0</v>
      </c>
      <c r="G459" s="43" t="str">
        <f>INDEX(Stations!$B:$B,MATCH($E459,Stations!$A:$A,0))</f>
        <v>MNRu</v>
      </c>
      <c r="H459" s="43" t="str">
        <f>INDEX(Stations!$C:$C,MATCH($E459,Stations!$A:$A,0))</f>
        <v>Manor House</v>
      </c>
      <c r="I459" s="43" t="str">
        <f t="shared" si="8"/>
        <v>Piccadilly // EB</v>
      </c>
    </row>
    <row r="460" spans="1:9" x14ac:dyDescent="0.35">
      <c r="A460" s="27">
        <v>130131</v>
      </c>
      <c r="B460" s="25" t="s">
        <v>4200</v>
      </c>
      <c r="C460" s="10" t="s">
        <v>4200</v>
      </c>
      <c r="D460" s="1" t="s">
        <v>1836</v>
      </c>
      <c r="E460" s="1">
        <v>638</v>
      </c>
      <c r="F460" s="8" t="b">
        <v>0</v>
      </c>
      <c r="G460" s="43" t="str">
        <f>INDEX(Stations!$B:$B,MATCH($E460,Stations!$A:$A,0))</f>
        <v>MNRu</v>
      </c>
      <c r="H460" s="43" t="str">
        <f>INDEX(Stations!$C:$C,MATCH($E460,Stations!$A:$A,0))</f>
        <v>Manor House</v>
      </c>
      <c r="I460" s="43" t="str">
        <f t="shared" si="8"/>
        <v>Piccadilly // WB</v>
      </c>
    </row>
    <row r="461" spans="1:9" x14ac:dyDescent="0.35">
      <c r="A461" s="27">
        <v>130201</v>
      </c>
      <c r="B461" s="25" t="s">
        <v>4201</v>
      </c>
      <c r="C461" s="10" t="s">
        <v>4201</v>
      </c>
      <c r="D461" s="1" t="s">
        <v>1837</v>
      </c>
      <c r="E461" s="1">
        <v>6968</v>
      </c>
      <c r="F461" s="8" t="b">
        <v>1</v>
      </c>
      <c r="G461" s="43" t="str">
        <f>INDEX(Stations!$B:$B,MATCH($E461,Stations!$A:$A,0))</f>
        <v>SMHr</v>
      </c>
      <c r="H461" s="43" t="str">
        <f>INDEX(Stations!$C:$C,MATCH($E461,Stations!$A:$A,0))</f>
        <v>Stamford Hill</v>
      </c>
      <c r="I461" s="43" t="str">
        <f t="shared" si="8"/>
        <v>EntEx</v>
      </c>
    </row>
    <row r="462" spans="1:9" x14ac:dyDescent="0.35">
      <c r="A462" s="27">
        <v>130274</v>
      </c>
      <c r="B462" s="25" t="s">
        <v>4202</v>
      </c>
      <c r="C462" s="10" t="s">
        <v>4202</v>
      </c>
      <c r="D462" s="1" t="s">
        <v>4203</v>
      </c>
      <c r="E462" s="1">
        <v>6968</v>
      </c>
      <c r="F462" s="8" t="b">
        <v>0</v>
      </c>
      <c r="G462" s="43" t="str">
        <f>INDEX(Stations!$B:$B,MATCH($E462,Stations!$A:$A,0))</f>
        <v>SMHr</v>
      </c>
      <c r="H462" s="43" t="str">
        <f>INDEX(Stations!$C:$C,MATCH($E462,Stations!$A:$A,0))</f>
        <v>Stamford Hill</v>
      </c>
      <c r="I462" s="43" t="str">
        <f t="shared" si="8"/>
        <v>LO West Anglia // DN</v>
      </c>
    </row>
    <row r="463" spans="1:9" x14ac:dyDescent="0.35">
      <c r="A463" s="27">
        <v>130275</v>
      </c>
      <c r="B463" s="25" t="s">
        <v>4204</v>
      </c>
      <c r="C463" s="10" t="s">
        <v>4204</v>
      </c>
      <c r="D463" s="1" t="s">
        <v>4205</v>
      </c>
      <c r="E463" s="1">
        <v>6968</v>
      </c>
      <c r="F463" s="8" t="b">
        <v>0</v>
      </c>
      <c r="G463" s="43" t="str">
        <f>INDEX(Stations!$B:$B,MATCH($E463,Stations!$A:$A,0))</f>
        <v>SMHr</v>
      </c>
      <c r="H463" s="43" t="str">
        <f>INDEX(Stations!$C:$C,MATCH($E463,Stations!$A:$A,0))</f>
        <v>Stamford Hill</v>
      </c>
      <c r="I463" s="43" t="str">
        <f t="shared" si="8"/>
        <v>LO West Anglia // UP</v>
      </c>
    </row>
    <row r="464" spans="1:9" x14ac:dyDescent="0.35">
      <c r="A464" s="27">
        <v>130301</v>
      </c>
      <c r="B464" s="25" t="s">
        <v>4206</v>
      </c>
      <c r="C464" s="10" t="s">
        <v>4206</v>
      </c>
      <c r="D464" s="1" t="s">
        <v>1838</v>
      </c>
      <c r="E464" s="1">
        <v>6934</v>
      </c>
      <c r="F464" s="8" t="b">
        <v>1</v>
      </c>
      <c r="G464" s="43" t="str">
        <f>INDEX(Stations!$B:$B,MATCH($E464,Stations!$A:$A,0))</f>
        <v>SKWr</v>
      </c>
      <c r="H464" s="43" t="str">
        <f>INDEX(Stations!$C:$C,MATCH($E464,Stations!$A:$A,0))</f>
        <v>Stoke Newington</v>
      </c>
      <c r="I464" s="43" t="str">
        <f t="shared" si="8"/>
        <v>EntEx</v>
      </c>
    </row>
    <row r="465" spans="1:9" x14ac:dyDescent="0.35">
      <c r="A465" s="27">
        <v>130374</v>
      </c>
      <c r="B465" s="25" t="s">
        <v>4207</v>
      </c>
      <c r="C465" s="10" t="s">
        <v>4207</v>
      </c>
      <c r="D465" s="1" t="s">
        <v>4208</v>
      </c>
      <c r="E465" s="1">
        <v>6934</v>
      </c>
      <c r="F465" s="8" t="b">
        <v>0</v>
      </c>
      <c r="G465" s="43" t="str">
        <f>INDEX(Stations!$B:$B,MATCH($E465,Stations!$A:$A,0))</f>
        <v>SKWr</v>
      </c>
      <c r="H465" s="43" t="str">
        <f>INDEX(Stations!$C:$C,MATCH($E465,Stations!$A:$A,0))</f>
        <v>Stoke Newington</v>
      </c>
      <c r="I465" s="43" t="str">
        <f t="shared" si="8"/>
        <v>LO West Anglia // DN</v>
      </c>
    </row>
    <row r="466" spans="1:9" x14ac:dyDescent="0.35">
      <c r="A466" s="27">
        <v>130375</v>
      </c>
      <c r="B466" s="25" t="s">
        <v>4209</v>
      </c>
      <c r="C466" s="10" t="s">
        <v>4209</v>
      </c>
      <c r="D466" s="1" t="s">
        <v>4210</v>
      </c>
      <c r="E466" s="1">
        <v>6934</v>
      </c>
      <c r="F466" s="8" t="b">
        <v>0</v>
      </c>
      <c r="G466" s="43" t="str">
        <f>INDEX(Stations!$B:$B,MATCH($E466,Stations!$A:$A,0))</f>
        <v>SKWr</v>
      </c>
      <c r="H466" s="43" t="str">
        <f>INDEX(Stations!$C:$C,MATCH($E466,Stations!$A:$A,0))</f>
        <v>Stoke Newington</v>
      </c>
      <c r="I466" s="43" t="str">
        <f t="shared" si="8"/>
        <v>LO West Anglia // UP</v>
      </c>
    </row>
    <row r="467" spans="1:9" x14ac:dyDescent="0.35">
      <c r="A467" s="27">
        <v>130401</v>
      </c>
      <c r="B467" s="25" t="s">
        <v>4211</v>
      </c>
      <c r="C467" s="10" t="s">
        <v>4211</v>
      </c>
      <c r="D467" s="1" t="s">
        <v>1839</v>
      </c>
      <c r="E467" s="1">
        <v>6967</v>
      </c>
      <c r="F467" s="8" t="b">
        <v>1</v>
      </c>
      <c r="G467" s="43" t="str">
        <f>INDEX(Stations!$B:$B,MATCH($E467,Stations!$A:$A,0))</f>
        <v>RECr</v>
      </c>
      <c r="H467" s="43" t="str">
        <f>INDEX(Stations!$C:$C,MATCH($E467,Stations!$A:$A,0))</f>
        <v>Rectory Road</v>
      </c>
      <c r="I467" s="43" t="str">
        <f t="shared" si="8"/>
        <v>EntEx</v>
      </c>
    </row>
    <row r="468" spans="1:9" x14ac:dyDescent="0.35">
      <c r="A468" s="27">
        <v>130474</v>
      </c>
      <c r="B468" s="25" t="s">
        <v>4212</v>
      </c>
      <c r="C468" s="10" t="s">
        <v>4212</v>
      </c>
      <c r="D468" s="1" t="s">
        <v>4213</v>
      </c>
      <c r="E468" s="1">
        <v>6967</v>
      </c>
      <c r="F468" s="8" t="b">
        <v>0</v>
      </c>
      <c r="G468" s="43" t="str">
        <f>INDEX(Stations!$B:$B,MATCH($E468,Stations!$A:$A,0))</f>
        <v>RECr</v>
      </c>
      <c r="H468" s="43" t="str">
        <f>INDEX(Stations!$C:$C,MATCH($E468,Stations!$A:$A,0))</f>
        <v>Rectory Road</v>
      </c>
      <c r="I468" s="43" t="str">
        <f t="shared" si="8"/>
        <v>LO West Anglia // DN</v>
      </c>
    </row>
    <row r="469" spans="1:9" x14ac:dyDescent="0.35">
      <c r="A469" s="27">
        <v>130475</v>
      </c>
      <c r="B469" s="25" t="s">
        <v>4214</v>
      </c>
      <c r="C469" s="10" t="s">
        <v>4214</v>
      </c>
      <c r="D469" s="1" t="s">
        <v>4215</v>
      </c>
      <c r="E469" s="1">
        <v>6967</v>
      </c>
      <c r="F469" s="8" t="b">
        <v>0</v>
      </c>
      <c r="G469" s="43" t="str">
        <f>INDEX(Stations!$B:$B,MATCH($E469,Stations!$A:$A,0))</f>
        <v>RECr</v>
      </c>
      <c r="H469" s="43" t="str">
        <f>INDEX(Stations!$C:$C,MATCH($E469,Stations!$A:$A,0))</f>
        <v>Rectory Road</v>
      </c>
      <c r="I469" s="43" t="str">
        <f t="shared" si="8"/>
        <v>LO West Anglia // UP</v>
      </c>
    </row>
    <row r="470" spans="1:9" x14ac:dyDescent="0.35">
      <c r="A470" s="27">
        <v>130501</v>
      </c>
      <c r="B470" s="25" t="s">
        <v>4216</v>
      </c>
      <c r="C470" s="10" t="s">
        <v>4216</v>
      </c>
      <c r="D470" s="1" t="s">
        <v>1840</v>
      </c>
      <c r="E470" s="1">
        <v>6926</v>
      </c>
      <c r="F470" s="8" t="b">
        <v>1</v>
      </c>
      <c r="G470" s="43" t="str">
        <f>INDEX(Stations!$B:$B,MATCH($E470,Stations!$A:$A,0))</f>
        <v>CPTr</v>
      </c>
      <c r="H470" s="43" t="str">
        <f>INDEX(Stations!$C:$C,MATCH($E470,Stations!$A:$A,0))</f>
        <v>Clapton</v>
      </c>
      <c r="I470" s="43" t="str">
        <f t="shared" si="8"/>
        <v>EntEx</v>
      </c>
    </row>
    <row r="471" spans="1:9" x14ac:dyDescent="0.35">
      <c r="A471" s="27">
        <v>130574</v>
      </c>
      <c r="B471" s="25" t="s">
        <v>4217</v>
      </c>
      <c r="C471" s="10" t="s">
        <v>4217</v>
      </c>
      <c r="D471" s="1" t="s">
        <v>4218</v>
      </c>
      <c r="E471" s="1">
        <v>6926</v>
      </c>
      <c r="F471" s="8" t="b">
        <v>0</v>
      </c>
      <c r="G471" s="43" t="str">
        <f>INDEX(Stations!$B:$B,MATCH($E471,Stations!$A:$A,0))</f>
        <v>CPTr</v>
      </c>
      <c r="H471" s="43" t="str">
        <f>INDEX(Stations!$C:$C,MATCH($E471,Stations!$A:$A,0))</f>
        <v>Clapton</v>
      </c>
      <c r="I471" s="43" t="str">
        <f t="shared" si="8"/>
        <v>LO West Anglia // DN</v>
      </c>
    </row>
    <row r="472" spans="1:9" x14ac:dyDescent="0.35">
      <c r="A472" s="27">
        <v>130575</v>
      </c>
      <c r="B472" s="25" t="s">
        <v>4219</v>
      </c>
      <c r="C472" s="10" t="s">
        <v>4219</v>
      </c>
      <c r="D472" s="1" t="s">
        <v>4220</v>
      </c>
      <c r="E472" s="1">
        <v>6926</v>
      </c>
      <c r="F472" s="8" t="b">
        <v>0</v>
      </c>
      <c r="G472" s="43" t="str">
        <f>INDEX(Stations!$B:$B,MATCH($E472,Stations!$A:$A,0))</f>
        <v>CPTr</v>
      </c>
      <c r="H472" s="43" t="str">
        <f>INDEX(Stations!$C:$C,MATCH($E472,Stations!$A:$A,0))</f>
        <v>Clapton</v>
      </c>
      <c r="I472" s="43" t="str">
        <f t="shared" si="8"/>
        <v>LO West Anglia // UP</v>
      </c>
    </row>
    <row r="473" spans="1:9" x14ac:dyDescent="0.35">
      <c r="A473" s="27">
        <v>130601</v>
      </c>
      <c r="B473" s="25" t="s">
        <v>4221</v>
      </c>
      <c r="C473" s="10" t="s">
        <v>4221</v>
      </c>
      <c r="D473" s="1" t="s">
        <v>1841</v>
      </c>
      <c r="E473" s="1">
        <v>1429</v>
      </c>
      <c r="F473" s="8" t="b">
        <v>1</v>
      </c>
      <c r="G473" s="43" t="str">
        <f>INDEX(Stations!$B:$B,MATCH($E473,Stations!$A:$A,0))</f>
        <v>DLKr</v>
      </c>
      <c r="H473" s="43" t="str">
        <f>INDEX(Stations!$C:$C,MATCH($E473,Stations!$A:$A,0))</f>
        <v>Dalston Kingsland</v>
      </c>
      <c r="I473" s="43" t="str">
        <f t="shared" si="8"/>
        <v>EntEx</v>
      </c>
    </row>
    <row r="474" spans="1:9" x14ac:dyDescent="0.35">
      <c r="A474" s="27">
        <v>130672</v>
      </c>
      <c r="B474" s="25" t="s">
        <v>4222</v>
      </c>
      <c r="C474" s="10" t="s">
        <v>4222</v>
      </c>
      <c r="D474" s="1" t="s">
        <v>1842</v>
      </c>
      <c r="E474" s="1">
        <v>1429</v>
      </c>
      <c r="F474" s="8" t="b">
        <v>0</v>
      </c>
      <c r="G474" s="43" t="str">
        <f>INDEX(Stations!$B:$B,MATCH($E474,Stations!$A:$A,0))</f>
        <v>DLKr</v>
      </c>
      <c r="H474" s="43" t="str">
        <f>INDEX(Stations!$C:$C,MATCH($E474,Stations!$A:$A,0))</f>
        <v>Dalston Kingsland</v>
      </c>
      <c r="I474" s="43" t="str">
        <f t="shared" si="8"/>
        <v>LO North London // EB</v>
      </c>
    </row>
    <row r="475" spans="1:9" x14ac:dyDescent="0.35">
      <c r="A475" s="27">
        <v>130673</v>
      </c>
      <c r="B475" s="25" t="s">
        <v>4223</v>
      </c>
      <c r="C475" s="10" t="s">
        <v>4223</v>
      </c>
      <c r="D475" s="1" t="s">
        <v>1843</v>
      </c>
      <c r="E475" s="1">
        <v>1429</v>
      </c>
      <c r="F475" s="8" t="b">
        <v>0</v>
      </c>
      <c r="G475" s="43" t="str">
        <f>INDEX(Stations!$B:$B,MATCH($E475,Stations!$A:$A,0))</f>
        <v>DLKr</v>
      </c>
      <c r="H475" s="43" t="str">
        <f>INDEX(Stations!$C:$C,MATCH($E475,Stations!$A:$A,0))</f>
        <v>Dalston Kingsland</v>
      </c>
      <c r="I475" s="43" t="str">
        <f t="shared" si="8"/>
        <v>LO North London // WB</v>
      </c>
    </row>
    <row r="476" spans="1:9" x14ac:dyDescent="0.35">
      <c r="A476" s="27">
        <v>130701</v>
      </c>
      <c r="B476" s="25" t="s">
        <v>4224</v>
      </c>
      <c r="C476" s="10" t="s">
        <v>4224</v>
      </c>
      <c r="D476" s="1" t="s">
        <v>1844</v>
      </c>
      <c r="E476" s="1">
        <v>1443</v>
      </c>
      <c r="F476" s="8" t="b">
        <v>1</v>
      </c>
      <c r="G476" s="43" t="str">
        <f>INDEX(Stations!$B:$B,MATCH($E476,Stations!$A:$A,0))</f>
        <v>DLJr</v>
      </c>
      <c r="H476" s="43" t="str">
        <f>INDEX(Stations!$C:$C,MATCH($E476,Stations!$A:$A,0))</f>
        <v>Dalston Junction</v>
      </c>
      <c r="I476" s="43" t="str">
        <f t="shared" si="8"/>
        <v>EntEx</v>
      </c>
    </row>
    <row r="477" spans="1:9" x14ac:dyDescent="0.35">
      <c r="A477" s="27">
        <v>130718</v>
      </c>
      <c r="B477" s="25" t="s">
        <v>4225</v>
      </c>
      <c r="C477" s="10" t="s">
        <v>4225</v>
      </c>
      <c r="D477" s="1" t="s">
        <v>1845</v>
      </c>
      <c r="E477" s="1">
        <v>1443</v>
      </c>
      <c r="F477" s="8" t="b">
        <v>0</v>
      </c>
      <c r="G477" s="43" t="str">
        <f>INDEX(Stations!$B:$B,MATCH($E477,Stations!$A:$A,0))</f>
        <v>DLJr</v>
      </c>
      <c r="H477" s="43" t="str">
        <f>INDEX(Stations!$C:$C,MATCH($E477,Stations!$A:$A,0))</f>
        <v>Dalston Junction</v>
      </c>
      <c r="I477" s="43" t="str">
        <f t="shared" si="8"/>
        <v>LO East London // NB</v>
      </c>
    </row>
    <row r="478" spans="1:9" x14ac:dyDescent="0.35">
      <c r="A478" s="27">
        <v>130719</v>
      </c>
      <c r="B478" s="25" t="s">
        <v>4226</v>
      </c>
      <c r="C478" s="10" t="s">
        <v>4226</v>
      </c>
      <c r="D478" s="1" t="s">
        <v>1846</v>
      </c>
      <c r="E478" s="1">
        <v>1443</v>
      </c>
      <c r="F478" s="8" t="b">
        <v>0</v>
      </c>
      <c r="G478" s="43" t="str">
        <f>INDEX(Stations!$B:$B,MATCH($E478,Stations!$A:$A,0))</f>
        <v>DLJr</v>
      </c>
      <c r="H478" s="43" t="str">
        <f>INDEX(Stations!$C:$C,MATCH($E478,Stations!$A:$A,0))</f>
        <v>Dalston Junction</v>
      </c>
      <c r="I478" s="43" t="str">
        <f t="shared" si="8"/>
        <v>LO East London // SB</v>
      </c>
    </row>
    <row r="479" spans="1:9" x14ac:dyDescent="0.35">
      <c r="A479" s="27">
        <v>140101</v>
      </c>
      <c r="B479" s="25" t="s">
        <v>4227</v>
      </c>
      <c r="C479" s="10" t="s">
        <v>4227</v>
      </c>
      <c r="D479" s="1" t="s">
        <v>1847</v>
      </c>
      <c r="E479" s="1">
        <v>6867</v>
      </c>
      <c r="F479" s="8" t="b">
        <v>1</v>
      </c>
      <c r="G479" s="43" t="str">
        <f>INDEX(Stations!$B:$B,MATCH($E479,Stations!$A:$A,0))</f>
        <v>HACr</v>
      </c>
      <c r="H479" s="43" t="str">
        <f>INDEX(Stations!$C:$C,MATCH($E479,Stations!$A:$A,0))</f>
        <v>Hackney Downs</v>
      </c>
      <c r="I479" s="43" t="str">
        <f t="shared" si="8"/>
        <v>EntEx</v>
      </c>
    </row>
    <row r="480" spans="1:9" x14ac:dyDescent="0.35">
      <c r="A480" s="27">
        <v>140172</v>
      </c>
      <c r="B480" s="25" t="s">
        <v>4228</v>
      </c>
      <c r="C480" s="10" t="s">
        <v>4229</v>
      </c>
      <c r="D480" s="1" t="s">
        <v>4230</v>
      </c>
      <c r="E480" s="1">
        <v>6867</v>
      </c>
      <c r="F480" s="8" t="b">
        <v>0</v>
      </c>
      <c r="G480" s="43" t="str">
        <f>INDEX(Stations!$B:$B,MATCH($E480,Stations!$A:$A,0))</f>
        <v>HACr</v>
      </c>
      <c r="H480" s="43" t="str">
        <f>INDEX(Stations!$C:$C,MATCH($E480,Stations!$A:$A,0))</f>
        <v>Hackney Downs</v>
      </c>
      <c r="I480" s="43" t="str">
        <f t="shared" si="8"/>
        <v>NR West Anglia (Southbury Loop) // DN</v>
      </c>
    </row>
    <row r="481" spans="1:9" x14ac:dyDescent="0.35">
      <c r="A481" s="27">
        <v>140173</v>
      </c>
      <c r="B481" s="25" t="s">
        <v>4231</v>
      </c>
      <c r="C481" s="10" t="s">
        <v>4232</v>
      </c>
      <c r="D481" s="1" t="s">
        <v>4233</v>
      </c>
      <c r="E481" s="1">
        <v>6867</v>
      </c>
      <c r="F481" s="8" t="b">
        <v>0</v>
      </c>
      <c r="G481" s="43" t="str">
        <f>INDEX(Stations!$B:$B,MATCH($E481,Stations!$A:$A,0))</f>
        <v>HACr</v>
      </c>
      <c r="H481" s="43" t="str">
        <f>INDEX(Stations!$C:$C,MATCH($E481,Stations!$A:$A,0))</f>
        <v>Hackney Downs</v>
      </c>
      <c r="I481" s="43" t="str">
        <f t="shared" si="8"/>
        <v>NR West Anglia (Southbury Loop) // UP</v>
      </c>
    </row>
    <row r="482" spans="1:9" x14ac:dyDescent="0.35">
      <c r="A482" s="27">
        <v>140174</v>
      </c>
      <c r="B482" s="25" t="s">
        <v>4234</v>
      </c>
      <c r="C482" s="10" t="s">
        <v>4235</v>
      </c>
      <c r="D482" s="1" t="s">
        <v>4236</v>
      </c>
      <c r="E482" s="1">
        <v>6867</v>
      </c>
      <c r="F482" s="8" t="b">
        <v>0</v>
      </c>
      <c r="G482" s="43" t="str">
        <f>INDEX(Stations!$B:$B,MATCH($E482,Stations!$A:$A,0))</f>
        <v>HACr</v>
      </c>
      <c r="H482" s="43" t="str">
        <f>INDEX(Stations!$C:$C,MATCH($E482,Stations!$A:$A,0))</f>
        <v>Hackney Downs</v>
      </c>
      <c r="I482" s="43" t="str">
        <f t="shared" si="8"/>
        <v>LO West Anglia (Enfield Town branch) // DN</v>
      </c>
    </row>
    <row r="483" spans="1:9" x14ac:dyDescent="0.35">
      <c r="A483" s="27">
        <v>140175</v>
      </c>
      <c r="B483" s="25" t="s">
        <v>4237</v>
      </c>
      <c r="C483" s="10" t="s">
        <v>4238</v>
      </c>
      <c r="D483" s="1" t="s">
        <v>4239</v>
      </c>
      <c r="E483" s="1">
        <v>6867</v>
      </c>
      <c r="F483" s="8" t="b">
        <v>0</v>
      </c>
      <c r="G483" s="43" t="str">
        <f>INDEX(Stations!$B:$B,MATCH($E483,Stations!$A:$A,0))</f>
        <v>HACr</v>
      </c>
      <c r="H483" s="43" t="str">
        <f>INDEX(Stations!$C:$C,MATCH($E483,Stations!$A:$A,0))</f>
        <v>Hackney Downs</v>
      </c>
      <c r="I483" s="43" t="str">
        <f t="shared" si="8"/>
        <v>LO West Anglia (Enfield Town branch) // UP</v>
      </c>
    </row>
    <row r="484" spans="1:9" x14ac:dyDescent="0.35">
      <c r="A484" s="27">
        <v>140182</v>
      </c>
      <c r="B484" s="25" t="s">
        <v>4240</v>
      </c>
      <c r="C484" s="10" t="s">
        <v>4235</v>
      </c>
      <c r="D484" s="1" t="s">
        <v>4241</v>
      </c>
      <c r="E484" s="1">
        <v>6867</v>
      </c>
      <c r="F484" s="8" t="b">
        <v>0</v>
      </c>
      <c r="G484" s="43" t="str">
        <f>INDEX(Stations!$B:$B,MATCH($E484,Stations!$A:$A,0))</f>
        <v>HACr</v>
      </c>
      <c r="H484" s="43" t="str">
        <f>INDEX(Stations!$C:$C,MATCH($E484,Stations!$A:$A,0))</f>
        <v>Hackney Downs</v>
      </c>
      <c r="I484" s="43" t="str">
        <f t="shared" si="8"/>
        <v>LO West Anglia (Chingford branch) // DN</v>
      </c>
    </row>
    <row r="485" spans="1:9" x14ac:dyDescent="0.35">
      <c r="A485" s="27">
        <v>140183</v>
      </c>
      <c r="B485" s="25" t="s">
        <v>4242</v>
      </c>
      <c r="C485" s="10" t="s">
        <v>4238</v>
      </c>
      <c r="D485" s="1" t="s">
        <v>4243</v>
      </c>
      <c r="E485" s="1">
        <v>6867</v>
      </c>
      <c r="F485" s="8" t="b">
        <v>0</v>
      </c>
      <c r="G485" s="43" t="str">
        <f>INDEX(Stations!$B:$B,MATCH($E485,Stations!$A:$A,0))</f>
        <v>HACr</v>
      </c>
      <c r="H485" s="43" t="str">
        <f>INDEX(Stations!$C:$C,MATCH($E485,Stations!$A:$A,0))</f>
        <v>Hackney Downs</v>
      </c>
      <c r="I485" s="43" t="str">
        <f t="shared" si="8"/>
        <v>LO West Anglia (Chingford branch) // UP</v>
      </c>
    </row>
    <row r="486" spans="1:9" x14ac:dyDescent="0.35">
      <c r="A486" s="27">
        <v>140184</v>
      </c>
      <c r="B486" s="25" t="s">
        <v>4229</v>
      </c>
      <c r="C486" s="10" t="s">
        <v>4229</v>
      </c>
      <c r="D486" s="1" t="s">
        <v>4244</v>
      </c>
      <c r="E486" s="1">
        <v>6867</v>
      </c>
      <c r="F486" s="8" t="b">
        <v>0</v>
      </c>
      <c r="G486" s="43" t="str">
        <f>INDEX(Stations!$B:$B,MATCH($E486,Stations!$A:$A,0))</f>
        <v>HACr</v>
      </c>
      <c r="H486" s="43" t="str">
        <f>INDEX(Stations!$C:$C,MATCH($E486,Stations!$A:$A,0))</f>
        <v>Hackney Downs</v>
      </c>
      <c r="I486" s="43" t="str">
        <f t="shared" si="8"/>
        <v>NR West Anglia (Main Line) // DN</v>
      </c>
    </row>
    <row r="487" spans="1:9" x14ac:dyDescent="0.35">
      <c r="A487" s="27">
        <v>140185</v>
      </c>
      <c r="B487" s="25" t="s">
        <v>4232</v>
      </c>
      <c r="C487" s="10" t="s">
        <v>4232</v>
      </c>
      <c r="D487" s="1" t="s">
        <v>4245</v>
      </c>
      <c r="E487" s="1">
        <v>6867</v>
      </c>
      <c r="F487" s="8" t="b">
        <v>0</v>
      </c>
      <c r="G487" s="43" t="str">
        <f>INDEX(Stations!$B:$B,MATCH($E487,Stations!$A:$A,0))</f>
        <v>HACr</v>
      </c>
      <c r="H487" s="43" t="str">
        <f>INDEX(Stations!$C:$C,MATCH($E487,Stations!$A:$A,0))</f>
        <v>Hackney Downs</v>
      </c>
      <c r="I487" s="43" t="str">
        <f t="shared" si="8"/>
        <v>NR West Anglia (Main Line) // UP</v>
      </c>
    </row>
    <row r="488" spans="1:9" x14ac:dyDescent="0.35">
      <c r="A488" s="27">
        <v>140201</v>
      </c>
      <c r="B488" s="25" t="s">
        <v>4246</v>
      </c>
      <c r="C488" s="10" t="s">
        <v>4246</v>
      </c>
      <c r="D488" s="1" t="s">
        <v>1848</v>
      </c>
      <c r="E488" s="1">
        <v>1022</v>
      </c>
      <c r="F488" s="8" t="b">
        <v>1</v>
      </c>
      <c r="G488" s="43" t="str">
        <f>INDEX(Stations!$B:$B,MATCH($E488,Stations!$A:$A,0))</f>
        <v>HGGr</v>
      </c>
      <c r="H488" s="43" t="str">
        <f>INDEX(Stations!$C:$C,MATCH($E488,Stations!$A:$A,0))</f>
        <v>Haggerston</v>
      </c>
      <c r="I488" s="43" t="str">
        <f t="shared" si="8"/>
        <v>EntEx</v>
      </c>
    </row>
    <row r="489" spans="1:9" x14ac:dyDescent="0.35">
      <c r="A489" s="27">
        <v>140218</v>
      </c>
      <c r="B489" s="25" t="s">
        <v>4247</v>
      </c>
      <c r="C489" s="10" t="s">
        <v>4247</v>
      </c>
      <c r="D489" s="1" t="s">
        <v>1849</v>
      </c>
      <c r="E489" s="1">
        <v>1022</v>
      </c>
      <c r="F489" s="8" t="b">
        <v>0</v>
      </c>
      <c r="G489" s="43" t="str">
        <f>INDEX(Stations!$B:$B,MATCH($E489,Stations!$A:$A,0))</f>
        <v>HGGr</v>
      </c>
      <c r="H489" s="43" t="str">
        <f>INDEX(Stations!$C:$C,MATCH($E489,Stations!$A:$A,0))</f>
        <v>Haggerston</v>
      </c>
      <c r="I489" s="43" t="str">
        <f t="shared" si="8"/>
        <v>LO East London // NB</v>
      </c>
    </row>
    <row r="490" spans="1:9" x14ac:dyDescent="0.35">
      <c r="A490" s="27">
        <v>140219</v>
      </c>
      <c r="B490" s="25" t="s">
        <v>4248</v>
      </c>
      <c r="C490" s="10" t="s">
        <v>4248</v>
      </c>
      <c r="D490" s="1" t="s">
        <v>1850</v>
      </c>
      <c r="E490" s="1">
        <v>1022</v>
      </c>
      <c r="F490" s="8" t="b">
        <v>0</v>
      </c>
      <c r="G490" s="43" t="str">
        <f>INDEX(Stations!$B:$B,MATCH($E490,Stations!$A:$A,0))</f>
        <v>HGGr</v>
      </c>
      <c r="H490" s="43" t="str">
        <f>INDEX(Stations!$C:$C,MATCH($E490,Stations!$A:$A,0))</f>
        <v>Haggerston</v>
      </c>
      <c r="I490" s="43" t="str">
        <f t="shared" si="8"/>
        <v>LO East London // SB</v>
      </c>
    </row>
    <row r="491" spans="1:9" x14ac:dyDescent="0.35">
      <c r="A491" s="27">
        <v>140301</v>
      </c>
      <c r="B491" s="25" t="s">
        <v>4249</v>
      </c>
      <c r="C491" s="10" t="s">
        <v>4249</v>
      </c>
      <c r="D491" s="1" t="s">
        <v>1851</v>
      </c>
      <c r="E491" s="1">
        <v>6977</v>
      </c>
      <c r="F491" s="8" t="b">
        <v>1</v>
      </c>
      <c r="G491" s="43" t="str">
        <f>INDEX(Stations!$B:$B,MATCH($E491,Stations!$A:$A,0))</f>
        <v>HKCr</v>
      </c>
      <c r="H491" s="43" t="str">
        <f>INDEX(Stations!$C:$C,MATCH($E491,Stations!$A:$A,0))</f>
        <v>Hackney Central</v>
      </c>
      <c r="I491" s="43" t="str">
        <f t="shared" si="8"/>
        <v>EntEx</v>
      </c>
    </row>
    <row r="492" spans="1:9" x14ac:dyDescent="0.35">
      <c r="A492" s="27">
        <v>140372</v>
      </c>
      <c r="B492" s="25" t="s">
        <v>4250</v>
      </c>
      <c r="C492" s="10" t="s">
        <v>4250</v>
      </c>
      <c r="D492" s="1" t="s">
        <v>1852</v>
      </c>
      <c r="E492" s="1">
        <v>6977</v>
      </c>
      <c r="F492" s="8" t="b">
        <v>0</v>
      </c>
      <c r="G492" s="43" t="str">
        <f>INDEX(Stations!$B:$B,MATCH($E492,Stations!$A:$A,0))</f>
        <v>HKCr</v>
      </c>
      <c r="H492" s="43" t="str">
        <f>INDEX(Stations!$C:$C,MATCH($E492,Stations!$A:$A,0))</f>
        <v>Hackney Central</v>
      </c>
      <c r="I492" s="43" t="str">
        <f t="shared" si="8"/>
        <v>LO North London // EB</v>
      </c>
    </row>
    <row r="493" spans="1:9" x14ac:dyDescent="0.35">
      <c r="A493" s="27">
        <v>140373</v>
      </c>
      <c r="B493" s="25" t="s">
        <v>4251</v>
      </c>
      <c r="C493" s="10" t="s">
        <v>4251</v>
      </c>
      <c r="D493" s="1" t="s">
        <v>1853</v>
      </c>
      <c r="E493" s="1">
        <v>6977</v>
      </c>
      <c r="F493" s="8" t="b">
        <v>0</v>
      </c>
      <c r="G493" s="43" t="str">
        <f>INDEX(Stations!$B:$B,MATCH($E493,Stations!$A:$A,0))</f>
        <v>HKCr</v>
      </c>
      <c r="H493" s="43" t="str">
        <f>INDEX(Stations!$C:$C,MATCH($E493,Stations!$A:$A,0))</f>
        <v>Hackney Central</v>
      </c>
      <c r="I493" s="43" t="str">
        <f t="shared" si="8"/>
        <v>LO North London // WB</v>
      </c>
    </row>
    <row r="494" spans="1:9" x14ac:dyDescent="0.35">
      <c r="A494" s="27">
        <v>140401</v>
      </c>
      <c r="B494" s="25" t="s">
        <v>4252</v>
      </c>
      <c r="C494" s="10" t="s">
        <v>4252</v>
      </c>
      <c r="D494" s="1" t="s">
        <v>1854</v>
      </c>
      <c r="E494" s="1">
        <v>6979</v>
      </c>
      <c r="F494" s="8" t="b">
        <v>1</v>
      </c>
      <c r="G494" s="43" t="str">
        <f>INDEX(Stations!$B:$B,MATCH($E494,Stations!$A:$A,0))</f>
        <v>HMNr</v>
      </c>
      <c r="H494" s="43" t="str">
        <f>INDEX(Stations!$C:$C,MATCH($E494,Stations!$A:$A,0))</f>
        <v>Homerton</v>
      </c>
      <c r="I494" s="43" t="str">
        <f t="shared" si="8"/>
        <v>EntEx</v>
      </c>
    </row>
    <row r="495" spans="1:9" x14ac:dyDescent="0.35">
      <c r="A495" s="27">
        <v>140472</v>
      </c>
      <c r="B495" s="25" t="s">
        <v>4253</v>
      </c>
      <c r="C495" s="10" t="s">
        <v>4253</v>
      </c>
      <c r="D495" s="1" t="s">
        <v>1855</v>
      </c>
      <c r="E495" s="1">
        <v>6979</v>
      </c>
      <c r="F495" s="8" t="b">
        <v>0</v>
      </c>
      <c r="G495" s="43" t="str">
        <f>INDEX(Stations!$B:$B,MATCH($E495,Stations!$A:$A,0))</f>
        <v>HMNr</v>
      </c>
      <c r="H495" s="43" t="str">
        <f>INDEX(Stations!$C:$C,MATCH($E495,Stations!$A:$A,0))</f>
        <v>Homerton</v>
      </c>
      <c r="I495" s="43" t="str">
        <f t="shared" si="8"/>
        <v>LO North London // EB</v>
      </c>
    </row>
    <row r="496" spans="1:9" x14ac:dyDescent="0.35">
      <c r="A496" s="27">
        <v>140473</v>
      </c>
      <c r="B496" s="25" t="s">
        <v>4254</v>
      </c>
      <c r="C496" s="10" t="s">
        <v>4254</v>
      </c>
      <c r="D496" s="1" t="s">
        <v>1856</v>
      </c>
      <c r="E496" s="1">
        <v>6979</v>
      </c>
      <c r="F496" s="8" t="b">
        <v>0</v>
      </c>
      <c r="G496" s="43" t="str">
        <f>INDEX(Stations!$B:$B,MATCH($E496,Stations!$A:$A,0))</f>
        <v>HMNr</v>
      </c>
      <c r="H496" s="43" t="str">
        <f>INDEX(Stations!$C:$C,MATCH($E496,Stations!$A:$A,0))</f>
        <v>Homerton</v>
      </c>
      <c r="I496" s="43" t="str">
        <f t="shared" si="8"/>
        <v>LO North London // WB</v>
      </c>
    </row>
    <row r="497" spans="1:9" x14ac:dyDescent="0.35">
      <c r="A497" s="27">
        <v>140501</v>
      </c>
      <c r="B497" s="25" t="s">
        <v>4255</v>
      </c>
      <c r="C497" s="10" t="s">
        <v>4255</v>
      </c>
      <c r="D497" s="1" t="s">
        <v>1857</v>
      </c>
      <c r="E497" s="1">
        <v>6966</v>
      </c>
      <c r="F497" s="8" t="b">
        <v>1</v>
      </c>
      <c r="G497" s="43" t="str">
        <f>INDEX(Stations!$B:$B,MATCH($E497,Stations!$A:$A,0))</f>
        <v>LOFr</v>
      </c>
      <c r="H497" s="43" t="str">
        <f>INDEX(Stations!$C:$C,MATCH($E497,Stations!$A:$A,0))</f>
        <v>London Fields</v>
      </c>
      <c r="I497" s="43" t="str">
        <f t="shared" si="8"/>
        <v>EntEx</v>
      </c>
    </row>
    <row r="498" spans="1:9" x14ac:dyDescent="0.35">
      <c r="A498" s="27">
        <v>140574</v>
      </c>
      <c r="B498" s="25" t="s">
        <v>4256</v>
      </c>
      <c r="C498" s="10" t="s">
        <v>4256</v>
      </c>
      <c r="D498" s="1" t="s">
        <v>4257</v>
      </c>
      <c r="E498" s="1">
        <v>6966</v>
      </c>
      <c r="F498" s="8" t="b">
        <v>0</v>
      </c>
      <c r="G498" s="43" t="str">
        <f>INDEX(Stations!$B:$B,MATCH($E498,Stations!$A:$A,0))</f>
        <v>LOFr</v>
      </c>
      <c r="H498" s="43" t="str">
        <f>INDEX(Stations!$C:$C,MATCH($E498,Stations!$A:$A,0))</f>
        <v>London Fields</v>
      </c>
      <c r="I498" s="43" t="str">
        <f t="shared" si="8"/>
        <v>LO West Anglia // DN</v>
      </c>
    </row>
    <row r="499" spans="1:9" x14ac:dyDescent="0.35">
      <c r="A499" s="27">
        <v>140575</v>
      </c>
      <c r="B499" s="25" t="s">
        <v>4258</v>
      </c>
      <c r="C499" s="10" t="s">
        <v>4258</v>
      </c>
      <c r="D499" s="1" t="s">
        <v>4259</v>
      </c>
      <c r="E499" s="1">
        <v>6966</v>
      </c>
      <c r="F499" s="8" t="b">
        <v>0</v>
      </c>
      <c r="G499" s="43" t="str">
        <f>INDEX(Stations!$B:$B,MATCH($E499,Stations!$A:$A,0))</f>
        <v>LOFr</v>
      </c>
      <c r="H499" s="43" t="str">
        <f>INDEX(Stations!$C:$C,MATCH($E499,Stations!$A:$A,0))</f>
        <v>London Fields</v>
      </c>
      <c r="I499" s="43" t="str">
        <f t="shared" si="8"/>
        <v>LO West Anglia // UP</v>
      </c>
    </row>
    <row r="500" spans="1:9" x14ac:dyDescent="0.35">
      <c r="A500" s="27">
        <v>140601</v>
      </c>
      <c r="B500" s="25" t="s">
        <v>4260</v>
      </c>
      <c r="C500" s="10" t="s">
        <v>4260</v>
      </c>
      <c r="D500" s="1" t="s">
        <v>1858</v>
      </c>
      <c r="E500" s="1">
        <v>1023</v>
      </c>
      <c r="F500" s="8" t="b">
        <v>1</v>
      </c>
      <c r="G500" s="43" t="str">
        <f>INDEX(Stations!$B:$B,MATCH($E500,Stations!$A:$A,0))</f>
        <v>HOXr</v>
      </c>
      <c r="H500" s="43" t="str">
        <f>INDEX(Stations!$C:$C,MATCH($E500,Stations!$A:$A,0))</f>
        <v>Hoxton</v>
      </c>
      <c r="I500" s="43" t="str">
        <f t="shared" si="8"/>
        <v>EntEx</v>
      </c>
    </row>
    <row r="501" spans="1:9" x14ac:dyDescent="0.35">
      <c r="A501" s="27">
        <v>140618</v>
      </c>
      <c r="B501" s="25" t="s">
        <v>4261</v>
      </c>
      <c r="C501" s="10" t="s">
        <v>4261</v>
      </c>
      <c r="D501" s="1" t="s">
        <v>1859</v>
      </c>
      <c r="E501" s="1">
        <v>1023</v>
      </c>
      <c r="F501" s="8" t="b">
        <v>0</v>
      </c>
      <c r="G501" s="43" t="str">
        <f>INDEX(Stations!$B:$B,MATCH($E501,Stations!$A:$A,0))</f>
        <v>HOXr</v>
      </c>
      <c r="H501" s="43" t="str">
        <f>INDEX(Stations!$C:$C,MATCH($E501,Stations!$A:$A,0))</f>
        <v>Hoxton</v>
      </c>
      <c r="I501" s="43" t="str">
        <f t="shared" si="8"/>
        <v>LO East London // NB</v>
      </c>
    </row>
    <row r="502" spans="1:9" x14ac:dyDescent="0.35">
      <c r="A502" s="27">
        <v>140619</v>
      </c>
      <c r="B502" s="25" t="s">
        <v>4262</v>
      </c>
      <c r="C502" s="10" t="s">
        <v>4262</v>
      </c>
      <c r="D502" s="1" t="s">
        <v>1860</v>
      </c>
      <c r="E502" s="1">
        <v>1023</v>
      </c>
      <c r="F502" s="8" t="b">
        <v>0</v>
      </c>
      <c r="G502" s="43" t="str">
        <f>INDEX(Stations!$B:$B,MATCH($E502,Stations!$A:$A,0))</f>
        <v>HOXr</v>
      </c>
      <c r="H502" s="43" t="str">
        <f>INDEX(Stations!$C:$C,MATCH($E502,Stations!$A:$A,0))</f>
        <v>Hoxton</v>
      </c>
      <c r="I502" s="43" t="str">
        <f t="shared" si="8"/>
        <v>LO East London // SB</v>
      </c>
    </row>
    <row r="503" spans="1:9" x14ac:dyDescent="0.35">
      <c r="A503" s="27">
        <v>150201</v>
      </c>
      <c r="B503" s="25" t="s">
        <v>4263</v>
      </c>
      <c r="C503" s="10" t="s">
        <v>4263</v>
      </c>
      <c r="D503" s="1" t="s">
        <v>1861</v>
      </c>
      <c r="E503" s="1">
        <v>665</v>
      </c>
      <c r="F503" s="8" t="b">
        <v>1</v>
      </c>
      <c r="G503" s="43" t="str">
        <f>INDEX(Stations!$B:$B,MATCH($E503,Stations!$A:$A,0))</f>
        <v>OLDu</v>
      </c>
      <c r="H503" s="43" t="str">
        <f>INDEX(Stations!$C:$C,MATCH($E503,Stations!$A:$A,0))</f>
        <v>Old Street</v>
      </c>
      <c r="I503" s="43" t="str">
        <f t="shared" si="8"/>
        <v>EntEx</v>
      </c>
    </row>
    <row r="504" spans="1:9" x14ac:dyDescent="0.35">
      <c r="A504" s="27">
        <v>150228</v>
      </c>
      <c r="B504" s="25" t="s">
        <v>4264</v>
      </c>
      <c r="C504" s="10" t="s">
        <v>4264</v>
      </c>
      <c r="D504" s="1" t="s">
        <v>1862</v>
      </c>
      <c r="E504" s="1">
        <v>665</v>
      </c>
      <c r="F504" s="8" t="b">
        <v>0</v>
      </c>
      <c r="G504" s="43" t="str">
        <f>INDEX(Stations!$B:$B,MATCH($E504,Stations!$A:$A,0))</f>
        <v>OLDu</v>
      </c>
      <c r="H504" s="43" t="str">
        <f>INDEX(Stations!$C:$C,MATCH($E504,Stations!$A:$A,0))</f>
        <v>Old Street</v>
      </c>
      <c r="I504" s="43" t="str">
        <f t="shared" si="8"/>
        <v>Northern // NB</v>
      </c>
    </row>
    <row r="505" spans="1:9" x14ac:dyDescent="0.35">
      <c r="A505" s="27">
        <v>150229</v>
      </c>
      <c r="B505" s="25" t="s">
        <v>4265</v>
      </c>
      <c r="C505" s="10" t="s">
        <v>4265</v>
      </c>
      <c r="D505" s="1" t="s">
        <v>1863</v>
      </c>
      <c r="E505" s="1">
        <v>665</v>
      </c>
      <c r="F505" s="8" t="b">
        <v>0</v>
      </c>
      <c r="G505" s="43" t="str">
        <f>INDEX(Stations!$B:$B,MATCH($E505,Stations!$A:$A,0))</f>
        <v>OLDu</v>
      </c>
      <c r="H505" s="43" t="str">
        <f>INDEX(Stations!$C:$C,MATCH($E505,Stations!$A:$A,0))</f>
        <v>Old Street</v>
      </c>
      <c r="I505" s="43" t="str">
        <f t="shared" si="8"/>
        <v>Northern // SB</v>
      </c>
    </row>
    <row r="506" spans="1:9" x14ac:dyDescent="0.35">
      <c r="A506" s="27">
        <v>150274</v>
      </c>
      <c r="B506" s="25" t="s">
        <v>4266</v>
      </c>
      <c r="C506" s="10" t="s">
        <v>4267</v>
      </c>
      <c r="D506" s="1" t="s">
        <v>4268</v>
      </c>
      <c r="E506" s="1">
        <v>665</v>
      </c>
      <c r="F506" s="8" t="b">
        <v>0</v>
      </c>
      <c r="G506" s="43" t="str">
        <f>INDEX(Stations!$B:$B,MATCH($E506,Stations!$A:$A,0))</f>
        <v>OLDu</v>
      </c>
      <c r="H506" s="43" t="str">
        <f>INDEX(Stations!$C:$C,MATCH($E506,Stations!$A:$A,0))</f>
        <v>Old Street</v>
      </c>
      <c r="I506" s="43" t="str">
        <f t="shared" si="8"/>
        <v>NR Great Northern // DN</v>
      </c>
    </row>
    <row r="507" spans="1:9" x14ac:dyDescent="0.35">
      <c r="A507" s="27">
        <v>150275</v>
      </c>
      <c r="B507" s="25" t="s">
        <v>4269</v>
      </c>
      <c r="C507" s="10" t="s">
        <v>4270</v>
      </c>
      <c r="D507" s="1" t="s">
        <v>4271</v>
      </c>
      <c r="E507" s="1">
        <v>665</v>
      </c>
      <c r="F507" s="8" t="b">
        <v>0</v>
      </c>
      <c r="G507" s="43" t="str">
        <f>INDEX(Stations!$B:$B,MATCH($E507,Stations!$A:$A,0))</f>
        <v>OLDu</v>
      </c>
      <c r="H507" s="43" t="str">
        <f>INDEX(Stations!$C:$C,MATCH($E507,Stations!$A:$A,0))</f>
        <v>Old Street</v>
      </c>
      <c r="I507" s="43" t="str">
        <f t="shared" si="8"/>
        <v>NR Great Northern // UP</v>
      </c>
    </row>
    <row r="508" spans="1:9" x14ac:dyDescent="0.35">
      <c r="A508" s="27">
        <v>160101</v>
      </c>
      <c r="B508" s="25" t="s">
        <v>4272</v>
      </c>
      <c r="C508" s="10" t="s">
        <v>4272</v>
      </c>
      <c r="D508" s="1" t="s">
        <v>1864</v>
      </c>
      <c r="E508" s="1">
        <v>577</v>
      </c>
      <c r="F508" s="8" t="b">
        <v>1</v>
      </c>
      <c r="G508" s="43" t="str">
        <f>INDEX(Stations!$B:$B,MATCH($E508,Stations!$A:$A,0))</f>
        <v>FARu</v>
      </c>
      <c r="H508" s="43" t="str">
        <f>INDEX(Stations!$C:$C,MATCH($E508,Stations!$A:$A,0))</f>
        <v>Farringdon</v>
      </c>
      <c r="I508" s="43" t="str">
        <f t="shared" si="8"/>
        <v>EntEx</v>
      </c>
    </row>
    <row r="509" spans="1:9" x14ac:dyDescent="0.35">
      <c r="A509" s="27">
        <v>160124</v>
      </c>
      <c r="B509" s="25" t="s">
        <v>4273</v>
      </c>
      <c r="C509" s="10" t="s">
        <v>4273</v>
      </c>
      <c r="D509" s="1" t="s">
        <v>1865</v>
      </c>
      <c r="E509" s="1">
        <v>577</v>
      </c>
      <c r="F509" s="8" t="b">
        <v>0</v>
      </c>
      <c r="G509" s="43" t="str">
        <f>INDEX(Stations!$B:$B,MATCH($E509,Stations!$A:$A,0))</f>
        <v>FARu</v>
      </c>
      <c r="H509" s="43" t="str">
        <f>INDEX(Stations!$C:$C,MATCH($E509,Stations!$A:$A,0))</f>
        <v>Farringdon</v>
      </c>
      <c r="I509" s="43" t="str">
        <f t="shared" si="8"/>
        <v>Met+Cir+H&amp;C // NB</v>
      </c>
    </row>
    <row r="510" spans="1:9" x14ac:dyDescent="0.35">
      <c r="A510" s="27">
        <v>160125</v>
      </c>
      <c r="B510" s="25" t="s">
        <v>4274</v>
      </c>
      <c r="C510" s="10" t="s">
        <v>4274</v>
      </c>
      <c r="D510" s="1" t="s">
        <v>1866</v>
      </c>
      <c r="E510" s="1">
        <v>577</v>
      </c>
      <c r="F510" s="8" t="b">
        <v>0</v>
      </c>
      <c r="G510" s="43" t="str">
        <f>INDEX(Stations!$B:$B,MATCH($E510,Stations!$A:$A,0))</f>
        <v>FARu</v>
      </c>
      <c r="H510" s="43" t="str">
        <f>INDEX(Stations!$C:$C,MATCH($E510,Stations!$A:$A,0))</f>
        <v>Farringdon</v>
      </c>
      <c r="I510" s="43" t="str">
        <f t="shared" si="8"/>
        <v>Met+Cir+H&amp;C // SB</v>
      </c>
    </row>
    <row r="511" spans="1:9" x14ac:dyDescent="0.35">
      <c r="A511" s="27">
        <v>160164</v>
      </c>
      <c r="B511" s="25" t="s">
        <v>4275</v>
      </c>
      <c r="C511" s="10" t="s">
        <v>4275</v>
      </c>
      <c r="D511" s="1" t="s">
        <v>4276</v>
      </c>
      <c r="E511" s="1">
        <v>577</v>
      </c>
      <c r="F511" s="8" t="b">
        <v>0</v>
      </c>
      <c r="G511" s="43" t="str">
        <f>INDEX(Stations!$B:$B,MATCH($E511,Stations!$A:$A,0))</f>
        <v>FARu</v>
      </c>
      <c r="H511" s="43" t="str">
        <f>INDEX(Stations!$C:$C,MATCH($E511,Stations!$A:$A,0))</f>
        <v>Farringdon</v>
      </c>
      <c r="I511" s="43" t="str">
        <f t="shared" si="8"/>
        <v>NR Thameslink // NB</v>
      </c>
    </row>
    <row r="512" spans="1:9" x14ac:dyDescent="0.35">
      <c r="A512" s="27">
        <v>160165</v>
      </c>
      <c r="B512" s="25" t="s">
        <v>4277</v>
      </c>
      <c r="C512" s="10" t="s">
        <v>4277</v>
      </c>
      <c r="D512" s="1" t="s">
        <v>4278</v>
      </c>
      <c r="E512" s="1">
        <v>577</v>
      </c>
      <c r="F512" s="8" t="b">
        <v>0</v>
      </c>
      <c r="G512" s="43" t="str">
        <f>INDEX(Stations!$B:$B,MATCH($E512,Stations!$A:$A,0))</f>
        <v>FARu</v>
      </c>
      <c r="H512" s="43" t="str">
        <f>INDEX(Stations!$C:$C,MATCH($E512,Stations!$A:$A,0))</f>
        <v>Farringdon</v>
      </c>
      <c r="I512" s="43" t="str">
        <f t="shared" ref="I512:I575" si="9">RIGHT(D512,LEN(D512)-SEARCH(" // ",D512)-3)</f>
        <v>NR Thameslink // SB</v>
      </c>
    </row>
    <row r="513" spans="1:9" x14ac:dyDescent="0.35">
      <c r="A513" s="27">
        <v>160187</v>
      </c>
      <c r="B513" s="25" t="s">
        <v>4279</v>
      </c>
      <c r="C513" s="10" t="s">
        <v>4279</v>
      </c>
      <c r="D513" s="1" t="s">
        <v>4280</v>
      </c>
      <c r="E513" s="1">
        <v>577</v>
      </c>
      <c r="F513" s="8" t="b">
        <v>0</v>
      </c>
      <c r="G513" s="43" t="str">
        <f>INDEX(Stations!$B:$B,MATCH($E513,Stations!$A:$A,0))</f>
        <v>FARu</v>
      </c>
      <c r="H513" s="43" t="str">
        <f>INDEX(Stations!$C:$C,MATCH($E513,Stations!$A:$A,0))</f>
        <v>Farringdon</v>
      </c>
      <c r="I513" s="43" t="str">
        <f t="shared" si="9"/>
        <v>Elizabeth Line // EB</v>
      </c>
    </row>
    <row r="514" spans="1:9" x14ac:dyDescent="0.35">
      <c r="A514" s="27">
        <v>160188</v>
      </c>
      <c r="B514" s="25" t="s">
        <v>4281</v>
      </c>
      <c r="C514" s="10" t="s">
        <v>4281</v>
      </c>
      <c r="D514" s="1" t="s">
        <v>4282</v>
      </c>
      <c r="E514" s="1">
        <v>577</v>
      </c>
      <c r="F514" s="8" t="b">
        <v>0</v>
      </c>
      <c r="G514" s="43" t="str">
        <f>INDEX(Stations!$B:$B,MATCH($E514,Stations!$A:$A,0))</f>
        <v>FARu</v>
      </c>
      <c r="H514" s="43" t="str">
        <f>INDEX(Stations!$C:$C,MATCH($E514,Stations!$A:$A,0))</f>
        <v>Farringdon</v>
      </c>
      <c r="I514" s="43" t="str">
        <f t="shared" si="9"/>
        <v>Elizabeth Line // WB</v>
      </c>
    </row>
    <row r="515" spans="1:9" x14ac:dyDescent="0.35">
      <c r="A515" s="27">
        <v>170101</v>
      </c>
      <c r="B515" s="25" t="s">
        <v>4283</v>
      </c>
      <c r="C515" s="10" t="s">
        <v>4283</v>
      </c>
      <c r="D515" s="1" t="s">
        <v>1867</v>
      </c>
      <c r="E515" s="1">
        <v>534</v>
      </c>
      <c r="F515" s="8" t="b">
        <v>1</v>
      </c>
      <c r="G515" s="43" t="str">
        <f>INDEX(Stations!$B:$B,MATCH($E515,Stations!$A:$A,0))</f>
        <v>CRDu</v>
      </c>
      <c r="H515" s="43" t="str">
        <f>INDEX(Stations!$C:$C,MATCH($E515,Stations!$A:$A,0))</f>
        <v>Caledonian Road</v>
      </c>
      <c r="I515" s="43" t="str">
        <f t="shared" si="9"/>
        <v>EntEx</v>
      </c>
    </row>
    <row r="516" spans="1:9" x14ac:dyDescent="0.35">
      <c r="A516" s="27">
        <v>170130</v>
      </c>
      <c r="B516" s="25" t="s">
        <v>4284</v>
      </c>
      <c r="C516" s="10" t="s">
        <v>4284</v>
      </c>
      <c r="D516" s="1" t="s">
        <v>1868</v>
      </c>
      <c r="E516" s="1">
        <v>534</v>
      </c>
      <c r="F516" s="8" t="b">
        <v>0</v>
      </c>
      <c r="G516" s="43" t="str">
        <f>INDEX(Stations!$B:$B,MATCH($E516,Stations!$A:$A,0))</f>
        <v>CRDu</v>
      </c>
      <c r="H516" s="43" t="str">
        <f>INDEX(Stations!$C:$C,MATCH($E516,Stations!$A:$A,0))</f>
        <v>Caledonian Road</v>
      </c>
      <c r="I516" s="43" t="str">
        <f t="shared" si="9"/>
        <v>Piccadilly // EB</v>
      </c>
    </row>
    <row r="517" spans="1:9" x14ac:dyDescent="0.35">
      <c r="A517" s="27">
        <v>170131</v>
      </c>
      <c r="B517" s="25" t="s">
        <v>4285</v>
      </c>
      <c r="C517" s="10" t="s">
        <v>4285</v>
      </c>
      <c r="D517" s="1" t="s">
        <v>1869</v>
      </c>
      <c r="E517" s="1">
        <v>534</v>
      </c>
      <c r="F517" s="8" t="b">
        <v>0</v>
      </c>
      <c r="G517" s="43" t="str">
        <f>INDEX(Stations!$B:$B,MATCH($E517,Stations!$A:$A,0))</f>
        <v>CRDu</v>
      </c>
      <c r="H517" s="43" t="str">
        <f>INDEX(Stations!$C:$C,MATCH($E517,Stations!$A:$A,0))</f>
        <v>Caledonian Road</v>
      </c>
      <c r="I517" s="43" t="str">
        <f t="shared" si="9"/>
        <v>Piccadilly // WB</v>
      </c>
    </row>
    <row r="518" spans="1:9" x14ac:dyDescent="0.35">
      <c r="A518" s="27">
        <v>170201</v>
      </c>
      <c r="B518" s="25" t="s">
        <v>4286</v>
      </c>
      <c r="C518" s="10" t="s">
        <v>4286</v>
      </c>
      <c r="D518" s="1" t="s">
        <v>1870</v>
      </c>
      <c r="E518" s="1">
        <v>603</v>
      </c>
      <c r="F518" s="8" t="b">
        <v>1</v>
      </c>
      <c r="G518" s="43" t="str">
        <f>INDEX(Stations!$B:$B,MATCH($E518,Stations!$A:$A,0))</f>
        <v>HBYu</v>
      </c>
      <c r="H518" s="43" t="str">
        <f>INDEX(Stations!$C:$C,MATCH($E518,Stations!$A:$A,0))</f>
        <v>Highbury &amp; Islington</v>
      </c>
      <c r="I518" s="43" t="str">
        <f t="shared" si="9"/>
        <v>EntEx</v>
      </c>
    </row>
    <row r="519" spans="1:9" x14ac:dyDescent="0.35">
      <c r="A519" s="27">
        <v>170218</v>
      </c>
      <c r="B519" s="25" t="s">
        <v>4287</v>
      </c>
      <c r="C519" s="10" t="s">
        <v>4287</v>
      </c>
      <c r="D519" s="1" t="s">
        <v>1871</v>
      </c>
      <c r="E519" s="1">
        <v>603</v>
      </c>
      <c r="F519" s="8" t="b">
        <v>0</v>
      </c>
      <c r="G519" s="43" t="str">
        <f>INDEX(Stations!$B:$B,MATCH($E519,Stations!$A:$A,0))</f>
        <v>HBYu</v>
      </c>
      <c r="H519" s="43" t="str">
        <f>INDEX(Stations!$C:$C,MATCH($E519,Stations!$A:$A,0))</f>
        <v>Highbury &amp; Islington</v>
      </c>
      <c r="I519" s="43" t="str">
        <f t="shared" si="9"/>
        <v>LO East London // NB</v>
      </c>
    </row>
    <row r="520" spans="1:9" x14ac:dyDescent="0.35">
      <c r="A520" s="27">
        <v>170219</v>
      </c>
      <c r="B520" s="25" t="s">
        <v>4288</v>
      </c>
      <c r="C520" s="10" t="s">
        <v>4288</v>
      </c>
      <c r="D520" s="1" t="s">
        <v>1872</v>
      </c>
      <c r="E520" s="1">
        <v>603</v>
      </c>
      <c r="F520" s="8" t="b">
        <v>0</v>
      </c>
      <c r="G520" s="43" t="str">
        <f>INDEX(Stations!$B:$B,MATCH($E520,Stations!$A:$A,0))</f>
        <v>HBYu</v>
      </c>
      <c r="H520" s="43" t="str">
        <f>INDEX(Stations!$C:$C,MATCH($E520,Stations!$A:$A,0))</f>
        <v>Highbury &amp; Islington</v>
      </c>
      <c r="I520" s="43" t="str">
        <f t="shared" si="9"/>
        <v>LO East London // SB</v>
      </c>
    </row>
    <row r="521" spans="1:9" x14ac:dyDescent="0.35">
      <c r="A521" s="27">
        <v>170232</v>
      </c>
      <c r="B521" s="25" t="s">
        <v>4289</v>
      </c>
      <c r="C521" s="10" t="s">
        <v>4289</v>
      </c>
      <c r="D521" s="1" t="s">
        <v>1873</v>
      </c>
      <c r="E521" s="1">
        <v>603</v>
      </c>
      <c r="F521" s="8" t="b">
        <v>0</v>
      </c>
      <c r="G521" s="43" t="str">
        <f>INDEX(Stations!$B:$B,MATCH($E521,Stations!$A:$A,0))</f>
        <v>HBYu</v>
      </c>
      <c r="H521" s="43" t="str">
        <f>INDEX(Stations!$C:$C,MATCH($E521,Stations!$A:$A,0))</f>
        <v>Highbury &amp; Islington</v>
      </c>
      <c r="I521" s="43" t="str">
        <f t="shared" si="9"/>
        <v>Victoria // NB</v>
      </c>
    </row>
    <row r="522" spans="1:9" x14ac:dyDescent="0.35">
      <c r="A522" s="27">
        <v>170233</v>
      </c>
      <c r="B522" s="25" t="s">
        <v>4290</v>
      </c>
      <c r="C522" s="10" t="s">
        <v>4290</v>
      </c>
      <c r="D522" s="1" t="s">
        <v>1874</v>
      </c>
      <c r="E522" s="1">
        <v>603</v>
      </c>
      <c r="F522" s="8" t="b">
        <v>0</v>
      </c>
      <c r="G522" s="43" t="str">
        <f>INDEX(Stations!$B:$B,MATCH($E522,Stations!$A:$A,0))</f>
        <v>HBYu</v>
      </c>
      <c r="H522" s="43" t="str">
        <f>INDEX(Stations!$C:$C,MATCH($E522,Stations!$A:$A,0))</f>
        <v>Highbury &amp; Islington</v>
      </c>
      <c r="I522" s="43" t="str">
        <f t="shared" si="9"/>
        <v>Victoria // SB</v>
      </c>
    </row>
    <row r="523" spans="1:9" x14ac:dyDescent="0.35">
      <c r="A523" s="27">
        <v>170272</v>
      </c>
      <c r="B523" s="25" t="s">
        <v>4291</v>
      </c>
      <c r="C523" s="10" t="s">
        <v>4291</v>
      </c>
      <c r="D523" s="1" t="s">
        <v>1875</v>
      </c>
      <c r="E523" s="1">
        <v>603</v>
      </c>
      <c r="F523" s="8" t="b">
        <v>0</v>
      </c>
      <c r="G523" s="43" t="str">
        <f>INDEX(Stations!$B:$B,MATCH($E523,Stations!$A:$A,0))</f>
        <v>HBYu</v>
      </c>
      <c r="H523" s="43" t="str">
        <f>INDEX(Stations!$C:$C,MATCH($E523,Stations!$A:$A,0))</f>
        <v>Highbury &amp; Islington</v>
      </c>
      <c r="I523" s="43" t="str">
        <f t="shared" si="9"/>
        <v>LO North London // EB</v>
      </c>
    </row>
    <row r="524" spans="1:9" x14ac:dyDescent="0.35">
      <c r="A524" s="27">
        <v>170273</v>
      </c>
      <c r="B524" s="25" t="s">
        <v>4292</v>
      </c>
      <c r="C524" s="10" t="s">
        <v>4292</v>
      </c>
      <c r="D524" s="1" t="s">
        <v>1876</v>
      </c>
      <c r="E524" s="1">
        <v>603</v>
      </c>
      <c r="F524" s="8" t="b">
        <v>0</v>
      </c>
      <c r="G524" s="43" t="str">
        <f>INDEX(Stations!$B:$B,MATCH($E524,Stations!$A:$A,0))</f>
        <v>HBYu</v>
      </c>
      <c r="H524" s="43" t="str">
        <f>INDEX(Stations!$C:$C,MATCH($E524,Stations!$A:$A,0))</f>
        <v>Highbury &amp; Islington</v>
      </c>
      <c r="I524" s="43" t="str">
        <f t="shared" si="9"/>
        <v>LO North London // WB</v>
      </c>
    </row>
    <row r="525" spans="1:9" x14ac:dyDescent="0.35">
      <c r="A525" s="27">
        <v>170274</v>
      </c>
      <c r="B525" s="25" t="s">
        <v>4293</v>
      </c>
      <c r="C525" s="10" t="s">
        <v>4294</v>
      </c>
      <c r="D525" s="1" t="s">
        <v>4295</v>
      </c>
      <c r="E525" s="1">
        <v>603</v>
      </c>
      <c r="F525" s="8" t="b">
        <v>0</v>
      </c>
      <c r="G525" s="43" t="str">
        <f>INDEX(Stations!$B:$B,MATCH($E525,Stations!$A:$A,0))</f>
        <v>HBYu</v>
      </c>
      <c r="H525" s="43" t="str">
        <f>INDEX(Stations!$C:$C,MATCH($E525,Stations!$A:$A,0))</f>
        <v>Highbury &amp; Islington</v>
      </c>
      <c r="I525" s="43" t="str">
        <f t="shared" si="9"/>
        <v>NR Great Northern // DN</v>
      </c>
    </row>
    <row r="526" spans="1:9" x14ac:dyDescent="0.35">
      <c r="A526" s="27">
        <v>170275</v>
      </c>
      <c r="B526" s="25" t="s">
        <v>4296</v>
      </c>
      <c r="C526" s="10" t="s">
        <v>4297</v>
      </c>
      <c r="D526" s="1" t="s">
        <v>4298</v>
      </c>
      <c r="E526" s="1">
        <v>603</v>
      </c>
      <c r="F526" s="8" t="b">
        <v>0</v>
      </c>
      <c r="G526" s="43" t="str">
        <f>INDEX(Stations!$B:$B,MATCH($E526,Stations!$A:$A,0))</f>
        <v>HBYu</v>
      </c>
      <c r="H526" s="43" t="str">
        <f>INDEX(Stations!$C:$C,MATCH($E526,Stations!$A:$A,0))</f>
        <v>Highbury &amp; Islington</v>
      </c>
      <c r="I526" s="43" t="str">
        <f t="shared" si="9"/>
        <v>NR Great Northern // UP</v>
      </c>
    </row>
    <row r="527" spans="1:9" x14ac:dyDescent="0.35">
      <c r="A527" s="27">
        <v>170301</v>
      </c>
      <c r="B527" s="25" t="s">
        <v>4299</v>
      </c>
      <c r="C527" s="10" t="s">
        <v>4299</v>
      </c>
      <c r="D527" s="1" t="s">
        <v>1877</v>
      </c>
      <c r="E527" s="1">
        <v>1441</v>
      </c>
      <c r="F527" s="8" t="b">
        <v>1</v>
      </c>
      <c r="G527" s="43" t="str">
        <f>INDEX(Stations!$B:$B,MATCH($E527,Stations!$A:$A,0))</f>
        <v>CNNr</v>
      </c>
      <c r="H527" s="43" t="str">
        <f>INDEX(Stations!$C:$C,MATCH($E527,Stations!$A:$A,0))</f>
        <v>Canonbury</v>
      </c>
      <c r="I527" s="43" t="str">
        <f t="shared" si="9"/>
        <v>EntEx</v>
      </c>
    </row>
    <row r="528" spans="1:9" x14ac:dyDescent="0.35">
      <c r="A528" s="27">
        <v>170318</v>
      </c>
      <c r="B528" s="25" t="s">
        <v>4300</v>
      </c>
      <c r="C528" s="10" t="s">
        <v>4300</v>
      </c>
      <c r="D528" s="1" t="s">
        <v>1878</v>
      </c>
      <c r="E528" s="1">
        <v>1441</v>
      </c>
      <c r="F528" s="8" t="b">
        <v>0</v>
      </c>
      <c r="G528" s="43" t="str">
        <f>INDEX(Stations!$B:$B,MATCH($E528,Stations!$A:$A,0))</f>
        <v>CNNr</v>
      </c>
      <c r="H528" s="43" t="str">
        <f>INDEX(Stations!$C:$C,MATCH($E528,Stations!$A:$A,0))</f>
        <v>Canonbury</v>
      </c>
      <c r="I528" s="43" t="str">
        <f t="shared" si="9"/>
        <v>LO East London // NB</v>
      </c>
    </row>
    <row r="529" spans="1:9" x14ac:dyDescent="0.35">
      <c r="A529" s="27">
        <v>170319</v>
      </c>
      <c r="B529" s="25" t="s">
        <v>4301</v>
      </c>
      <c r="C529" s="10" t="s">
        <v>4301</v>
      </c>
      <c r="D529" s="1" t="s">
        <v>1879</v>
      </c>
      <c r="E529" s="1">
        <v>1441</v>
      </c>
      <c r="F529" s="8" t="b">
        <v>0</v>
      </c>
      <c r="G529" s="43" t="str">
        <f>INDEX(Stations!$B:$B,MATCH($E529,Stations!$A:$A,0))</f>
        <v>CNNr</v>
      </c>
      <c r="H529" s="43" t="str">
        <f>INDEX(Stations!$C:$C,MATCH($E529,Stations!$A:$A,0))</f>
        <v>Canonbury</v>
      </c>
      <c r="I529" s="43" t="str">
        <f t="shared" si="9"/>
        <v>LO East London // SB</v>
      </c>
    </row>
    <row r="530" spans="1:9" x14ac:dyDescent="0.35">
      <c r="A530" s="27">
        <v>170372</v>
      </c>
      <c r="B530" s="25" t="s">
        <v>4302</v>
      </c>
      <c r="C530" s="10" t="s">
        <v>4302</v>
      </c>
      <c r="D530" s="1" t="s">
        <v>1880</v>
      </c>
      <c r="E530" s="1">
        <v>1441</v>
      </c>
      <c r="F530" s="8" t="b">
        <v>0</v>
      </c>
      <c r="G530" s="43" t="str">
        <f>INDEX(Stations!$B:$B,MATCH($E530,Stations!$A:$A,0))</f>
        <v>CNNr</v>
      </c>
      <c r="H530" s="43" t="str">
        <f>INDEX(Stations!$C:$C,MATCH($E530,Stations!$A:$A,0))</f>
        <v>Canonbury</v>
      </c>
      <c r="I530" s="43" t="str">
        <f t="shared" si="9"/>
        <v>LO North London // EB</v>
      </c>
    </row>
    <row r="531" spans="1:9" x14ac:dyDescent="0.35">
      <c r="A531" s="27">
        <v>170373</v>
      </c>
      <c r="B531" s="25" t="s">
        <v>4303</v>
      </c>
      <c r="C531" s="10" t="s">
        <v>4303</v>
      </c>
      <c r="D531" s="1" t="s">
        <v>1881</v>
      </c>
      <c r="E531" s="1">
        <v>1441</v>
      </c>
      <c r="F531" s="8" t="b">
        <v>0</v>
      </c>
      <c r="G531" s="43" t="str">
        <f>INDEX(Stations!$B:$B,MATCH($E531,Stations!$A:$A,0))</f>
        <v>CNNr</v>
      </c>
      <c r="H531" s="43" t="str">
        <f>INDEX(Stations!$C:$C,MATCH($E531,Stations!$A:$A,0))</f>
        <v>Canonbury</v>
      </c>
      <c r="I531" s="43" t="str">
        <f t="shared" si="9"/>
        <v>LO North London // WB</v>
      </c>
    </row>
    <row r="532" spans="1:9" x14ac:dyDescent="0.35">
      <c r="A532" s="27">
        <v>170401</v>
      </c>
      <c r="B532" s="25" t="s">
        <v>4304</v>
      </c>
      <c r="C532" s="10" t="s">
        <v>4304</v>
      </c>
      <c r="D532" s="1" t="s">
        <v>1882</v>
      </c>
      <c r="E532" s="1">
        <v>1439</v>
      </c>
      <c r="F532" s="8" t="b">
        <v>1</v>
      </c>
      <c r="G532" s="43" t="str">
        <f>INDEX(Stations!$B:$B,MATCH($E532,Stations!$A:$A,0))</f>
        <v>CIRr</v>
      </c>
      <c r="H532" s="43" t="str">
        <f>INDEX(Stations!$C:$C,MATCH($E532,Stations!$A:$A,0))</f>
        <v>Caledonian Road &amp; Barnsbury</v>
      </c>
      <c r="I532" s="43" t="str">
        <f t="shared" si="9"/>
        <v>EntEx</v>
      </c>
    </row>
    <row r="533" spans="1:9" x14ac:dyDescent="0.35">
      <c r="A533" s="27">
        <v>170472</v>
      </c>
      <c r="B533" s="25" t="s">
        <v>4305</v>
      </c>
      <c r="C533" s="10" t="s">
        <v>4305</v>
      </c>
      <c r="D533" s="1" t="s">
        <v>1883</v>
      </c>
      <c r="E533" s="1">
        <v>1439</v>
      </c>
      <c r="F533" s="8" t="b">
        <v>0</v>
      </c>
      <c r="G533" s="43" t="str">
        <f>INDEX(Stations!$B:$B,MATCH($E533,Stations!$A:$A,0))</f>
        <v>CIRr</v>
      </c>
      <c r="H533" s="43" t="str">
        <f>INDEX(Stations!$C:$C,MATCH($E533,Stations!$A:$A,0))</f>
        <v>Caledonian Road &amp; Barnsbury</v>
      </c>
      <c r="I533" s="43" t="str">
        <f t="shared" si="9"/>
        <v>LO North London // EB</v>
      </c>
    </row>
    <row r="534" spans="1:9" x14ac:dyDescent="0.35">
      <c r="A534" s="27">
        <v>170473</v>
      </c>
      <c r="B534" s="25" t="s">
        <v>4306</v>
      </c>
      <c r="C534" s="10" t="s">
        <v>4306</v>
      </c>
      <c r="D534" s="1" t="s">
        <v>1884</v>
      </c>
      <c r="E534" s="1">
        <v>1439</v>
      </c>
      <c r="F534" s="8" t="b">
        <v>0</v>
      </c>
      <c r="G534" s="43" t="str">
        <f>INDEX(Stations!$B:$B,MATCH($E534,Stations!$A:$A,0))</f>
        <v>CIRr</v>
      </c>
      <c r="H534" s="43" t="str">
        <f>INDEX(Stations!$C:$C,MATCH($E534,Stations!$A:$A,0))</f>
        <v>Caledonian Road &amp; Barnsbury</v>
      </c>
      <c r="I534" s="43" t="str">
        <f t="shared" si="9"/>
        <v>LO North London // WB</v>
      </c>
    </row>
    <row r="535" spans="1:9" x14ac:dyDescent="0.35">
      <c r="A535" s="27">
        <v>170501</v>
      </c>
      <c r="B535" s="25" t="s">
        <v>4307</v>
      </c>
      <c r="C535" s="10" t="s">
        <v>4307</v>
      </c>
      <c r="D535" s="1" t="s">
        <v>1885</v>
      </c>
      <c r="E535" s="1">
        <v>507</v>
      </c>
      <c r="F535" s="8" t="b">
        <v>1</v>
      </c>
      <c r="G535" s="43" t="str">
        <f>INDEX(Stations!$B:$B,MATCH($E535,Stations!$A:$A,0))</f>
        <v>ANGu</v>
      </c>
      <c r="H535" s="43" t="str">
        <f>INDEX(Stations!$C:$C,MATCH($E535,Stations!$A:$A,0))</f>
        <v>Angel</v>
      </c>
      <c r="I535" s="43" t="str">
        <f t="shared" si="9"/>
        <v>EntEx</v>
      </c>
    </row>
    <row r="536" spans="1:9" x14ac:dyDescent="0.35">
      <c r="A536" s="27">
        <v>170528</v>
      </c>
      <c r="B536" s="25" t="s">
        <v>4308</v>
      </c>
      <c r="C536" s="10" t="s">
        <v>4308</v>
      </c>
      <c r="D536" s="1" t="s">
        <v>1886</v>
      </c>
      <c r="E536" s="1">
        <v>507</v>
      </c>
      <c r="F536" s="8" t="b">
        <v>0</v>
      </c>
      <c r="G536" s="43" t="str">
        <f>INDEX(Stations!$B:$B,MATCH($E536,Stations!$A:$A,0))</f>
        <v>ANGu</v>
      </c>
      <c r="H536" s="43" t="str">
        <f>INDEX(Stations!$C:$C,MATCH($E536,Stations!$A:$A,0))</f>
        <v>Angel</v>
      </c>
      <c r="I536" s="43" t="str">
        <f t="shared" si="9"/>
        <v>Northern // NB</v>
      </c>
    </row>
    <row r="537" spans="1:9" x14ac:dyDescent="0.35">
      <c r="A537" s="27">
        <v>170529</v>
      </c>
      <c r="B537" s="25" t="s">
        <v>4309</v>
      </c>
      <c r="C537" s="10" t="s">
        <v>4309</v>
      </c>
      <c r="D537" s="1" t="s">
        <v>1887</v>
      </c>
      <c r="E537" s="1">
        <v>507</v>
      </c>
      <c r="F537" s="8" t="b">
        <v>0</v>
      </c>
      <c r="G537" s="43" t="str">
        <f>INDEX(Stations!$B:$B,MATCH($E537,Stations!$A:$A,0))</f>
        <v>ANGu</v>
      </c>
      <c r="H537" s="43" t="str">
        <f>INDEX(Stations!$C:$C,MATCH($E537,Stations!$A:$A,0))</f>
        <v>Angel</v>
      </c>
      <c r="I537" s="43" t="str">
        <f t="shared" si="9"/>
        <v>Northern // SB</v>
      </c>
    </row>
    <row r="538" spans="1:9" x14ac:dyDescent="0.35">
      <c r="A538" s="27">
        <v>170601</v>
      </c>
      <c r="B538" s="25" t="s">
        <v>4310</v>
      </c>
      <c r="C538" s="10" t="s">
        <v>4310</v>
      </c>
      <c r="D538" s="1" t="s">
        <v>1888</v>
      </c>
      <c r="E538" s="1">
        <v>6004</v>
      </c>
      <c r="F538" s="8" t="b">
        <v>1</v>
      </c>
      <c r="G538" s="43" t="str">
        <f>INDEX(Stations!$B:$B,MATCH($E538,Stations!$A:$A,0))</f>
        <v>EXRr</v>
      </c>
      <c r="H538" s="43" t="str">
        <f>INDEX(Stations!$C:$C,MATCH($E538,Stations!$A:$A,0))</f>
        <v>Essex Road</v>
      </c>
      <c r="I538" s="43" t="str">
        <f t="shared" si="9"/>
        <v>EntEx</v>
      </c>
    </row>
    <row r="539" spans="1:9" x14ac:dyDescent="0.35">
      <c r="A539" s="27">
        <v>170674</v>
      </c>
      <c r="B539" s="25" t="s">
        <v>4311</v>
      </c>
      <c r="C539" s="10" t="s">
        <v>4312</v>
      </c>
      <c r="D539" s="1" t="s">
        <v>4313</v>
      </c>
      <c r="E539" s="1">
        <v>6004</v>
      </c>
      <c r="F539" s="8" t="b">
        <v>0</v>
      </c>
      <c r="G539" s="43" t="str">
        <f>INDEX(Stations!$B:$B,MATCH($E539,Stations!$A:$A,0))</f>
        <v>EXRr</v>
      </c>
      <c r="H539" s="43" t="str">
        <f>INDEX(Stations!$C:$C,MATCH($E539,Stations!$A:$A,0))</f>
        <v>Essex Road</v>
      </c>
      <c r="I539" s="43" t="str">
        <f t="shared" si="9"/>
        <v>NR Great Northern // DN</v>
      </c>
    </row>
    <row r="540" spans="1:9" x14ac:dyDescent="0.35">
      <c r="A540" s="27">
        <v>170675</v>
      </c>
      <c r="B540" s="25" t="s">
        <v>4314</v>
      </c>
      <c r="C540" s="10" t="s">
        <v>4315</v>
      </c>
      <c r="D540" s="1" t="s">
        <v>4316</v>
      </c>
      <c r="E540" s="1">
        <v>6004</v>
      </c>
      <c r="F540" s="8" t="b">
        <v>0</v>
      </c>
      <c r="G540" s="43" t="str">
        <f>INDEX(Stations!$B:$B,MATCH($E540,Stations!$A:$A,0))</f>
        <v>EXRr</v>
      </c>
      <c r="H540" s="43" t="str">
        <f>INDEX(Stations!$C:$C,MATCH($E540,Stations!$A:$A,0))</f>
        <v>Essex Road</v>
      </c>
      <c r="I540" s="43" t="str">
        <f t="shared" si="9"/>
        <v>NR Great Northern // UP</v>
      </c>
    </row>
    <row r="541" spans="1:9" x14ac:dyDescent="0.35">
      <c r="A541" s="27">
        <v>180101</v>
      </c>
      <c r="B541" s="25" t="s">
        <v>4317</v>
      </c>
      <c r="C541" s="10" t="s">
        <v>4317</v>
      </c>
      <c r="D541" s="1" t="s">
        <v>1889</v>
      </c>
      <c r="E541" s="1">
        <v>1524</v>
      </c>
      <c r="F541" s="8" t="b">
        <v>1</v>
      </c>
      <c r="G541" s="43" t="str">
        <f>INDEX(Stations!$B:$B,MATCH($E541,Stations!$A:$A,0))</f>
        <v>UHLr</v>
      </c>
      <c r="H541" s="43" t="str">
        <f>INDEX(Stations!$C:$C,MATCH($E541,Stations!$A:$A,0))</f>
        <v>Upper Holloway</v>
      </c>
      <c r="I541" s="43" t="str">
        <f t="shared" si="9"/>
        <v>EntEx</v>
      </c>
    </row>
    <row r="542" spans="1:9" x14ac:dyDescent="0.35">
      <c r="A542" s="27">
        <v>180172</v>
      </c>
      <c r="B542" s="25" t="s">
        <v>4318</v>
      </c>
      <c r="C542" s="10" t="s">
        <v>4318</v>
      </c>
      <c r="D542" s="1" t="s">
        <v>1890</v>
      </c>
      <c r="E542" s="1">
        <v>1524</v>
      </c>
      <c r="F542" s="8" t="b">
        <v>0</v>
      </c>
      <c r="G542" s="43" t="str">
        <f>INDEX(Stations!$B:$B,MATCH($E542,Stations!$A:$A,0))</f>
        <v>UHLr</v>
      </c>
      <c r="H542" s="43" t="str">
        <f>INDEX(Stations!$C:$C,MATCH($E542,Stations!$A:$A,0))</f>
        <v>Upper Holloway</v>
      </c>
      <c r="I542" s="43" t="str">
        <f t="shared" si="9"/>
        <v>LO Gospel Oak-Barking // EB</v>
      </c>
    </row>
    <row r="543" spans="1:9" x14ac:dyDescent="0.35">
      <c r="A543" s="27">
        <v>180173</v>
      </c>
      <c r="B543" s="25" t="s">
        <v>4319</v>
      </c>
      <c r="C543" s="10" t="s">
        <v>4319</v>
      </c>
      <c r="D543" s="1" t="s">
        <v>1891</v>
      </c>
      <c r="E543" s="1">
        <v>1524</v>
      </c>
      <c r="F543" s="8" t="b">
        <v>0</v>
      </c>
      <c r="G543" s="43" t="str">
        <f>INDEX(Stations!$B:$B,MATCH($E543,Stations!$A:$A,0))</f>
        <v>UHLr</v>
      </c>
      <c r="H543" s="43" t="str">
        <f>INDEX(Stations!$C:$C,MATCH($E543,Stations!$A:$A,0))</f>
        <v>Upper Holloway</v>
      </c>
      <c r="I543" s="43" t="str">
        <f t="shared" si="9"/>
        <v>LO Gospel Oak-Barking // WB</v>
      </c>
    </row>
    <row r="544" spans="1:9" x14ac:dyDescent="0.35">
      <c r="A544" s="27">
        <v>180201</v>
      </c>
      <c r="B544" s="25" t="s">
        <v>4320</v>
      </c>
      <c r="C544" s="10" t="s">
        <v>4320</v>
      </c>
      <c r="D544" s="1" t="s">
        <v>1892</v>
      </c>
      <c r="E544" s="1">
        <v>7406</v>
      </c>
      <c r="F544" s="8" t="b">
        <v>1</v>
      </c>
      <c r="G544" s="43" t="str">
        <f>INDEX(Stations!$B:$B,MATCH($E544,Stations!$A:$A,0))</f>
        <v>CRHr</v>
      </c>
      <c r="H544" s="43" t="str">
        <f>INDEX(Stations!$C:$C,MATCH($E544,Stations!$A:$A,0))</f>
        <v>Crouch Hill</v>
      </c>
      <c r="I544" s="43" t="str">
        <f t="shared" si="9"/>
        <v>EntEx</v>
      </c>
    </row>
    <row r="545" spans="1:9" x14ac:dyDescent="0.35">
      <c r="A545" s="27">
        <v>180272</v>
      </c>
      <c r="B545" s="25" t="s">
        <v>4321</v>
      </c>
      <c r="C545" s="10" t="s">
        <v>4321</v>
      </c>
      <c r="D545" s="1" t="s">
        <v>1893</v>
      </c>
      <c r="E545" s="1">
        <v>7406</v>
      </c>
      <c r="F545" s="8" t="b">
        <v>0</v>
      </c>
      <c r="G545" s="43" t="str">
        <f>INDEX(Stations!$B:$B,MATCH($E545,Stations!$A:$A,0))</f>
        <v>CRHr</v>
      </c>
      <c r="H545" s="43" t="str">
        <f>INDEX(Stations!$C:$C,MATCH($E545,Stations!$A:$A,0))</f>
        <v>Crouch Hill</v>
      </c>
      <c r="I545" s="43" t="str">
        <f t="shared" si="9"/>
        <v>LO Gospel Oak-Barking // EB</v>
      </c>
    </row>
    <row r="546" spans="1:9" x14ac:dyDescent="0.35">
      <c r="A546" s="27">
        <v>180273</v>
      </c>
      <c r="B546" s="25" t="s">
        <v>4322</v>
      </c>
      <c r="C546" s="10" t="s">
        <v>4322</v>
      </c>
      <c r="D546" s="1" t="s">
        <v>1894</v>
      </c>
      <c r="E546" s="1">
        <v>7406</v>
      </c>
      <c r="F546" s="8" t="b">
        <v>0</v>
      </c>
      <c r="G546" s="43" t="str">
        <f>INDEX(Stations!$B:$B,MATCH($E546,Stations!$A:$A,0))</f>
        <v>CRHr</v>
      </c>
      <c r="H546" s="43" t="str">
        <f>INDEX(Stations!$C:$C,MATCH($E546,Stations!$A:$A,0))</f>
        <v>Crouch Hill</v>
      </c>
      <c r="I546" s="43" t="str">
        <f t="shared" si="9"/>
        <v>LO Gospel Oak-Barking // WB</v>
      </c>
    </row>
    <row r="547" spans="1:9" x14ac:dyDescent="0.35">
      <c r="A547" s="27">
        <v>180301</v>
      </c>
      <c r="B547" s="25" t="s">
        <v>1895</v>
      </c>
      <c r="C547" s="10" t="s">
        <v>1895</v>
      </c>
      <c r="D547" s="1" t="s">
        <v>1896</v>
      </c>
      <c r="E547" s="1">
        <v>580</v>
      </c>
      <c r="F547" s="8" t="b">
        <v>1</v>
      </c>
      <c r="G547" s="43" t="str">
        <f>INDEX(Stations!$B:$B,MATCH($E547,Stations!$A:$A,0))</f>
        <v>FPKu</v>
      </c>
      <c r="H547" s="43" t="str">
        <f>INDEX(Stations!$C:$C,MATCH($E547,Stations!$A:$A,0))</f>
        <v>Finsbury Park LU</v>
      </c>
      <c r="I547" s="43" t="str">
        <f t="shared" si="9"/>
        <v>EntEx</v>
      </c>
    </row>
    <row r="548" spans="1:9" x14ac:dyDescent="0.35">
      <c r="A548" s="27">
        <v>180302</v>
      </c>
      <c r="B548" s="25" t="s">
        <v>1897</v>
      </c>
      <c r="C548" s="10" t="s">
        <v>1897</v>
      </c>
      <c r="D548" s="1" t="s">
        <v>1898</v>
      </c>
      <c r="E548" s="1">
        <v>6119</v>
      </c>
      <c r="F548" s="8" t="b">
        <v>1</v>
      </c>
      <c r="G548" s="43" t="str">
        <f>INDEX(Stations!$B:$B,MATCH($E548,Stations!$A:$A,0))</f>
        <v>FPKr</v>
      </c>
      <c r="H548" s="43" t="str">
        <f>INDEX(Stations!$C:$C,MATCH($E548,Stations!$A:$A,0))</f>
        <v>Finsbury Park NR</v>
      </c>
      <c r="I548" s="43" t="str">
        <f t="shared" si="9"/>
        <v>EntEx</v>
      </c>
    </row>
    <row r="549" spans="1:9" x14ac:dyDescent="0.35">
      <c r="A549" s="27">
        <v>180330</v>
      </c>
      <c r="B549" s="25" t="s">
        <v>1899</v>
      </c>
      <c r="C549" s="10" t="s">
        <v>1899</v>
      </c>
      <c r="D549" s="1" t="s">
        <v>1900</v>
      </c>
      <c r="E549" s="1">
        <v>580</v>
      </c>
      <c r="F549" s="8" t="b">
        <v>0</v>
      </c>
      <c r="G549" s="43" t="str">
        <f>INDEX(Stations!$B:$B,MATCH($E549,Stations!$A:$A,0))</f>
        <v>FPKu</v>
      </c>
      <c r="H549" s="43" t="str">
        <f>INDEX(Stations!$C:$C,MATCH($E549,Stations!$A:$A,0))</f>
        <v>Finsbury Park LU</v>
      </c>
      <c r="I549" s="43" t="str">
        <f t="shared" si="9"/>
        <v>Piccadilly // EB</v>
      </c>
    </row>
    <row r="550" spans="1:9" x14ac:dyDescent="0.35">
      <c r="A550" s="27">
        <v>180331</v>
      </c>
      <c r="B550" s="25" t="s">
        <v>1901</v>
      </c>
      <c r="C550" s="10" t="s">
        <v>1901</v>
      </c>
      <c r="D550" s="1" t="s">
        <v>1902</v>
      </c>
      <c r="E550" s="1">
        <v>580</v>
      </c>
      <c r="F550" s="8" t="b">
        <v>0</v>
      </c>
      <c r="G550" s="43" t="str">
        <f>INDEX(Stations!$B:$B,MATCH($E550,Stations!$A:$A,0))</f>
        <v>FPKu</v>
      </c>
      <c r="H550" s="43" t="str">
        <f>INDEX(Stations!$C:$C,MATCH($E550,Stations!$A:$A,0))</f>
        <v>Finsbury Park LU</v>
      </c>
      <c r="I550" s="43" t="str">
        <f t="shared" si="9"/>
        <v>Piccadilly // WB</v>
      </c>
    </row>
    <row r="551" spans="1:9" x14ac:dyDescent="0.35">
      <c r="A551" s="27">
        <v>180332</v>
      </c>
      <c r="B551" s="25" t="s">
        <v>1903</v>
      </c>
      <c r="C551" s="10" t="s">
        <v>1903</v>
      </c>
      <c r="D551" s="1" t="s">
        <v>1904</v>
      </c>
      <c r="E551" s="1">
        <v>580</v>
      </c>
      <c r="F551" s="8" t="b">
        <v>0</v>
      </c>
      <c r="G551" s="43" t="str">
        <f>INDEX(Stations!$B:$B,MATCH($E551,Stations!$A:$A,0))</f>
        <v>FPKu</v>
      </c>
      <c r="H551" s="43" t="str">
        <f>INDEX(Stations!$C:$C,MATCH($E551,Stations!$A:$A,0))</f>
        <v>Finsbury Park LU</v>
      </c>
      <c r="I551" s="43" t="str">
        <f t="shared" si="9"/>
        <v>Victoria // NB</v>
      </c>
    </row>
    <row r="552" spans="1:9" x14ac:dyDescent="0.35">
      <c r="A552" s="27">
        <v>180333</v>
      </c>
      <c r="B552" s="25" t="s">
        <v>1905</v>
      </c>
      <c r="C552" s="10" t="s">
        <v>1905</v>
      </c>
      <c r="D552" s="1" t="s">
        <v>1906</v>
      </c>
      <c r="E552" s="1">
        <v>580</v>
      </c>
      <c r="F552" s="8" t="b">
        <v>0</v>
      </c>
      <c r="G552" s="43" t="str">
        <f>INDEX(Stations!$B:$B,MATCH($E552,Stations!$A:$A,0))</f>
        <v>FPKu</v>
      </c>
      <c r="H552" s="43" t="str">
        <f>INDEX(Stations!$C:$C,MATCH($E552,Stations!$A:$A,0))</f>
        <v>Finsbury Park LU</v>
      </c>
      <c r="I552" s="43" t="str">
        <f t="shared" si="9"/>
        <v>Victoria // SB</v>
      </c>
    </row>
    <row r="553" spans="1:9" x14ac:dyDescent="0.35">
      <c r="A553" s="27">
        <v>180374</v>
      </c>
      <c r="B553" s="25" t="s">
        <v>1907</v>
      </c>
      <c r="C553" s="10" t="s">
        <v>1908</v>
      </c>
      <c r="D553" s="1" t="s">
        <v>4323</v>
      </c>
      <c r="E553" s="1">
        <v>6119</v>
      </c>
      <c r="F553" s="8" t="b">
        <v>0</v>
      </c>
      <c r="G553" s="43" t="str">
        <f>INDEX(Stations!$B:$B,MATCH($E553,Stations!$A:$A,0))</f>
        <v>FPKr</v>
      </c>
      <c r="H553" s="43" t="str">
        <f>INDEX(Stations!$C:$C,MATCH($E553,Stations!$A:$A,0))</f>
        <v>Finsbury Park NR</v>
      </c>
      <c r="I553" s="43" t="str">
        <f t="shared" si="9"/>
        <v>NR Great Northern (Regional) // DN</v>
      </c>
    </row>
    <row r="554" spans="1:9" x14ac:dyDescent="0.35">
      <c r="A554" s="27">
        <v>180375</v>
      </c>
      <c r="B554" s="25" t="s">
        <v>1909</v>
      </c>
      <c r="C554" s="10" t="s">
        <v>1910</v>
      </c>
      <c r="D554" s="1" t="s">
        <v>4324</v>
      </c>
      <c r="E554" s="1">
        <v>6119</v>
      </c>
      <c r="F554" s="8" t="b">
        <v>0</v>
      </c>
      <c r="G554" s="43" t="str">
        <f>INDEX(Stations!$B:$B,MATCH($E554,Stations!$A:$A,0))</f>
        <v>FPKr</v>
      </c>
      <c r="H554" s="43" t="str">
        <f>INDEX(Stations!$C:$C,MATCH($E554,Stations!$A:$A,0))</f>
        <v>Finsbury Park NR</v>
      </c>
      <c r="I554" s="43" t="str">
        <f t="shared" si="9"/>
        <v>NR Great Northern (Regional) // UP</v>
      </c>
    </row>
    <row r="555" spans="1:9" x14ac:dyDescent="0.35">
      <c r="A555" s="27">
        <v>180382</v>
      </c>
      <c r="B555" s="25" t="s">
        <v>1911</v>
      </c>
      <c r="C555" s="10" t="s">
        <v>1908</v>
      </c>
      <c r="D555" s="1" t="s">
        <v>4325</v>
      </c>
      <c r="E555" s="1">
        <v>6119</v>
      </c>
      <c r="F555" s="8" t="b">
        <v>0</v>
      </c>
      <c r="G555" s="43" t="str">
        <f>INDEX(Stations!$B:$B,MATCH($E555,Stations!$A:$A,0))</f>
        <v>FPKr</v>
      </c>
      <c r="H555" s="43" t="str">
        <f>INDEX(Stations!$C:$C,MATCH($E555,Stations!$A:$A,0))</f>
        <v>Finsbury Park NR</v>
      </c>
      <c r="I555" s="43" t="str">
        <f t="shared" si="9"/>
        <v>NR Great Northern (Northern City line) // DN</v>
      </c>
    </row>
    <row r="556" spans="1:9" x14ac:dyDescent="0.35">
      <c r="A556" s="27">
        <v>180383</v>
      </c>
      <c r="B556" s="25" t="s">
        <v>1912</v>
      </c>
      <c r="C556" s="10" t="s">
        <v>1910</v>
      </c>
      <c r="D556" s="1" t="s">
        <v>4326</v>
      </c>
      <c r="E556" s="1">
        <v>6119</v>
      </c>
      <c r="F556" s="8" t="b">
        <v>0</v>
      </c>
      <c r="G556" s="43" t="str">
        <f>INDEX(Stations!$B:$B,MATCH($E556,Stations!$A:$A,0))</f>
        <v>FPKr</v>
      </c>
      <c r="H556" s="43" t="str">
        <f>INDEX(Stations!$C:$C,MATCH($E556,Stations!$A:$A,0))</f>
        <v>Finsbury Park NR</v>
      </c>
      <c r="I556" s="43" t="str">
        <f t="shared" si="9"/>
        <v>NR Great Northern (Northern City line) // UP</v>
      </c>
    </row>
    <row r="557" spans="1:9" x14ac:dyDescent="0.35">
      <c r="A557" s="27">
        <v>180401</v>
      </c>
      <c r="B557" s="25" t="s">
        <v>4327</v>
      </c>
      <c r="C557" s="10" t="s">
        <v>4327</v>
      </c>
      <c r="D557" s="1" t="s">
        <v>1913</v>
      </c>
      <c r="E557" s="1">
        <v>508</v>
      </c>
      <c r="F557" s="8" t="b">
        <v>1</v>
      </c>
      <c r="G557" s="43" t="str">
        <f>INDEX(Stations!$B:$B,MATCH($E557,Stations!$A:$A,0))</f>
        <v>ARCu</v>
      </c>
      <c r="H557" s="43" t="str">
        <f>INDEX(Stations!$C:$C,MATCH($E557,Stations!$A:$A,0))</f>
        <v>Archway</v>
      </c>
      <c r="I557" s="43" t="str">
        <f t="shared" si="9"/>
        <v>EntEx</v>
      </c>
    </row>
    <row r="558" spans="1:9" x14ac:dyDescent="0.35">
      <c r="A558" s="27">
        <v>180428</v>
      </c>
      <c r="B558" s="25" t="s">
        <v>4328</v>
      </c>
      <c r="C558" s="10" t="s">
        <v>4328</v>
      </c>
      <c r="D558" s="1" t="s">
        <v>1914</v>
      </c>
      <c r="E558" s="1">
        <v>508</v>
      </c>
      <c r="F558" s="8" t="b">
        <v>0</v>
      </c>
      <c r="G558" s="43" t="str">
        <f>INDEX(Stations!$B:$B,MATCH($E558,Stations!$A:$A,0))</f>
        <v>ARCu</v>
      </c>
      <c r="H558" s="43" t="str">
        <f>INDEX(Stations!$C:$C,MATCH($E558,Stations!$A:$A,0))</f>
        <v>Archway</v>
      </c>
      <c r="I558" s="43" t="str">
        <f t="shared" si="9"/>
        <v>Northern // NB</v>
      </c>
    </row>
    <row r="559" spans="1:9" x14ac:dyDescent="0.35">
      <c r="A559" s="27">
        <v>180429</v>
      </c>
      <c r="B559" s="25" t="s">
        <v>4329</v>
      </c>
      <c r="C559" s="10" t="s">
        <v>4329</v>
      </c>
      <c r="D559" s="1" t="s">
        <v>1915</v>
      </c>
      <c r="E559" s="1">
        <v>508</v>
      </c>
      <c r="F559" s="8" t="b">
        <v>0</v>
      </c>
      <c r="G559" s="43" t="str">
        <f>INDEX(Stations!$B:$B,MATCH($E559,Stations!$A:$A,0))</f>
        <v>ARCu</v>
      </c>
      <c r="H559" s="43" t="str">
        <f>INDEX(Stations!$C:$C,MATCH($E559,Stations!$A:$A,0))</f>
        <v>Archway</v>
      </c>
      <c r="I559" s="43" t="str">
        <f t="shared" si="9"/>
        <v>Northern // SB</v>
      </c>
    </row>
    <row r="560" spans="1:9" x14ac:dyDescent="0.35">
      <c r="A560" s="27">
        <v>180501</v>
      </c>
      <c r="B560" s="25" t="s">
        <v>4330</v>
      </c>
      <c r="C560" s="10" t="s">
        <v>4330</v>
      </c>
      <c r="D560" s="1" t="s">
        <v>1916</v>
      </c>
      <c r="E560" s="1">
        <v>510</v>
      </c>
      <c r="F560" s="8" t="b">
        <v>1</v>
      </c>
      <c r="G560" s="43" t="str">
        <f>INDEX(Stations!$B:$B,MATCH($E560,Stations!$A:$A,0))</f>
        <v>ARLu</v>
      </c>
      <c r="H560" s="43" t="str">
        <f>INDEX(Stations!$C:$C,MATCH($E560,Stations!$A:$A,0))</f>
        <v>Arsenal</v>
      </c>
      <c r="I560" s="43" t="str">
        <f t="shared" si="9"/>
        <v>EntEx</v>
      </c>
    </row>
    <row r="561" spans="1:9" x14ac:dyDescent="0.35">
      <c r="A561" s="27">
        <v>180530</v>
      </c>
      <c r="B561" s="25" t="s">
        <v>4331</v>
      </c>
      <c r="C561" s="10" t="s">
        <v>4331</v>
      </c>
      <c r="D561" s="1" t="s">
        <v>1917</v>
      </c>
      <c r="E561" s="1">
        <v>510</v>
      </c>
      <c r="F561" s="8" t="b">
        <v>0</v>
      </c>
      <c r="G561" s="43" t="str">
        <f>INDEX(Stations!$B:$B,MATCH($E561,Stations!$A:$A,0))</f>
        <v>ARLu</v>
      </c>
      <c r="H561" s="43" t="str">
        <f>INDEX(Stations!$C:$C,MATCH($E561,Stations!$A:$A,0))</f>
        <v>Arsenal</v>
      </c>
      <c r="I561" s="43" t="str">
        <f t="shared" si="9"/>
        <v>Piccadilly // EB</v>
      </c>
    </row>
    <row r="562" spans="1:9" x14ac:dyDescent="0.35">
      <c r="A562" s="27">
        <v>180531</v>
      </c>
      <c r="B562" s="25" t="s">
        <v>4332</v>
      </c>
      <c r="C562" s="10" t="s">
        <v>4332</v>
      </c>
      <c r="D562" s="1" t="s">
        <v>1918</v>
      </c>
      <c r="E562" s="1">
        <v>510</v>
      </c>
      <c r="F562" s="8" t="b">
        <v>0</v>
      </c>
      <c r="G562" s="43" t="str">
        <f>INDEX(Stations!$B:$B,MATCH($E562,Stations!$A:$A,0))</f>
        <v>ARLu</v>
      </c>
      <c r="H562" s="43" t="str">
        <f>INDEX(Stations!$C:$C,MATCH($E562,Stations!$A:$A,0))</f>
        <v>Arsenal</v>
      </c>
      <c r="I562" s="43" t="str">
        <f t="shared" si="9"/>
        <v>Piccadilly // WB</v>
      </c>
    </row>
    <row r="563" spans="1:9" x14ac:dyDescent="0.35">
      <c r="A563" s="27">
        <v>180601</v>
      </c>
      <c r="B563" s="25" t="s">
        <v>4333</v>
      </c>
      <c r="C563" s="10" t="s">
        <v>4333</v>
      </c>
      <c r="D563" s="1" t="s">
        <v>1919</v>
      </c>
      <c r="E563" s="1">
        <v>6000</v>
      </c>
      <c r="F563" s="8" t="b">
        <v>1</v>
      </c>
      <c r="G563" s="43" t="str">
        <f>INDEX(Stations!$B:$B,MATCH($E563,Stations!$A:$A,0))</f>
        <v>DYPr</v>
      </c>
      <c r="H563" s="43" t="str">
        <f>INDEX(Stations!$C:$C,MATCH($E563,Stations!$A:$A,0))</f>
        <v>Drayton Park</v>
      </c>
      <c r="I563" s="43" t="str">
        <f t="shared" si="9"/>
        <v>EntEx</v>
      </c>
    </row>
    <row r="564" spans="1:9" x14ac:dyDescent="0.35">
      <c r="A564" s="27">
        <v>180674</v>
      </c>
      <c r="B564" s="25" t="s">
        <v>4334</v>
      </c>
      <c r="C564" s="10" t="s">
        <v>4335</v>
      </c>
      <c r="D564" s="1" t="s">
        <v>4336</v>
      </c>
      <c r="E564" s="1">
        <v>6000</v>
      </c>
      <c r="F564" s="8" t="b">
        <v>0</v>
      </c>
      <c r="G564" s="43" t="str">
        <f>INDEX(Stations!$B:$B,MATCH($E564,Stations!$A:$A,0))</f>
        <v>DYPr</v>
      </c>
      <c r="H564" s="43" t="str">
        <f>INDEX(Stations!$C:$C,MATCH($E564,Stations!$A:$A,0))</f>
        <v>Drayton Park</v>
      </c>
      <c r="I564" s="43" t="str">
        <f t="shared" si="9"/>
        <v>NR Great Northern // DN</v>
      </c>
    </row>
    <row r="565" spans="1:9" x14ac:dyDescent="0.35">
      <c r="A565" s="27">
        <v>180675</v>
      </c>
      <c r="B565" s="25" t="s">
        <v>4337</v>
      </c>
      <c r="C565" s="10" t="s">
        <v>4338</v>
      </c>
      <c r="D565" s="1" t="s">
        <v>4339</v>
      </c>
      <c r="E565" s="1">
        <v>6000</v>
      </c>
      <c r="F565" s="8" t="b">
        <v>0</v>
      </c>
      <c r="G565" s="43" t="str">
        <f>INDEX(Stations!$B:$B,MATCH($E565,Stations!$A:$A,0))</f>
        <v>DYPr</v>
      </c>
      <c r="H565" s="43" t="str">
        <f>INDEX(Stations!$C:$C,MATCH($E565,Stations!$A:$A,0))</f>
        <v>Drayton Park</v>
      </c>
      <c r="I565" s="43" t="str">
        <f t="shared" si="9"/>
        <v>NR Great Northern // UP</v>
      </c>
    </row>
    <row r="566" spans="1:9" x14ac:dyDescent="0.35">
      <c r="A566" s="27">
        <v>180701</v>
      </c>
      <c r="B566" s="25" t="s">
        <v>126</v>
      </c>
      <c r="C566" s="10" t="s">
        <v>126</v>
      </c>
      <c r="D566" s="1" t="s">
        <v>1920</v>
      </c>
      <c r="E566" s="1">
        <v>609</v>
      </c>
      <c r="F566" s="8" t="b">
        <v>1</v>
      </c>
      <c r="G566" s="43" t="str">
        <f>INDEX(Stations!$B:$B,MATCH($E566,Stations!$A:$A,0))</f>
        <v>HRDu</v>
      </c>
      <c r="H566" s="43" t="str">
        <f>INDEX(Stations!$C:$C,MATCH($E566,Stations!$A:$A,0))</f>
        <v>Holloway Road</v>
      </c>
      <c r="I566" s="43" t="str">
        <f t="shared" si="9"/>
        <v>EntEx</v>
      </c>
    </row>
    <row r="567" spans="1:9" x14ac:dyDescent="0.35">
      <c r="A567" s="27">
        <v>180730</v>
      </c>
      <c r="B567" s="25" t="s">
        <v>127</v>
      </c>
      <c r="C567" s="10" t="s">
        <v>127</v>
      </c>
      <c r="D567" s="1" t="s">
        <v>1921</v>
      </c>
      <c r="E567" s="1">
        <v>609</v>
      </c>
      <c r="F567" s="8" t="b">
        <v>0</v>
      </c>
      <c r="G567" s="43" t="str">
        <f>INDEX(Stations!$B:$B,MATCH($E567,Stations!$A:$A,0))</f>
        <v>HRDu</v>
      </c>
      <c r="H567" s="43" t="str">
        <f>INDEX(Stations!$C:$C,MATCH($E567,Stations!$A:$A,0))</f>
        <v>Holloway Road</v>
      </c>
      <c r="I567" s="43" t="str">
        <f t="shared" si="9"/>
        <v>Piccadilly // EB</v>
      </c>
    </row>
    <row r="568" spans="1:9" x14ac:dyDescent="0.35">
      <c r="A568" s="27">
        <v>180731</v>
      </c>
      <c r="B568" s="25" t="s">
        <v>128</v>
      </c>
      <c r="C568" s="10" t="s">
        <v>128</v>
      </c>
      <c r="D568" s="1" t="s">
        <v>1922</v>
      </c>
      <c r="E568" s="1">
        <v>609</v>
      </c>
      <c r="F568" s="8" t="b">
        <v>0</v>
      </c>
      <c r="G568" s="43" t="str">
        <f>INDEX(Stations!$B:$B,MATCH($E568,Stations!$A:$A,0))</f>
        <v>HRDu</v>
      </c>
      <c r="H568" s="43" t="str">
        <f>INDEX(Stations!$C:$C,MATCH($E568,Stations!$A:$A,0))</f>
        <v>Holloway Road</v>
      </c>
      <c r="I568" s="43" t="str">
        <f t="shared" si="9"/>
        <v>Piccadilly // WB</v>
      </c>
    </row>
    <row r="569" spans="1:9" x14ac:dyDescent="0.35">
      <c r="A569" s="27">
        <v>190101</v>
      </c>
      <c r="B569" s="25" t="s">
        <v>129</v>
      </c>
      <c r="C569" s="10" t="s">
        <v>129</v>
      </c>
      <c r="D569" s="1" t="s">
        <v>1923</v>
      </c>
      <c r="E569" s="1">
        <v>1555</v>
      </c>
      <c r="F569" s="8" t="b">
        <v>1</v>
      </c>
      <c r="G569" s="43" t="str">
        <f>INDEX(Stations!$B:$B,MATCH($E569,Stations!$A:$A,0))</f>
        <v>STPr</v>
      </c>
      <c r="H569" s="43" t="str">
        <f>INDEX(Stations!$C:$C,MATCH($E569,Stations!$A:$A,0))</f>
        <v>St. Pancras International</v>
      </c>
      <c r="I569" s="43" t="str">
        <f t="shared" si="9"/>
        <v>EntEx</v>
      </c>
    </row>
    <row r="570" spans="1:9" x14ac:dyDescent="0.35">
      <c r="A570" s="27">
        <v>190164</v>
      </c>
      <c r="B570" s="25" t="s">
        <v>1924</v>
      </c>
      <c r="C570" s="10" t="s">
        <v>1924</v>
      </c>
      <c r="D570" s="1" t="s">
        <v>4340</v>
      </c>
      <c r="E570" s="1">
        <v>1555</v>
      </c>
      <c r="F570" s="8" t="b">
        <v>0</v>
      </c>
      <c r="G570" s="43" t="str">
        <f>INDEX(Stations!$B:$B,MATCH($E570,Stations!$A:$A,0))</f>
        <v>STPr</v>
      </c>
      <c r="H570" s="43" t="str">
        <f>INDEX(Stations!$C:$C,MATCH($E570,Stations!$A:$A,0))</f>
        <v>St. Pancras International</v>
      </c>
      <c r="I570" s="43" t="str">
        <f t="shared" si="9"/>
        <v>NR Thameslink // NB</v>
      </c>
    </row>
    <row r="571" spans="1:9" x14ac:dyDescent="0.35">
      <c r="A571" s="27">
        <v>190165</v>
      </c>
      <c r="B571" s="25" t="s">
        <v>1925</v>
      </c>
      <c r="C571" s="10" t="s">
        <v>1925</v>
      </c>
      <c r="D571" s="1" t="s">
        <v>4341</v>
      </c>
      <c r="E571" s="1">
        <v>1555</v>
      </c>
      <c r="F571" s="8" t="b">
        <v>0</v>
      </c>
      <c r="G571" s="43" t="str">
        <f>INDEX(Stations!$B:$B,MATCH($E571,Stations!$A:$A,0))</f>
        <v>STPr</v>
      </c>
      <c r="H571" s="43" t="str">
        <f>INDEX(Stations!$C:$C,MATCH($E571,Stations!$A:$A,0))</f>
        <v>St. Pancras International</v>
      </c>
      <c r="I571" s="43" t="str">
        <f t="shared" si="9"/>
        <v>NR Thameslink // SB</v>
      </c>
    </row>
    <row r="572" spans="1:9" x14ac:dyDescent="0.35">
      <c r="A572" s="27">
        <v>190180</v>
      </c>
      <c r="B572" s="25" t="s">
        <v>130</v>
      </c>
      <c r="C572" s="10" t="s">
        <v>130</v>
      </c>
      <c r="D572" s="1" t="s">
        <v>4342</v>
      </c>
      <c r="E572" s="1">
        <v>1555</v>
      </c>
      <c r="F572" s="8" t="b">
        <v>0</v>
      </c>
      <c r="G572" s="43" t="str">
        <f>INDEX(Stations!$B:$B,MATCH($E572,Stations!$A:$A,0))</f>
        <v>STPr</v>
      </c>
      <c r="H572" s="43" t="str">
        <f>INDEX(Stations!$C:$C,MATCH($E572,Stations!$A:$A,0))</f>
        <v>St. Pancras International</v>
      </c>
      <c r="I572" s="43" t="str">
        <f t="shared" si="9"/>
        <v>NR East Midlands // DN</v>
      </c>
    </row>
    <row r="573" spans="1:9" x14ac:dyDescent="0.35">
      <c r="A573" s="27">
        <v>190181</v>
      </c>
      <c r="B573" s="25" t="s">
        <v>131</v>
      </c>
      <c r="C573" s="10" t="s">
        <v>131</v>
      </c>
      <c r="D573" s="1" t="s">
        <v>4343</v>
      </c>
      <c r="E573" s="1">
        <v>1555</v>
      </c>
      <c r="F573" s="8" t="b">
        <v>0</v>
      </c>
      <c r="G573" s="43" t="str">
        <f>INDEX(Stations!$B:$B,MATCH($E573,Stations!$A:$A,0))</f>
        <v>STPr</v>
      </c>
      <c r="H573" s="43" t="str">
        <f>INDEX(Stations!$C:$C,MATCH($E573,Stations!$A:$A,0))</f>
        <v>St. Pancras International</v>
      </c>
      <c r="I573" s="43" t="str">
        <f t="shared" si="9"/>
        <v>NR East Midlands // UP</v>
      </c>
    </row>
    <row r="574" spans="1:9" x14ac:dyDescent="0.35">
      <c r="A574" s="27">
        <v>190182</v>
      </c>
      <c r="B574" s="25" t="s">
        <v>1392</v>
      </c>
      <c r="C574" s="10" t="s">
        <v>1392</v>
      </c>
      <c r="D574" s="1" t="s">
        <v>4344</v>
      </c>
      <c r="E574" s="1">
        <v>1555</v>
      </c>
      <c r="F574" s="8" t="b">
        <v>0</v>
      </c>
      <c r="G574" s="43" t="str">
        <f>INDEX(Stations!$B:$B,MATCH($E574,Stations!$A:$A,0))</f>
        <v>STPr</v>
      </c>
      <c r="H574" s="43" t="str">
        <f>INDEX(Stations!$C:$C,MATCH($E574,Stations!$A:$A,0))</f>
        <v>St. Pancras International</v>
      </c>
      <c r="I574" s="43" t="str">
        <f t="shared" si="9"/>
        <v>NR High Speed 1 // DN</v>
      </c>
    </row>
    <row r="575" spans="1:9" x14ac:dyDescent="0.35">
      <c r="A575" s="27">
        <v>190183</v>
      </c>
      <c r="B575" s="25" t="s">
        <v>1393</v>
      </c>
      <c r="C575" s="10" t="s">
        <v>1393</v>
      </c>
      <c r="D575" s="1" t="s">
        <v>4345</v>
      </c>
      <c r="E575" s="1">
        <v>1555</v>
      </c>
      <c r="F575" s="8" t="b">
        <v>0</v>
      </c>
      <c r="G575" s="43" t="str">
        <f>INDEX(Stations!$B:$B,MATCH($E575,Stations!$A:$A,0))</f>
        <v>STPr</v>
      </c>
      <c r="H575" s="43" t="str">
        <f>INDEX(Stations!$C:$C,MATCH($E575,Stations!$A:$A,0))</f>
        <v>St. Pancras International</v>
      </c>
      <c r="I575" s="43" t="str">
        <f t="shared" si="9"/>
        <v>NR High Speed 1 // UP</v>
      </c>
    </row>
    <row r="576" spans="1:9" x14ac:dyDescent="0.35">
      <c r="A576" s="27">
        <v>190201</v>
      </c>
      <c r="B576" s="25" t="s">
        <v>4346</v>
      </c>
      <c r="C576" s="10" t="s">
        <v>4346</v>
      </c>
      <c r="D576" s="1" t="s">
        <v>1926</v>
      </c>
      <c r="E576" s="1">
        <v>6121</v>
      </c>
      <c r="F576" s="8" t="b">
        <v>1</v>
      </c>
      <c r="G576" s="43" t="str">
        <f>INDEX(Stations!$B:$B,MATCH($E576,Stations!$A:$A,0))</f>
        <v>KGXr</v>
      </c>
      <c r="H576" s="43" t="str">
        <f>INDEX(Stations!$C:$C,MATCH($E576,Stations!$A:$A,0))</f>
        <v>King's Cross</v>
      </c>
      <c r="I576" s="43" t="str">
        <f t="shared" ref="I576:I639" si="10">RIGHT(D576,LEN(D576)-SEARCH(" // ",D576)-3)</f>
        <v>EntEx</v>
      </c>
    </row>
    <row r="577" spans="1:9" x14ac:dyDescent="0.35">
      <c r="A577" s="27">
        <v>190202</v>
      </c>
      <c r="B577" s="25" t="s">
        <v>4347</v>
      </c>
      <c r="C577" s="10" t="s">
        <v>4347</v>
      </c>
      <c r="D577" s="1" t="s">
        <v>1927</v>
      </c>
      <c r="E577" s="1">
        <v>625</v>
      </c>
      <c r="F577" s="8" t="b">
        <v>1</v>
      </c>
      <c r="G577" s="43" t="str">
        <f>INDEX(Stations!$B:$B,MATCH($E577,Stations!$A:$A,0))</f>
        <v>KXXu</v>
      </c>
      <c r="H577" s="43" t="str">
        <f>INDEX(Stations!$C:$C,MATCH($E577,Stations!$A:$A,0))</f>
        <v>King's Cross St. Pancras</v>
      </c>
      <c r="I577" s="43" t="str">
        <f t="shared" si="10"/>
        <v>EntEx</v>
      </c>
    </row>
    <row r="578" spans="1:9" x14ac:dyDescent="0.35">
      <c r="A578" s="27">
        <v>190224</v>
      </c>
      <c r="B578" s="25" t="s">
        <v>4348</v>
      </c>
      <c r="C578" s="10" t="s">
        <v>4348</v>
      </c>
      <c r="D578" s="1" t="s">
        <v>3083</v>
      </c>
      <c r="E578" s="1">
        <v>625</v>
      </c>
      <c r="F578" s="8" t="b">
        <v>0</v>
      </c>
      <c r="G578" s="43" t="str">
        <f>INDEX(Stations!$B:$B,MATCH($E578,Stations!$A:$A,0))</f>
        <v>KXXu</v>
      </c>
      <c r="H578" s="43" t="str">
        <f>INDEX(Stations!$C:$C,MATCH($E578,Stations!$A:$A,0))</f>
        <v>King's Cross St. Pancras</v>
      </c>
      <c r="I578" s="43" t="str">
        <f t="shared" si="10"/>
        <v>Met+Cir+H&amp;C // NB</v>
      </c>
    </row>
    <row r="579" spans="1:9" x14ac:dyDescent="0.35">
      <c r="A579" s="27">
        <v>190225</v>
      </c>
      <c r="B579" s="25" t="s">
        <v>4349</v>
      </c>
      <c r="C579" s="10" t="s">
        <v>4349</v>
      </c>
      <c r="D579" s="1" t="s">
        <v>3082</v>
      </c>
      <c r="E579" s="1">
        <v>625</v>
      </c>
      <c r="F579" s="8" t="b">
        <v>0</v>
      </c>
      <c r="G579" s="43" t="str">
        <f>INDEX(Stations!$B:$B,MATCH($E579,Stations!$A:$A,0))</f>
        <v>KXXu</v>
      </c>
      <c r="H579" s="43" t="str">
        <f>INDEX(Stations!$C:$C,MATCH($E579,Stations!$A:$A,0))</f>
        <v>King's Cross St. Pancras</v>
      </c>
      <c r="I579" s="43" t="str">
        <f t="shared" si="10"/>
        <v>Met+Cir+H&amp;C // SB</v>
      </c>
    </row>
    <row r="580" spans="1:9" x14ac:dyDescent="0.35">
      <c r="A580" s="27">
        <v>190228</v>
      </c>
      <c r="B580" s="25" t="s">
        <v>4350</v>
      </c>
      <c r="C580" s="10" t="s">
        <v>4350</v>
      </c>
      <c r="D580" s="1" t="s">
        <v>1928</v>
      </c>
      <c r="E580" s="1">
        <v>625</v>
      </c>
      <c r="F580" s="8" t="b">
        <v>0</v>
      </c>
      <c r="G580" s="43" t="str">
        <f>INDEX(Stations!$B:$B,MATCH($E580,Stations!$A:$A,0))</f>
        <v>KXXu</v>
      </c>
      <c r="H580" s="43" t="str">
        <f>INDEX(Stations!$C:$C,MATCH($E580,Stations!$A:$A,0))</f>
        <v>King's Cross St. Pancras</v>
      </c>
      <c r="I580" s="43" t="str">
        <f t="shared" si="10"/>
        <v>Northern // NB</v>
      </c>
    </row>
    <row r="581" spans="1:9" x14ac:dyDescent="0.35">
      <c r="A581" s="27">
        <v>190229</v>
      </c>
      <c r="B581" s="25" t="s">
        <v>4351</v>
      </c>
      <c r="C581" s="10" t="s">
        <v>4351</v>
      </c>
      <c r="D581" s="1" t="s">
        <v>1929</v>
      </c>
      <c r="E581" s="1">
        <v>625</v>
      </c>
      <c r="F581" s="8" t="b">
        <v>0</v>
      </c>
      <c r="G581" s="43" t="str">
        <f>INDEX(Stations!$B:$B,MATCH($E581,Stations!$A:$A,0))</f>
        <v>KXXu</v>
      </c>
      <c r="H581" s="43" t="str">
        <f>INDEX(Stations!$C:$C,MATCH($E581,Stations!$A:$A,0))</f>
        <v>King's Cross St. Pancras</v>
      </c>
      <c r="I581" s="43" t="str">
        <f t="shared" si="10"/>
        <v>Northern // SB</v>
      </c>
    </row>
    <row r="582" spans="1:9" x14ac:dyDescent="0.35">
      <c r="A582" s="27">
        <v>190230</v>
      </c>
      <c r="B582" s="25" t="s">
        <v>4352</v>
      </c>
      <c r="C582" s="10" t="s">
        <v>4352</v>
      </c>
      <c r="D582" s="1" t="s">
        <v>1930</v>
      </c>
      <c r="E582" s="1">
        <v>625</v>
      </c>
      <c r="F582" s="8" t="b">
        <v>0</v>
      </c>
      <c r="G582" s="43" t="str">
        <f>INDEX(Stations!$B:$B,MATCH($E582,Stations!$A:$A,0))</f>
        <v>KXXu</v>
      </c>
      <c r="H582" s="43" t="str">
        <f>INDEX(Stations!$C:$C,MATCH($E582,Stations!$A:$A,0))</f>
        <v>King's Cross St. Pancras</v>
      </c>
      <c r="I582" s="43" t="str">
        <f t="shared" si="10"/>
        <v>Piccadilly // EB</v>
      </c>
    </row>
    <row r="583" spans="1:9" x14ac:dyDescent="0.35">
      <c r="A583" s="27">
        <v>190231</v>
      </c>
      <c r="B583" s="25" t="s">
        <v>4353</v>
      </c>
      <c r="C583" s="10" t="s">
        <v>4353</v>
      </c>
      <c r="D583" s="1" t="s">
        <v>1931</v>
      </c>
      <c r="E583" s="1">
        <v>625</v>
      </c>
      <c r="F583" s="8" t="b">
        <v>0</v>
      </c>
      <c r="G583" s="43" t="str">
        <f>INDEX(Stations!$B:$B,MATCH($E583,Stations!$A:$A,0))</f>
        <v>KXXu</v>
      </c>
      <c r="H583" s="43" t="str">
        <f>INDEX(Stations!$C:$C,MATCH($E583,Stations!$A:$A,0))</f>
        <v>King's Cross St. Pancras</v>
      </c>
      <c r="I583" s="43" t="str">
        <f t="shared" si="10"/>
        <v>Piccadilly // WB</v>
      </c>
    </row>
    <row r="584" spans="1:9" x14ac:dyDescent="0.35">
      <c r="A584" s="27">
        <v>190232</v>
      </c>
      <c r="B584" s="25" t="s">
        <v>4354</v>
      </c>
      <c r="C584" s="10" t="s">
        <v>4354</v>
      </c>
      <c r="D584" s="1" t="s">
        <v>1932</v>
      </c>
      <c r="E584" s="1">
        <v>625</v>
      </c>
      <c r="F584" s="8" t="b">
        <v>0</v>
      </c>
      <c r="G584" s="43" t="str">
        <f>INDEX(Stations!$B:$B,MATCH($E584,Stations!$A:$A,0))</f>
        <v>KXXu</v>
      </c>
      <c r="H584" s="43" t="str">
        <f>INDEX(Stations!$C:$C,MATCH($E584,Stations!$A:$A,0))</f>
        <v>King's Cross St. Pancras</v>
      </c>
      <c r="I584" s="43" t="str">
        <f t="shared" si="10"/>
        <v>Victoria // NB</v>
      </c>
    </row>
    <row r="585" spans="1:9" x14ac:dyDescent="0.35">
      <c r="A585" s="27">
        <v>190233</v>
      </c>
      <c r="B585" s="25" t="s">
        <v>4355</v>
      </c>
      <c r="C585" s="10" t="s">
        <v>4355</v>
      </c>
      <c r="D585" s="1" t="s">
        <v>1933</v>
      </c>
      <c r="E585" s="1">
        <v>625</v>
      </c>
      <c r="F585" s="8" t="b">
        <v>0</v>
      </c>
      <c r="G585" s="43" t="str">
        <f>INDEX(Stations!$B:$B,MATCH($E585,Stations!$A:$A,0))</f>
        <v>KXXu</v>
      </c>
      <c r="H585" s="43" t="str">
        <f>INDEX(Stations!$C:$C,MATCH($E585,Stations!$A:$A,0))</f>
        <v>King's Cross St. Pancras</v>
      </c>
      <c r="I585" s="43" t="str">
        <f t="shared" si="10"/>
        <v>Victoria // SB</v>
      </c>
    </row>
    <row r="586" spans="1:9" x14ac:dyDescent="0.35">
      <c r="A586" s="27">
        <v>190274</v>
      </c>
      <c r="B586" s="25" t="s">
        <v>4356</v>
      </c>
      <c r="C586" s="10" t="s">
        <v>4357</v>
      </c>
      <c r="D586" s="1" t="s">
        <v>4358</v>
      </c>
      <c r="E586" s="1">
        <v>6121</v>
      </c>
      <c r="F586" s="8" t="b">
        <v>0</v>
      </c>
      <c r="G586" s="43" t="str">
        <f>INDEX(Stations!$B:$B,MATCH($E586,Stations!$A:$A,0))</f>
        <v>KGXr</v>
      </c>
      <c r="H586" s="43" t="str">
        <f>INDEX(Stations!$C:$C,MATCH($E586,Stations!$A:$A,0))</f>
        <v>King's Cross</v>
      </c>
      <c r="I586" s="43" t="str">
        <f t="shared" si="10"/>
        <v>NR Great Northern (Metro) // DN</v>
      </c>
    </row>
    <row r="587" spans="1:9" x14ac:dyDescent="0.35">
      <c r="A587" s="27">
        <v>190275</v>
      </c>
      <c r="B587" s="25" t="s">
        <v>4359</v>
      </c>
      <c r="C587" s="10" t="s">
        <v>4360</v>
      </c>
      <c r="D587" s="1" t="s">
        <v>4361</v>
      </c>
      <c r="E587" s="1">
        <v>6121</v>
      </c>
      <c r="F587" s="8" t="b">
        <v>0</v>
      </c>
      <c r="G587" s="43" t="str">
        <f>INDEX(Stations!$B:$B,MATCH($E587,Stations!$A:$A,0))</f>
        <v>KGXr</v>
      </c>
      <c r="H587" s="43" t="str">
        <f>INDEX(Stations!$C:$C,MATCH($E587,Stations!$A:$A,0))</f>
        <v>King's Cross</v>
      </c>
      <c r="I587" s="43" t="str">
        <f t="shared" si="10"/>
        <v>NR Great Northern (Metro) // UP</v>
      </c>
    </row>
    <row r="588" spans="1:9" x14ac:dyDescent="0.35">
      <c r="A588" s="27">
        <v>190280</v>
      </c>
      <c r="B588" s="25" t="s">
        <v>4362</v>
      </c>
      <c r="C588" s="10" t="s">
        <v>4357</v>
      </c>
      <c r="D588" s="1" t="s">
        <v>4363</v>
      </c>
      <c r="E588" s="1">
        <v>6121</v>
      </c>
      <c r="F588" s="8" t="b">
        <v>0</v>
      </c>
      <c r="G588" s="43" t="str">
        <f>INDEX(Stations!$B:$B,MATCH($E588,Stations!$A:$A,0))</f>
        <v>KGXr</v>
      </c>
      <c r="H588" s="43" t="str">
        <f>INDEX(Stations!$C:$C,MATCH($E588,Stations!$A:$A,0))</f>
        <v>King's Cross</v>
      </c>
      <c r="I588" s="43" t="str">
        <f t="shared" si="10"/>
        <v>NR Great Northern (Regional) // DN</v>
      </c>
    </row>
    <row r="589" spans="1:9" x14ac:dyDescent="0.35">
      <c r="A589" s="27">
        <v>190281</v>
      </c>
      <c r="B589" s="25" t="s">
        <v>4364</v>
      </c>
      <c r="C589" s="10" t="s">
        <v>4360</v>
      </c>
      <c r="D589" s="1" t="s">
        <v>4365</v>
      </c>
      <c r="E589" s="1">
        <v>6121</v>
      </c>
      <c r="F589" s="8" t="b">
        <v>0</v>
      </c>
      <c r="G589" s="43" t="str">
        <f>INDEX(Stations!$B:$B,MATCH($E589,Stations!$A:$A,0))</f>
        <v>KGXr</v>
      </c>
      <c r="H589" s="43" t="str">
        <f>INDEX(Stations!$C:$C,MATCH($E589,Stations!$A:$A,0))</f>
        <v>King's Cross</v>
      </c>
      <c r="I589" s="43" t="str">
        <f t="shared" si="10"/>
        <v>NR Great Northern (Regional) // UP</v>
      </c>
    </row>
    <row r="590" spans="1:9" x14ac:dyDescent="0.35">
      <c r="A590" s="27">
        <v>190401</v>
      </c>
      <c r="B590" s="25" t="s">
        <v>4366</v>
      </c>
      <c r="C590" s="10" t="s">
        <v>4366</v>
      </c>
      <c r="D590" s="1" t="s">
        <v>1934</v>
      </c>
      <c r="E590" s="1">
        <v>541</v>
      </c>
      <c r="F590" s="8" t="b">
        <v>1</v>
      </c>
      <c r="G590" s="43" t="str">
        <f>INDEX(Stations!$B:$B,MATCH($E590,Stations!$A:$A,0))</f>
        <v>CYLu</v>
      </c>
      <c r="H590" s="43" t="str">
        <f>INDEX(Stations!$C:$C,MATCH($E590,Stations!$A:$A,0))</f>
        <v>Chancery Lane</v>
      </c>
      <c r="I590" s="43" t="str">
        <f t="shared" si="10"/>
        <v>EntEx</v>
      </c>
    </row>
    <row r="591" spans="1:9" x14ac:dyDescent="0.35">
      <c r="A591" s="27">
        <v>190414</v>
      </c>
      <c r="B591" s="25" t="s">
        <v>4367</v>
      </c>
      <c r="C591" s="10" t="s">
        <v>4367</v>
      </c>
      <c r="D591" s="1" t="s">
        <v>1935</v>
      </c>
      <c r="E591" s="1">
        <v>541</v>
      </c>
      <c r="F591" s="8" t="b">
        <v>0</v>
      </c>
      <c r="G591" s="43" t="str">
        <f>INDEX(Stations!$B:$B,MATCH($E591,Stations!$A:$A,0))</f>
        <v>CYLu</v>
      </c>
      <c r="H591" s="43" t="str">
        <f>INDEX(Stations!$C:$C,MATCH($E591,Stations!$A:$A,0))</f>
        <v>Chancery Lane</v>
      </c>
      <c r="I591" s="43" t="str">
        <f t="shared" si="10"/>
        <v>Central // EB</v>
      </c>
    </row>
    <row r="592" spans="1:9" x14ac:dyDescent="0.35">
      <c r="A592" s="27">
        <v>190415</v>
      </c>
      <c r="B592" s="25" t="s">
        <v>4368</v>
      </c>
      <c r="C592" s="10" t="s">
        <v>4368</v>
      </c>
      <c r="D592" s="1" t="s">
        <v>1936</v>
      </c>
      <c r="E592" s="1">
        <v>541</v>
      </c>
      <c r="F592" s="8" t="b">
        <v>0</v>
      </c>
      <c r="G592" s="43" t="str">
        <f>INDEX(Stations!$B:$B,MATCH($E592,Stations!$A:$A,0))</f>
        <v>CYLu</v>
      </c>
      <c r="H592" s="43" t="str">
        <f>INDEX(Stations!$C:$C,MATCH($E592,Stations!$A:$A,0))</f>
        <v>Chancery Lane</v>
      </c>
      <c r="I592" s="43" t="str">
        <f t="shared" si="10"/>
        <v>Central // WB</v>
      </c>
    </row>
    <row r="593" spans="1:9" x14ac:dyDescent="0.35">
      <c r="A593" s="27">
        <v>200101</v>
      </c>
      <c r="B593" s="25" t="s">
        <v>132</v>
      </c>
      <c r="C593" s="10" t="s">
        <v>132</v>
      </c>
      <c r="D593" s="1" t="s">
        <v>1937</v>
      </c>
      <c r="E593" s="1">
        <v>745</v>
      </c>
      <c r="F593" s="8" t="b">
        <v>1</v>
      </c>
      <c r="G593" s="43" t="str">
        <f>INDEX(Stations!$B:$B,MATCH($E593,Stations!$A:$A,0))</f>
        <v>WSTu</v>
      </c>
      <c r="H593" s="43" t="str">
        <f>INDEX(Stations!$C:$C,MATCH($E593,Stations!$A:$A,0))</f>
        <v>Warren Street</v>
      </c>
      <c r="I593" s="43" t="str">
        <f t="shared" si="10"/>
        <v>EntEx</v>
      </c>
    </row>
    <row r="594" spans="1:9" x14ac:dyDescent="0.35">
      <c r="A594" s="27">
        <v>200126</v>
      </c>
      <c r="B594" s="25" t="s">
        <v>133</v>
      </c>
      <c r="C594" s="10" t="s">
        <v>133</v>
      </c>
      <c r="D594" s="1" t="s">
        <v>1938</v>
      </c>
      <c r="E594" s="1">
        <v>745</v>
      </c>
      <c r="F594" s="8" t="b">
        <v>0</v>
      </c>
      <c r="G594" s="43" t="str">
        <f>INDEX(Stations!$B:$B,MATCH($E594,Stations!$A:$A,0))</f>
        <v>WSTu</v>
      </c>
      <c r="H594" s="43" t="str">
        <f>INDEX(Stations!$C:$C,MATCH($E594,Stations!$A:$A,0))</f>
        <v>Warren Street</v>
      </c>
      <c r="I594" s="43" t="str">
        <f t="shared" si="10"/>
        <v>Northern // NB</v>
      </c>
    </row>
    <row r="595" spans="1:9" x14ac:dyDescent="0.35">
      <c r="A595" s="27">
        <v>200127</v>
      </c>
      <c r="B595" s="25" t="s">
        <v>134</v>
      </c>
      <c r="C595" s="10" t="s">
        <v>134</v>
      </c>
      <c r="D595" s="1" t="s">
        <v>1939</v>
      </c>
      <c r="E595" s="1">
        <v>745</v>
      </c>
      <c r="F595" s="8" t="b">
        <v>0</v>
      </c>
      <c r="G595" s="43" t="str">
        <f>INDEX(Stations!$B:$B,MATCH($E595,Stations!$A:$A,0))</f>
        <v>WSTu</v>
      </c>
      <c r="H595" s="43" t="str">
        <f>INDEX(Stations!$C:$C,MATCH($E595,Stations!$A:$A,0))</f>
        <v>Warren Street</v>
      </c>
      <c r="I595" s="43" t="str">
        <f t="shared" si="10"/>
        <v>Northern // SB</v>
      </c>
    </row>
    <row r="596" spans="1:9" x14ac:dyDescent="0.35">
      <c r="A596" s="27">
        <v>200132</v>
      </c>
      <c r="B596" s="25" t="s">
        <v>135</v>
      </c>
      <c r="C596" s="10" t="s">
        <v>135</v>
      </c>
      <c r="D596" s="1" t="s">
        <v>1940</v>
      </c>
      <c r="E596" s="1">
        <v>745</v>
      </c>
      <c r="F596" s="8" t="b">
        <v>0</v>
      </c>
      <c r="G596" s="43" t="str">
        <f>INDEX(Stations!$B:$B,MATCH($E596,Stations!$A:$A,0))</f>
        <v>WSTu</v>
      </c>
      <c r="H596" s="43" t="str">
        <f>INDEX(Stations!$C:$C,MATCH($E596,Stations!$A:$A,0))</f>
        <v>Warren Street</v>
      </c>
      <c r="I596" s="43" t="str">
        <f t="shared" si="10"/>
        <v>Victoria // NB</v>
      </c>
    </row>
    <row r="597" spans="1:9" x14ac:dyDescent="0.35">
      <c r="A597" s="27">
        <v>200133</v>
      </c>
      <c r="B597" s="25" t="s">
        <v>136</v>
      </c>
      <c r="C597" s="10" t="s">
        <v>136</v>
      </c>
      <c r="D597" s="1" t="s">
        <v>1941</v>
      </c>
      <c r="E597" s="1">
        <v>745</v>
      </c>
      <c r="F597" s="8" t="b">
        <v>0</v>
      </c>
      <c r="G597" s="43" t="str">
        <f>INDEX(Stations!$B:$B,MATCH($E597,Stations!$A:$A,0))</f>
        <v>WSTu</v>
      </c>
      <c r="H597" s="43" t="str">
        <f>INDEX(Stations!$C:$C,MATCH($E597,Stations!$A:$A,0))</f>
        <v>Warren Street</v>
      </c>
      <c r="I597" s="43" t="str">
        <f t="shared" si="10"/>
        <v>Victoria // SB</v>
      </c>
    </row>
    <row r="598" spans="1:9" x14ac:dyDescent="0.35">
      <c r="A598" s="27">
        <v>200201</v>
      </c>
      <c r="B598" s="25" t="s">
        <v>137</v>
      </c>
      <c r="C598" s="10" t="s">
        <v>137</v>
      </c>
      <c r="D598" s="1" t="s">
        <v>1942</v>
      </c>
      <c r="E598" s="1">
        <v>586</v>
      </c>
      <c r="F598" s="8" t="b">
        <v>1</v>
      </c>
      <c r="G598" s="43" t="str">
        <f>INDEX(Stations!$B:$B,MATCH($E598,Stations!$A:$A,0))</f>
        <v>GSTu</v>
      </c>
      <c r="H598" s="43" t="str">
        <f>INDEX(Stations!$C:$C,MATCH($E598,Stations!$A:$A,0))</f>
        <v>Goodge Street</v>
      </c>
      <c r="I598" s="43" t="str">
        <f t="shared" si="10"/>
        <v>EntEx</v>
      </c>
    </row>
    <row r="599" spans="1:9" x14ac:dyDescent="0.35">
      <c r="A599" s="27">
        <v>200226</v>
      </c>
      <c r="B599" s="25" t="s">
        <v>138</v>
      </c>
      <c r="C599" s="10" t="s">
        <v>138</v>
      </c>
      <c r="D599" s="1" t="s">
        <v>1943</v>
      </c>
      <c r="E599" s="1">
        <v>586</v>
      </c>
      <c r="F599" s="8" t="b">
        <v>0</v>
      </c>
      <c r="G599" s="43" t="str">
        <f>INDEX(Stations!$B:$B,MATCH($E599,Stations!$A:$A,0))</f>
        <v>GSTu</v>
      </c>
      <c r="H599" s="43" t="str">
        <f>INDEX(Stations!$C:$C,MATCH($E599,Stations!$A:$A,0))</f>
        <v>Goodge Street</v>
      </c>
      <c r="I599" s="43" t="str">
        <f t="shared" si="10"/>
        <v>Northern // NB</v>
      </c>
    </row>
    <row r="600" spans="1:9" x14ac:dyDescent="0.35">
      <c r="A600" s="27">
        <v>200227</v>
      </c>
      <c r="B600" s="25" t="s">
        <v>139</v>
      </c>
      <c r="C600" s="10" t="s">
        <v>139</v>
      </c>
      <c r="D600" s="1" t="s">
        <v>1944</v>
      </c>
      <c r="E600" s="1">
        <v>586</v>
      </c>
      <c r="F600" s="8" t="b">
        <v>0</v>
      </c>
      <c r="G600" s="43" t="str">
        <f>INDEX(Stations!$B:$B,MATCH($E600,Stations!$A:$A,0))</f>
        <v>GSTu</v>
      </c>
      <c r="H600" s="43" t="str">
        <f>INDEX(Stations!$C:$C,MATCH($E600,Stations!$A:$A,0))</f>
        <v>Goodge Street</v>
      </c>
      <c r="I600" s="43" t="str">
        <f t="shared" si="10"/>
        <v>Northern // SB</v>
      </c>
    </row>
    <row r="601" spans="1:9" x14ac:dyDescent="0.35">
      <c r="A601" s="27">
        <v>210101</v>
      </c>
      <c r="B601" s="25" t="s">
        <v>4369</v>
      </c>
      <c r="C601" s="10" t="s">
        <v>4369</v>
      </c>
      <c r="D601" s="1" t="s">
        <v>1945</v>
      </c>
      <c r="E601" s="1">
        <v>575</v>
      </c>
      <c r="F601" s="8" t="b">
        <v>1</v>
      </c>
      <c r="G601" s="43" t="str">
        <f>INDEX(Stations!$B:$B,MATCH($E601,Stations!$A:$A,0))</f>
        <v>ESQu</v>
      </c>
      <c r="H601" s="43" t="str">
        <f>INDEX(Stations!$C:$C,MATCH($E601,Stations!$A:$A,0))</f>
        <v>Euston Square</v>
      </c>
      <c r="I601" s="43" t="str">
        <f t="shared" si="10"/>
        <v>EntEx</v>
      </c>
    </row>
    <row r="602" spans="1:9" x14ac:dyDescent="0.35">
      <c r="A602" s="27">
        <v>210124</v>
      </c>
      <c r="B602" s="25" t="s">
        <v>4370</v>
      </c>
      <c r="C602" s="10" t="s">
        <v>4370</v>
      </c>
      <c r="D602" s="1" t="s">
        <v>1946</v>
      </c>
      <c r="E602" s="1">
        <v>575</v>
      </c>
      <c r="F602" s="8" t="b">
        <v>0</v>
      </c>
      <c r="G602" s="43" t="str">
        <f>INDEX(Stations!$B:$B,MATCH($E602,Stations!$A:$A,0))</f>
        <v>ESQu</v>
      </c>
      <c r="H602" s="43" t="str">
        <f>INDEX(Stations!$C:$C,MATCH($E602,Stations!$A:$A,0))</f>
        <v>Euston Square</v>
      </c>
      <c r="I602" s="43" t="str">
        <f t="shared" si="10"/>
        <v>Met+Cir+H&amp;C // NB</v>
      </c>
    </row>
    <row r="603" spans="1:9" x14ac:dyDescent="0.35">
      <c r="A603" s="27">
        <v>210125</v>
      </c>
      <c r="B603" s="25" t="s">
        <v>4371</v>
      </c>
      <c r="C603" s="10" t="s">
        <v>4371</v>
      </c>
      <c r="D603" s="1" t="s">
        <v>1947</v>
      </c>
      <c r="E603" s="1">
        <v>575</v>
      </c>
      <c r="F603" s="8" t="b">
        <v>0</v>
      </c>
      <c r="G603" s="43" t="str">
        <f>INDEX(Stations!$B:$B,MATCH($E603,Stations!$A:$A,0))</f>
        <v>ESQu</v>
      </c>
      <c r="H603" s="43" t="str">
        <f>INDEX(Stations!$C:$C,MATCH($E603,Stations!$A:$A,0))</f>
        <v>Euston Square</v>
      </c>
      <c r="I603" s="43" t="str">
        <f t="shared" si="10"/>
        <v>Met+Cir+H&amp;C // SB</v>
      </c>
    </row>
    <row r="604" spans="1:9" x14ac:dyDescent="0.35">
      <c r="A604" s="27">
        <v>210201</v>
      </c>
      <c r="B604" s="25" t="s">
        <v>140</v>
      </c>
      <c r="C604" s="10" t="s">
        <v>140</v>
      </c>
      <c r="D604" s="1" t="s">
        <v>1948</v>
      </c>
      <c r="E604" s="1">
        <v>574</v>
      </c>
      <c r="F604" s="8" t="b">
        <v>1</v>
      </c>
      <c r="G604" s="43" t="str">
        <f>INDEX(Stations!$B:$B,MATCH($E604,Stations!$A:$A,0))</f>
        <v>EUSu</v>
      </c>
      <c r="H604" s="43" t="str">
        <f>INDEX(Stations!$C:$C,MATCH($E604,Stations!$A:$A,0))</f>
        <v>Euston LU</v>
      </c>
      <c r="I604" s="43" t="str">
        <f t="shared" si="10"/>
        <v>EntEx</v>
      </c>
    </row>
    <row r="605" spans="1:9" x14ac:dyDescent="0.35">
      <c r="A605" s="27">
        <v>210205</v>
      </c>
      <c r="B605" s="25" t="s">
        <v>141</v>
      </c>
      <c r="C605" s="10" t="s">
        <v>141</v>
      </c>
      <c r="D605" s="1" t="s">
        <v>1949</v>
      </c>
      <c r="E605" s="1">
        <v>1444</v>
      </c>
      <c r="F605" s="8" t="b">
        <v>1</v>
      </c>
      <c r="G605" s="43" t="str">
        <f>INDEX(Stations!$B:$B,MATCH($E605,Stations!$A:$A,0))</f>
        <v>EUSr</v>
      </c>
      <c r="H605" s="43" t="str">
        <f>INDEX(Stations!$C:$C,MATCH($E605,Stations!$A:$A,0))</f>
        <v>Euston NR</v>
      </c>
      <c r="I605" s="43" t="str">
        <f t="shared" si="10"/>
        <v>EntEx</v>
      </c>
    </row>
    <row r="606" spans="1:9" x14ac:dyDescent="0.35">
      <c r="A606" s="27">
        <v>210226</v>
      </c>
      <c r="B606" s="25" t="s">
        <v>142</v>
      </c>
      <c r="C606" s="10" t="s">
        <v>1262</v>
      </c>
      <c r="D606" s="1" t="s">
        <v>4372</v>
      </c>
      <c r="E606" s="1">
        <v>574</v>
      </c>
      <c r="F606" s="8" t="b">
        <v>0</v>
      </c>
      <c r="G606" s="43" t="str">
        <f>INDEX(Stations!$B:$B,MATCH($E606,Stations!$A:$A,0))</f>
        <v>EUSu</v>
      </c>
      <c r="H606" s="43" t="str">
        <f>INDEX(Stations!$C:$C,MATCH($E606,Stations!$A:$A,0))</f>
        <v>Euston LU</v>
      </c>
      <c r="I606" s="43" t="str">
        <f t="shared" si="10"/>
        <v>Northern (CX branch) // NB</v>
      </c>
    </row>
    <row r="607" spans="1:9" x14ac:dyDescent="0.35">
      <c r="A607" s="27">
        <v>210227</v>
      </c>
      <c r="B607" s="25" t="s">
        <v>143</v>
      </c>
      <c r="C607" s="10" t="s">
        <v>1261</v>
      </c>
      <c r="D607" s="1" t="s">
        <v>4373</v>
      </c>
      <c r="E607" s="1">
        <v>574</v>
      </c>
      <c r="F607" s="8" t="b">
        <v>0</v>
      </c>
      <c r="G607" s="43" t="str">
        <f>INDEX(Stations!$B:$B,MATCH($E607,Stations!$A:$A,0))</f>
        <v>EUSu</v>
      </c>
      <c r="H607" s="43" t="str">
        <f>INDEX(Stations!$C:$C,MATCH($E607,Stations!$A:$A,0))</f>
        <v>Euston LU</v>
      </c>
      <c r="I607" s="43" t="str">
        <f t="shared" si="10"/>
        <v>Northern (CX branch) // SB</v>
      </c>
    </row>
    <row r="608" spans="1:9" x14ac:dyDescent="0.35">
      <c r="A608" s="27">
        <v>210228</v>
      </c>
      <c r="B608" s="25" t="s">
        <v>144</v>
      </c>
      <c r="C608" s="10" t="s">
        <v>1262</v>
      </c>
      <c r="D608" s="1" t="s">
        <v>4374</v>
      </c>
      <c r="E608" s="1">
        <v>574</v>
      </c>
      <c r="F608" s="8" t="b">
        <v>0</v>
      </c>
      <c r="G608" s="43" t="str">
        <f>INDEX(Stations!$B:$B,MATCH($E608,Stations!$A:$A,0))</f>
        <v>EUSu</v>
      </c>
      <c r="H608" s="43" t="str">
        <f>INDEX(Stations!$C:$C,MATCH($E608,Stations!$A:$A,0))</f>
        <v>Euston LU</v>
      </c>
      <c r="I608" s="43" t="str">
        <f t="shared" si="10"/>
        <v>Northern (Bank branch) // NB</v>
      </c>
    </row>
    <row r="609" spans="1:9" x14ac:dyDescent="0.35">
      <c r="A609" s="27">
        <v>210229</v>
      </c>
      <c r="B609" s="25" t="s">
        <v>145</v>
      </c>
      <c r="C609" s="10" t="s">
        <v>1261</v>
      </c>
      <c r="D609" s="1" t="s">
        <v>4375</v>
      </c>
      <c r="E609" s="1">
        <v>574</v>
      </c>
      <c r="F609" s="8" t="b">
        <v>0</v>
      </c>
      <c r="G609" s="43" t="str">
        <f>INDEX(Stations!$B:$B,MATCH($E609,Stations!$A:$A,0))</f>
        <v>EUSu</v>
      </c>
      <c r="H609" s="43" t="str">
        <f>INDEX(Stations!$C:$C,MATCH($E609,Stations!$A:$A,0))</f>
        <v>Euston LU</v>
      </c>
      <c r="I609" s="43" t="str">
        <f t="shared" si="10"/>
        <v>Northern (Bank branch) // SB</v>
      </c>
    </row>
    <row r="610" spans="1:9" x14ac:dyDescent="0.35">
      <c r="A610" s="27">
        <v>210232</v>
      </c>
      <c r="B610" s="25" t="s">
        <v>146</v>
      </c>
      <c r="C610" s="10" t="s">
        <v>146</v>
      </c>
      <c r="D610" s="1" t="s">
        <v>1950</v>
      </c>
      <c r="E610" s="1">
        <v>574</v>
      </c>
      <c r="F610" s="8" t="b">
        <v>0</v>
      </c>
      <c r="G610" s="43" t="str">
        <f>INDEX(Stations!$B:$B,MATCH($E610,Stations!$A:$A,0))</f>
        <v>EUSu</v>
      </c>
      <c r="H610" s="43" t="str">
        <f>INDEX(Stations!$C:$C,MATCH($E610,Stations!$A:$A,0))</f>
        <v>Euston LU</v>
      </c>
      <c r="I610" s="43" t="str">
        <f t="shared" si="10"/>
        <v>Victoria // NB</v>
      </c>
    </row>
    <row r="611" spans="1:9" x14ac:dyDescent="0.35">
      <c r="A611" s="27">
        <v>210233</v>
      </c>
      <c r="B611" s="25" t="s">
        <v>147</v>
      </c>
      <c r="C611" s="10" t="s">
        <v>147</v>
      </c>
      <c r="D611" s="1" t="s">
        <v>1951</v>
      </c>
      <c r="E611" s="1">
        <v>574</v>
      </c>
      <c r="F611" s="8" t="b">
        <v>0</v>
      </c>
      <c r="G611" s="43" t="str">
        <f>INDEX(Stations!$B:$B,MATCH($E611,Stations!$A:$A,0))</f>
        <v>EUSu</v>
      </c>
      <c r="H611" s="43" t="str">
        <f>INDEX(Stations!$C:$C,MATCH($E611,Stations!$A:$A,0))</f>
        <v>Euston LU</v>
      </c>
      <c r="I611" s="43" t="str">
        <f t="shared" si="10"/>
        <v>Victoria // SB</v>
      </c>
    </row>
    <row r="612" spans="1:9" x14ac:dyDescent="0.35">
      <c r="A612" s="27">
        <v>210272</v>
      </c>
      <c r="B612" s="25" t="s">
        <v>1394</v>
      </c>
      <c r="C612" s="10" t="s">
        <v>1394</v>
      </c>
      <c r="D612" s="1" t="s">
        <v>1952</v>
      </c>
      <c r="E612" s="1">
        <v>1444</v>
      </c>
      <c r="F612" s="8" t="b">
        <v>0</v>
      </c>
      <c r="G612" s="43" t="str">
        <f>INDEX(Stations!$B:$B,MATCH($E612,Stations!$A:$A,0))</f>
        <v>EUSr</v>
      </c>
      <c r="H612" s="43" t="str">
        <f>INDEX(Stations!$C:$C,MATCH($E612,Stations!$A:$A,0))</f>
        <v>Euston NR</v>
      </c>
      <c r="I612" s="43" t="str">
        <f t="shared" si="10"/>
        <v>LO Watford-Euston // NB</v>
      </c>
    </row>
    <row r="613" spans="1:9" x14ac:dyDescent="0.35">
      <c r="A613" s="27">
        <v>210273</v>
      </c>
      <c r="B613" s="25" t="s">
        <v>1395</v>
      </c>
      <c r="C613" s="10" t="s">
        <v>1395</v>
      </c>
      <c r="D613" s="1" t="s">
        <v>1953</v>
      </c>
      <c r="E613" s="1">
        <v>1444</v>
      </c>
      <c r="F613" s="8" t="b">
        <v>0</v>
      </c>
      <c r="G613" s="43" t="str">
        <f>INDEX(Stations!$B:$B,MATCH($E613,Stations!$A:$A,0))</f>
        <v>EUSr</v>
      </c>
      <c r="H613" s="43" t="str">
        <f>INDEX(Stations!$C:$C,MATCH($E613,Stations!$A:$A,0))</f>
        <v>Euston NR</v>
      </c>
      <c r="I613" s="43" t="str">
        <f t="shared" si="10"/>
        <v>LO Watford-Euston // SB</v>
      </c>
    </row>
    <row r="614" spans="1:9" x14ac:dyDescent="0.35">
      <c r="A614" s="27">
        <v>210280</v>
      </c>
      <c r="B614" s="25" t="s">
        <v>148</v>
      </c>
      <c r="C614" s="10" t="s">
        <v>1954</v>
      </c>
      <c r="D614" s="1" t="s">
        <v>4376</v>
      </c>
      <c r="E614" s="1">
        <v>1444</v>
      </c>
      <c r="F614" s="8" t="b">
        <v>0</v>
      </c>
      <c r="G614" s="43" t="str">
        <f>INDEX(Stations!$B:$B,MATCH($E614,Stations!$A:$A,0))</f>
        <v>EUSr</v>
      </c>
      <c r="H614" s="43" t="str">
        <f>INDEX(Stations!$C:$C,MATCH($E614,Stations!$A:$A,0))</f>
        <v>Euston NR</v>
      </c>
      <c r="I614" s="43" t="str">
        <f t="shared" si="10"/>
        <v>NR West Coast (Metro) // DN</v>
      </c>
    </row>
    <row r="615" spans="1:9" x14ac:dyDescent="0.35">
      <c r="A615" s="27">
        <v>210281</v>
      </c>
      <c r="B615" s="25" t="s">
        <v>149</v>
      </c>
      <c r="C615" s="10" t="s">
        <v>1955</v>
      </c>
      <c r="D615" s="1" t="s">
        <v>4377</v>
      </c>
      <c r="E615" s="1">
        <v>1444</v>
      </c>
      <c r="F615" s="8" t="b">
        <v>0</v>
      </c>
      <c r="G615" s="43" t="str">
        <f>INDEX(Stations!$B:$B,MATCH($E615,Stations!$A:$A,0))</f>
        <v>EUSr</v>
      </c>
      <c r="H615" s="43" t="str">
        <f>INDEX(Stations!$C:$C,MATCH($E615,Stations!$A:$A,0))</f>
        <v>Euston NR</v>
      </c>
      <c r="I615" s="43" t="str">
        <f t="shared" si="10"/>
        <v>NR West Coast (Metro) // UP</v>
      </c>
    </row>
    <row r="616" spans="1:9" x14ac:dyDescent="0.35">
      <c r="A616" s="27">
        <v>210282</v>
      </c>
      <c r="B616" s="25" t="s">
        <v>150</v>
      </c>
      <c r="C616" s="10" t="s">
        <v>1954</v>
      </c>
      <c r="D616" s="1" t="s">
        <v>4378</v>
      </c>
      <c r="E616" s="1">
        <v>1444</v>
      </c>
      <c r="F616" s="8" t="b">
        <v>0</v>
      </c>
      <c r="G616" s="43" t="str">
        <f>INDEX(Stations!$B:$B,MATCH($E616,Stations!$A:$A,0))</f>
        <v>EUSr</v>
      </c>
      <c r="H616" s="43" t="str">
        <f>INDEX(Stations!$C:$C,MATCH($E616,Stations!$A:$A,0))</f>
        <v>Euston NR</v>
      </c>
      <c r="I616" s="43" t="str">
        <f t="shared" si="10"/>
        <v>NR West Coast (Regional) // DN</v>
      </c>
    </row>
    <row r="617" spans="1:9" x14ac:dyDescent="0.35">
      <c r="A617" s="27">
        <v>210283</v>
      </c>
      <c r="B617" s="25" t="s">
        <v>151</v>
      </c>
      <c r="C617" s="10" t="s">
        <v>1955</v>
      </c>
      <c r="D617" s="1" t="s">
        <v>4379</v>
      </c>
      <c r="E617" s="1">
        <v>1444</v>
      </c>
      <c r="F617" s="8" t="b">
        <v>0</v>
      </c>
      <c r="G617" s="43" t="str">
        <f>INDEX(Stations!$B:$B,MATCH($E617,Stations!$A:$A,0))</f>
        <v>EUSr</v>
      </c>
      <c r="H617" s="43" t="str">
        <f>INDEX(Stations!$C:$C,MATCH($E617,Stations!$A:$A,0))</f>
        <v>Euston NR</v>
      </c>
      <c r="I617" s="43" t="str">
        <f t="shared" si="10"/>
        <v>NR West Coast (Regional) // UP</v>
      </c>
    </row>
    <row r="618" spans="1:9" x14ac:dyDescent="0.35">
      <c r="A618" s="27">
        <v>210301</v>
      </c>
      <c r="B618" s="25" t="s">
        <v>4380</v>
      </c>
      <c r="C618" s="10" t="s">
        <v>4380</v>
      </c>
      <c r="D618" s="1" t="s">
        <v>1956</v>
      </c>
      <c r="E618" s="1">
        <v>694</v>
      </c>
      <c r="F618" s="8" t="b">
        <v>1</v>
      </c>
      <c r="G618" s="43" t="str">
        <f>INDEX(Stations!$B:$B,MATCH($E618,Stations!$A:$A,0))</f>
        <v>RSQu</v>
      </c>
      <c r="H618" s="43" t="str">
        <f>INDEX(Stations!$C:$C,MATCH($E618,Stations!$A:$A,0))</f>
        <v>Russell Square</v>
      </c>
      <c r="I618" s="43" t="str">
        <f t="shared" si="10"/>
        <v>EntEx</v>
      </c>
    </row>
    <row r="619" spans="1:9" x14ac:dyDescent="0.35">
      <c r="A619" s="27">
        <v>210330</v>
      </c>
      <c r="B619" s="25" t="s">
        <v>4381</v>
      </c>
      <c r="C619" s="10" t="s">
        <v>4381</v>
      </c>
      <c r="D619" s="1" t="s">
        <v>1957</v>
      </c>
      <c r="E619" s="1">
        <v>694</v>
      </c>
      <c r="F619" s="8" t="b">
        <v>0</v>
      </c>
      <c r="G619" s="43" t="str">
        <f>INDEX(Stations!$B:$B,MATCH($E619,Stations!$A:$A,0))</f>
        <v>RSQu</v>
      </c>
      <c r="H619" s="43" t="str">
        <f>INDEX(Stations!$C:$C,MATCH($E619,Stations!$A:$A,0))</f>
        <v>Russell Square</v>
      </c>
      <c r="I619" s="43" t="str">
        <f t="shared" si="10"/>
        <v>Piccadilly // EB</v>
      </c>
    </row>
    <row r="620" spans="1:9" x14ac:dyDescent="0.35">
      <c r="A620" s="27">
        <v>210331</v>
      </c>
      <c r="B620" s="25" t="s">
        <v>4382</v>
      </c>
      <c r="C620" s="10" t="s">
        <v>4382</v>
      </c>
      <c r="D620" s="1" t="s">
        <v>1958</v>
      </c>
      <c r="E620" s="1">
        <v>694</v>
      </c>
      <c r="F620" s="8" t="b">
        <v>0</v>
      </c>
      <c r="G620" s="43" t="str">
        <f>INDEX(Stations!$B:$B,MATCH($E620,Stations!$A:$A,0))</f>
        <v>RSQu</v>
      </c>
      <c r="H620" s="43" t="str">
        <f>INDEX(Stations!$C:$C,MATCH($E620,Stations!$A:$A,0))</f>
        <v>Russell Square</v>
      </c>
      <c r="I620" s="43" t="str">
        <f t="shared" si="10"/>
        <v>Piccadilly // WB</v>
      </c>
    </row>
    <row r="621" spans="1:9" x14ac:dyDescent="0.35">
      <c r="A621" s="27">
        <v>210401</v>
      </c>
      <c r="B621" s="25" t="s">
        <v>4383</v>
      </c>
      <c r="C621" s="10" t="s">
        <v>4383</v>
      </c>
      <c r="D621" s="1" t="s">
        <v>1959</v>
      </c>
      <c r="E621" s="1">
        <v>607</v>
      </c>
      <c r="F621" s="8" t="b">
        <v>1</v>
      </c>
      <c r="G621" s="43" t="str">
        <f>INDEX(Stations!$B:$B,MATCH($E621,Stations!$A:$A,0))</f>
        <v>HOLu</v>
      </c>
      <c r="H621" s="43" t="str">
        <f>INDEX(Stations!$C:$C,MATCH($E621,Stations!$A:$A,0))</f>
        <v>Holborn</v>
      </c>
      <c r="I621" s="43" t="str">
        <f t="shared" si="10"/>
        <v>EntEx</v>
      </c>
    </row>
    <row r="622" spans="1:9" x14ac:dyDescent="0.35">
      <c r="A622" s="27">
        <v>210414</v>
      </c>
      <c r="B622" s="25" t="s">
        <v>4384</v>
      </c>
      <c r="C622" s="10" t="s">
        <v>4384</v>
      </c>
      <c r="D622" s="1" t="s">
        <v>1960</v>
      </c>
      <c r="E622" s="1">
        <v>607</v>
      </c>
      <c r="F622" s="8" t="b">
        <v>0</v>
      </c>
      <c r="G622" s="43" t="str">
        <f>INDEX(Stations!$B:$B,MATCH($E622,Stations!$A:$A,0))</f>
        <v>HOLu</v>
      </c>
      <c r="H622" s="43" t="str">
        <f>INDEX(Stations!$C:$C,MATCH($E622,Stations!$A:$A,0))</f>
        <v>Holborn</v>
      </c>
      <c r="I622" s="43" t="str">
        <f t="shared" si="10"/>
        <v>Central // EB</v>
      </c>
    </row>
    <row r="623" spans="1:9" x14ac:dyDescent="0.35">
      <c r="A623" s="27">
        <v>210415</v>
      </c>
      <c r="B623" s="25" t="s">
        <v>4385</v>
      </c>
      <c r="C623" s="10" t="s">
        <v>4385</v>
      </c>
      <c r="D623" s="1" t="s">
        <v>1961</v>
      </c>
      <c r="E623" s="1">
        <v>607</v>
      </c>
      <c r="F623" s="8" t="b">
        <v>0</v>
      </c>
      <c r="G623" s="43" t="str">
        <f>INDEX(Stations!$B:$B,MATCH($E623,Stations!$A:$A,0))</f>
        <v>HOLu</v>
      </c>
      <c r="H623" s="43" t="str">
        <f>INDEX(Stations!$C:$C,MATCH($E623,Stations!$A:$A,0))</f>
        <v>Holborn</v>
      </c>
      <c r="I623" s="43" t="str">
        <f t="shared" si="10"/>
        <v>Central // WB</v>
      </c>
    </row>
    <row r="624" spans="1:9" x14ac:dyDescent="0.35">
      <c r="A624" s="27">
        <v>210430</v>
      </c>
      <c r="B624" s="25" t="s">
        <v>4386</v>
      </c>
      <c r="C624" s="10" t="s">
        <v>4386</v>
      </c>
      <c r="D624" s="1" t="s">
        <v>1962</v>
      </c>
      <c r="E624" s="1">
        <v>607</v>
      </c>
      <c r="F624" s="8" t="b">
        <v>0</v>
      </c>
      <c r="G624" s="43" t="str">
        <f>INDEX(Stations!$B:$B,MATCH($E624,Stations!$A:$A,0))</f>
        <v>HOLu</v>
      </c>
      <c r="H624" s="43" t="str">
        <f>INDEX(Stations!$C:$C,MATCH($E624,Stations!$A:$A,0))</f>
        <v>Holborn</v>
      </c>
      <c r="I624" s="43" t="str">
        <f t="shared" si="10"/>
        <v>Piccadilly // EB</v>
      </c>
    </row>
    <row r="625" spans="1:9" x14ac:dyDescent="0.35">
      <c r="A625" s="27">
        <v>210431</v>
      </c>
      <c r="B625" s="25" t="s">
        <v>4387</v>
      </c>
      <c r="C625" s="10" t="s">
        <v>4387</v>
      </c>
      <c r="D625" s="1" t="s">
        <v>1963</v>
      </c>
      <c r="E625" s="1">
        <v>607</v>
      </c>
      <c r="F625" s="8" t="b">
        <v>0</v>
      </c>
      <c r="G625" s="43" t="str">
        <f>INDEX(Stations!$B:$B,MATCH($E625,Stations!$A:$A,0))</f>
        <v>HOLu</v>
      </c>
      <c r="H625" s="43" t="str">
        <f>INDEX(Stations!$C:$C,MATCH($E625,Stations!$A:$A,0))</f>
        <v>Holborn</v>
      </c>
      <c r="I625" s="43" t="str">
        <f t="shared" si="10"/>
        <v>Piccadilly // WB</v>
      </c>
    </row>
    <row r="626" spans="1:9" x14ac:dyDescent="0.35">
      <c r="A626" s="27">
        <v>220101</v>
      </c>
      <c r="B626" s="25" t="s">
        <v>4388</v>
      </c>
      <c r="C626" s="10" t="s">
        <v>4388</v>
      </c>
      <c r="D626" s="1" t="s">
        <v>1964</v>
      </c>
      <c r="E626" s="1">
        <v>1409</v>
      </c>
      <c r="F626" s="8" t="b">
        <v>1</v>
      </c>
      <c r="G626" s="43" t="str">
        <f>INDEX(Stations!$B:$B,MATCH($E626,Stations!$A:$A,0))</f>
        <v>GPOr</v>
      </c>
      <c r="H626" s="43" t="str">
        <f>INDEX(Stations!$C:$C,MATCH($E626,Stations!$A:$A,0))</f>
        <v>Gospel Oak</v>
      </c>
      <c r="I626" s="43" t="str">
        <f t="shared" si="10"/>
        <v>EntEx</v>
      </c>
    </row>
    <row r="627" spans="1:9" x14ac:dyDescent="0.35">
      <c r="A627" s="27">
        <v>220172</v>
      </c>
      <c r="B627" s="25" t="s">
        <v>4389</v>
      </c>
      <c r="C627" s="10" t="s">
        <v>4389</v>
      </c>
      <c r="D627" s="1" t="s">
        <v>1965</v>
      </c>
      <c r="E627" s="1">
        <v>1409</v>
      </c>
      <c r="F627" s="8" t="b">
        <v>0</v>
      </c>
      <c r="G627" s="43" t="str">
        <f>INDEX(Stations!$B:$B,MATCH($E627,Stations!$A:$A,0))</f>
        <v>GPOr</v>
      </c>
      <c r="H627" s="43" t="str">
        <f>INDEX(Stations!$C:$C,MATCH($E627,Stations!$A:$A,0))</f>
        <v>Gospel Oak</v>
      </c>
      <c r="I627" s="43" t="str">
        <f t="shared" si="10"/>
        <v>LO North London // EB</v>
      </c>
    </row>
    <row r="628" spans="1:9" x14ac:dyDescent="0.35">
      <c r="A628" s="27">
        <v>220173</v>
      </c>
      <c r="B628" s="25" t="s">
        <v>4390</v>
      </c>
      <c r="C628" s="10" t="s">
        <v>4390</v>
      </c>
      <c r="D628" s="1" t="s">
        <v>1966</v>
      </c>
      <c r="E628" s="1">
        <v>1409</v>
      </c>
      <c r="F628" s="8" t="b">
        <v>0</v>
      </c>
      <c r="G628" s="43" t="str">
        <f>INDEX(Stations!$B:$B,MATCH($E628,Stations!$A:$A,0))</f>
        <v>GPOr</v>
      </c>
      <c r="H628" s="43" t="str">
        <f>INDEX(Stations!$C:$C,MATCH($E628,Stations!$A:$A,0))</f>
        <v>Gospel Oak</v>
      </c>
      <c r="I628" s="43" t="str">
        <f t="shared" si="10"/>
        <v>LO North London // WB</v>
      </c>
    </row>
    <row r="629" spans="1:9" x14ac:dyDescent="0.35">
      <c r="A629" s="27">
        <v>220182</v>
      </c>
      <c r="B629" s="25" t="s">
        <v>4391</v>
      </c>
      <c r="C629" s="10" t="s">
        <v>4391</v>
      </c>
      <c r="D629" s="1" t="s">
        <v>1967</v>
      </c>
      <c r="E629" s="1">
        <v>1409</v>
      </c>
      <c r="F629" s="8" t="b">
        <v>0</v>
      </c>
      <c r="G629" s="43" t="str">
        <f>INDEX(Stations!$B:$B,MATCH($E629,Stations!$A:$A,0))</f>
        <v>GPOr</v>
      </c>
      <c r="H629" s="43" t="str">
        <f>INDEX(Stations!$C:$C,MATCH($E629,Stations!$A:$A,0))</f>
        <v>Gospel Oak</v>
      </c>
      <c r="I629" s="43" t="str">
        <f t="shared" si="10"/>
        <v>LO Gospel Oak-Barking // EB</v>
      </c>
    </row>
    <row r="630" spans="1:9" x14ac:dyDescent="0.35">
      <c r="A630" s="27">
        <v>220183</v>
      </c>
      <c r="B630" s="25" t="s">
        <v>4392</v>
      </c>
      <c r="C630" s="10" t="s">
        <v>4392</v>
      </c>
      <c r="D630" s="1" t="s">
        <v>1968</v>
      </c>
      <c r="E630" s="1">
        <v>1409</v>
      </c>
      <c r="F630" s="8" t="b">
        <v>0</v>
      </c>
      <c r="G630" s="43" t="str">
        <f>INDEX(Stations!$B:$B,MATCH($E630,Stations!$A:$A,0))</f>
        <v>GPOr</v>
      </c>
      <c r="H630" s="43" t="str">
        <f>INDEX(Stations!$C:$C,MATCH($E630,Stations!$A:$A,0))</f>
        <v>Gospel Oak</v>
      </c>
      <c r="I630" s="43" t="str">
        <f t="shared" si="10"/>
        <v>LO Gospel Oak-Barking // WB</v>
      </c>
    </row>
    <row r="631" spans="1:9" x14ac:dyDescent="0.35">
      <c r="A631" s="27">
        <v>220201</v>
      </c>
      <c r="B631" s="25" t="s">
        <v>4393</v>
      </c>
      <c r="C631" s="10" t="s">
        <v>4393</v>
      </c>
      <c r="D631" s="1" t="s">
        <v>1969</v>
      </c>
      <c r="E631" s="1">
        <v>1449</v>
      </c>
      <c r="F631" s="8" t="b">
        <v>1</v>
      </c>
      <c r="G631" s="43" t="str">
        <f>INDEX(Stations!$B:$B,MATCH($E631,Stations!$A:$A,0))</f>
        <v>KTWr</v>
      </c>
      <c r="H631" s="43" t="str">
        <f>INDEX(Stations!$C:$C,MATCH($E631,Stations!$A:$A,0))</f>
        <v>Kentish Town West</v>
      </c>
      <c r="I631" s="43" t="str">
        <f t="shared" si="10"/>
        <v>EntEx</v>
      </c>
    </row>
    <row r="632" spans="1:9" x14ac:dyDescent="0.35">
      <c r="A632" s="27">
        <v>220272</v>
      </c>
      <c r="B632" s="25" t="s">
        <v>4394</v>
      </c>
      <c r="C632" s="10" t="s">
        <v>4394</v>
      </c>
      <c r="D632" s="1" t="s">
        <v>1970</v>
      </c>
      <c r="E632" s="1">
        <v>1449</v>
      </c>
      <c r="F632" s="8" t="b">
        <v>0</v>
      </c>
      <c r="G632" s="43" t="str">
        <f>INDEX(Stations!$B:$B,MATCH($E632,Stations!$A:$A,0))</f>
        <v>KTWr</v>
      </c>
      <c r="H632" s="43" t="str">
        <f>INDEX(Stations!$C:$C,MATCH($E632,Stations!$A:$A,0))</f>
        <v>Kentish Town West</v>
      </c>
      <c r="I632" s="43" t="str">
        <f t="shared" si="10"/>
        <v>LO North London // EB</v>
      </c>
    </row>
    <row r="633" spans="1:9" x14ac:dyDescent="0.35">
      <c r="A633" s="27">
        <v>220273</v>
      </c>
      <c r="B633" s="25" t="s">
        <v>4395</v>
      </c>
      <c r="C633" s="10" t="s">
        <v>4395</v>
      </c>
      <c r="D633" s="1" t="s">
        <v>1971</v>
      </c>
      <c r="E633" s="1">
        <v>1449</v>
      </c>
      <c r="F633" s="8" t="b">
        <v>0</v>
      </c>
      <c r="G633" s="43" t="str">
        <f>INDEX(Stations!$B:$B,MATCH($E633,Stations!$A:$A,0))</f>
        <v>KTWr</v>
      </c>
      <c r="H633" s="43" t="str">
        <f>INDEX(Stations!$C:$C,MATCH($E633,Stations!$A:$A,0))</f>
        <v>Kentish Town West</v>
      </c>
      <c r="I633" s="43" t="str">
        <f t="shared" si="10"/>
        <v>LO North London // WB</v>
      </c>
    </row>
    <row r="634" spans="1:9" x14ac:dyDescent="0.35">
      <c r="A634" s="27">
        <v>220301</v>
      </c>
      <c r="B634" s="25" t="s">
        <v>4396</v>
      </c>
      <c r="C634" s="10" t="s">
        <v>4396</v>
      </c>
      <c r="D634" s="1" t="s">
        <v>1972</v>
      </c>
      <c r="E634" s="1">
        <v>733</v>
      </c>
      <c r="F634" s="8" t="b">
        <v>1</v>
      </c>
      <c r="G634" s="43" t="str">
        <f>INDEX(Stations!$B:$B,MATCH($E634,Stations!$A:$A,0))</f>
        <v>TPKu</v>
      </c>
      <c r="H634" s="43" t="str">
        <f>INDEX(Stations!$C:$C,MATCH($E634,Stations!$A:$A,0))</f>
        <v>Tufnell Park</v>
      </c>
      <c r="I634" s="43" t="str">
        <f t="shared" si="10"/>
        <v>EntEx</v>
      </c>
    </row>
    <row r="635" spans="1:9" x14ac:dyDescent="0.35">
      <c r="A635" s="27">
        <v>220328</v>
      </c>
      <c r="B635" s="25" t="s">
        <v>4397</v>
      </c>
      <c r="C635" s="10" t="s">
        <v>4397</v>
      </c>
      <c r="D635" s="1" t="s">
        <v>1973</v>
      </c>
      <c r="E635" s="1">
        <v>733</v>
      </c>
      <c r="F635" s="8" t="b">
        <v>0</v>
      </c>
      <c r="G635" s="43" t="str">
        <f>INDEX(Stations!$B:$B,MATCH($E635,Stations!$A:$A,0))</f>
        <v>TPKu</v>
      </c>
      <c r="H635" s="43" t="str">
        <f>INDEX(Stations!$C:$C,MATCH($E635,Stations!$A:$A,0))</f>
        <v>Tufnell Park</v>
      </c>
      <c r="I635" s="43" t="str">
        <f t="shared" si="10"/>
        <v>Northern // NB</v>
      </c>
    </row>
    <row r="636" spans="1:9" x14ac:dyDescent="0.35">
      <c r="A636" s="27">
        <v>220329</v>
      </c>
      <c r="B636" s="25" t="s">
        <v>4398</v>
      </c>
      <c r="C636" s="10" t="s">
        <v>4398</v>
      </c>
      <c r="D636" s="1" t="s">
        <v>1974</v>
      </c>
      <c r="E636" s="1">
        <v>733</v>
      </c>
      <c r="F636" s="8" t="b">
        <v>0</v>
      </c>
      <c r="G636" s="43" t="str">
        <f>INDEX(Stations!$B:$B,MATCH($E636,Stations!$A:$A,0))</f>
        <v>TPKu</v>
      </c>
      <c r="H636" s="43" t="str">
        <f>INDEX(Stations!$C:$C,MATCH($E636,Stations!$A:$A,0))</f>
        <v>Tufnell Park</v>
      </c>
      <c r="I636" s="43" t="str">
        <f t="shared" si="10"/>
        <v>Northern // SB</v>
      </c>
    </row>
    <row r="637" spans="1:9" x14ac:dyDescent="0.35">
      <c r="A637" s="27">
        <v>220401</v>
      </c>
      <c r="B637" s="25" t="s">
        <v>4399</v>
      </c>
      <c r="C637" s="10" t="s">
        <v>4399</v>
      </c>
      <c r="D637" s="1" t="s">
        <v>1975</v>
      </c>
      <c r="E637" s="1">
        <v>540</v>
      </c>
      <c r="F637" s="8" t="b">
        <v>1</v>
      </c>
      <c r="G637" s="43" t="str">
        <f>INDEX(Stations!$B:$B,MATCH($E637,Stations!$A:$A,0))</f>
        <v>CHFu</v>
      </c>
      <c r="H637" s="43" t="str">
        <f>INDEX(Stations!$C:$C,MATCH($E637,Stations!$A:$A,0))</f>
        <v>Chalk Farm</v>
      </c>
      <c r="I637" s="43" t="str">
        <f t="shared" si="10"/>
        <v>EntEx</v>
      </c>
    </row>
    <row r="638" spans="1:9" x14ac:dyDescent="0.35">
      <c r="A638" s="27">
        <v>220426</v>
      </c>
      <c r="B638" s="25" t="s">
        <v>4400</v>
      </c>
      <c r="C638" s="10" t="s">
        <v>4400</v>
      </c>
      <c r="D638" s="1" t="s">
        <v>1976</v>
      </c>
      <c r="E638" s="1">
        <v>540</v>
      </c>
      <c r="F638" s="8" t="b">
        <v>0</v>
      </c>
      <c r="G638" s="43" t="str">
        <f>INDEX(Stations!$B:$B,MATCH($E638,Stations!$A:$A,0))</f>
        <v>CHFu</v>
      </c>
      <c r="H638" s="43" t="str">
        <f>INDEX(Stations!$C:$C,MATCH($E638,Stations!$A:$A,0))</f>
        <v>Chalk Farm</v>
      </c>
      <c r="I638" s="43" t="str">
        <f t="shared" si="10"/>
        <v>Northern // NB</v>
      </c>
    </row>
    <row r="639" spans="1:9" x14ac:dyDescent="0.35">
      <c r="A639" s="27">
        <v>220427</v>
      </c>
      <c r="B639" s="25" t="s">
        <v>4401</v>
      </c>
      <c r="C639" s="10" t="s">
        <v>4401</v>
      </c>
      <c r="D639" s="1" t="s">
        <v>1977</v>
      </c>
      <c r="E639" s="1">
        <v>540</v>
      </c>
      <c r="F639" s="8" t="b">
        <v>0</v>
      </c>
      <c r="G639" s="43" t="str">
        <f>INDEX(Stations!$B:$B,MATCH($E639,Stations!$A:$A,0))</f>
        <v>CHFu</v>
      </c>
      <c r="H639" s="43" t="str">
        <f>INDEX(Stations!$C:$C,MATCH($E639,Stations!$A:$A,0))</f>
        <v>Chalk Farm</v>
      </c>
      <c r="I639" s="43" t="str">
        <f t="shared" si="10"/>
        <v>Northern // SB</v>
      </c>
    </row>
    <row r="640" spans="1:9" x14ac:dyDescent="0.35">
      <c r="A640" s="27">
        <v>220501</v>
      </c>
      <c r="B640" s="25" t="s">
        <v>4402</v>
      </c>
      <c r="C640" s="10" t="s">
        <v>4402</v>
      </c>
      <c r="D640" s="1" t="s">
        <v>1978</v>
      </c>
      <c r="E640" s="1">
        <v>619</v>
      </c>
      <c r="F640" s="8" t="b">
        <v>1</v>
      </c>
      <c r="G640" s="43" t="str">
        <f>INDEX(Stations!$B:$B,MATCH($E640,Stations!$A:$A,0))</f>
        <v>KTNu</v>
      </c>
      <c r="H640" s="43" t="str">
        <f>INDEX(Stations!$C:$C,MATCH($E640,Stations!$A:$A,0))</f>
        <v>Kentish Town</v>
      </c>
      <c r="I640" s="43" t="str">
        <f t="shared" ref="I640:I703" si="11">RIGHT(D640,LEN(D640)-SEARCH(" // ",D640)-3)</f>
        <v>EntEx</v>
      </c>
    </row>
    <row r="641" spans="1:9" x14ac:dyDescent="0.35">
      <c r="A641" s="27">
        <v>220528</v>
      </c>
      <c r="B641" s="25" t="s">
        <v>4403</v>
      </c>
      <c r="C641" s="10" t="s">
        <v>4403</v>
      </c>
      <c r="D641" s="1" t="s">
        <v>1979</v>
      </c>
      <c r="E641" s="1">
        <v>619</v>
      </c>
      <c r="F641" s="8" t="b">
        <v>0</v>
      </c>
      <c r="G641" s="43" t="str">
        <f>INDEX(Stations!$B:$B,MATCH($E641,Stations!$A:$A,0))</f>
        <v>KTNu</v>
      </c>
      <c r="H641" s="43" t="str">
        <f>INDEX(Stations!$C:$C,MATCH($E641,Stations!$A:$A,0))</f>
        <v>Kentish Town</v>
      </c>
      <c r="I641" s="43" t="str">
        <f t="shared" si="11"/>
        <v>Northern // NB</v>
      </c>
    </row>
    <row r="642" spans="1:9" x14ac:dyDescent="0.35">
      <c r="A642" s="27">
        <v>220529</v>
      </c>
      <c r="B642" s="25" t="s">
        <v>4404</v>
      </c>
      <c r="C642" s="10" t="s">
        <v>4404</v>
      </c>
      <c r="D642" s="1" t="s">
        <v>1980</v>
      </c>
      <c r="E642" s="1">
        <v>619</v>
      </c>
      <c r="F642" s="8" t="b">
        <v>0</v>
      </c>
      <c r="G642" s="43" t="str">
        <f>INDEX(Stations!$B:$B,MATCH($E642,Stations!$A:$A,0))</f>
        <v>KTNu</v>
      </c>
      <c r="H642" s="43" t="str">
        <f>INDEX(Stations!$C:$C,MATCH($E642,Stations!$A:$A,0))</f>
        <v>Kentish Town</v>
      </c>
      <c r="I642" s="43" t="str">
        <f t="shared" si="11"/>
        <v>Northern // SB</v>
      </c>
    </row>
    <row r="643" spans="1:9" x14ac:dyDescent="0.35">
      <c r="A643" s="27">
        <v>220564</v>
      </c>
      <c r="B643" s="25" t="s">
        <v>4405</v>
      </c>
      <c r="C643" s="10" t="s">
        <v>4405</v>
      </c>
      <c r="D643" s="1" t="s">
        <v>4406</v>
      </c>
      <c r="E643" s="1">
        <v>619</v>
      </c>
      <c r="F643" s="8" t="b">
        <v>0</v>
      </c>
      <c r="G643" s="43" t="str">
        <f>INDEX(Stations!$B:$B,MATCH($E643,Stations!$A:$A,0))</f>
        <v>KTNu</v>
      </c>
      <c r="H643" s="43" t="str">
        <f>INDEX(Stations!$C:$C,MATCH($E643,Stations!$A:$A,0))</f>
        <v>Kentish Town</v>
      </c>
      <c r="I643" s="43" t="str">
        <f t="shared" si="11"/>
        <v>NR Thameslink // DN</v>
      </c>
    </row>
    <row r="644" spans="1:9" x14ac:dyDescent="0.35">
      <c r="A644" s="27">
        <v>220565</v>
      </c>
      <c r="B644" s="25" t="s">
        <v>4407</v>
      </c>
      <c r="C644" s="10" t="s">
        <v>4407</v>
      </c>
      <c r="D644" s="1" t="s">
        <v>4408</v>
      </c>
      <c r="E644" s="1">
        <v>619</v>
      </c>
      <c r="F644" s="8" t="b">
        <v>0</v>
      </c>
      <c r="G644" s="43" t="str">
        <f>INDEX(Stations!$B:$B,MATCH($E644,Stations!$A:$A,0))</f>
        <v>KTNu</v>
      </c>
      <c r="H644" s="43" t="str">
        <f>INDEX(Stations!$C:$C,MATCH($E644,Stations!$A:$A,0))</f>
        <v>Kentish Town</v>
      </c>
      <c r="I644" s="43" t="str">
        <f t="shared" si="11"/>
        <v>NR Thameslink // UP</v>
      </c>
    </row>
    <row r="645" spans="1:9" x14ac:dyDescent="0.35">
      <c r="A645" s="27">
        <v>220701</v>
      </c>
      <c r="B645" s="25" t="s">
        <v>4409</v>
      </c>
      <c r="C645" s="10" t="s">
        <v>4409</v>
      </c>
      <c r="D645" s="1" t="s">
        <v>1981</v>
      </c>
      <c r="E645" s="1">
        <v>1440</v>
      </c>
      <c r="F645" s="8" t="b">
        <v>1</v>
      </c>
      <c r="G645" s="43" t="str">
        <f>INDEX(Stations!$B:$B,MATCH($E645,Stations!$A:$A,0))</f>
        <v>CMDr</v>
      </c>
      <c r="H645" s="43" t="str">
        <f>INDEX(Stations!$C:$C,MATCH($E645,Stations!$A:$A,0))</f>
        <v>Camden Road</v>
      </c>
      <c r="I645" s="43" t="str">
        <f t="shared" si="11"/>
        <v>EntEx</v>
      </c>
    </row>
    <row r="646" spans="1:9" x14ac:dyDescent="0.35">
      <c r="A646" s="27">
        <v>220772</v>
      </c>
      <c r="B646" s="25" t="s">
        <v>4410</v>
      </c>
      <c r="C646" s="10" t="s">
        <v>4410</v>
      </c>
      <c r="D646" s="1" t="s">
        <v>1982</v>
      </c>
      <c r="E646" s="1">
        <v>1440</v>
      </c>
      <c r="F646" s="8" t="b">
        <v>0</v>
      </c>
      <c r="G646" s="43" t="str">
        <f>INDEX(Stations!$B:$B,MATCH($E646,Stations!$A:$A,0))</f>
        <v>CMDr</v>
      </c>
      <c r="H646" s="43" t="str">
        <f>INDEX(Stations!$C:$C,MATCH($E646,Stations!$A:$A,0))</f>
        <v>Camden Road</v>
      </c>
      <c r="I646" s="43" t="str">
        <f t="shared" si="11"/>
        <v>LO North London // EB</v>
      </c>
    </row>
    <row r="647" spans="1:9" x14ac:dyDescent="0.35">
      <c r="A647" s="27">
        <v>220773</v>
      </c>
      <c r="B647" s="25" t="s">
        <v>4411</v>
      </c>
      <c r="C647" s="10" t="s">
        <v>4411</v>
      </c>
      <c r="D647" s="1" t="s">
        <v>1983</v>
      </c>
      <c r="E647" s="1">
        <v>1440</v>
      </c>
      <c r="F647" s="8" t="b">
        <v>0</v>
      </c>
      <c r="G647" s="43" t="str">
        <f>INDEX(Stations!$B:$B,MATCH($E647,Stations!$A:$A,0))</f>
        <v>CMDr</v>
      </c>
      <c r="H647" s="43" t="str">
        <f>INDEX(Stations!$C:$C,MATCH($E647,Stations!$A:$A,0))</f>
        <v>Camden Road</v>
      </c>
      <c r="I647" s="43" t="str">
        <f t="shared" si="11"/>
        <v>LO North London // WB</v>
      </c>
    </row>
    <row r="648" spans="1:9" x14ac:dyDescent="0.35">
      <c r="A648" s="27">
        <v>220801</v>
      </c>
      <c r="B648" s="25" t="s">
        <v>152</v>
      </c>
      <c r="C648" s="10" t="s">
        <v>152</v>
      </c>
      <c r="D648" s="1" t="s">
        <v>1984</v>
      </c>
      <c r="E648" s="1">
        <v>535</v>
      </c>
      <c r="F648" s="8" t="b">
        <v>1</v>
      </c>
      <c r="G648" s="43" t="str">
        <f>INDEX(Stations!$B:$B,MATCH($E648,Stations!$A:$A,0))</f>
        <v>CTNu</v>
      </c>
      <c r="H648" s="43" t="str">
        <f>INDEX(Stations!$C:$C,MATCH($E648,Stations!$A:$A,0))</f>
        <v>Camden Town</v>
      </c>
      <c r="I648" s="43" t="str">
        <f t="shared" si="11"/>
        <v>EntEx</v>
      </c>
    </row>
    <row r="649" spans="1:9" x14ac:dyDescent="0.35">
      <c r="A649" s="27">
        <v>220826</v>
      </c>
      <c r="B649" s="25" t="s">
        <v>7516</v>
      </c>
      <c r="C649" s="10" t="s">
        <v>1260</v>
      </c>
      <c r="D649" s="1" t="s">
        <v>7517</v>
      </c>
      <c r="E649" s="1">
        <v>535</v>
      </c>
      <c r="F649" s="8" t="b">
        <v>0</v>
      </c>
      <c r="G649" s="43" t="str">
        <f>INDEX(Stations!$B:$B,MATCH($E649,Stations!$A:$A,0))</f>
        <v>CTNu</v>
      </c>
      <c r="H649" s="43" t="str">
        <f>INDEX(Stations!$C:$C,MATCH($E649,Stations!$A:$A,0))</f>
        <v>Camden Town</v>
      </c>
      <c r="I649" s="43" t="str">
        <f t="shared" si="11"/>
        <v>Northern (Edgware branch) // NB</v>
      </c>
    </row>
    <row r="650" spans="1:9" x14ac:dyDescent="0.35">
      <c r="A650" s="27">
        <v>220827</v>
      </c>
      <c r="B650" s="25" t="s">
        <v>7518</v>
      </c>
      <c r="C650" s="10" t="s">
        <v>1259</v>
      </c>
      <c r="D650" s="1" t="s">
        <v>7519</v>
      </c>
      <c r="E650" s="1">
        <v>535</v>
      </c>
      <c r="F650" s="8" t="b">
        <v>0</v>
      </c>
      <c r="G650" s="43" t="str">
        <f>INDEX(Stations!$B:$B,MATCH($E650,Stations!$A:$A,0))</f>
        <v>CTNu</v>
      </c>
      <c r="H650" s="43" t="str">
        <f>INDEX(Stations!$C:$C,MATCH($E650,Stations!$A:$A,0))</f>
        <v>Camden Town</v>
      </c>
      <c r="I650" s="43" t="str">
        <f t="shared" si="11"/>
        <v>Northern (Edgware branch) // SB</v>
      </c>
    </row>
    <row r="651" spans="1:9" x14ac:dyDescent="0.35">
      <c r="A651" s="27">
        <v>220828</v>
      </c>
      <c r="B651" s="25" t="s">
        <v>7520</v>
      </c>
      <c r="C651" s="10" t="s">
        <v>1260</v>
      </c>
      <c r="D651" s="1" t="s">
        <v>7521</v>
      </c>
      <c r="E651" s="1">
        <v>535</v>
      </c>
      <c r="F651" s="8" t="b">
        <v>0</v>
      </c>
      <c r="G651" s="43" t="str">
        <f>INDEX(Stations!$B:$B,MATCH($E651,Stations!$A:$A,0))</f>
        <v>CTNu</v>
      </c>
      <c r="H651" s="43" t="str">
        <f>INDEX(Stations!$C:$C,MATCH($E651,Stations!$A:$A,0))</f>
        <v>Camden Town</v>
      </c>
      <c r="I651" s="43" t="str">
        <f t="shared" si="11"/>
        <v>Northern (High Barnett branch) // NB</v>
      </c>
    </row>
    <row r="652" spans="1:9" x14ac:dyDescent="0.35">
      <c r="A652" s="27">
        <v>220829</v>
      </c>
      <c r="B652" s="25" t="s">
        <v>7522</v>
      </c>
      <c r="C652" s="10" t="s">
        <v>1259</v>
      </c>
      <c r="D652" s="1" t="s">
        <v>7523</v>
      </c>
      <c r="E652" s="1">
        <v>535</v>
      </c>
      <c r="F652" s="8" t="b">
        <v>0</v>
      </c>
      <c r="G652" s="43" t="str">
        <f>INDEX(Stations!$B:$B,MATCH($E652,Stations!$A:$A,0))</f>
        <v>CTNu</v>
      </c>
      <c r="H652" s="43" t="str">
        <f>INDEX(Stations!$C:$C,MATCH($E652,Stations!$A:$A,0))</f>
        <v>Camden Town</v>
      </c>
      <c r="I652" s="43" t="str">
        <f t="shared" si="11"/>
        <v>Northern (High Barnett branch) // SB</v>
      </c>
    </row>
    <row r="653" spans="1:9" x14ac:dyDescent="0.35">
      <c r="A653" s="27">
        <v>220901</v>
      </c>
      <c r="B653" s="25" t="s">
        <v>4412</v>
      </c>
      <c r="C653" s="10" t="s">
        <v>4412</v>
      </c>
      <c r="D653" s="1" t="s">
        <v>1985</v>
      </c>
      <c r="E653" s="1">
        <v>648</v>
      </c>
      <c r="F653" s="8" t="b">
        <v>1</v>
      </c>
      <c r="G653" s="43" t="str">
        <f>INDEX(Stations!$B:$B,MATCH($E653,Stations!$A:$A,0))</f>
        <v>MCRu</v>
      </c>
      <c r="H653" s="43" t="str">
        <f>INDEX(Stations!$C:$C,MATCH($E653,Stations!$A:$A,0))</f>
        <v>Mornington Crescent</v>
      </c>
      <c r="I653" s="43" t="str">
        <f t="shared" si="11"/>
        <v>EntEx</v>
      </c>
    </row>
    <row r="654" spans="1:9" x14ac:dyDescent="0.35">
      <c r="A654" s="27">
        <v>220926</v>
      </c>
      <c r="B654" s="25" t="s">
        <v>4413</v>
      </c>
      <c r="C654" s="10" t="s">
        <v>4413</v>
      </c>
      <c r="D654" s="1" t="s">
        <v>1986</v>
      </c>
      <c r="E654" s="1">
        <v>648</v>
      </c>
      <c r="F654" s="8" t="b">
        <v>0</v>
      </c>
      <c r="G654" s="43" t="str">
        <f>INDEX(Stations!$B:$B,MATCH($E654,Stations!$A:$A,0))</f>
        <v>MCRu</v>
      </c>
      <c r="H654" s="43" t="str">
        <f>INDEX(Stations!$C:$C,MATCH($E654,Stations!$A:$A,0))</f>
        <v>Mornington Crescent</v>
      </c>
      <c r="I654" s="43" t="str">
        <f t="shared" si="11"/>
        <v>Northern // NB</v>
      </c>
    </row>
    <row r="655" spans="1:9" x14ac:dyDescent="0.35">
      <c r="A655" s="27">
        <v>220927</v>
      </c>
      <c r="B655" s="25" t="s">
        <v>4414</v>
      </c>
      <c r="C655" s="10" t="s">
        <v>4414</v>
      </c>
      <c r="D655" s="1" t="s">
        <v>1987</v>
      </c>
      <c r="E655" s="1">
        <v>648</v>
      </c>
      <c r="F655" s="8" t="b">
        <v>0</v>
      </c>
      <c r="G655" s="43" t="str">
        <f>INDEX(Stations!$B:$B,MATCH($E655,Stations!$A:$A,0))</f>
        <v>MCRu</v>
      </c>
      <c r="H655" s="43" t="str">
        <f>INDEX(Stations!$C:$C,MATCH($E655,Stations!$A:$A,0))</f>
        <v>Mornington Crescent</v>
      </c>
      <c r="I655" s="43" t="str">
        <f t="shared" si="11"/>
        <v>Northern // SB</v>
      </c>
    </row>
    <row r="656" spans="1:9" x14ac:dyDescent="0.35">
      <c r="A656" s="27">
        <v>230101</v>
      </c>
      <c r="B656" s="25" t="s">
        <v>153</v>
      </c>
      <c r="C656" s="10" t="s">
        <v>153</v>
      </c>
      <c r="D656" s="1" t="s">
        <v>1988</v>
      </c>
      <c r="E656" s="1">
        <v>594</v>
      </c>
      <c r="F656" s="8" t="b">
        <v>1</v>
      </c>
      <c r="G656" s="43" t="str">
        <f>INDEX(Stations!$B:$B,MATCH($E656,Stations!$A:$A,0))</f>
        <v>HMPu</v>
      </c>
      <c r="H656" s="43" t="str">
        <f>INDEX(Stations!$C:$C,MATCH($E656,Stations!$A:$A,0))</f>
        <v>Hampstead</v>
      </c>
      <c r="I656" s="43" t="str">
        <f t="shared" si="11"/>
        <v>EntEx</v>
      </c>
    </row>
    <row r="657" spans="1:9" x14ac:dyDescent="0.35">
      <c r="A657" s="27">
        <v>230126</v>
      </c>
      <c r="B657" s="25" t="s">
        <v>154</v>
      </c>
      <c r="C657" s="10" t="s">
        <v>154</v>
      </c>
      <c r="D657" s="1" t="s">
        <v>1989</v>
      </c>
      <c r="E657" s="1">
        <v>594</v>
      </c>
      <c r="F657" s="8" t="b">
        <v>0</v>
      </c>
      <c r="G657" s="43" t="str">
        <f>INDEX(Stations!$B:$B,MATCH($E657,Stations!$A:$A,0))</f>
        <v>HMPu</v>
      </c>
      <c r="H657" s="43" t="str">
        <f>INDEX(Stations!$C:$C,MATCH($E657,Stations!$A:$A,0))</f>
        <v>Hampstead</v>
      </c>
      <c r="I657" s="43" t="str">
        <f t="shared" si="11"/>
        <v>Northern // NB</v>
      </c>
    </row>
    <row r="658" spans="1:9" x14ac:dyDescent="0.35">
      <c r="A658" s="27">
        <v>230127</v>
      </c>
      <c r="B658" s="25" t="s">
        <v>155</v>
      </c>
      <c r="C658" s="10" t="s">
        <v>155</v>
      </c>
      <c r="D658" s="1" t="s">
        <v>1990</v>
      </c>
      <c r="E658" s="1">
        <v>594</v>
      </c>
      <c r="F658" s="8" t="b">
        <v>0</v>
      </c>
      <c r="G658" s="43" t="str">
        <f>INDEX(Stations!$B:$B,MATCH($E658,Stations!$A:$A,0))</f>
        <v>HMPu</v>
      </c>
      <c r="H658" s="43" t="str">
        <f>INDEX(Stations!$C:$C,MATCH($E658,Stations!$A:$A,0))</f>
        <v>Hampstead</v>
      </c>
      <c r="I658" s="43" t="str">
        <f t="shared" si="11"/>
        <v>Northern // SB</v>
      </c>
    </row>
    <row r="659" spans="1:9" x14ac:dyDescent="0.35">
      <c r="A659" s="27">
        <v>230201</v>
      </c>
      <c r="B659" s="25" t="s">
        <v>4415</v>
      </c>
      <c r="C659" s="10" t="s">
        <v>4415</v>
      </c>
      <c r="D659" s="1" t="s">
        <v>1991</v>
      </c>
      <c r="E659" s="1">
        <v>1421</v>
      </c>
      <c r="F659" s="8" t="b">
        <v>1</v>
      </c>
      <c r="G659" s="43" t="str">
        <f>INDEX(Stations!$B:$B,MATCH($E659,Stations!$A:$A,0))</f>
        <v>WHDr</v>
      </c>
      <c r="H659" s="43" t="str">
        <f>INDEX(Stations!$C:$C,MATCH($E659,Stations!$A:$A,0))</f>
        <v>West Hampstead LO</v>
      </c>
      <c r="I659" s="43" t="str">
        <f t="shared" si="11"/>
        <v>EntEx</v>
      </c>
    </row>
    <row r="660" spans="1:9" x14ac:dyDescent="0.35">
      <c r="A660" s="27">
        <v>230272</v>
      </c>
      <c r="B660" s="25" t="s">
        <v>4416</v>
      </c>
      <c r="C660" s="10" t="s">
        <v>4416</v>
      </c>
      <c r="D660" s="1" t="s">
        <v>1992</v>
      </c>
      <c r="E660" s="1">
        <v>1421</v>
      </c>
      <c r="F660" s="8" t="b">
        <v>0</v>
      </c>
      <c r="G660" s="43" t="str">
        <f>INDEX(Stations!$B:$B,MATCH($E660,Stations!$A:$A,0))</f>
        <v>WHDr</v>
      </c>
      <c r="H660" s="43" t="str">
        <f>INDEX(Stations!$C:$C,MATCH($E660,Stations!$A:$A,0))</f>
        <v>West Hampstead LO</v>
      </c>
      <c r="I660" s="43" t="str">
        <f t="shared" si="11"/>
        <v>LO North London // EB</v>
      </c>
    </row>
    <row r="661" spans="1:9" x14ac:dyDescent="0.35">
      <c r="A661" s="27">
        <v>230273</v>
      </c>
      <c r="B661" s="25" t="s">
        <v>4417</v>
      </c>
      <c r="C661" s="10" t="s">
        <v>4417</v>
      </c>
      <c r="D661" s="1" t="s">
        <v>1993</v>
      </c>
      <c r="E661" s="1">
        <v>1421</v>
      </c>
      <c r="F661" s="8" t="b">
        <v>0</v>
      </c>
      <c r="G661" s="43" t="str">
        <f>INDEX(Stations!$B:$B,MATCH($E661,Stations!$A:$A,0))</f>
        <v>WHDr</v>
      </c>
      <c r="H661" s="43" t="str">
        <f>INDEX(Stations!$C:$C,MATCH($E661,Stations!$A:$A,0))</f>
        <v>West Hampstead LO</v>
      </c>
      <c r="I661" s="43" t="str">
        <f t="shared" si="11"/>
        <v>LO North London // WB</v>
      </c>
    </row>
    <row r="662" spans="1:9" x14ac:dyDescent="0.35">
      <c r="A662" s="27">
        <v>230301</v>
      </c>
      <c r="B662" s="25" t="s">
        <v>4418</v>
      </c>
      <c r="C662" s="10" t="s">
        <v>4418</v>
      </c>
      <c r="D662" s="1" t="s">
        <v>1994</v>
      </c>
      <c r="E662" s="1">
        <v>1415</v>
      </c>
      <c r="F662" s="8" t="b">
        <v>1</v>
      </c>
      <c r="G662" s="43" t="str">
        <f>INDEX(Stations!$B:$B,MATCH($E662,Stations!$A:$A,0))</f>
        <v>KBNr</v>
      </c>
      <c r="H662" s="43" t="str">
        <f>INDEX(Stations!$C:$C,MATCH($E662,Stations!$A:$A,0))</f>
        <v>Kilburn High Road</v>
      </c>
      <c r="I662" s="43" t="str">
        <f t="shared" si="11"/>
        <v>EntEx</v>
      </c>
    </row>
    <row r="663" spans="1:9" x14ac:dyDescent="0.35">
      <c r="A663" s="27">
        <v>230380</v>
      </c>
      <c r="B663" s="25" t="s">
        <v>4419</v>
      </c>
      <c r="C663" s="10" t="s">
        <v>4419</v>
      </c>
      <c r="D663" s="1" t="s">
        <v>1995</v>
      </c>
      <c r="E663" s="1">
        <v>1415</v>
      </c>
      <c r="F663" s="8" t="b">
        <v>0</v>
      </c>
      <c r="G663" s="43" t="str">
        <f>INDEX(Stations!$B:$B,MATCH($E663,Stations!$A:$A,0))</f>
        <v>KBNr</v>
      </c>
      <c r="H663" s="43" t="str">
        <f>INDEX(Stations!$C:$C,MATCH($E663,Stations!$A:$A,0))</f>
        <v>Kilburn High Road</v>
      </c>
      <c r="I663" s="43" t="str">
        <f t="shared" si="11"/>
        <v>LO Watford-Euston // NB</v>
      </c>
    </row>
    <row r="664" spans="1:9" x14ac:dyDescent="0.35">
      <c r="A664" s="27">
        <v>230381</v>
      </c>
      <c r="B664" s="25" t="s">
        <v>4420</v>
      </c>
      <c r="C664" s="10" t="s">
        <v>4420</v>
      </c>
      <c r="D664" s="1" t="s">
        <v>1996</v>
      </c>
      <c r="E664" s="1">
        <v>1415</v>
      </c>
      <c r="F664" s="8" t="b">
        <v>0</v>
      </c>
      <c r="G664" s="43" t="str">
        <f>INDEX(Stations!$B:$B,MATCH($E664,Stations!$A:$A,0))</f>
        <v>KBNr</v>
      </c>
      <c r="H664" s="43" t="str">
        <f>INDEX(Stations!$C:$C,MATCH($E664,Stations!$A:$A,0))</f>
        <v>Kilburn High Road</v>
      </c>
      <c r="I664" s="43" t="str">
        <f t="shared" si="11"/>
        <v>LO Watford-Euston // SB</v>
      </c>
    </row>
    <row r="665" spans="1:9" x14ac:dyDescent="0.35">
      <c r="A665" s="27">
        <v>230401</v>
      </c>
      <c r="B665" s="25" t="s">
        <v>4421</v>
      </c>
      <c r="C665" s="10" t="s">
        <v>4421</v>
      </c>
      <c r="D665" s="1" t="s">
        <v>1997</v>
      </c>
      <c r="E665" s="1">
        <v>1445</v>
      </c>
      <c r="F665" s="8" t="b">
        <v>1</v>
      </c>
      <c r="G665" s="43" t="str">
        <f>INDEX(Stations!$B:$B,MATCH($E665,Stations!$A:$A,0))</f>
        <v>FNYr</v>
      </c>
      <c r="H665" s="43" t="str">
        <f>INDEX(Stations!$C:$C,MATCH($E665,Stations!$A:$A,0))</f>
        <v>Finchley Road &amp; Frognal</v>
      </c>
      <c r="I665" s="43" t="str">
        <f t="shared" si="11"/>
        <v>EntEx</v>
      </c>
    </row>
    <row r="666" spans="1:9" x14ac:dyDescent="0.35">
      <c r="A666" s="27">
        <v>230472</v>
      </c>
      <c r="B666" s="25" t="s">
        <v>4422</v>
      </c>
      <c r="C666" s="10" t="s">
        <v>4422</v>
      </c>
      <c r="D666" s="1" t="s">
        <v>1998</v>
      </c>
      <c r="E666" s="1">
        <v>1445</v>
      </c>
      <c r="F666" s="8" t="b">
        <v>0</v>
      </c>
      <c r="G666" s="43" t="str">
        <f>INDEX(Stations!$B:$B,MATCH($E666,Stations!$A:$A,0))</f>
        <v>FNYr</v>
      </c>
      <c r="H666" s="43" t="str">
        <f>INDEX(Stations!$C:$C,MATCH($E666,Stations!$A:$A,0))</f>
        <v>Finchley Road &amp; Frognal</v>
      </c>
      <c r="I666" s="43" t="str">
        <f t="shared" si="11"/>
        <v>LO North London // EB</v>
      </c>
    </row>
    <row r="667" spans="1:9" x14ac:dyDescent="0.35">
      <c r="A667" s="27">
        <v>230473</v>
      </c>
      <c r="B667" s="25" t="s">
        <v>4423</v>
      </c>
      <c r="C667" s="10" t="s">
        <v>4423</v>
      </c>
      <c r="D667" s="1" t="s">
        <v>1999</v>
      </c>
      <c r="E667" s="1">
        <v>1445</v>
      </c>
      <c r="F667" s="8" t="b">
        <v>0</v>
      </c>
      <c r="G667" s="43" t="str">
        <f>INDEX(Stations!$B:$B,MATCH($E667,Stations!$A:$A,0))</f>
        <v>FNYr</v>
      </c>
      <c r="H667" s="43" t="str">
        <f>INDEX(Stations!$C:$C,MATCH($E667,Stations!$A:$A,0))</f>
        <v>Finchley Road &amp; Frognal</v>
      </c>
      <c r="I667" s="43" t="str">
        <f t="shared" si="11"/>
        <v>LO North London // WB</v>
      </c>
    </row>
    <row r="668" spans="1:9" x14ac:dyDescent="0.35">
      <c r="A668" s="27">
        <v>230501</v>
      </c>
      <c r="B668" s="25" t="s">
        <v>4424</v>
      </c>
      <c r="C668" s="10" t="s">
        <v>4424</v>
      </c>
      <c r="D668" s="1" t="s">
        <v>2000</v>
      </c>
      <c r="E668" s="1">
        <v>579</v>
      </c>
      <c r="F668" s="8" t="b">
        <v>1</v>
      </c>
      <c r="G668" s="43" t="str">
        <f>INDEX(Stations!$B:$B,MATCH($E668,Stations!$A:$A,0))</f>
        <v>FRDu</v>
      </c>
      <c r="H668" s="43" t="str">
        <f>INDEX(Stations!$C:$C,MATCH($E668,Stations!$A:$A,0))</f>
        <v>Finchley Road</v>
      </c>
      <c r="I668" s="43" t="str">
        <f t="shared" si="11"/>
        <v>EntEx</v>
      </c>
    </row>
    <row r="669" spans="1:9" x14ac:dyDescent="0.35">
      <c r="A669" s="27">
        <v>230522</v>
      </c>
      <c r="B669" s="25" t="s">
        <v>4425</v>
      </c>
      <c r="C669" s="10" t="s">
        <v>4425</v>
      </c>
      <c r="D669" s="1" t="s">
        <v>2001</v>
      </c>
      <c r="E669" s="1">
        <v>579</v>
      </c>
      <c r="F669" s="8" t="b">
        <v>0</v>
      </c>
      <c r="G669" s="43" t="str">
        <f>INDEX(Stations!$B:$B,MATCH($E669,Stations!$A:$A,0))</f>
        <v>FRDu</v>
      </c>
      <c r="H669" s="43" t="str">
        <f>INDEX(Stations!$C:$C,MATCH($E669,Stations!$A:$A,0))</f>
        <v>Finchley Road</v>
      </c>
      <c r="I669" s="43" t="str">
        <f t="shared" si="11"/>
        <v>Jubilee // NB</v>
      </c>
    </row>
    <row r="670" spans="1:9" x14ac:dyDescent="0.35">
      <c r="A670" s="27">
        <v>230523</v>
      </c>
      <c r="B670" s="25" t="s">
        <v>4426</v>
      </c>
      <c r="C670" s="10" t="s">
        <v>4426</v>
      </c>
      <c r="D670" s="1" t="s">
        <v>2002</v>
      </c>
      <c r="E670" s="1">
        <v>579</v>
      </c>
      <c r="F670" s="8" t="b">
        <v>0</v>
      </c>
      <c r="G670" s="43" t="str">
        <f>INDEX(Stations!$B:$B,MATCH($E670,Stations!$A:$A,0))</f>
        <v>FRDu</v>
      </c>
      <c r="H670" s="43" t="str">
        <f>INDEX(Stations!$C:$C,MATCH($E670,Stations!$A:$A,0))</f>
        <v>Finchley Road</v>
      </c>
      <c r="I670" s="43" t="str">
        <f t="shared" si="11"/>
        <v>Jubilee // SB</v>
      </c>
    </row>
    <row r="671" spans="1:9" x14ac:dyDescent="0.35">
      <c r="A671" s="27">
        <v>230524</v>
      </c>
      <c r="B671" s="25" t="s">
        <v>4427</v>
      </c>
      <c r="C671" s="10" t="s">
        <v>4427</v>
      </c>
      <c r="D671" s="1" t="s">
        <v>2003</v>
      </c>
      <c r="E671" s="1">
        <v>579</v>
      </c>
      <c r="F671" s="8" t="b">
        <v>0</v>
      </c>
      <c r="G671" s="43" t="str">
        <f>INDEX(Stations!$B:$B,MATCH($E671,Stations!$A:$A,0))</f>
        <v>FRDu</v>
      </c>
      <c r="H671" s="43" t="str">
        <f>INDEX(Stations!$C:$C,MATCH($E671,Stations!$A:$A,0))</f>
        <v>Finchley Road</v>
      </c>
      <c r="I671" s="43" t="str">
        <f t="shared" si="11"/>
        <v>Metropolitan // NB</v>
      </c>
    </row>
    <row r="672" spans="1:9" x14ac:dyDescent="0.35">
      <c r="A672" s="27">
        <v>230525</v>
      </c>
      <c r="B672" s="25" t="s">
        <v>4428</v>
      </c>
      <c r="C672" s="10" t="s">
        <v>4428</v>
      </c>
      <c r="D672" s="1" t="s">
        <v>2004</v>
      </c>
      <c r="E672" s="1">
        <v>579</v>
      </c>
      <c r="F672" s="8" t="b">
        <v>0</v>
      </c>
      <c r="G672" s="43" t="str">
        <f>INDEX(Stations!$B:$B,MATCH($E672,Stations!$A:$A,0))</f>
        <v>FRDu</v>
      </c>
      <c r="H672" s="43" t="str">
        <f>INDEX(Stations!$C:$C,MATCH($E672,Stations!$A:$A,0))</f>
        <v>Finchley Road</v>
      </c>
      <c r="I672" s="43" t="str">
        <f t="shared" si="11"/>
        <v>Metropolitan // SB</v>
      </c>
    </row>
    <row r="673" spans="1:9" x14ac:dyDescent="0.35">
      <c r="A673" s="27">
        <v>230601</v>
      </c>
      <c r="B673" s="25" t="s">
        <v>156</v>
      </c>
      <c r="C673" s="10" t="s">
        <v>156</v>
      </c>
      <c r="D673" s="1" t="s">
        <v>2005</v>
      </c>
      <c r="E673" s="1">
        <v>758</v>
      </c>
      <c r="F673" s="8" t="b">
        <v>1</v>
      </c>
      <c r="G673" s="43" t="str">
        <f>INDEX(Stations!$B:$B,MATCH($E673,Stations!$A:$A,0))</f>
        <v>WHDu</v>
      </c>
      <c r="H673" s="43" t="str">
        <f>INDEX(Stations!$C:$C,MATCH($E673,Stations!$A:$A,0))</f>
        <v>West Hampstead LU</v>
      </c>
      <c r="I673" s="43" t="str">
        <f t="shared" si="11"/>
        <v>EntEx</v>
      </c>
    </row>
    <row r="674" spans="1:9" x14ac:dyDescent="0.35">
      <c r="A674" s="27">
        <v>230622</v>
      </c>
      <c r="B674" s="25" t="s">
        <v>157</v>
      </c>
      <c r="C674" s="10" t="s">
        <v>157</v>
      </c>
      <c r="D674" s="1" t="s">
        <v>2006</v>
      </c>
      <c r="E674" s="1">
        <v>758</v>
      </c>
      <c r="F674" s="8" t="b">
        <v>0</v>
      </c>
      <c r="G674" s="43" t="str">
        <f>INDEX(Stations!$B:$B,MATCH($E674,Stations!$A:$A,0))</f>
        <v>WHDu</v>
      </c>
      <c r="H674" s="43" t="str">
        <f>INDEX(Stations!$C:$C,MATCH($E674,Stations!$A:$A,0))</f>
        <v>West Hampstead LU</v>
      </c>
      <c r="I674" s="43" t="str">
        <f t="shared" si="11"/>
        <v>Jubilee // NB</v>
      </c>
    </row>
    <row r="675" spans="1:9" x14ac:dyDescent="0.35">
      <c r="A675" s="27">
        <v>230623</v>
      </c>
      <c r="B675" s="25" t="s">
        <v>158</v>
      </c>
      <c r="C675" s="10" t="s">
        <v>158</v>
      </c>
      <c r="D675" s="1" t="s">
        <v>2007</v>
      </c>
      <c r="E675" s="1">
        <v>758</v>
      </c>
      <c r="F675" s="8" t="b">
        <v>0</v>
      </c>
      <c r="G675" s="43" t="str">
        <f>INDEX(Stations!$B:$B,MATCH($E675,Stations!$A:$A,0))</f>
        <v>WHDu</v>
      </c>
      <c r="H675" s="43" t="str">
        <f>INDEX(Stations!$C:$C,MATCH($E675,Stations!$A:$A,0))</f>
        <v>West Hampstead LU</v>
      </c>
      <c r="I675" s="43" t="str">
        <f t="shared" si="11"/>
        <v>Jubilee // SB</v>
      </c>
    </row>
    <row r="676" spans="1:9" x14ac:dyDescent="0.35">
      <c r="A676" s="27">
        <v>230709</v>
      </c>
      <c r="B676" s="25" t="s">
        <v>4429</v>
      </c>
      <c r="C676" s="10" t="s">
        <v>4429</v>
      </c>
      <c r="D676" s="1" t="s">
        <v>2008</v>
      </c>
      <c r="E676" s="1">
        <v>1525</v>
      </c>
      <c r="F676" s="8" t="b">
        <v>1</v>
      </c>
      <c r="G676" s="43" t="str">
        <f>INDEX(Stations!$B:$B,MATCH($E676,Stations!$A:$A,0))</f>
        <v>WHPr</v>
      </c>
      <c r="H676" s="43" t="str">
        <f>INDEX(Stations!$C:$C,MATCH($E676,Stations!$A:$A,0))</f>
        <v>West Hampstead NR</v>
      </c>
      <c r="I676" s="43" t="str">
        <f t="shared" si="11"/>
        <v>EntEx</v>
      </c>
    </row>
    <row r="677" spans="1:9" x14ac:dyDescent="0.35">
      <c r="A677" s="27">
        <v>230764</v>
      </c>
      <c r="B677" s="25" t="s">
        <v>4430</v>
      </c>
      <c r="C677" s="10" t="s">
        <v>4430</v>
      </c>
      <c r="D677" s="1" t="s">
        <v>4431</v>
      </c>
      <c r="E677" s="1">
        <v>1525</v>
      </c>
      <c r="F677" s="8" t="b">
        <v>0</v>
      </c>
      <c r="G677" s="43" t="str">
        <f>INDEX(Stations!$B:$B,MATCH($E677,Stations!$A:$A,0))</f>
        <v>WHPr</v>
      </c>
      <c r="H677" s="43" t="str">
        <f>INDEX(Stations!$C:$C,MATCH($E677,Stations!$A:$A,0))</f>
        <v>West Hampstead NR</v>
      </c>
      <c r="I677" s="43" t="str">
        <f t="shared" si="11"/>
        <v>NR Thameslink // DN</v>
      </c>
    </row>
    <row r="678" spans="1:9" x14ac:dyDescent="0.35">
      <c r="A678" s="27">
        <v>230765</v>
      </c>
      <c r="B678" s="25" t="s">
        <v>4432</v>
      </c>
      <c r="C678" s="10" t="s">
        <v>4432</v>
      </c>
      <c r="D678" s="1" t="s">
        <v>4433</v>
      </c>
      <c r="E678" s="1">
        <v>1525</v>
      </c>
      <c r="F678" s="8" t="b">
        <v>0</v>
      </c>
      <c r="G678" s="43" t="str">
        <f>INDEX(Stations!$B:$B,MATCH($E678,Stations!$A:$A,0))</f>
        <v>WHPr</v>
      </c>
      <c r="H678" s="43" t="str">
        <f>INDEX(Stations!$C:$C,MATCH($E678,Stations!$A:$A,0))</f>
        <v>West Hampstead NR</v>
      </c>
      <c r="I678" s="43" t="str">
        <f t="shared" si="11"/>
        <v>NR Thameslink // UP</v>
      </c>
    </row>
    <row r="679" spans="1:9" x14ac:dyDescent="0.35">
      <c r="A679" s="27">
        <v>230801</v>
      </c>
      <c r="B679" s="25" t="s">
        <v>4434</v>
      </c>
      <c r="C679" s="10" t="s">
        <v>4434</v>
      </c>
      <c r="D679" s="1" t="s">
        <v>2009</v>
      </c>
      <c r="E679" s="1">
        <v>519</v>
      </c>
      <c r="F679" s="8" t="b">
        <v>1</v>
      </c>
      <c r="G679" s="43" t="str">
        <f>INDEX(Stations!$B:$B,MATCH($E679,Stations!$A:$A,0))</f>
        <v>BPKu</v>
      </c>
      <c r="H679" s="43" t="str">
        <f>INDEX(Stations!$C:$C,MATCH($E679,Stations!$A:$A,0))</f>
        <v>Belsize Park</v>
      </c>
      <c r="I679" s="43" t="str">
        <f t="shared" si="11"/>
        <v>EntEx</v>
      </c>
    </row>
    <row r="680" spans="1:9" x14ac:dyDescent="0.35">
      <c r="A680" s="27">
        <v>230826</v>
      </c>
      <c r="B680" s="25" t="s">
        <v>4435</v>
      </c>
      <c r="C680" s="10" t="s">
        <v>4435</v>
      </c>
      <c r="D680" s="1" t="s">
        <v>2010</v>
      </c>
      <c r="E680" s="1">
        <v>519</v>
      </c>
      <c r="F680" s="8" t="b">
        <v>0</v>
      </c>
      <c r="G680" s="43" t="str">
        <f>INDEX(Stations!$B:$B,MATCH($E680,Stations!$A:$A,0))</f>
        <v>BPKu</v>
      </c>
      <c r="H680" s="43" t="str">
        <f>INDEX(Stations!$C:$C,MATCH($E680,Stations!$A:$A,0))</f>
        <v>Belsize Park</v>
      </c>
      <c r="I680" s="43" t="str">
        <f t="shared" si="11"/>
        <v>Northern // NB</v>
      </c>
    </row>
    <row r="681" spans="1:9" x14ac:dyDescent="0.35">
      <c r="A681" s="27">
        <v>230827</v>
      </c>
      <c r="B681" s="25" t="s">
        <v>4436</v>
      </c>
      <c r="C681" s="10" t="s">
        <v>4436</v>
      </c>
      <c r="D681" s="1" t="s">
        <v>2011</v>
      </c>
      <c r="E681" s="1">
        <v>519</v>
      </c>
      <c r="F681" s="8" t="b">
        <v>0</v>
      </c>
      <c r="G681" s="43" t="str">
        <f>INDEX(Stations!$B:$B,MATCH($E681,Stations!$A:$A,0))</f>
        <v>BPKu</v>
      </c>
      <c r="H681" s="43" t="str">
        <f>INDEX(Stations!$C:$C,MATCH($E681,Stations!$A:$A,0))</f>
        <v>Belsize Park</v>
      </c>
      <c r="I681" s="43" t="str">
        <f t="shared" si="11"/>
        <v>Northern // SB</v>
      </c>
    </row>
    <row r="682" spans="1:9" x14ac:dyDescent="0.35">
      <c r="A682" s="27">
        <v>230901</v>
      </c>
      <c r="B682" s="25" t="s">
        <v>4437</v>
      </c>
      <c r="C682" s="10" t="s">
        <v>4437</v>
      </c>
      <c r="D682" s="1" t="s">
        <v>2012</v>
      </c>
      <c r="E682" s="1">
        <v>1413</v>
      </c>
      <c r="F682" s="8" t="b">
        <v>1</v>
      </c>
      <c r="G682" s="43" t="str">
        <f>INDEX(Stations!$B:$B,MATCH($E682,Stations!$A:$A,0))</f>
        <v>HDHr</v>
      </c>
      <c r="H682" s="43" t="str">
        <f>INDEX(Stations!$C:$C,MATCH($E682,Stations!$A:$A,0))</f>
        <v>Hampstead Heath</v>
      </c>
      <c r="I682" s="43" t="str">
        <f t="shared" si="11"/>
        <v>EntEx</v>
      </c>
    </row>
    <row r="683" spans="1:9" x14ac:dyDescent="0.35">
      <c r="A683" s="27">
        <v>230972</v>
      </c>
      <c r="B683" s="25" t="s">
        <v>4438</v>
      </c>
      <c r="C683" s="10" t="s">
        <v>4438</v>
      </c>
      <c r="D683" s="1" t="s">
        <v>2013</v>
      </c>
      <c r="E683" s="1">
        <v>1413</v>
      </c>
      <c r="F683" s="8" t="b">
        <v>0</v>
      </c>
      <c r="G683" s="43" t="str">
        <f>INDEX(Stations!$B:$B,MATCH($E683,Stations!$A:$A,0))</f>
        <v>HDHr</v>
      </c>
      <c r="H683" s="43" t="str">
        <f>INDEX(Stations!$C:$C,MATCH($E683,Stations!$A:$A,0))</f>
        <v>Hampstead Heath</v>
      </c>
      <c r="I683" s="43" t="str">
        <f t="shared" si="11"/>
        <v>LO North London // EB</v>
      </c>
    </row>
    <row r="684" spans="1:9" x14ac:dyDescent="0.35">
      <c r="A684" s="27">
        <v>230973</v>
      </c>
      <c r="B684" s="25" t="s">
        <v>4439</v>
      </c>
      <c r="C684" s="10" t="s">
        <v>4439</v>
      </c>
      <c r="D684" s="1" t="s">
        <v>2014</v>
      </c>
      <c r="E684" s="1">
        <v>1413</v>
      </c>
      <c r="F684" s="8" t="b">
        <v>0</v>
      </c>
      <c r="G684" s="43" t="str">
        <f>INDEX(Stations!$B:$B,MATCH($E684,Stations!$A:$A,0))</f>
        <v>HDHr</v>
      </c>
      <c r="H684" s="43" t="str">
        <f>INDEX(Stations!$C:$C,MATCH($E684,Stations!$A:$A,0))</f>
        <v>Hampstead Heath</v>
      </c>
      <c r="I684" s="43" t="str">
        <f t="shared" si="11"/>
        <v>LO North London // WB</v>
      </c>
    </row>
    <row r="685" spans="1:9" x14ac:dyDescent="0.35">
      <c r="A685" s="27">
        <v>231001</v>
      </c>
      <c r="B685" s="25" t="s">
        <v>4440</v>
      </c>
      <c r="C685" s="10" t="s">
        <v>4440</v>
      </c>
      <c r="D685" s="1" t="s">
        <v>2015</v>
      </c>
      <c r="E685" s="1">
        <v>723</v>
      </c>
      <c r="F685" s="8" t="b">
        <v>1</v>
      </c>
      <c r="G685" s="43" t="str">
        <f>INDEX(Stations!$B:$B,MATCH($E685,Stations!$A:$A,0))</f>
        <v>SWCu</v>
      </c>
      <c r="H685" s="43" t="str">
        <f>INDEX(Stations!$C:$C,MATCH($E685,Stations!$A:$A,0))</f>
        <v>Swiss Cottage</v>
      </c>
      <c r="I685" s="43" t="str">
        <f t="shared" si="11"/>
        <v>EntEx</v>
      </c>
    </row>
    <row r="686" spans="1:9" x14ac:dyDescent="0.35">
      <c r="A686" s="27">
        <v>231022</v>
      </c>
      <c r="B686" s="25" t="s">
        <v>4441</v>
      </c>
      <c r="C686" s="10" t="s">
        <v>4441</v>
      </c>
      <c r="D686" s="1" t="s">
        <v>2016</v>
      </c>
      <c r="E686" s="1">
        <v>723</v>
      </c>
      <c r="F686" s="8" t="b">
        <v>0</v>
      </c>
      <c r="G686" s="43" t="str">
        <f>INDEX(Stations!$B:$B,MATCH($E686,Stations!$A:$A,0))</f>
        <v>SWCu</v>
      </c>
      <c r="H686" s="43" t="str">
        <f>INDEX(Stations!$C:$C,MATCH($E686,Stations!$A:$A,0))</f>
        <v>Swiss Cottage</v>
      </c>
      <c r="I686" s="43" t="str">
        <f t="shared" si="11"/>
        <v>Jubilee // NB</v>
      </c>
    </row>
    <row r="687" spans="1:9" x14ac:dyDescent="0.35">
      <c r="A687" s="27">
        <v>231023</v>
      </c>
      <c r="B687" s="25" t="s">
        <v>4442</v>
      </c>
      <c r="C687" s="10" t="s">
        <v>4442</v>
      </c>
      <c r="D687" s="1" t="s">
        <v>2017</v>
      </c>
      <c r="E687" s="1">
        <v>723</v>
      </c>
      <c r="F687" s="8" t="b">
        <v>0</v>
      </c>
      <c r="G687" s="43" t="str">
        <f>INDEX(Stations!$B:$B,MATCH($E687,Stations!$A:$A,0))</f>
        <v>SWCu</v>
      </c>
      <c r="H687" s="43" t="str">
        <f>INDEX(Stations!$C:$C,MATCH($E687,Stations!$A:$A,0))</f>
        <v>Swiss Cottage</v>
      </c>
      <c r="I687" s="43" t="str">
        <f t="shared" si="11"/>
        <v>Jubilee // SB</v>
      </c>
    </row>
    <row r="688" spans="1:9" x14ac:dyDescent="0.35">
      <c r="A688" s="27">
        <v>231101</v>
      </c>
      <c r="B688" s="25" t="s">
        <v>4443</v>
      </c>
      <c r="C688" s="10" t="s">
        <v>4443</v>
      </c>
      <c r="D688" s="1" t="s">
        <v>2018</v>
      </c>
      <c r="E688" s="1">
        <v>1451</v>
      </c>
      <c r="F688" s="8" t="b">
        <v>1</v>
      </c>
      <c r="G688" s="43" t="str">
        <f>INDEX(Stations!$B:$B,MATCH($E688,Stations!$A:$A,0))</f>
        <v>SOHr</v>
      </c>
      <c r="H688" s="43" t="str">
        <f>INDEX(Stations!$C:$C,MATCH($E688,Stations!$A:$A,0))</f>
        <v>South Hampstead</v>
      </c>
      <c r="I688" s="43" t="str">
        <f t="shared" si="11"/>
        <v>EntEx</v>
      </c>
    </row>
    <row r="689" spans="1:9" x14ac:dyDescent="0.35">
      <c r="A689" s="27">
        <v>231180</v>
      </c>
      <c r="B689" s="25" t="s">
        <v>4444</v>
      </c>
      <c r="C689" s="10" t="s">
        <v>4444</v>
      </c>
      <c r="D689" s="1" t="s">
        <v>2019</v>
      </c>
      <c r="E689" s="1">
        <v>1451</v>
      </c>
      <c r="F689" s="8" t="b">
        <v>0</v>
      </c>
      <c r="G689" s="43" t="str">
        <f>INDEX(Stations!$B:$B,MATCH($E689,Stations!$A:$A,0))</f>
        <v>SOHr</v>
      </c>
      <c r="H689" s="43" t="str">
        <f>INDEX(Stations!$C:$C,MATCH($E689,Stations!$A:$A,0))</f>
        <v>South Hampstead</v>
      </c>
      <c r="I689" s="43" t="str">
        <f t="shared" si="11"/>
        <v>LO Watford-Euston // NB</v>
      </c>
    </row>
    <row r="690" spans="1:9" x14ac:dyDescent="0.35">
      <c r="A690" s="27">
        <v>231181</v>
      </c>
      <c r="B690" s="25" t="s">
        <v>4445</v>
      </c>
      <c r="C690" s="10" t="s">
        <v>4445</v>
      </c>
      <c r="D690" s="1" t="s">
        <v>2020</v>
      </c>
      <c r="E690" s="1">
        <v>1451</v>
      </c>
      <c r="F690" s="8" t="b">
        <v>0</v>
      </c>
      <c r="G690" s="43" t="str">
        <f>INDEX(Stations!$B:$B,MATCH($E690,Stations!$A:$A,0))</f>
        <v>SOHr</v>
      </c>
      <c r="H690" s="43" t="str">
        <f>INDEX(Stations!$C:$C,MATCH($E690,Stations!$A:$A,0))</f>
        <v>South Hampstead</v>
      </c>
      <c r="I690" s="43" t="str">
        <f t="shared" si="11"/>
        <v>LO Watford-Euston // SB</v>
      </c>
    </row>
    <row r="691" spans="1:9" x14ac:dyDescent="0.35">
      <c r="A691" s="27">
        <v>240101</v>
      </c>
      <c r="B691" s="25" t="s">
        <v>4446</v>
      </c>
      <c r="C691" s="10" t="s">
        <v>4446</v>
      </c>
      <c r="D691" s="1" t="s">
        <v>2021</v>
      </c>
      <c r="E691" s="1">
        <v>626</v>
      </c>
      <c r="F691" s="8" t="b">
        <v>1</v>
      </c>
      <c r="G691" s="43" t="str">
        <f>INDEX(Stations!$B:$B,MATCH($E691,Stations!$A:$A,0))</f>
        <v>KNBu</v>
      </c>
      <c r="H691" s="43" t="str">
        <f>INDEX(Stations!$C:$C,MATCH($E691,Stations!$A:$A,0))</f>
        <v>Knightsbridge</v>
      </c>
      <c r="I691" s="43" t="str">
        <f t="shared" si="11"/>
        <v>EntEx</v>
      </c>
    </row>
    <row r="692" spans="1:9" x14ac:dyDescent="0.35">
      <c r="A692" s="27">
        <v>240130</v>
      </c>
      <c r="B692" s="25" t="s">
        <v>4447</v>
      </c>
      <c r="C692" s="10" t="s">
        <v>4447</v>
      </c>
      <c r="D692" s="1" t="s">
        <v>2022</v>
      </c>
      <c r="E692" s="1">
        <v>626</v>
      </c>
      <c r="F692" s="8" t="b">
        <v>0</v>
      </c>
      <c r="G692" s="43" t="str">
        <f>INDEX(Stations!$B:$B,MATCH($E692,Stations!$A:$A,0))</f>
        <v>KNBu</v>
      </c>
      <c r="H692" s="43" t="str">
        <f>INDEX(Stations!$C:$C,MATCH($E692,Stations!$A:$A,0))</f>
        <v>Knightsbridge</v>
      </c>
      <c r="I692" s="43" t="str">
        <f t="shared" si="11"/>
        <v>Piccadilly // EB</v>
      </c>
    </row>
    <row r="693" spans="1:9" x14ac:dyDescent="0.35">
      <c r="A693" s="27">
        <v>240131</v>
      </c>
      <c r="B693" s="25" t="s">
        <v>4448</v>
      </c>
      <c r="C693" s="10" t="s">
        <v>4448</v>
      </c>
      <c r="D693" s="1" t="s">
        <v>2023</v>
      </c>
      <c r="E693" s="1">
        <v>626</v>
      </c>
      <c r="F693" s="8" t="b">
        <v>0</v>
      </c>
      <c r="G693" s="43" t="str">
        <f>INDEX(Stations!$B:$B,MATCH($E693,Stations!$A:$A,0))</f>
        <v>KNBu</v>
      </c>
      <c r="H693" s="43" t="str">
        <f>INDEX(Stations!$C:$C,MATCH($E693,Stations!$A:$A,0))</f>
        <v>Knightsbridge</v>
      </c>
      <c r="I693" s="43" t="str">
        <f t="shared" si="11"/>
        <v>Piccadilly // WB</v>
      </c>
    </row>
    <row r="694" spans="1:9" x14ac:dyDescent="0.35">
      <c r="A694" s="27">
        <v>240201</v>
      </c>
      <c r="B694" s="25" t="s">
        <v>4449</v>
      </c>
      <c r="C694" s="10" t="s">
        <v>4449</v>
      </c>
      <c r="D694" s="1" t="s">
        <v>2024</v>
      </c>
      <c r="E694" s="1">
        <v>702</v>
      </c>
      <c r="F694" s="8" t="b">
        <v>1</v>
      </c>
      <c r="G694" s="43" t="str">
        <f>INDEX(Stations!$B:$B,MATCH($E694,Stations!$A:$A,0))</f>
        <v>SSQu</v>
      </c>
      <c r="H694" s="43" t="str">
        <f>INDEX(Stations!$C:$C,MATCH($E694,Stations!$A:$A,0))</f>
        <v>Sloane Square</v>
      </c>
      <c r="I694" s="43" t="str">
        <f t="shared" si="11"/>
        <v>EntEx</v>
      </c>
    </row>
    <row r="695" spans="1:9" x14ac:dyDescent="0.35">
      <c r="A695" s="27">
        <v>240216</v>
      </c>
      <c r="B695" s="25" t="s">
        <v>4450</v>
      </c>
      <c r="C695" s="10" t="s">
        <v>4450</v>
      </c>
      <c r="D695" s="1" t="s">
        <v>2025</v>
      </c>
      <c r="E695" s="1">
        <v>702</v>
      </c>
      <c r="F695" s="8" t="b">
        <v>0</v>
      </c>
      <c r="G695" s="43" t="str">
        <f>INDEX(Stations!$B:$B,MATCH($E695,Stations!$A:$A,0))</f>
        <v>SSQu</v>
      </c>
      <c r="H695" s="43" t="str">
        <f>INDEX(Stations!$C:$C,MATCH($E695,Stations!$A:$A,0))</f>
        <v>Sloane Square</v>
      </c>
      <c r="I695" s="43" t="str">
        <f t="shared" si="11"/>
        <v>Cir+Dis // EB</v>
      </c>
    </row>
    <row r="696" spans="1:9" x14ac:dyDescent="0.35">
      <c r="A696" s="27">
        <v>240217</v>
      </c>
      <c r="B696" s="25" t="s">
        <v>4451</v>
      </c>
      <c r="C696" s="10" t="s">
        <v>4451</v>
      </c>
      <c r="D696" s="1" t="s">
        <v>2026</v>
      </c>
      <c r="E696" s="1">
        <v>702</v>
      </c>
      <c r="F696" s="8" t="b">
        <v>0</v>
      </c>
      <c r="G696" s="43" t="str">
        <f>INDEX(Stations!$B:$B,MATCH($E696,Stations!$A:$A,0))</f>
        <v>SSQu</v>
      </c>
      <c r="H696" s="43" t="str">
        <f>INDEX(Stations!$C:$C,MATCH($E696,Stations!$A:$A,0))</f>
        <v>Sloane Square</v>
      </c>
      <c r="I696" s="43" t="str">
        <f t="shared" si="11"/>
        <v>Cir+Dis // WB</v>
      </c>
    </row>
    <row r="697" spans="1:9" x14ac:dyDescent="0.35">
      <c r="A697" s="27">
        <v>250101</v>
      </c>
      <c r="B697" s="25" t="s">
        <v>4452</v>
      </c>
      <c r="C697" s="10" t="s">
        <v>4452</v>
      </c>
      <c r="D697" s="1" t="s">
        <v>2027</v>
      </c>
      <c r="E697" s="1">
        <v>627</v>
      </c>
      <c r="F697" s="8" t="b">
        <v>1</v>
      </c>
      <c r="G697" s="43" t="str">
        <f>INDEX(Stations!$B:$B,MATCH($E697,Stations!$A:$A,0))</f>
        <v>LGRu</v>
      </c>
      <c r="H697" s="43" t="str">
        <f>INDEX(Stations!$C:$C,MATCH($E697,Stations!$A:$A,0))</f>
        <v>Ladbroke Grove</v>
      </c>
      <c r="I697" s="43" t="str">
        <f t="shared" si="11"/>
        <v>EntEx</v>
      </c>
    </row>
    <row r="698" spans="1:9" x14ac:dyDescent="0.35">
      <c r="A698" s="27">
        <v>250120</v>
      </c>
      <c r="B698" s="25" t="s">
        <v>4453</v>
      </c>
      <c r="C698" s="10" t="s">
        <v>4453</v>
      </c>
      <c r="D698" s="1" t="s">
        <v>4454</v>
      </c>
      <c r="E698" s="1">
        <v>627</v>
      </c>
      <c r="F698" s="8" t="b">
        <v>0</v>
      </c>
      <c r="G698" s="43" t="str">
        <f>INDEX(Stations!$B:$B,MATCH($E698,Stations!$A:$A,0))</f>
        <v>LGRu</v>
      </c>
      <c r="H698" s="43" t="str">
        <f>INDEX(Stations!$C:$C,MATCH($E698,Stations!$A:$A,0))</f>
        <v>Ladbroke Grove</v>
      </c>
      <c r="I698" s="43" t="str">
        <f t="shared" si="11"/>
        <v>H&amp;C and Circle // EB</v>
      </c>
    </row>
    <row r="699" spans="1:9" x14ac:dyDescent="0.35">
      <c r="A699" s="27">
        <v>250121</v>
      </c>
      <c r="B699" s="25" t="s">
        <v>4455</v>
      </c>
      <c r="C699" s="10" t="s">
        <v>4455</v>
      </c>
      <c r="D699" s="1" t="s">
        <v>4456</v>
      </c>
      <c r="E699" s="1">
        <v>627</v>
      </c>
      <c r="F699" s="8" t="b">
        <v>0</v>
      </c>
      <c r="G699" s="43" t="str">
        <f>INDEX(Stations!$B:$B,MATCH($E699,Stations!$A:$A,0))</f>
        <v>LGRu</v>
      </c>
      <c r="H699" s="43" t="str">
        <f>INDEX(Stations!$C:$C,MATCH($E699,Stations!$A:$A,0))</f>
        <v>Ladbroke Grove</v>
      </c>
      <c r="I699" s="43" t="str">
        <f t="shared" si="11"/>
        <v>H&amp;C and Circle // WB</v>
      </c>
    </row>
    <row r="700" spans="1:9" x14ac:dyDescent="0.35">
      <c r="A700" s="27">
        <v>250201</v>
      </c>
      <c r="B700" s="25" t="s">
        <v>4457</v>
      </c>
      <c r="C700" s="10" t="s">
        <v>4457</v>
      </c>
      <c r="D700" s="1" t="s">
        <v>2028</v>
      </c>
      <c r="E700" s="1">
        <v>630</v>
      </c>
      <c r="F700" s="8" t="b">
        <v>1</v>
      </c>
      <c r="G700" s="43" t="str">
        <f>INDEX(Stations!$B:$B,MATCH($E700,Stations!$A:$A,0))</f>
        <v>LATu</v>
      </c>
      <c r="H700" s="43" t="str">
        <f>INDEX(Stations!$C:$C,MATCH($E700,Stations!$A:$A,0))</f>
        <v>Latimer Road</v>
      </c>
      <c r="I700" s="43" t="str">
        <f t="shared" si="11"/>
        <v>EntEx</v>
      </c>
    </row>
    <row r="701" spans="1:9" x14ac:dyDescent="0.35">
      <c r="A701" s="27">
        <v>250220</v>
      </c>
      <c r="B701" s="25" t="s">
        <v>4458</v>
      </c>
      <c r="C701" s="10" t="s">
        <v>4458</v>
      </c>
      <c r="D701" s="1" t="s">
        <v>4459</v>
      </c>
      <c r="E701" s="1">
        <v>630</v>
      </c>
      <c r="F701" s="8" t="b">
        <v>0</v>
      </c>
      <c r="G701" s="43" t="str">
        <f>INDEX(Stations!$B:$B,MATCH($E701,Stations!$A:$A,0))</f>
        <v>LATu</v>
      </c>
      <c r="H701" s="43" t="str">
        <f>INDEX(Stations!$C:$C,MATCH($E701,Stations!$A:$A,0))</f>
        <v>Latimer Road</v>
      </c>
      <c r="I701" s="43" t="str">
        <f t="shared" si="11"/>
        <v>H&amp;C and Circle // EB</v>
      </c>
    </row>
    <row r="702" spans="1:9" x14ac:dyDescent="0.35">
      <c r="A702" s="27">
        <v>250221</v>
      </c>
      <c r="B702" s="25" t="s">
        <v>4460</v>
      </c>
      <c r="C702" s="10" t="s">
        <v>4460</v>
      </c>
      <c r="D702" s="1" t="s">
        <v>4461</v>
      </c>
      <c r="E702" s="1">
        <v>630</v>
      </c>
      <c r="F702" s="8" t="b">
        <v>0</v>
      </c>
      <c r="G702" s="43" t="str">
        <f>INDEX(Stations!$B:$B,MATCH($E702,Stations!$A:$A,0))</f>
        <v>LATu</v>
      </c>
      <c r="H702" s="43" t="str">
        <f>INDEX(Stations!$C:$C,MATCH($E702,Stations!$A:$A,0))</f>
        <v>Latimer Road</v>
      </c>
      <c r="I702" s="43" t="str">
        <f t="shared" si="11"/>
        <v>H&amp;C and Circle // WB</v>
      </c>
    </row>
    <row r="703" spans="1:9" x14ac:dyDescent="0.35">
      <c r="A703" s="27">
        <v>250301</v>
      </c>
      <c r="B703" s="25" t="s">
        <v>4462</v>
      </c>
      <c r="C703" s="10" t="s">
        <v>4462</v>
      </c>
      <c r="D703" s="1" t="s">
        <v>2029</v>
      </c>
      <c r="E703" s="1">
        <v>663</v>
      </c>
      <c r="F703" s="8" t="b">
        <v>1</v>
      </c>
      <c r="G703" s="43" t="str">
        <f>INDEX(Stations!$B:$B,MATCH($E703,Stations!$A:$A,0))</f>
        <v>NHGu</v>
      </c>
      <c r="H703" s="43" t="str">
        <f>INDEX(Stations!$C:$C,MATCH($E703,Stations!$A:$A,0))</f>
        <v>Notting Hill Gate</v>
      </c>
      <c r="I703" s="43" t="str">
        <f t="shared" si="11"/>
        <v>EntEx</v>
      </c>
    </row>
    <row r="704" spans="1:9" x14ac:dyDescent="0.35">
      <c r="A704" s="27">
        <v>250314</v>
      </c>
      <c r="B704" s="25" t="s">
        <v>4463</v>
      </c>
      <c r="C704" s="10" t="s">
        <v>4463</v>
      </c>
      <c r="D704" s="1" t="s">
        <v>2030</v>
      </c>
      <c r="E704" s="1">
        <v>663</v>
      </c>
      <c r="F704" s="8" t="b">
        <v>0</v>
      </c>
      <c r="G704" s="43" t="str">
        <f>INDEX(Stations!$B:$B,MATCH($E704,Stations!$A:$A,0))</f>
        <v>NHGu</v>
      </c>
      <c r="H704" s="43" t="str">
        <f>INDEX(Stations!$C:$C,MATCH($E704,Stations!$A:$A,0))</f>
        <v>Notting Hill Gate</v>
      </c>
      <c r="I704" s="43" t="str">
        <f t="shared" ref="I704:I767" si="12">RIGHT(D704,LEN(D704)-SEARCH(" // ",D704)-3)</f>
        <v>Central // EB</v>
      </c>
    </row>
    <row r="705" spans="1:9" x14ac:dyDescent="0.35">
      <c r="A705" s="27">
        <v>250315</v>
      </c>
      <c r="B705" s="25" t="s">
        <v>4464</v>
      </c>
      <c r="C705" s="10" t="s">
        <v>4464</v>
      </c>
      <c r="D705" s="1" t="s">
        <v>2031</v>
      </c>
      <c r="E705" s="1">
        <v>663</v>
      </c>
      <c r="F705" s="8" t="b">
        <v>0</v>
      </c>
      <c r="G705" s="43" t="str">
        <f>INDEX(Stations!$B:$B,MATCH($E705,Stations!$A:$A,0))</f>
        <v>NHGu</v>
      </c>
      <c r="H705" s="43" t="str">
        <f>INDEX(Stations!$C:$C,MATCH($E705,Stations!$A:$A,0))</f>
        <v>Notting Hill Gate</v>
      </c>
      <c r="I705" s="43" t="str">
        <f t="shared" si="12"/>
        <v>Central // WB</v>
      </c>
    </row>
    <row r="706" spans="1:9" x14ac:dyDescent="0.35">
      <c r="A706" s="27">
        <v>250316</v>
      </c>
      <c r="B706" s="25" t="s">
        <v>4465</v>
      </c>
      <c r="C706" s="10" t="s">
        <v>4465</v>
      </c>
      <c r="D706" s="1" t="s">
        <v>2032</v>
      </c>
      <c r="E706" s="1">
        <v>663</v>
      </c>
      <c r="F706" s="8" t="b">
        <v>0</v>
      </c>
      <c r="G706" s="43" t="str">
        <f>INDEX(Stations!$B:$B,MATCH($E706,Stations!$A:$A,0))</f>
        <v>NHGu</v>
      </c>
      <c r="H706" s="43" t="str">
        <f>INDEX(Stations!$C:$C,MATCH($E706,Stations!$A:$A,0))</f>
        <v>Notting Hill Gate</v>
      </c>
      <c r="I706" s="43" t="str">
        <f t="shared" si="12"/>
        <v>Cir+Dis // EB</v>
      </c>
    </row>
    <row r="707" spans="1:9" x14ac:dyDescent="0.35">
      <c r="A707" s="27">
        <v>250317</v>
      </c>
      <c r="B707" s="25" t="s">
        <v>4466</v>
      </c>
      <c r="C707" s="10" t="s">
        <v>4466</v>
      </c>
      <c r="D707" s="1" t="s">
        <v>2033</v>
      </c>
      <c r="E707" s="1">
        <v>663</v>
      </c>
      <c r="F707" s="8" t="b">
        <v>0</v>
      </c>
      <c r="G707" s="43" t="str">
        <f>INDEX(Stations!$B:$B,MATCH($E707,Stations!$A:$A,0))</f>
        <v>NHGu</v>
      </c>
      <c r="H707" s="43" t="str">
        <f>INDEX(Stations!$C:$C,MATCH($E707,Stations!$A:$A,0))</f>
        <v>Notting Hill Gate</v>
      </c>
      <c r="I707" s="43" t="str">
        <f t="shared" si="12"/>
        <v>Cir+Dis // WB</v>
      </c>
    </row>
    <row r="708" spans="1:9" x14ac:dyDescent="0.35">
      <c r="A708" s="27">
        <v>250401</v>
      </c>
      <c r="B708" s="25" t="s">
        <v>4467</v>
      </c>
      <c r="C708" s="10" t="s">
        <v>4467</v>
      </c>
      <c r="D708" s="1" t="s">
        <v>2034</v>
      </c>
      <c r="E708" s="1">
        <v>608</v>
      </c>
      <c r="F708" s="8" t="b">
        <v>1</v>
      </c>
      <c r="G708" s="43" t="str">
        <f>INDEX(Stations!$B:$B,MATCH($E708,Stations!$A:$A,0))</f>
        <v>HPKu</v>
      </c>
      <c r="H708" s="43" t="str">
        <f>INDEX(Stations!$C:$C,MATCH($E708,Stations!$A:$A,0))</f>
        <v>Holland Park</v>
      </c>
      <c r="I708" s="43" t="str">
        <f t="shared" si="12"/>
        <v>EntEx</v>
      </c>
    </row>
    <row r="709" spans="1:9" x14ac:dyDescent="0.35">
      <c r="A709" s="27">
        <v>250414</v>
      </c>
      <c r="B709" s="25" t="s">
        <v>4468</v>
      </c>
      <c r="C709" s="10" t="s">
        <v>4468</v>
      </c>
      <c r="D709" s="1" t="s">
        <v>2035</v>
      </c>
      <c r="E709" s="1">
        <v>608</v>
      </c>
      <c r="F709" s="8" t="b">
        <v>0</v>
      </c>
      <c r="G709" s="43" t="str">
        <f>INDEX(Stations!$B:$B,MATCH($E709,Stations!$A:$A,0))</f>
        <v>HPKu</v>
      </c>
      <c r="H709" s="43" t="str">
        <f>INDEX(Stations!$C:$C,MATCH($E709,Stations!$A:$A,0))</f>
        <v>Holland Park</v>
      </c>
      <c r="I709" s="43" t="str">
        <f t="shared" si="12"/>
        <v>Central // EB</v>
      </c>
    </row>
    <row r="710" spans="1:9" x14ac:dyDescent="0.35">
      <c r="A710" s="27">
        <v>250415</v>
      </c>
      <c r="B710" s="25" t="s">
        <v>4469</v>
      </c>
      <c r="C710" s="10" t="s">
        <v>4469</v>
      </c>
      <c r="D710" s="1" t="s">
        <v>2036</v>
      </c>
      <c r="E710" s="1">
        <v>608</v>
      </c>
      <c r="F710" s="8" t="b">
        <v>0</v>
      </c>
      <c r="G710" s="43" t="str">
        <f>INDEX(Stations!$B:$B,MATCH($E710,Stations!$A:$A,0))</f>
        <v>HPKu</v>
      </c>
      <c r="H710" s="43" t="str">
        <f>INDEX(Stations!$C:$C,MATCH($E710,Stations!$A:$A,0))</f>
        <v>Holland Park</v>
      </c>
      <c r="I710" s="43" t="str">
        <f t="shared" si="12"/>
        <v>Central // WB</v>
      </c>
    </row>
    <row r="711" spans="1:9" x14ac:dyDescent="0.35">
      <c r="A711" s="27">
        <v>260101</v>
      </c>
      <c r="B711" s="25" t="s">
        <v>4470</v>
      </c>
      <c r="C711" s="10" t="s">
        <v>4470</v>
      </c>
      <c r="D711" s="1" t="s">
        <v>2037</v>
      </c>
      <c r="E711" s="1">
        <v>605</v>
      </c>
      <c r="F711" s="8" t="b">
        <v>1</v>
      </c>
      <c r="G711" s="43" t="str">
        <f>INDEX(Stations!$B:$B,MATCH($E711,Stations!$A:$A,0))</f>
        <v>HSTu</v>
      </c>
      <c r="H711" s="43" t="str">
        <f>INDEX(Stations!$C:$C,MATCH($E711,Stations!$A:$A,0))</f>
        <v>High Street Kensington</v>
      </c>
      <c r="I711" s="43" t="str">
        <f t="shared" si="12"/>
        <v>EntEx</v>
      </c>
    </row>
    <row r="712" spans="1:9" x14ac:dyDescent="0.35">
      <c r="A712" s="27">
        <v>260116</v>
      </c>
      <c r="B712" s="25" t="s">
        <v>4471</v>
      </c>
      <c r="C712" s="10" t="s">
        <v>4471</v>
      </c>
      <c r="D712" s="1" t="s">
        <v>2038</v>
      </c>
      <c r="E712" s="1">
        <v>605</v>
      </c>
      <c r="F712" s="8" t="b">
        <v>0</v>
      </c>
      <c r="G712" s="43" t="str">
        <f>INDEX(Stations!$B:$B,MATCH($E712,Stations!$A:$A,0))</f>
        <v>HSTu</v>
      </c>
      <c r="H712" s="43" t="str">
        <f>INDEX(Stations!$C:$C,MATCH($E712,Stations!$A:$A,0))</f>
        <v>High Street Kensington</v>
      </c>
      <c r="I712" s="43" t="str">
        <f t="shared" si="12"/>
        <v>Cir+Dis // EB</v>
      </c>
    </row>
    <row r="713" spans="1:9" x14ac:dyDescent="0.35">
      <c r="A713" s="27">
        <v>260117</v>
      </c>
      <c r="B713" s="25" t="s">
        <v>4472</v>
      </c>
      <c r="C713" s="10" t="s">
        <v>4472</v>
      </c>
      <c r="D713" s="1" t="s">
        <v>2039</v>
      </c>
      <c r="E713" s="1">
        <v>605</v>
      </c>
      <c r="F713" s="8" t="b">
        <v>0</v>
      </c>
      <c r="G713" s="43" t="str">
        <f>INDEX(Stations!$B:$B,MATCH($E713,Stations!$A:$A,0))</f>
        <v>HSTu</v>
      </c>
      <c r="H713" s="43" t="str">
        <f>INDEX(Stations!$C:$C,MATCH($E713,Stations!$A:$A,0))</f>
        <v>High Street Kensington</v>
      </c>
      <c r="I713" s="43" t="str">
        <f t="shared" si="12"/>
        <v>Cir+Dis // WB</v>
      </c>
    </row>
    <row r="714" spans="1:9" x14ac:dyDescent="0.35">
      <c r="A714" s="27">
        <v>260201</v>
      </c>
      <c r="B714" s="25" t="s">
        <v>4473</v>
      </c>
      <c r="C714" s="10" t="s">
        <v>4473</v>
      </c>
      <c r="D714" s="1" t="s">
        <v>2040</v>
      </c>
      <c r="E714" s="1">
        <v>583</v>
      </c>
      <c r="F714" s="8" t="b">
        <v>1</v>
      </c>
      <c r="G714" s="43" t="str">
        <f>INDEX(Stations!$B:$B,MATCH($E714,Stations!$A:$A,0))</f>
        <v>GRDu</v>
      </c>
      <c r="H714" s="43" t="str">
        <f>INDEX(Stations!$C:$C,MATCH($E714,Stations!$A:$A,0))</f>
        <v>Gloucester Road</v>
      </c>
      <c r="I714" s="43" t="str">
        <f t="shared" si="12"/>
        <v>EntEx</v>
      </c>
    </row>
    <row r="715" spans="1:9" x14ac:dyDescent="0.35">
      <c r="A715" s="27">
        <v>260216</v>
      </c>
      <c r="B715" s="25" t="s">
        <v>4474</v>
      </c>
      <c r="C715" s="10" t="s">
        <v>4474</v>
      </c>
      <c r="D715" s="1" t="s">
        <v>2041</v>
      </c>
      <c r="E715" s="1">
        <v>583</v>
      </c>
      <c r="F715" s="8" t="b">
        <v>0</v>
      </c>
      <c r="G715" s="43" t="str">
        <f>INDEX(Stations!$B:$B,MATCH($E715,Stations!$A:$A,0))</f>
        <v>GRDu</v>
      </c>
      <c r="H715" s="43" t="str">
        <f>INDEX(Stations!$C:$C,MATCH($E715,Stations!$A:$A,0))</f>
        <v>Gloucester Road</v>
      </c>
      <c r="I715" s="43" t="str">
        <f t="shared" si="12"/>
        <v>Cir+Dis // EB</v>
      </c>
    </row>
    <row r="716" spans="1:9" x14ac:dyDescent="0.35">
      <c r="A716" s="27">
        <v>260217</v>
      </c>
      <c r="B716" s="25" t="s">
        <v>4475</v>
      </c>
      <c r="C716" s="10" t="s">
        <v>4475</v>
      </c>
      <c r="D716" s="1" t="s">
        <v>2042</v>
      </c>
      <c r="E716" s="1">
        <v>583</v>
      </c>
      <c r="F716" s="8" t="b">
        <v>0</v>
      </c>
      <c r="G716" s="43" t="str">
        <f>INDEX(Stations!$B:$B,MATCH($E716,Stations!$A:$A,0))</f>
        <v>GRDu</v>
      </c>
      <c r="H716" s="43" t="str">
        <f>INDEX(Stations!$C:$C,MATCH($E716,Stations!$A:$A,0))</f>
        <v>Gloucester Road</v>
      </c>
      <c r="I716" s="43" t="str">
        <f t="shared" si="12"/>
        <v>Cir+Dis // WB</v>
      </c>
    </row>
    <row r="717" spans="1:9" x14ac:dyDescent="0.35">
      <c r="A717" s="27">
        <v>260230</v>
      </c>
      <c r="B717" s="25" t="s">
        <v>4476</v>
      </c>
      <c r="C717" s="10" t="s">
        <v>4476</v>
      </c>
      <c r="D717" s="1" t="s">
        <v>2043</v>
      </c>
      <c r="E717" s="1">
        <v>583</v>
      </c>
      <c r="F717" s="8" t="b">
        <v>0</v>
      </c>
      <c r="G717" s="43" t="str">
        <f>INDEX(Stations!$B:$B,MATCH($E717,Stations!$A:$A,0))</f>
        <v>GRDu</v>
      </c>
      <c r="H717" s="43" t="str">
        <f>INDEX(Stations!$C:$C,MATCH($E717,Stations!$A:$A,0))</f>
        <v>Gloucester Road</v>
      </c>
      <c r="I717" s="43" t="str">
        <f t="shared" si="12"/>
        <v>Piccadilly // EB</v>
      </c>
    </row>
    <row r="718" spans="1:9" x14ac:dyDescent="0.35">
      <c r="A718" s="27">
        <v>260231</v>
      </c>
      <c r="B718" s="25" t="s">
        <v>4477</v>
      </c>
      <c r="C718" s="10" t="s">
        <v>4477</v>
      </c>
      <c r="D718" s="1" t="s">
        <v>2044</v>
      </c>
      <c r="E718" s="1">
        <v>583</v>
      </c>
      <c r="F718" s="8" t="b">
        <v>0</v>
      </c>
      <c r="G718" s="43" t="str">
        <f>INDEX(Stations!$B:$B,MATCH($E718,Stations!$A:$A,0))</f>
        <v>GRDu</v>
      </c>
      <c r="H718" s="43" t="str">
        <f>INDEX(Stations!$C:$C,MATCH($E718,Stations!$A:$A,0))</f>
        <v>Gloucester Road</v>
      </c>
      <c r="I718" s="43" t="str">
        <f t="shared" si="12"/>
        <v>Piccadilly // WB</v>
      </c>
    </row>
    <row r="719" spans="1:9" x14ac:dyDescent="0.35">
      <c r="A719" s="27">
        <v>260301</v>
      </c>
      <c r="B719" s="25" t="s">
        <v>4478</v>
      </c>
      <c r="C719" s="10" t="s">
        <v>4478</v>
      </c>
      <c r="D719" s="1" t="s">
        <v>2045</v>
      </c>
      <c r="E719" s="1">
        <v>708</v>
      </c>
      <c r="F719" s="8" t="b">
        <v>1</v>
      </c>
      <c r="G719" s="43" t="str">
        <f>INDEX(Stations!$B:$B,MATCH($E719,Stations!$A:$A,0))</f>
        <v>SKNu</v>
      </c>
      <c r="H719" s="43" t="str">
        <f>INDEX(Stations!$C:$C,MATCH($E719,Stations!$A:$A,0))</f>
        <v>South Kensington</v>
      </c>
      <c r="I719" s="43" t="str">
        <f t="shared" si="12"/>
        <v>EntEx</v>
      </c>
    </row>
    <row r="720" spans="1:9" x14ac:dyDescent="0.35">
      <c r="A720" s="27">
        <v>260316</v>
      </c>
      <c r="B720" s="25" t="s">
        <v>4479</v>
      </c>
      <c r="C720" s="10" t="s">
        <v>4479</v>
      </c>
      <c r="D720" s="1" t="s">
        <v>2046</v>
      </c>
      <c r="E720" s="1">
        <v>708</v>
      </c>
      <c r="F720" s="8" t="b">
        <v>0</v>
      </c>
      <c r="G720" s="43" t="str">
        <f>INDEX(Stations!$B:$B,MATCH($E720,Stations!$A:$A,0))</f>
        <v>SKNu</v>
      </c>
      <c r="H720" s="43" t="str">
        <f>INDEX(Stations!$C:$C,MATCH($E720,Stations!$A:$A,0))</f>
        <v>South Kensington</v>
      </c>
      <c r="I720" s="43" t="str">
        <f t="shared" si="12"/>
        <v>Cir+Dis // EB</v>
      </c>
    </row>
    <row r="721" spans="1:9" x14ac:dyDescent="0.35">
      <c r="A721" s="27">
        <v>260317</v>
      </c>
      <c r="B721" s="25" t="s">
        <v>4480</v>
      </c>
      <c r="C721" s="10" t="s">
        <v>4480</v>
      </c>
      <c r="D721" s="1" t="s">
        <v>2047</v>
      </c>
      <c r="E721" s="1">
        <v>708</v>
      </c>
      <c r="F721" s="8" t="b">
        <v>0</v>
      </c>
      <c r="G721" s="43" t="str">
        <f>INDEX(Stations!$B:$B,MATCH($E721,Stations!$A:$A,0))</f>
        <v>SKNu</v>
      </c>
      <c r="H721" s="43" t="str">
        <f>INDEX(Stations!$C:$C,MATCH($E721,Stations!$A:$A,0))</f>
        <v>South Kensington</v>
      </c>
      <c r="I721" s="43" t="str">
        <f t="shared" si="12"/>
        <v>Cir+Dis // WB</v>
      </c>
    </row>
    <row r="722" spans="1:9" x14ac:dyDescent="0.35">
      <c r="A722" s="27">
        <v>260330</v>
      </c>
      <c r="B722" s="25" t="s">
        <v>4481</v>
      </c>
      <c r="C722" s="10" t="s">
        <v>4481</v>
      </c>
      <c r="D722" s="1" t="s">
        <v>2048</v>
      </c>
      <c r="E722" s="1">
        <v>708</v>
      </c>
      <c r="F722" s="8" t="b">
        <v>0</v>
      </c>
      <c r="G722" s="43" t="str">
        <f>INDEX(Stations!$B:$B,MATCH($E722,Stations!$A:$A,0))</f>
        <v>SKNu</v>
      </c>
      <c r="H722" s="43" t="str">
        <f>INDEX(Stations!$C:$C,MATCH($E722,Stations!$A:$A,0))</f>
        <v>South Kensington</v>
      </c>
      <c r="I722" s="43" t="str">
        <f t="shared" si="12"/>
        <v>Piccadilly // EB</v>
      </c>
    </row>
    <row r="723" spans="1:9" x14ac:dyDescent="0.35">
      <c r="A723" s="27">
        <v>260331</v>
      </c>
      <c r="B723" s="25" t="s">
        <v>4482</v>
      </c>
      <c r="C723" s="10" t="s">
        <v>4482</v>
      </c>
      <c r="D723" s="1" t="s">
        <v>2049</v>
      </c>
      <c r="E723" s="1">
        <v>708</v>
      </c>
      <c r="F723" s="8" t="b">
        <v>0</v>
      </c>
      <c r="G723" s="43" t="str">
        <f>INDEX(Stations!$B:$B,MATCH($E723,Stations!$A:$A,0))</f>
        <v>SKNu</v>
      </c>
      <c r="H723" s="43" t="str">
        <f>INDEX(Stations!$C:$C,MATCH($E723,Stations!$A:$A,0))</f>
        <v>South Kensington</v>
      </c>
      <c r="I723" s="43" t="str">
        <f t="shared" si="12"/>
        <v>Piccadilly // WB</v>
      </c>
    </row>
    <row r="724" spans="1:9" x14ac:dyDescent="0.35">
      <c r="A724" s="27">
        <v>260401</v>
      </c>
      <c r="B724" s="25" t="s">
        <v>4483</v>
      </c>
      <c r="C724" s="10" t="s">
        <v>4483</v>
      </c>
      <c r="D724" s="1" t="s">
        <v>2050</v>
      </c>
      <c r="E724" s="1">
        <v>562</v>
      </c>
      <c r="F724" s="8" t="b">
        <v>1</v>
      </c>
      <c r="G724" s="43" t="str">
        <f>INDEX(Stations!$B:$B,MATCH($E724,Stations!$A:$A,0))</f>
        <v>ECTu</v>
      </c>
      <c r="H724" s="43" t="str">
        <f>INDEX(Stations!$C:$C,MATCH($E724,Stations!$A:$A,0))</f>
        <v>Earl's Court</v>
      </c>
      <c r="I724" s="43" t="str">
        <f t="shared" si="12"/>
        <v>EntEx</v>
      </c>
    </row>
    <row r="725" spans="1:9" x14ac:dyDescent="0.35">
      <c r="A725" s="27">
        <v>260416</v>
      </c>
      <c r="B725" s="25" t="s">
        <v>4484</v>
      </c>
      <c r="C725" s="10" t="s">
        <v>4484</v>
      </c>
      <c r="D725" s="1" t="s">
        <v>2051</v>
      </c>
      <c r="E725" s="1">
        <v>562</v>
      </c>
      <c r="F725" s="8" t="b">
        <v>0</v>
      </c>
      <c r="G725" s="43" t="str">
        <f>INDEX(Stations!$B:$B,MATCH($E725,Stations!$A:$A,0))</f>
        <v>ECTu</v>
      </c>
      <c r="H725" s="43" t="str">
        <f>INDEX(Stations!$C:$C,MATCH($E725,Stations!$A:$A,0))</f>
        <v>Earl's Court</v>
      </c>
      <c r="I725" s="43" t="str">
        <f t="shared" si="12"/>
        <v>District // EB</v>
      </c>
    </row>
    <row r="726" spans="1:9" x14ac:dyDescent="0.35">
      <c r="A726" s="27">
        <v>260417</v>
      </c>
      <c r="B726" s="25" t="s">
        <v>4485</v>
      </c>
      <c r="C726" s="10" t="s">
        <v>4485</v>
      </c>
      <c r="D726" s="1" t="s">
        <v>2052</v>
      </c>
      <c r="E726" s="1">
        <v>562</v>
      </c>
      <c r="F726" s="8" t="b">
        <v>0</v>
      </c>
      <c r="G726" s="43" t="str">
        <f>INDEX(Stations!$B:$B,MATCH($E726,Stations!$A:$A,0))</f>
        <v>ECTu</v>
      </c>
      <c r="H726" s="43" t="str">
        <f>INDEX(Stations!$C:$C,MATCH($E726,Stations!$A:$A,0))</f>
        <v>Earl's Court</v>
      </c>
      <c r="I726" s="43" t="str">
        <f t="shared" si="12"/>
        <v>District // WB</v>
      </c>
    </row>
    <row r="727" spans="1:9" x14ac:dyDescent="0.35">
      <c r="A727" s="27">
        <v>260430</v>
      </c>
      <c r="B727" s="25" t="s">
        <v>4486</v>
      </c>
      <c r="C727" s="10" t="s">
        <v>4486</v>
      </c>
      <c r="D727" s="1" t="s">
        <v>2053</v>
      </c>
      <c r="E727" s="1">
        <v>562</v>
      </c>
      <c r="F727" s="8" t="b">
        <v>0</v>
      </c>
      <c r="G727" s="43" t="str">
        <f>INDEX(Stations!$B:$B,MATCH($E727,Stations!$A:$A,0))</f>
        <v>ECTu</v>
      </c>
      <c r="H727" s="43" t="str">
        <f>INDEX(Stations!$C:$C,MATCH($E727,Stations!$A:$A,0))</f>
        <v>Earl's Court</v>
      </c>
      <c r="I727" s="43" t="str">
        <f t="shared" si="12"/>
        <v>Piccadilly // EB</v>
      </c>
    </row>
    <row r="728" spans="1:9" x14ac:dyDescent="0.35">
      <c r="A728" s="27">
        <v>260431</v>
      </c>
      <c r="B728" s="25" t="s">
        <v>4487</v>
      </c>
      <c r="C728" s="10" t="s">
        <v>4487</v>
      </c>
      <c r="D728" s="1" t="s">
        <v>2054</v>
      </c>
      <c r="E728" s="1">
        <v>562</v>
      </c>
      <c r="F728" s="8" t="b">
        <v>0</v>
      </c>
      <c r="G728" s="43" t="str">
        <f>INDEX(Stations!$B:$B,MATCH($E728,Stations!$A:$A,0))</f>
        <v>ECTu</v>
      </c>
      <c r="H728" s="43" t="str">
        <f>INDEX(Stations!$C:$C,MATCH($E728,Stations!$A:$A,0))</f>
        <v>Earl's Court</v>
      </c>
      <c r="I728" s="43" t="str">
        <f t="shared" si="12"/>
        <v>Piccadilly // WB</v>
      </c>
    </row>
    <row r="729" spans="1:9" x14ac:dyDescent="0.35">
      <c r="A729" s="27">
        <v>260501</v>
      </c>
      <c r="B729" s="25" t="s">
        <v>4488</v>
      </c>
      <c r="C729" s="10" t="s">
        <v>4488</v>
      </c>
      <c r="D729" s="1" t="s">
        <v>2055</v>
      </c>
      <c r="E729" s="1">
        <v>755</v>
      </c>
      <c r="F729" s="8" t="b">
        <v>1</v>
      </c>
      <c r="G729" s="43" t="str">
        <f>INDEX(Stations!$B:$B,MATCH($E729,Stations!$A:$A,0))</f>
        <v>WBTu</v>
      </c>
      <c r="H729" s="43" t="str">
        <f>INDEX(Stations!$C:$C,MATCH($E729,Stations!$A:$A,0))</f>
        <v>West Brompton</v>
      </c>
      <c r="I729" s="43" t="str">
        <f t="shared" si="12"/>
        <v>EntEx</v>
      </c>
    </row>
    <row r="730" spans="1:9" x14ac:dyDescent="0.35">
      <c r="A730" s="27">
        <v>260516</v>
      </c>
      <c r="B730" s="25" t="s">
        <v>4489</v>
      </c>
      <c r="C730" s="10" t="s">
        <v>4489</v>
      </c>
      <c r="D730" s="1" t="s">
        <v>2056</v>
      </c>
      <c r="E730" s="1">
        <v>755</v>
      </c>
      <c r="F730" s="8" t="b">
        <v>0</v>
      </c>
      <c r="G730" s="43" t="str">
        <f>INDEX(Stations!$B:$B,MATCH($E730,Stations!$A:$A,0))</f>
        <v>WBTu</v>
      </c>
      <c r="H730" s="43" t="str">
        <f>INDEX(Stations!$C:$C,MATCH($E730,Stations!$A:$A,0))</f>
        <v>West Brompton</v>
      </c>
      <c r="I730" s="43" t="str">
        <f t="shared" si="12"/>
        <v>District // EB</v>
      </c>
    </row>
    <row r="731" spans="1:9" x14ac:dyDescent="0.35">
      <c r="A731" s="27">
        <v>260517</v>
      </c>
      <c r="B731" s="25" t="s">
        <v>4490</v>
      </c>
      <c r="C731" s="10" t="s">
        <v>4490</v>
      </c>
      <c r="D731" s="1" t="s">
        <v>2057</v>
      </c>
      <c r="E731" s="1">
        <v>755</v>
      </c>
      <c r="F731" s="8" t="b">
        <v>0</v>
      </c>
      <c r="G731" s="43" t="str">
        <f>INDEX(Stations!$B:$B,MATCH($E731,Stations!$A:$A,0))</f>
        <v>WBTu</v>
      </c>
      <c r="H731" s="43" t="str">
        <f>INDEX(Stations!$C:$C,MATCH($E731,Stations!$A:$A,0))</f>
        <v>West Brompton</v>
      </c>
      <c r="I731" s="43" t="str">
        <f t="shared" si="12"/>
        <v>District // WB</v>
      </c>
    </row>
    <row r="732" spans="1:9" x14ac:dyDescent="0.35">
      <c r="A732" s="27">
        <v>260572</v>
      </c>
      <c r="B732" s="25" t="s">
        <v>4491</v>
      </c>
      <c r="C732" s="10" t="s">
        <v>4491</v>
      </c>
      <c r="D732" s="1" t="s">
        <v>2058</v>
      </c>
      <c r="E732" s="1">
        <v>755</v>
      </c>
      <c r="F732" s="8" t="b">
        <v>0</v>
      </c>
      <c r="G732" s="43" t="str">
        <f>INDEX(Stations!$B:$B,MATCH($E732,Stations!$A:$A,0))</f>
        <v>WBTu</v>
      </c>
      <c r="H732" s="43" t="str">
        <f>INDEX(Stations!$C:$C,MATCH($E732,Stations!$A:$A,0))</f>
        <v>West Brompton</v>
      </c>
      <c r="I732" s="43" t="str">
        <f t="shared" si="12"/>
        <v>LO North London // EB</v>
      </c>
    </row>
    <row r="733" spans="1:9" x14ac:dyDescent="0.35">
      <c r="A733" s="27">
        <v>260573</v>
      </c>
      <c r="B733" s="25" t="s">
        <v>4492</v>
      </c>
      <c r="C733" s="10" t="s">
        <v>4492</v>
      </c>
      <c r="D733" s="1" t="s">
        <v>2059</v>
      </c>
      <c r="E733" s="1">
        <v>755</v>
      </c>
      <c r="F733" s="8" t="b">
        <v>0</v>
      </c>
      <c r="G733" s="43" t="str">
        <f>INDEX(Stations!$B:$B,MATCH($E733,Stations!$A:$A,0))</f>
        <v>WBTu</v>
      </c>
      <c r="H733" s="43" t="str">
        <f>INDEX(Stations!$C:$C,MATCH($E733,Stations!$A:$A,0))</f>
        <v>West Brompton</v>
      </c>
      <c r="I733" s="43" t="str">
        <f t="shared" si="12"/>
        <v>LO North London // WB</v>
      </c>
    </row>
    <row r="734" spans="1:9" x14ac:dyDescent="0.35">
      <c r="A734" s="27">
        <v>260582</v>
      </c>
      <c r="B734" s="25" t="s">
        <v>4493</v>
      </c>
      <c r="C734" s="10" t="s">
        <v>4494</v>
      </c>
      <c r="D734" s="1" t="s">
        <v>4495</v>
      </c>
      <c r="E734" s="1">
        <v>755</v>
      </c>
      <c r="F734" s="8" t="b">
        <v>0</v>
      </c>
      <c r="G734" s="43" t="str">
        <f>INDEX(Stations!$B:$B,MATCH($E734,Stations!$A:$A,0))</f>
        <v>WBTu</v>
      </c>
      <c r="H734" s="43" t="str">
        <f>INDEX(Stations!$C:$C,MATCH($E734,Stations!$A:$A,0))</f>
        <v>West Brompton</v>
      </c>
      <c r="I734" s="43" t="str">
        <f t="shared" si="12"/>
        <v>NR South Central // DN</v>
      </c>
    </row>
    <row r="735" spans="1:9" x14ac:dyDescent="0.35">
      <c r="A735" s="27">
        <v>260583</v>
      </c>
      <c r="B735" s="25" t="s">
        <v>4496</v>
      </c>
      <c r="C735" s="10" t="s">
        <v>4497</v>
      </c>
      <c r="D735" s="1" t="s">
        <v>4498</v>
      </c>
      <c r="E735" s="1">
        <v>755</v>
      </c>
      <c r="F735" s="8" t="b">
        <v>0</v>
      </c>
      <c r="G735" s="43" t="str">
        <f>INDEX(Stations!$B:$B,MATCH($E735,Stations!$A:$A,0))</f>
        <v>WBTu</v>
      </c>
      <c r="H735" s="43" t="str">
        <f>INDEX(Stations!$C:$C,MATCH($E735,Stations!$A:$A,0))</f>
        <v>West Brompton</v>
      </c>
      <c r="I735" s="43" t="str">
        <f t="shared" si="12"/>
        <v>NR South Central // UP</v>
      </c>
    </row>
    <row r="736" spans="1:9" x14ac:dyDescent="0.35">
      <c r="A736" s="27">
        <v>270101</v>
      </c>
      <c r="B736" s="25" t="s">
        <v>4499</v>
      </c>
      <c r="C736" s="10" t="s">
        <v>4499</v>
      </c>
      <c r="D736" s="1" t="s">
        <v>2060</v>
      </c>
      <c r="E736" s="1">
        <v>563</v>
      </c>
      <c r="F736" s="8" t="b">
        <v>1</v>
      </c>
      <c r="G736" s="43" t="str">
        <f>INDEX(Stations!$B:$B,MATCH($E736,Stations!$A:$A,0))</f>
        <v>EACu</v>
      </c>
      <c r="H736" s="43" t="str">
        <f>INDEX(Stations!$C:$C,MATCH($E736,Stations!$A:$A,0))</f>
        <v>East Acton</v>
      </c>
      <c r="I736" s="43" t="str">
        <f t="shared" si="12"/>
        <v>EntEx</v>
      </c>
    </row>
    <row r="737" spans="1:9" x14ac:dyDescent="0.35">
      <c r="A737" s="27">
        <v>270114</v>
      </c>
      <c r="B737" s="25" t="s">
        <v>4500</v>
      </c>
      <c r="C737" s="10" t="s">
        <v>4500</v>
      </c>
      <c r="D737" s="1" t="s">
        <v>2061</v>
      </c>
      <c r="E737" s="1">
        <v>563</v>
      </c>
      <c r="F737" s="8" t="b">
        <v>0</v>
      </c>
      <c r="G737" s="43" t="str">
        <f>INDEX(Stations!$B:$B,MATCH($E737,Stations!$A:$A,0))</f>
        <v>EACu</v>
      </c>
      <c r="H737" s="43" t="str">
        <f>INDEX(Stations!$C:$C,MATCH($E737,Stations!$A:$A,0))</f>
        <v>East Acton</v>
      </c>
      <c r="I737" s="43" t="str">
        <f t="shared" si="12"/>
        <v>Central // EB</v>
      </c>
    </row>
    <row r="738" spans="1:9" x14ac:dyDescent="0.35">
      <c r="A738" s="27">
        <v>270115</v>
      </c>
      <c r="B738" s="25" t="s">
        <v>4501</v>
      </c>
      <c r="C738" s="10" t="s">
        <v>4501</v>
      </c>
      <c r="D738" s="1" t="s">
        <v>2062</v>
      </c>
      <c r="E738" s="1">
        <v>563</v>
      </c>
      <c r="F738" s="8" t="b">
        <v>0</v>
      </c>
      <c r="G738" s="43" t="str">
        <f>INDEX(Stations!$B:$B,MATCH($E738,Stations!$A:$A,0))</f>
        <v>EACu</v>
      </c>
      <c r="H738" s="43" t="str">
        <f>INDEX(Stations!$C:$C,MATCH($E738,Stations!$A:$A,0))</f>
        <v>East Acton</v>
      </c>
      <c r="I738" s="43" t="str">
        <f t="shared" si="12"/>
        <v>Central // WB</v>
      </c>
    </row>
    <row r="739" spans="1:9" x14ac:dyDescent="0.35">
      <c r="A739" s="27">
        <v>270201</v>
      </c>
      <c r="B739" s="25" t="s">
        <v>4502</v>
      </c>
      <c r="C739" s="10" t="s">
        <v>4502</v>
      </c>
      <c r="D739" s="1" t="s">
        <v>2063</v>
      </c>
      <c r="E739" s="1">
        <v>764</v>
      </c>
      <c r="F739" s="8" t="b">
        <v>1</v>
      </c>
      <c r="G739" s="43" t="str">
        <f>INDEX(Stations!$B:$B,MATCH($E739,Stations!$A:$A,0))</f>
        <v>WCTu</v>
      </c>
      <c r="H739" s="43" t="str">
        <f>INDEX(Stations!$C:$C,MATCH($E739,Stations!$A:$A,0))</f>
        <v>White City</v>
      </c>
      <c r="I739" s="43" t="str">
        <f t="shared" si="12"/>
        <v>EntEx</v>
      </c>
    </row>
    <row r="740" spans="1:9" x14ac:dyDescent="0.35">
      <c r="A740" s="27">
        <v>270214</v>
      </c>
      <c r="B740" s="25" t="s">
        <v>4503</v>
      </c>
      <c r="C740" s="10" t="s">
        <v>4503</v>
      </c>
      <c r="D740" s="1" t="s">
        <v>2064</v>
      </c>
      <c r="E740" s="1">
        <v>764</v>
      </c>
      <c r="F740" s="8" t="b">
        <v>0</v>
      </c>
      <c r="G740" s="43" t="str">
        <f>INDEX(Stations!$B:$B,MATCH($E740,Stations!$A:$A,0))</f>
        <v>WCTu</v>
      </c>
      <c r="H740" s="43" t="str">
        <f>INDEX(Stations!$C:$C,MATCH($E740,Stations!$A:$A,0))</f>
        <v>White City</v>
      </c>
      <c r="I740" s="43" t="str">
        <f t="shared" si="12"/>
        <v>Central // EB</v>
      </c>
    </row>
    <row r="741" spans="1:9" x14ac:dyDescent="0.35">
      <c r="A741" s="27">
        <v>270215</v>
      </c>
      <c r="B741" s="25" t="s">
        <v>4504</v>
      </c>
      <c r="C741" s="10" t="s">
        <v>4504</v>
      </c>
      <c r="D741" s="1" t="s">
        <v>2065</v>
      </c>
      <c r="E741" s="1">
        <v>764</v>
      </c>
      <c r="F741" s="8" t="b">
        <v>0</v>
      </c>
      <c r="G741" s="43" t="str">
        <f>INDEX(Stations!$B:$B,MATCH($E741,Stations!$A:$A,0))</f>
        <v>WCTu</v>
      </c>
      <c r="H741" s="43" t="str">
        <f>INDEX(Stations!$C:$C,MATCH($E741,Stations!$A:$A,0))</f>
        <v>White City</v>
      </c>
      <c r="I741" s="43" t="str">
        <f t="shared" si="12"/>
        <v>Central // WB</v>
      </c>
    </row>
    <row r="742" spans="1:9" x14ac:dyDescent="0.35">
      <c r="A742" s="27">
        <v>270301</v>
      </c>
      <c r="B742" s="25" t="s">
        <v>159</v>
      </c>
      <c r="C742" s="10" t="s">
        <v>159</v>
      </c>
      <c r="D742" s="1" t="s">
        <v>2066</v>
      </c>
      <c r="E742" s="1">
        <v>775</v>
      </c>
      <c r="F742" s="8" t="b">
        <v>1</v>
      </c>
      <c r="G742" s="43" t="str">
        <f>INDEX(Stations!$B:$B,MATCH($E742,Stations!$A:$A,0))</f>
        <v>SBMu</v>
      </c>
      <c r="H742" s="43" t="str">
        <f>INDEX(Stations!$C:$C,MATCH($E742,Stations!$A:$A,0))</f>
        <v>Shepherd's Bush Market</v>
      </c>
      <c r="I742" s="43" t="str">
        <f t="shared" si="12"/>
        <v>EntEx</v>
      </c>
    </row>
    <row r="743" spans="1:9" x14ac:dyDescent="0.35">
      <c r="A743" s="27">
        <v>270320</v>
      </c>
      <c r="B743" s="25" t="s">
        <v>160</v>
      </c>
      <c r="C743" s="10" t="s">
        <v>160</v>
      </c>
      <c r="D743" s="1" t="s">
        <v>4505</v>
      </c>
      <c r="E743" s="1">
        <v>775</v>
      </c>
      <c r="F743" s="8" t="b">
        <v>0</v>
      </c>
      <c r="G743" s="43" t="str">
        <f>INDEX(Stations!$B:$B,MATCH($E743,Stations!$A:$A,0))</f>
        <v>SBMu</v>
      </c>
      <c r="H743" s="43" t="str">
        <f>INDEX(Stations!$C:$C,MATCH($E743,Stations!$A:$A,0))</f>
        <v>Shepherd's Bush Market</v>
      </c>
      <c r="I743" s="43" t="str">
        <f t="shared" si="12"/>
        <v>H&amp;C and Circle // EB</v>
      </c>
    </row>
    <row r="744" spans="1:9" x14ac:dyDescent="0.35">
      <c r="A744" s="27">
        <v>270321</v>
      </c>
      <c r="B744" s="25" t="s">
        <v>161</v>
      </c>
      <c r="C744" s="10" t="s">
        <v>161</v>
      </c>
      <c r="D744" s="1" t="s">
        <v>4506</v>
      </c>
      <c r="E744" s="1">
        <v>775</v>
      </c>
      <c r="F744" s="8" t="b">
        <v>0</v>
      </c>
      <c r="G744" s="43" t="str">
        <f>INDEX(Stations!$B:$B,MATCH($E744,Stations!$A:$A,0))</f>
        <v>SBMu</v>
      </c>
      <c r="H744" s="43" t="str">
        <f>INDEX(Stations!$C:$C,MATCH($E744,Stations!$A:$A,0))</f>
        <v>Shepherd's Bush Market</v>
      </c>
      <c r="I744" s="43" t="str">
        <f t="shared" si="12"/>
        <v>H&amp;C and Circle // WB</v>
      </c>
    </row>
    <row r="745" spans="1:9" x14ac:dyDescent="0.35">
      <c r="A745" s="27">
        <v>270401</v>
      </c>
      <c r="B745" s="25" t="s">
        <v>4507</v>
      </c>
      <c r="C745" s="10" t="s">
        <v>4507</v>
      </c>
      <c r="D745" s="1" t="s">
        <v>2067</v>
      </c>
      <c r="E745" s="1">
        <v>9587</v>
      </c>
      <c r="F745" s="8" t="b">
        <v>1</v>
      </c>
      <c r="G745" s="43" t="str">
        <f>INDEX(Stations!$B:$B,MATCH($E745,Stations!$A:$A,0))</f>
        <v>SPBr</v>
      </c>
      <c r="H745" s="43" t="str">
        <f>INDEX(Stations!$C:$C,MATCH($E745,Stations!$A:$A,0))</f>
        <v>Shepherd's Bush NR</v>
      </c>
      <c r="I745" s="43" t="str">
        <f t="shared" si="12"/>
        <v>EntEx</v>
      </c>
    </row>
    <row r="746" spans="1:9" x14ac:dyDescent="0.35">
      <c r="A746" s="27">
        <v>270472</v>
      </c>
      <c r="B746" s="25" t="s">
        <v>4508</v>
      </c>
      <c r="C746" s="10" t="s">
        <v>4508</v>
      </c>
      <c r="D746" s="1" t="s">
        <v>2068</v>
      </c>
      <c r="E746" s="1">
        <v>9587</v>
      </c>
      <c r="F746" s="8" t="b">
        <v>0</v>
      </c>
      <c r="G746" s="43" t="str">
        <f>INDEX(Stations!$B:$B,MATCH($E746,Stations!$A:$A,0))</f>
        <v>SPBr</v>
      </c>
      <c r="H746" s="43" t="str">
        <f>INDEX(Stations!$C:$C,MATCH($E746,Stations!$A:$A,0))</f>
        <v>Shepherd's Bush NR</v>
      </c>
      <c r="I746" s="43" t="str">
        <f t="shared" si="12"/>
        <v>LO North London // EB</v>
      </c>
    </row>
    <row r="747" spans="1:9" x14ac:dyDescent="0.35">
      <c r="A747" s="27">
        <v>270473</v>
      </c>
      <c r="B747" s="25" t="s">
        <v>4509</v>
      </c>
      <c r="C747" s="10" t="s">
        <v>4509</v>
      </c>
      <c r="D747" s="1" t="s">
        <v>2069</v>
      </c>
      <c r="E747" s="1">
        <v>9587</v>
      </c>
      <c r="F747" s="8" t="b">
        <v>0</v>
      </c>
      <c r="G747" s="43" t="str">
        <f>INDEX(Stations!$B:$B,MATCH($E747,Stations!$A:$A,0))</f>
        <v>SPBr</v>
      </c>
      <c r="H747" s="43" t="str">
        <f>INDEX(Stations!$C:$C,MATCH($E747,Stations!$A:$A,0))</f>
        <v>Shepherd's Bush NR</v>
      </c>
      <c r="I747" s="43" t="str">
        <f t="shared" si="12"/>
        <v>LO North London // WB</v>
      </c>
    </row>
    <row r="748" spans="1:9" x14ac:dyDescent="0.35">
      <c r="A748" s="27">
        <v>270482</v>
      </c>
      <c r="B748" s="25" t="s">
        <v>4510</v>
      </c>
      <c r="C748" s="10" t="s">
        <v>4511</v>
      </c>
      <c r="D748" s="1" t="s">
        <v>4512</v>
      </c>
      <c r="E748" s="1">
        <v>9587</v>
      </c>
      <c r="F748" s="8" t="b">
        <v>0</v>
      </c>
      <c r="G748" s="43" t="str">
        <f>INDEX(Stations!$B:$B,MATCH($E748,Stations!$A:$A,0))</f>
        <v>SPBr</v>
      </c>
      <c r="H748" s="43" t="str">
        <f>INDEX(Stations!$C:$C,MATCH($E748,Stations!$A:$A,0))</f>
        <v>Shepherd's Bush NR</v>
      </c>
      <c r="I748" s="43" t="str">
        <f t="shared" si="12"/>
        <v>NR South Central // DN</v>
      </c>
    </row>
    <row r="749" spans="1:9" x14ac:dyDescent="0.35">
      <c r="A749" s="27">
        <v>270483</v>
      </c>
      <c r="B749" s="25" t="s">
        <v>4513</v>
      </c>
      <c r="C749" s="10" t="s">
        <v>4514</v>
      </c>
      <c r="D749" s="1" t="s">
        <v>4515</v>
      </c>
      <c r="E749" s="1">
        <v>9587</v>
      </c>
      <c r="F749" s="8" t="b">
        <v>0</v>
      </c>
      <c r="G749" s="43" t="str">
        <f>INDEX(Stations!$B:$B,MATCH($E749,Stations!$A:$A,0))</f>
        <v>SPBr</v>
      </c>
      <c r="H749" s="43" t="str">
        <f>INDEX(Stations!$C:$C,MATCH($E749,Stations!$A:$A,0))</f>
        <v>Shepherd's Bush NR</v>
      </c>
      <c r="I749" s="43" t="str">
        <f t="shared" si="12"/>
        <v>NR South Central // UP</v>
      </c>
    </row>
    <row r="750" spans="1:9" x14ac:dyDescent="0.35">
      <c r="A750" s="27">
        <v>270501</v>
      </c>
      <c r="B750" s="25" t="s">
        <v>4516</v>
      </c>
      <c r="C750" s="10" t="s">
        <v>4516</v>
      </c>
      <c r="D750" s="1" t="s">
        <v>2070</v>
      </c>
      <c r="E750" s="1">
        <v>700</v>
      </c>
      <c r="F750" s="8" t="b">
        <v>1</v>
      </c>
      <c r="G750" s="43" t="str">
        <f>INDEX(Stations!$B:$B,MATCH($E750,Stations!$A:$A,0))</f>
        <v>SBCu</v>
      </c>
      <c r="H750" s="43" t="str">
        <f>INDEX(Stations!$C:$C,MATCH($E750,Stations!$A:$A,0))</f>
        <v>Shepherd's Bush LU</v>
      </c>
      <c r="I750" s="43" t="str">
        <f t="shared" si="12"/>
        <v>EntEx</v>
      </c>
    </row>
    <row r="751" spans="1:9" x14ac:dyDescent="0.35">
      <c r="A751" s="27">
        <v>270514</v>
      </c>
      <c r="B751" s="25" t="s">
        <v>4517</v>
      </c>
      <c r="C751" s="10" t="s">
        <v>4517</v>
      </c>
      <c r="D751" s="1" t="s">
        <v>2071</v>
      </c>
      <c r="E751" s="1">
        <v>700</v>
      </c>
      <c r="F751" s="8" t="b">
        <v>0</v>
      </c>
      <c r="G751" s="43" t="str">
        <f>INDEX(Stations!$B:$B,MATCH($E751,Stations!$A:$A,0))</f>
        <v>SBCu</v>
      </c>
      <c r="H751" s="43" t="str">
        <f>INDEX(Stations!$C:$C,MATCH($E751,Stations!$A:$A,0))</f>
        <v>Shepherd's Bush LU</v>
      </c>
      <c r="I751" s="43" t="str">
        <f t="shared" si="12"/>
        <v>Central // EB</v>
      </c>
    </row>
    <row r="752" spans="1:9" x14ac:dyDescent="0.35">
      <c r="A752" s="27">
        <v>270515</v>
      </c>
      <c r="B752" s="25" t="s">
        <v>4518</v>
      </c>
      <c r="C752" s="10" t="s">
        <v>4518</v>
      </c>
      <c r="D752" s="1" t="s">
        <v>2072</v>
      </c>
      <c r="E752" s="1">
        <v>700</v>
      </c>
      <c r="F752" s="8" t="b">
        <v>0</v>
      </c>
      <c r="G752" s="43" t="str">
        <f>INDEX(Stations!$B:$B,MATCH($E752,Stations!$A:$A,0))</f>
        <v>SBCu</v>
      </c>
      <c r="H752" s="43" t="str">
        <f>INDEX(Stations!$C:$C,MATCH($E752,Stations!$A:$A,0))</f>
        <v>Shepherd's Bush LU</v>
      </c>
      <c r="I752" s="43" t="str">
        <f t="shared" si="12"/>
        <v>Central // WB</v>
      </c>
    </row>
    <row r="753" spans="1:9" x14ac:dyDescent="0.35">
      <c r="A753" s="27">
        <v>270601</v>
      </c>
      <c r="B753" s="25" t="s">
        <v>4519</v>
      </c>
      <c r="C753" s="10" t="s">
        <v>4519</v>
      </c>
      <c r="D753" s="1" t="s">
        <v>2073</v>
      </c>
      <c r="E753" s="1">
        <v>585</v>
      </c>
      <c r="F753" s="8" t="b">
        <v>1</v>
      </c>
      <c r="G753" s="43" t="str">
        <f>INDEX(Stations!$B:$B,MATCH($E753,Stations!$A:$A,0))</f>
        <v>GHRu</v>
      </c>
      <c r="H753" s="43" t="str">
        <f>INDEX(Stations!$C:$C,MATCH($E753,Stations!$A:$A,0))</f>
        <v>Goldhawk Road</v>
      </c>
      <c r="I753" s="43" t="str">
        <f t="shared" si="12"/>
        <v>EntEx</v>
      </c>
    </row>
    <row r="754" spans="1:9" x14ac:dyDescent="0.35">
      <c r="A754" s="27">
        <v>270620</v>
      </c>
      <c r="B754" s="25" t="s">
        <v>4520</v>
      </c>
      <c r="C754" s="10" t="s">
        <v>4520</v>
      </c>
      <c r="D754" s="1" t="s">
        <v>4521</v>
      </c>
      <c r="E754" s="1">
        <v>585</v>
      </c>
      <c r="F754" s="8" t="b">
        <v>0</v>
      </c>
      <c r="G754" s="43" t="str">
        <f>INDEX(Stations!$B:$B,MATCH($E754,Stations!$A:$A,0))</f>
        <v>GHRu</v>
      </c>
      <c r="H754" s="43" t="str">
        <f>INDEX(Stations!$C:$C,MATCH($E754,Stations!$A:$A,0))</f>
        <v>Goldhawk Road</v>
      </c>
      <c r="I754" s="43" t="str">
        <f t="shared" si="12"/>
        <v>H&amp;C and Circle // EB</v>
      </c>
    </row>
    <row r="755" spans="1:9" x14ac:dyDescent="0.35">
      <c r="A755" s="27">
        <v>270621</v>
      </c>
      <c r="B755" s="25" t="s">
        <v>4522</v>
      </c>
      <c r="C755" s="10" t="s">
        <v>4522</v>
      </c>
      <c r="D755" s="1" t="s">
        <v>4523</v>
      </c>
      <c r="E755" s="1">
        <v>585</v>
      </c>
      <c r="F755" s="8" t="b">
        <v>0</v>
      </c>
      <c r="G755" s="43" t="str">
        <f>INDEX(Stations!$B:$B,MATCH($E755,Stations!$A:$A,0))</f>
        <v>GHRu</v>
      </c>
      <c r="H755" s="43" t="str">
        <f>INDEX(Stations!$C:$C,MATCH($E755,Stations!$A:$A,0))</f>
        <v>Goldhawk Road</v>
      </c>
      <c r="I755" s="43" t="str">
        <f t="shared" si="12"/>
        <v>H&amp;C and Circle // WB</v>
      </c>
    </row>
    <row r="756" spans="1:9" x14ac:dyDescent="0.35">
      <c r="A756" s="27">
        <v>270701</v>
      </c>
      <c r="B756" s="25" t="s">
        <v>4524</v>
      </c>
      <c r="C756" s="10" t="s">
        <v>4524</v>
      </c>
      <c r="D756" s="1" t="s">
        <v>2074</v>
      </c>
      <c r="E756" s="1">
        <v>682</v>
      </c>
      <c r="F756" s="8" t="b">
        <v>1</v>
      </c>
      <c r="G756" s="43" t="str">
        <f>INDEX(Stations!$B:$B,MATCH($E756,Stations!$A:$A,0))</f>
        <v>RCPu</v>
      </c>
      <c r="H756" s="43" t="str">
        <f>INDEX(Stations!$C:$C,MATCH($E756,Stations!$A:$A,0))</f>
        <v>Ravenscourt Park</v>
      </c>
      <c r="I756" s="43" t="str">
        <f t="shared" si="12"/>
        <v>EntEx</v>
      </c>
    </row>
    <row r="757" spans="1:9" x14ac:dyDescent="0.35">
      <c r="A757" s="27">
        <v>270716</v>
      </c>
      <c r="B757" s="25" t="s">
        <v>4525</v>
      </c>
      <c r="C757" s="10" t="s">
        <v>4525</v>
      </c>
      <c r="D757" s="1" t="s">
        <v>2075</v>
      </c>
      <c r="E757" s="1">
        <v>682</v>
      </c>
      <c r="F757" s="8" t="b">
        <v>0</v>
      </c>
      <c r="G757" s="43" t="str">
        <f>INDEX(Stations!$B:$B,MATCH($E757,Stations!$A:$A,0))</f>
        <v>RCPu</v>
      </c>
      <c r="H757" s="43" t="str">
        <f>INDEX(Stations!$C:$C,MATCH($E757,Stations!$A:$A,0))</f>
        <v>Ravenscourt Park</v>
      </c>
      <c r="I757" s="43" t="str">
        <f t="shared" si="12"/>
        <v>District // EB</v>
      </c>
    </row>
    <row r="758" spans="1:9" x14ac:dyDescent="0.35">
      <c r="A758" s="27">
        <v>270717</v>
      </c>
      <c r="B758" s="25" t="s">
        <v>4526</v>
      </c>
      <c r="C758" s="10" t="s">
        <v>4526</v>
      </c>
      <c r="D758" s="1" t="s">
        <v>2076</v>
      </c>
      <c r="E758" s="1">
        <v>682</v>
      </c>
      <c r="F758" s="8" t="b">
        <v>0</v>
      </c>
      <c r="G758" s="43" t="str">
        <f>INDEX(Stations!$B:$B,MATCH($E758,Stations!$A:$A,0))</f>
        <v>RCPu</v>
      </c>
      <c r="H758" s="43" t="str">
        <f>INDEX(Stations!$C:$C,MATCH($E758,Stations!$A:$A,0))</f>
        <v>Ravenscourt Park</v>
      </c>
      <c r="I758" s="43" t="str">
        <f t="shared" si="12"/>
        <v>District // WB</v>
      </c>
    </row>
    <row r="759" spans="1:9" x14ac:dyDescent="0.35">
      <c r="A759" s="27">
        <v>270801</v>
      </c>
      <c r="B759" s="25" t="s">
        <v>4527</v>
      </c>
      <c r="C759" s="10" t="s">
        <v>4527</v>
      </c>
      <c r="D759" s="1" t="s">
        <v>2077</v>
      </c>
      <c r="E759" s="1">
        <v>593</v>
      </c>
      <c r="F759" s="8" t="b">
        <v>1</v>
      </c>
      <c r="G759" s="43" t="str">
        <f>INDEX(Stations!$B:$B,MATCH($E759,Stations!$A:$A,0))</f>
        <v>HMDu</v>
      </c>
      <c r="H759" s="43" t="str">
        <f>INDEX(Stations!$C:$C,MATCH($E759,Stations!$A:$A,0))</f>
        <v>Hammersmith (DIS)</v>
      </c>
      <c r="I759" s="43" t="str">
        <f t="shared" si="12"/>
        <v>EntEx</v>
      </c>
    </row>
    <row r="760" spans="1:9" x14ac:dyDescent="0.35">
      <c r="A760" s="27">
        <v>270816</v>
      </c>
      <c r="B760" s="25" t="s">
        <v>4528</v>
      </c>
      <c r="C760" s="10" t="s">
        <v>4528</v>
      </c>
      <c r="D760" s="1" t="s">
        <v>2078</v>
      </c>
      <c r="E760" s="1">
        <v>593</v>
      </c>
      <c r="F760" s="8" t="b">
        <v>0</v>
      </c>
      <c r="G760" s="43" t="str">
        <f>INDEX(Stations!$B:$B,MATCH($E760,Stations!$A:$A,0))</f>
        <v>HMDu</v>
      </c>
      <c r="H760" s="43" t="str">
        <f>INDEX(Stations!$C:$C,MATCH($E760,Stations!$A:$A,0))</f>
        <v>Hammersmith (DIS)</v>
      </c>
      <c r="I760" s="43" t="str">
        <f t="shared" si="12"/>
        <v>District // EB</v>
      </c>
    </row>
    <row r="761" spans="1:9" x14ac:dyDescent="0.35">
      <c r="A761" s="27">
        <v>270817</v>
      </c>
      <c r="B761" s="25" t="s">
        <v>4529</v>
      </c>
      <c r="C761" s="10" t="s">
        <v>4529</v>
      </c>
      <c r="D761" s="1" t="s">
        <v>2079</v>
      </c>
      <c r="E761" s="1">
        <v>593</v>
      </c>
      <c r="F761" s="8" t="b">
        <v>0</v>
      </c>
      <c r="G761" s="43" t="str">
        <f>INDEX(Stations!$B:$B,MATCH($E761,Stations!$A:$A,0))</f>
        <v>HMDu</v>
      </c>
      <c r="H761" s="43" t="str">
        <f>INDEX(Stations!$C:$C,MATCH($E761,Stations!$A:$A,0))</f>
        <v>Hammersmith (DIS)</v>
      </c>
      <c r="I761" s="43" t="str">
        <f t="shared" si="12"/>
        <v>District // WB</v>
      </c>
    </row>
    <row r="762" spans="1:9" x14ac:dyDescent="0.35">
      <c r="A762" s="27">
        <v>270830</v>
      </c>
      <c r="B762" s="25" t="s">
        <v>4530</v>
      </c>
      <c r="C762" s="10" t="s">
        <v>4530</v>
      </c>
      <c r="D762" s="1" t="s">
        <v>2080</v>
      </c>
      <c r="E762" s="1">
        <v>593</v>
      </c>
      <c r="F762" s="8" t="b">
        <v>0</v>
      </c>
      <c r="G762" s="43" t="str">
        <f>INDEX(Stations!$B:$B,MATCH($E762,Stations!$A:$A,0))</f>
        <v>HMDu</v>
      </c>
      <c r="H762" s="43" t="str">
        <f>INDEX(Stations!$C:$C,MATCH($E762,Stations!$A:$A,0))</f>
        <v>Hammersmith (DIS)</v>
      </c>
      <c r="I762" s="43" t="str">
        <f t="shared" si="12"/>
        <v>Piccadilly // EB</v>
      </c>
    </row>
    <row r="763" spans="1:9" x14ac:dyDescent="0.35">
      <c r="A763" s="27">
        <v>270831</v>
      </c>
      <c r="B763" s="25" t="s">
        <v>4531</v>
      </c>
      <c r="C763" s="10" t="s">
        <v>4531</v>
      </c>
      <c r="D763" s="1" t="s">
        <v>2081</v>
      </c>
      <c r="E763" s="1">
        <v>593</v>
      </c>
      <c r="F763" s="8" t="b">
        <v>0</v>
      </c>
      <c r="G763" s="43" t="str">
        <f>INDEX(Stations!$B:$B,MATCH($E763,Stations!$A:$A,0))</f>
        <v>HMDu</v>
      </c>
      <c r="H763" s="43" t="str">
        <f>INDEX(Stations!$C:$C,MATCH($E763,Stations!$A:$A,0))</f>
        <v>Hammersmith (DIS)</v>
      </c>
      <c r="I763" s="43" t="str">
        <f t="shared" si="12"/>
        <v>Piccadilly // WB</v>
      </c>
    </row>
    <row r="764" spans="1:9" x14ac:dyDescent="0.35">
      <c r="A764" s="27">
        <v>270901</v>
      </c>
      <c r="B764" s="25" t="s">
        <v>4532</v>
      </c>
      <c r="C764" s="10" t="s">
        <v>4532</v>
      </c>
      <c r="D764" s="1" t="s">
        <v>2082</v>
      </c>
      <c r="E764" s="1">
        <v>618</v>
      </c>
      <c r="F764" s="8" t="b">
        <v>1</v>
      </c>
      <c r="G764" s="43" t="str">
        <f>INDEX(Stations!$B:$B,MATCH($E764,Stations!$A:$A,0))</f>
        <v>OLYu</v>
      </c>
      <c r="H764" s="43" t="str">
        <f>INDEX(Stations!$C:$C,MATCH($E764,Stations!$A:$A,0))</f>
        <v>Kensington (Olympia)</v>
      </c>
      <c r="I764" s="43" t="str">
        <f t="shared" si="12"/>
        <v>EntEx</v>
      </c>
    </row>
    <row r="765" spans="1:9" x14ac:dyDescent="0.35">
      <c r="A765" s="27">
        <v>270916</v>
      </c>
      <c r="B765" s="25" t="s">
        <v>4533</v>
      </c>
      <c r="C765" s="10" t="s">
        <v>4533</v>
      </c>
      <c r="D765" s="1" t="s">
        <v>2083</v>
      </c>
      <c r="E765" s="1">
        <v>618</v>
      </c>
      <c r="F765" s="8" t="b">
        <v>0</v>
      </c>
      <c r="G765" s="43" t="str">
        <f>INDEX(Stations!$B:$B,MATCH($E765,Stations!$A:$A,0))</f>
        <v>OLYu</v>
      </c>
      <c r="H765" s="43" t="str">
        <f>INDEX(Stations!$C:$C,MATCH($E765,Stations!$A:$A,0))</f>
        <v>Kensington (Olympia)</v>
      </c>
      <c r="I765" s="43" t="str">
        <f t="shared" si="12"/>
        <v>District // EB</v>
      </c>
    </row>
    <row r="766" spans="1:9" x14ac:dyDescent="0.35">
      <c r="A766" s="27">
        <v>270917</v>
      </c>
      <c r="B766" s="25" t="s">
        <v>4534</v>
      </c>
      <c r="C766" s="10" t="s">
        <v>4534</v>
      </c>
      <c r="D766" s="1" t="s">
        <v>2084</v>
      </c>
      <c r="E766" s="1">
        <v>618</v>
      </c>
      <c r="F766" s="8" t="b">
        <v>0</v>
      </c>
      <c r="G766" s="43" t="str">
        <f>INDEX(Stations!$B:$B,MATCH($E766,Stations!$A:$A,0))</f>
        <v>OLYu</v>
      </c>
      <c r="H766" s="43" t="str">
        <f>INDEX(Stations!$C:$C,MATCH($E766,Stations!$A:$A,0))</f>
        <v>Kensington (Olympia)</v>
      </c>
      <c r="I766" s="43" t="str">
        <f t="shared" si="12"/>
        <v>District // WB</v>
      </c>
    </row>
    <row r="767" spans="1:9" x14ac:dyDescent="0.35">
      <c r="A767" s="27">
        <v>270972</v>
      </c>
      <c r="B767" s="25" t="s">
        <v>4535</v>
      </c>
      <c r="C767" s="10" t="s">
        <v>4535</v>
      </c>
      <c r="D767" s="1" t="s">
        <v>2085</v>
      </c>
      <c r="E767" s="1">
        <v>618</v>
      </c>
      <c r="F767" s="8" t="b">
        <v>0</v>
      </c>
      <c r="G767" s="43" t="str">
        <f>INDEX(Stations!$B:$B,MATCH($E767,Stations!$A:$A,0))</f>
        <v>OLYu</v>
      </c>
      <c r="H767" s="43" t="str">
        <f>INDEX(Stations!$C:$C,MATCH($E767,Stations!$A:$A,0))</f>
        <v>Kensington (Olympia)</v>
      </c>
      <c r="I767" s="43" t="str">
        <f t="shared" si="12"/>
        <v>LO North London // EB</v>
      </c>
    </row>
    <row r="768" spans="1:9" x14ac:dyDescent="0.35">
      <c r="A768" s="27">
        <v>270973</v>
      </c>
      <c r="B768" s="25" t="s">
        <v>4536</v>
      </c>
      <c r="C768" s="10" t="s">
        <v>4536</v>
      </c>
      <c r="D768" s="1" t="s">
        <v>2086</v>
      </c>
      <c r="E768" s="1">
        <v>618</v>
      </c>
      <c r="F768" s="8" t="b">
        <v>0</v>
      </c>
      <c r="G768" s="43" t="str">
        <f>INDEX(Stations!$B:$B,MATCH($E768,Stations!$A:$A,0))</f>
        <v>OLYu</v>
      </c>
      <c r="H768" s="43" t="str">
        <f>INDEX(Stations!$C:$C,MATCH($E768,Stations!$A:$A,0))</f>
        <v>Kensington (Olympia)</v>
      </c>
      <c r="I768" s="43" t="str">
        <f t="shared" ref="I768:I831" si="13">RIGHT(D768,LEN(D768)-SEARCH(" // ",D768)-3)</f>
        <v>LO North London // WB</v>
      </c>
    </row>
    <row r="769" spans="1:9" x14ac:dyDescent="0.35">
      <c r="A769" s="27">
        <v>270982</v>
      </c>
      <c r="B769" s="25" t="s">
        <v>4537</v>
      </c>
      <c r="C769" s="10" t="s">
        <v>4538</v>
      </c>
      <c r="D769" s="1" t="s">
        <v>4539</v>
      </c>
      <c r="E769" s="1">
        <v>618</v>
      </c>
      <c r="F769" s="8" t="b">
        <v>0</v>
      </c>
      <c r="G769" s="43" t="str">
        <f>INDEX(Stations!$B:$B,MATCH($E769,Stations!$A:$A,0))</f>
        <v>OLYu</v>
      </c>
      <c r="H769" s="43" t="str">
        <f>INDEX(Stations!$C:$C,MATCH($E769,Stations!$A:$A,0))</f>
        <v>Kensington (Olympia)</v>
      </c>
      <c r="I769" s="43" t="str">
        <f t="shared" si="13"/>
        <v>NR South Central // DN</v>
      </c>
    </row>
    <row r="770" spans="1:9" x14ac:dyDescent="0.35">
      <c r="A770" s="27">
        <v>270983</v>
      </c>
      <c r="B770" s="25" t="s">
        <v>4540</v>
      </c>
      <c r="C770" s="10" t="s">
        <v>4541</v>
      </c>
      <c r="D770" s="1" t="s">
        <v>4542</v>
      </c>
      <c r="E770" s="1">
        <v>618</v>
      </c>
      <c r="F770" s="8" t="b">
        <v>0</v>
      </c>
      <c r="G770" s="43" t="str">
        <f>INDEX(Stations!$B:$B,MATCH($E770,Stations!$A:$A,0))</f>
        <v>OLYu</v>
      </c>
      <c r="H770" s="43" t="str">
        <f>INDEX(Stations!$C:$C,MATCH($E770,Stations!$A:$A,0))</f>
        <v>Kensington (Olympia)</v>
      </c>
      <c r="I770" s="43" t="str">
        <f t="shared" si="13"/>
        <v>NR South Central // UP</v>
      </c>
    </row>
    <row r="771" spans="1:9" x14ac:dyDescent="0.35">
      <c r="A771" s="27">
        <v>271001</v>
      </c>
      <c r="B771" s="25" t="s">
        <v>4543</v>
      </c>
      <c r="C771" s="10" t="s">
        <v>4543</v>
      </c>
      <c r="D771" s="1" t="s">
        <v>2087</v>
      </c>
      <c r="E771" s="1">
        <v>773</v>
      </c>
      <c r="F771" s="8" t="b">
        <v>1</v>
      </c>
      <c r="G771" s="43" t="str">
        <f>INDEX(Stations!$B:$B,MATCH($E771,Stations!$A:$A,0))</f>
        <v>HMSu</v>
      </c>
      <c r="H771" s="43" t="str">
        <f>INDEX(Stations!$C:$C,MATCH($E771,Stations!$A:$A,0))</f>
        <v>Hammersmith (H&amp;C)</v>
      </c>
      <c r="I771" s="43" t="str">
        <f t="shared" si="13"/>
        <v>EntEx</v>
      </c>
    </row>
    <row r="772" spans="1:9" x14ac:dyDescent="0.35">
      <c r="A772" s="27">
        <v>271020</v>
      </c>
      <c r="B772" s="25" t="s">
        <v>4544</v>
      </c>
      <c r="C772" s="10" t="s">
        <v>4544</v>
      </c>
      <c r="D772" s="1" t="s">
        <v>4545</v>
      </c>
      <c r="E772" s="1">
        <v>773</v>
      </c>
      <c r="F772" s="8" t="b">
        <v>0</v>
      </c>
      <c r="G772" s="43" t="str">
        <f>INDEX(Stations!$B:$B,MATCH($E772,Stations!$A:$A,0))</f>
        <v>HMSu</v>
      </c>
      <c r="H772" s="43" t="str">
        <f>INDEX(Stations!$C:$C,MATCH($E772,Stations!$A:$A,0))</f>
        <v>Hammersmith (H&amp;C)</v>
      </c>
      <c r="I772" s="43" t="str">
        <f t="shared" si="13"/>
        <v>H&amp;C and Circle // EB</v>
      </c>
    </row>
    <row r="773" spans="1:9" x14ac:dyDescent="0.35">
      <c r="A773" s="27">
        <v>271021</v>
      </c>
      <c r="B773" s="25" t="s">
        <v>4546</v>
      </c>
      <c r="C773" s="10" t="s">
        <v>4546</v>
      </c>
      <c r="D773" s="1" t="s">
        <v>4547</v>
      </c>
      <c r="E773" s="1">
        <v>773</v>
      </c>
      <c r="F773" s="8" t="b">
        <v>0</v>
      </c>
      <c r="G773" s="43" t="str">
        <f>INDEX(Stations!$B:$B,MATCH($E773,Stations!$A:$A,0))</f>
        <v>HMSu</v>
      </c>
      <c r="H773" s="43" t="str">
        <f>INDEX(Stations!$C:$C,MATCH($E773,Stations!$A:$A,0))</f>
        <v>Hammersmith (H&amp;C)</v>
      </c>
      <c r="I773" s="43" t="str">
        <f t="shared" si="13"/>
        <v>H&amp;C and Circle // WB</v>
      </c>
    </row>
    <row r="774" spans="1:9" x14ac:dyDescent="0.35">
      <c r="A774" s="27">
        <v>271202</v>
      </c>
      <c r="B774" s="25" t="s">
        <v>4548</v>
      </c>
      <c r="C774" s="10" t="s">
        <v>4548</v>
      </c>
      <c r="D774" s="1" t="s">
        <v>2088</v>
      </c>
      <c r="E774" s="1">
        <v>599</v>
      </c>
      <c r="F774" s="8" t="b">
        <v>1</v>
      </c>
      <c r="G774" s="43" t="str">
        <f>INDEX(Stations!$B:$B,MATCH($E774,Stations!$A:$A,0))</f>
        <v>WDLu</v>
      </c>
      <c r="H774" s="43" t="str">
        <f>INDEX(Stations!$C:$C,MATCH($E774,Stations!$A:$A,0))</f>
        <v>Wood Lane</v>
      </c>
      <c r="I774" s="43" t="str">
        <f t="shared" si="13"/>
        <v>EntEx</v>
      </c>
    </row>
    <row r="775" spans="1:9" x14ac:dyDescent="0.35">
      <c r="A775" s="27">
        <v>271220</v>
      </c>
      <c r="B775" s="25" t="s">
        <v>4549</v>
      </c>
      <c r="C775" s="10" t="s">
        <v>4549</v>
      </c>
      <c r="D775" s="1" t="s">
        <v>4550</v>
      </c>
      <c r="E775" s="1">
        <v>599</v>
      </c>
      <c r="F775" s="8" t="b">
        <v>0</v>
      </c>
      <c r="G775" s="43" t="str">
        <f>INDEX(Stations!$B:$B,MATCH($E775,Stations!$A:$A,0))</f>
        <v>WDLu</v>
      </c>
      <c r="H775" s="43" t="str">
        <f>INDEX(Stations!$C:$C,MATCH($E775,Stations!$A:$A,0))</f>
        <v>Wood Lane</v>
      </c>
      <c r="I775" s="43" t="str">
        <f t="shared" si="13"/>
        <v>H&amp;C and Circle // EB</v>
      </c>
    </row>
    <row r="776" spans="1:9" x14ac:dyDescent="0.35">
      <c r="A776" s="27">
        <v>271221</v>
      </c>
      <c r="B776" s="25" t="s">
        <v>4551</v>
      </c>
      <c r="C776" s="10" t="s">
        <v>4551</v>
      </c>
      <c r="D776" s="1" t="s">
        <v>4552</v>
      </c>
      <c r="E776" s="1">
        <v>599</v>
      </c>
      <c r="F776" s="8" t="b">
        <v>0</v>
      </c>
      <c r="G776" s="43" t="str">
        <f>INDEX(Stations!$B:$B,MATCH($E776,Stations!$A:$A,0))</f>
        <v>WDLu</v>
      </c>
      <c r="H776" s="43" t="str">
        <f>INDEX(Stations!$C:$C,MATCH($E776,Stations!$A:$A,0))</f>
        <v>Wood Lane</v>
      </c>
      <c r="I776" s="43" t="str">
        <f t="shared" si="13"/>
        <v>H&amp;C and Circle // WB</v>
      </c>
    </row>
    <row r="777" spans="1:9" x14ac:dyDescent="0.35">
      <c r="A777" s="27">
        <v>280101</v>
      </c>
      <c r="B777" s="25" t="s">
        <v>4553</v>
      </c>
      <c r="C777" s="10" t="s">
        <v>4553</v>
      </c>
      <c r="D777" s="1" t="s">
        <v>2089</v>
      </c>
      <c r="E777" s="1">
        <v>516</v>
      </c>
      <c r="F777" s="8" t="b">
        <v>1</v>
      </c>
      <c r="G777" s="43" t="str">
        <f>INDEX(Stations!$B:$B,MATCH($E777,Stations!$A:$A,0))</f>
        <v>BCTu</v>
      </c>
      <c r="H777" s="43" t="str">
        <f>INDEX(Stations!$C:$C,MATCH($E777,Stations!$A:$A,0))</f>
        <v>Barons Court</v>
      </c>
      <c r="I777" s="43" t="str">
        <f t="shared" si="13"/>
        <v>EntEx</v>
      </c>
    </row>
    <row r="778" spans="1:9" x14ac:dyDescent="0.35">
      <c r="A778" s="27">
        <v>280116</v>
      </c>
      <c r="B778" s="25" t="s">
        <v>4554</v>
      </c>
      <c r="C778" s="10" t="s">
        <v>4554</v>
      </c>
      <c r="D778" s="1" t="s">
        <v>2090</v>
      </c>
      <c r="E778" s="1">
        <v>516</v>
      </c>
      <c r="F778" s="8" t="b">
        <v>0</v>
      </c>
      <c r="G778" s="43" t="str">
        <f>INDEX(Stations!$B:$B,MATCH($E778,Stations!$A:$A,0))</f>
        <v>BCTu</v>
      </c>
      <c r="H778" s="43" t="str">
        <f>INDEX(Stations!$C:$C,MATCH($E778,Stations!$A:$A,0))</f>
        <v>Barons Court</v>
      </c>
      <c r="I778" s="43" t="str">
        <f t="shared" si="13"/>
        <v>District // EB</v>
      </c>
    </row>
    <row r="779" spans="1:9" x14ac:dyDescent="0.35">
      <c r="A779" s="27">
        <v>280117</v>
      </c>
      <c r="B779" s="25" t="s">
        <v>4555</v>
      </c>
      <c r="C779" s="10" t="s">
        <v>4555</v>
      </c>
      <c r="D779" s="1" t="s">
        <v>2091</v>
      </c>
      <c r="E779" s="1">
        <v>516</v>
      </c>
      <c r="F779" s="8" t="b">
        <v>0</v>
      </c>
      <c r="G779" s="43" t="str">
        <f>INDEX(Stations!$B:$B,MATCH($E779,Stations!$A:$A,0))</f>
        <v>BCTu</v>
      </c>
      <c r="H779" s="43" t="str">
        <f>INDEX(Stations!$C:$C,MATCH($E779,Stations!$A:$A,0))</f>
        <v>Barons Court</v>
      </c>
      <c r="I779" s="43" t="str">
        <f t="shared" si="13"/>
        <v>District // WB</v>
      </c>
    </row>
    <row r="780" spans="1:9" x14ac:dyDescent="0.35">
      <c r="A780" s="27">
        <v>280130</v>
      </c>
      <c r="B780" s="25" t="s">
        <v>4556</v>
      </c>
      <c r="C780" s="10" t="s">
        <v>4556</v>
      </c>
      <c r="D780" s="1" t="s">
        <v>2092</v>
      </c>
      <c r="E780" s="1">
        <v>516</v>
      </c>
      <c r="F780" s="8" t="b">
        <v>0</v>
      </c>
      <c r="G780" s="43" t="str">
        <f>INDEX(Stations!$B:$B,MATCH($E780,Stations!$A:$A,0))</f>
        <v>BCTu</v>
      </c>
      <c r="H780" s="43" t="str">
        <f>INDEX(Stations!$C:$C,MATCH($E780,Stations!$A:$A,0))</f>
        <v>Barons Court</v>
      </c>
      <c r="I780" s="43" t="str">
        <f t="shared" si="13"/>
        <v>Piccadilly // EB</v>
      </c>
    </row>
    <row r="781" spans="1:9" x14ac:dyDescent="0.35">
      <c r="A781" s="27">
        <v>280131</v>
      </c>
      <c r="B781" s="25" t="s">
        <v>4557</v>
      </c>
      <c r="C781" s="10" t="s">
        <v>4557</v>
      </c>
      <c r="D781" s="1" t="s">
        <v>2093</v>
      </c>
      <c r="E781" s="1">
        <v>516</v>
      </c>
      <c r="F781" s="8" t="b">
        <v>0</v>
      </c>
      <c r="G781" s="43" t="str">
        <f>INDEX(Stations!$B:$B,MATCH($E781,Stations!$A:$A,0))</f>
        <v>BCTu</v>
      </c>
      <c r="H781" s="43" t="str">
        <f>INDEX(Stations!$C:$C,MATCH($E781,Stations!$A:$A,0))</f>
        <v>Barons Court</v>
      </c>
      <c r="I781" s="43" t="str">
        <f t="shared" si="13"/>
        <v>Piccadilly // WB</v>
      </c>
    </row>
    <row r="782" spans="1:9" x14ac:dyDescent="0.35">
      <c r="A782" s="27">
        <v>280201</v>
      </c>
      <c r="B782" s="25" t="s">
        <v>4558</v>
      </c>
      <c r="C782" s="10" t="s">
        <v>4558</v>
      </c>
      <c r="D782" s="1" t="s">
        <v>2094</v>
      </c>
      <c r="E782" s="1">
        <v>760</v>
      </c>
      <c r="F782" s="8" t="b">
        <v>1</v>
      </c>
      <c r="G782" s="43" t="str">
        <f>INDEX(Stations!$B:$B,MATCH($E782,Stations!$A:$A,0))</f>
        <v>WKNu</v>
      </c>
      <c r="H782" s="43" t="str">
        <f>INDEX(Stations!$C:$C,MATCH($E782,Stations!$A:$A,0))</f>
        <v>West Kensington</v>
      </c>
      <c r="I782" s="43" t="str">
        <f t="shared" si="13"/>
        <v>EntEx</v>
      </c>
    </row>
    <row r="783" spans="1:9" x14ac:dyDescent="0.35">
      <c r="A783" s="27">
        <v>280216</v>
      </c>
      <c r="B783" s="25" t="s">
        <v>4559</v>
      </c>
      <c r="C783" s="10" t="s">
        <v>4559</v>
      </c>
      <c r="D783" s="1" t="s">
        <v>2095</v>
      </c>
      <c r="E783" s="1">
        <v>760</v>
      </c>
      <c r="F783" s="8" t="b">
        <v>0</v>
      </c>
      <c r="G783" s="43" t="str">
        <f>INDEX(Stations!$B:$B,MATCH($E783,Stations!$A:$A,0))</f>
        <v>WKNu</v>
      </c>
      <c r="H783" s="43" t="str">
        <f>INDEX(Stations!$C:$C,MATCH($E783,Stations!$A:$A,0))</f>
        <v>West Kensington</v>
      </c>
      <c r="I783" s="43" t="str">
        <f t="shared" si="13"/>
        <v>District // EB</v>
      </c>
    </row>
    <row r="784" spans="1:9" x14ac:dyDescent="0.35">
      <c r="A784" s="27">
        <v>280217</v>
      </c>
      <c r="B784" s="25" t="s">
        <v>4560</v>
      </c>
      <c r="C784" s="10" t="s">
        <v>4560</v>
      </c>
      <c r="D784" s="1" t="s">
        <v>2096</v>
      </c>
      <c r="E784" s="1">
        <v>760</v>
      </c>
      <c r="F784" s="8" t="b">
        <v>0</v>
      </c>
      <c r="G784" s="43" t="str">
        <f>INDEX(Stations!$B:$B,MATCH($E784,Stations!$A:$A,0))</f>
        <v>WKNu</v>
      </c>
      <c r="H784" s="43" t="str">
        <f>INDEX(Stations!$C:$C,MATCH($E784,Stations!$A:$A,0))</f>
        <v>West Kensington</v>
      </c>
      <c r="I784" s="43" t="str">
        <f t="shared" si="13"/>
        <v>District // WB</v>
      </c>
    </row>
    <row r="785" spans="1:9" x14ac:dyDescent="0.35">
      <c r="A785" s="27">
        <v>280301</v>
      </c>
      <c r="B785" s="25" t="s">
        <v>4561</v>
      </c>
      <c r="C785" s="10" t="s">
        <v>4561</v>
      </c>
      <c r="D785" s="1" t="s">
        <v>2097</v>
      </c>
      <c r="E785" s="1">
        <v>581</v>
      </c>
      <c r="F785" s="8" t="b">
        <v>1</v>
      </c>
      <c r="G785" s="43" t="str">
        <f>INDEX(Stations!$B:$B,MATCH($E785,Stations!$A:$A,0))</f>
        <v>FBYu</v>
      </c>
      <c r="H785" s="43" t="str">
        <f>INDEX(Stations!$C:$C,MATCH($E785,Stations!$A:$A,0))</f>
        <v>Fulham Broadway</v>
      </c>
      <c r="I785" s="43" t="str">
        <f t="shared" si="13"/>
        <v>EntEx</v>
      </c>
    </row>
    <row r="786" spans="1:9" x14ac:dyDescent="0.35">
      <c r="A786" s="27">
        <v>280316</v>
      </c>
      <c r="B786" s="25" t="s">
        <v>4562</v>
      </c>
      <c r="C786" s="10" t="s">
        <v>4562</v>
      </c>
      <c r="D786" s="1" t="s">
        <v>2098</v>
      </c>
      <c r="E786" s="1">
        <v>581</v>
      </c>
      <c r="F786" s="8" t="b">
        <v>0</v>
      </c>
      <c r="G786" s="43" t="str">
        <f>INDEX(Stations!$B:$B,MATCH($E786,Stations!$A:$A,0))</f>
        <v>FBYu</v>
      </c>
      <c r="H786" s="43" t="str">
        <f>INDEX(Stations!$C:$C,MATCH($E786,Stations!$A:$A,0))</f>
        <v>Fulham Broadway</v>
      </c>
      <c r="I786" s="43" t="str">
        <f t="shared" si="13"/>
        <v>District // EB</v>
      </c>
    </row>
    <row r="787" spans="1:9" x14ac:dyDescent="0.35">
      <c r="A787" s="27">
        <v>280317</v>
      </c>
      <c r="B787" s="25" t="s">
        <v>4563</v>
      </c>
      <c r="C787" s="10" t="s">
        <v>4563</v>
      </c>
      <c r="D787" s="1" t="s">
        <v>2099</v>
      </c>
      <c r="E787" s="1">
        <v>581</v>
      </c>
      <c r="F787" s="8" t="b">
        <v>0</v>
      </c>
      <c r="G787" s="43" t="str">
        <f>INDEX(Stations!$B:$B,MATCH($E787,Stations!$A:$A,0))</f>
        <v>FBYu</v>
      </c>
      <c r="H787" s="43" t="str">
        <f>INDEX(Stations!$C:$C,MATCH($E787,Stations!$A:$A,0))</f>
        <v>Fulham Broadway</v>
      </c>
      <c r="I787" s="43" t="str">
        <f t="shared" si="13"/>
        <v>District // WB</v>
      </c>
    </row>
    <row r="788" spans="1:9" x14ac:dyDescent="0.35">
      <c r="A788" s="27">
        <v>280501</v>
      </c>
      <c r="B788" s="25" t="s">
        <v>4564</v>
      </c>
      <c r="C788" s="10" t="s">
        <v>4564</v>
      </c>
      <c r="D788" s="1" t="s">
        <v>2100</v>
      </c>
      <c r="E788" s="1">
        <v>672</v>
      </c>
      <c r="F788" s="8" t="b">
        <v>1</v>
      </c>
      <c r="G788" s="43" t="str">
        <f>INDEX(Stations!$B:$B,MATCH($E788,Stations!$A:$A,0))</f>
        <v>PGRu</v>
      </c>
      <c r="H788" s="43" t="str">
        <f>INDEX(Stations!$C:$C,MATCH($E788,Stations!$A:$A,0))</f>
        <v>Parsons Green</v>
      </c>
      <c r="I788" s="43" t="str">
        <f t="shared" si="13"/>
        <v>EntEx</v>
      </c>
    </row>
    <row r="789" spans="1:9" x14ac:dyDescent="0.35">
      <c r="A789" s="27">
        <v>280516</v>
      </c>
      <c r="B789" s="25" t="s">
        <v>4565</v>
      </c>
      <c r="C789" s="10" t="s">
        <v>4565</v>
      </c>
      <c r="D789" s="1" t="s">
        <v>2101</v>
      </c>
      <c r="E789" s="1">
        <v>672</v>
      </c>
      <c r="F789" s="8" t="b">
        <v>0</v>
      </c>
      <c r="G789" s="43" t="str">
        <f>INDEX(Stations!$B:$B,MATCH($E789,Stations!$A:$A,0))</f>
        <v>PGRu</v>
      </c>
      <c r="H789" s="43" t="str">
        <f>INDEX(Stations!$C:$C,MATCH($E789,Stations!$A:$A,0))</f>
        <v>Parsons Green</v>
      </c>
      <c r="I789" s="43" t="str">
        <f t="shared" si="13"/>
        <v>District // EB</v>
      </c>
    </row>
    <row r="790" spans="1:9" x14ac:dyDescent="0.35">
      <c r="A790" s="27">
        <v>280517</v>
      </c>
      <c r="B790" s="25" t="s">
        <v>4566</v>
      </c>
      <c r="C790" s="10" t="s">
        <v>4566</v>
      </c>
      <c r="D790" s="1" t="s">
        <v>2102</v>
      </c>
      <c r="E790" s="1">
        <v>672</v>
      </c>
      <c r="F790" s="8" t="b">
        <v>0</v>
      </c>
      <c r="G790" s="43" t="str">
        <f>INDEX(Stations!$B:$B,MATCH($E790,Stations!$A:$A,0))</f>
        <v>PGRu</v>
      </c>
      <c r="H790" s="43" t="str">
        <f>INDEX(Stations!$C:$C,MATCH($E790,Stations!$A:$A,0))</f>
        <v>Parsons Green</v>
      </c>
      <c r="I790" s="43" t="str">
        <f t="shared" si="13"/>
        <v>District // WB</v>
      </c>
    </row>
    <row r="791" spans="1:9" x14ac:dyDescent="0.35">
      <c r="A791" s="27">
        <v>280601</v>
      </c>
      <c r="B791" s="25" t="s">
        <v>4567</v>
      </c>
      <c r="C791" s="10" t="s">
        <v>4567</v>
      </c>
      <c r="D791" s="1" t="s">
        <v>2103</v>
      </c>
      <c r="E791" s="1">
        <v>9586</v>
      </c>
      <c r="F791" s="8" t="b">
        <v>1</v>
      </c>
      <c r="G791" s="43" t="str">
        <f>INDEX(Stations!$B:$B,MATCH($E791,Stations!$A:$A,0))</f>
        <v>IMWr</v>
      </c>
      <c r="H791" s="43" t="str">
        <f>INDEX(Stations!$C:$C,MATCH($E791,Stations!$A:$A,0))</f>
        <v>Imperial Wharf</v>
      </c>
      <c r="I791" s="43" t="str">
        <f t="shared" si="13"/>
        <v>EntEx</v>
      </c>
    </row>
    <row r="792" spans="1:9" x14ac:dyDescent="0.35">
      <c r="A792" s="27">
        <v>280672</v>
      </c>
      <c r="B792" s="25" t="s">
        <v>4568</v>
      </c>
      <c r="C792" s="10" t="s">
        <v>4568</v>
      </c>
      <c r="D792" s="1" t="s">
        <v>2104</v>
      </c>
      <c r="E792" s="1">
        <v>9586</v>
      </c>
      <c r="F792" s="8" t="b">
        <v>0</v>
      </c>
      <c r="G792" s="43" t="str">
        <f>INDEX(Stations!$B:$B,MATCH($E792,Stations!$A:$A,0))</f>
        <v>IMWr</v>
      </c>
      <c r="H792" s="43" t="str">
        <f>INDEX(Stations!$C:$C,MATCH($E792,Stations!$A:$A,0))</f>
        <v>Imperial Wharf</v>
      </c>
      <c r="I792" s="43" t="str">
        <f t="shared" si="13"/>
        <v>LO North London // EB</v>
      </c>
    </row>
    <row r="793" spans="1:9" x14ac:dyDescent="0.35">
      <c r="A793" s="27">
        <v>280673</v>
      </c>
      <c r="B793" s="25" t="s">
        <v>4569</v>
      </c>
      <c r="C793" s="10" t="s">
        <v>4569</v>
      </c>
      <c r="D793" s="1" t="s">
        <v>2105</v>
      </c>
      <c r="E793" s="1">
        <v>9586</v>
      </c>
      <c r="F793" s="8" t="b">
        <v>0</v>
      </c>
      <c r="G793" s="43" t="str">
        <f>INDEX(Stations!$B:$B,MATCH($E793,Stations!$A:$A,0))</f>
        <v>IMWr</v>
      </c>
      <c r="H793" s="43" t="str">
        <f>INDEX(Stations!$C:$C,MATCH($E793,Stations!$A:$A,0))</f>
        <v>Imperial Wharf</v>
      </c>
      <c r="I793" s="43" t="str">
        <f t="shared" si="13"/>
        <v>LO North London // WB</v>
      </c>
    </row>
    <row r="794" spans="1:9" x14ac:dyDescent="0.35">
      <c r="A794" s="27">
        <v>280682</v>
      </c>
      <c r="B794" s="25" t="s">
        <v>4570</v>
      </c>
      <c r="C794" s="10" t="s">
        <v>4571</v>
      </c>
      <c r="D794" s="1" t="s">
        <v>4572</v>
      </c>
      <c r="E794" s="1">
        <v>9586</v>
      </c>
      <c r="F794" s="8" t="b">
        <v>0</v>
      </c>
      <c r="G794" s="43" t="str">
        <f>INDEX(Stations!$B:$B,MATCH($E794,Stations!$A:$A,0))</f>
        <v>IMWr</v>
      </c>
      <c r="H794" s="43" t="str">
        <f>INDEX(Stations!$C:$C,MATCH($E794,Stations!$A:$A,0))</f>
        <v>Imperial Wharf</v>
      </c>
      <c r="I794" s="43" t="str">
        <f t="shared" si="13"/>
        <v>NR South Central // DN</v>
      </c>
    </row>
    <row r="795" spans="1:9" x14ac:dyDescent="0.35">
      <c r="A795" s="27">
        <v>280683</v>
      </c>
      <c r="B795" s="25" t="s">
        <v>4573</v>
      </c>
      <c r="C795" s="10" t="s">
        <v>4574</v>
      </c>
      <c r="D795" s="1" t="s">
        <v>4575</v>
      </c>
      <c r="E795" s="1">
        <v>9586</v>
      </c>
      <c r="F795" s="8" t="b">
        <v>0</v>
      </c>
      <c r="G795" s="43" t="str">
        <f>INDEX(Stations!$B:$B,MATCH($E795,Stations!$A:$A,0))</f>
        <v>IMWr</v>
      </c>
      <c r="H795" s="43" t="str">
        <f>INDEX(Stations!$C:$C,MATCH($E795,Stations!$A:$A,0))</f>
        <v>Imperial Wharf</v>
      </c>
      <c r="I795" s="43" t="str">
        <f t="shared" si="13"/>
        <v>NR South Central // UP</v>
      </c>
    </row>
    <row r="796" spans="1:9" x14ac:dyDescent="0.35">
      <c r="A796" s="27">
        <v>280701</v>
      </c>
      <c r="B796" s="25" t="s">
        <v>162</v>
      </c>
      <c r="C796" s="10" t="s">
        <v>162</v>
      </c>
      <c r="D796" s="1" t="s">
        <v>2106</v>
      </c>
      <c r="E796" s="1">
        <v>678</v>
      </c>
      <c r="F796" s="8" t="b">
        <v>1</v>
      </c>
      <c r="G796" s="43" t="str">
        <f>INDEX(Stations!$B:$B,MATCH($E796,Stations!$A:$A,0))</f>
        <v>PUTu</v>
      </c>
      <c r="H796" s="43" t="str">
        <f>INDEX(Stations!$C:$C,MATCH($E796,Stations!$A:$A,0))</f>
        <v>Putney Bridge</v>
      </c>
      <c r="I796" s="43" t="str">
        <f t="shared" si="13"/>
        <v>EntEx</v>
      </c>
    </row>
    <row r="797" spans="1:9" x14ac:dyDescent="0.35">
      <c r="A797" s="27">
        <v>280716</v>
      </c>
      <c r="B797" s="25" t="s">
        <v>163</v>
      </c>
      <c r="C797" s="10" t="s">
        <v>163</v>
      </c>
      <c r="D797" s="1" t="s">
        <v>2107</v>
      </c>
      <c r="E797" s="1">
        <v>678</v>
      </c>
      <c r="F797" s="8" t="b">
        <v>0</v>
      </c>
      <c r="G797" s="43" t="str">
        <f>INDEX(Stations!$B:$B,MATCH($E797,Stations!$A:$A,0))</f>
        <v>PUTu</v>
      </c>
      <c r="H797" s="43" t="str">
        <f>INDEX(Stations!$C:$C,MATCH($E797,Stations!$A:$A,0))</f>
        <v>Putney Bridge</v>
      </c>
      <c r="I797" s="43" t="str">
        <f t="shared" si="13"/>
        <v>District // EB</v>
      </c>
    </row>
    <row r="798" spans="1:9" x14ac:dyDescent="0.35">
      <c r="A798" s="27">
        <v>280717</v>
      </c>
      <c r="B798" s="25" t="s">
        <v>164</v>
      </c>
      <c r="C798" s="10" t="s">
        <v>164</v>
      </c>
      <c r="D798" s="1" t="s">
        <v>2108</v>
      </c>
      <c r="E798" s="1">
        <v>678</v>
      </c>
      <c r="F798" s="8" t="b">
        <v>0</v>
      </c>
      <c r="G798" s="43" t="str">
        <f>INDEX(Stations!$B:$B,MATCH($E798,Stations!$A:$A,0))</f>
        <v>PUTu</v>
      </c>
      <c r="H798" s="43" t="str">
        <f>INDEX(Stations!$C:$C,MATCH($E798,Stations!$A:$A,0))</f>
        <v>Putney Bridge</v>
      </c>
      <c r="I798" s="43" t="str">
        <f t="shared" si="13"/>
        <v>District // WB</v>
      </c>
    </row>
    <row r="799" spans="1:9" x14ac:dyDescent="0.35">
      <c r="A799" s="27">
        <v>290101</v>
      </c>
      <c r="B799" s="25" t="s">
        <v>4576</v>
      </c>
      <c r="C799" s="10" t="s">
        <v>4576</v>
      </c>
      <c r="D799" s="1" t="s">
        <v>2109</v>
      </c>
      <c r="E799" s="1">
        <v>5420</v>
      </c>
      <c r="F799" s="8" t="b">
        <v>1</v>
      </c>
      <c r="G799" s="43" t="str">
        <f>INDEX(Stations!$B:$B,MATCH($E799,Stations!$A:$A,0))</f>
        <v>BAKr</v>
      </c>
      <c r="H799" s="43" t="str">
        <f>INDEX(Stations!$C:$C,MATCH($E799,Stations!$A:$A,0))</f>
        <v>Battersea Park</v>
      </c>
      <c r="I799" s="43" t="str">
        <f t="shared" si="13"/>
        <v>EntEx</v>
      </c>
    </row>
    <row r="800" spans="1:9" x14ac:dyDescent="0.35">
      <c r="A800" s="27">
        <v>290118</v>
      </c>
      <c r="B800" s="25" t="s">
        <v>4577</v>
      </c>
      <c r="C800" s="10" t="s">
        <v>4577</v>
      </c>
      <c r="D800" s="1" t="s">
        <v>2110</v>
      </c>
      <c r="E800" s="1">
        <v>5420</v>
      </c>
      <c r="F800" s="8" t="b">
        <v>0</v>
      </c>
      <c r="G800" s="43" t="str">
        <f>INDEX(Stations!$B:$B,MATCH($E800,Stations!$A:$A,0))</f>
        <v>BAKr</v>
      </c>
      <c r="H800" s="43" t="str">
        <f>INDEX(Stations!$C:$C,MATCH($E800,Stations!$A:$A,0))</f>
        <v>Battersea Park</v>
      </c>
      <c r="I800" s="43" t="str">
        <f t="shared" si="13"/>
        <v>LO East London // NB</v>
      </c>
    </row>
    <row r="801" spans="1:9" x14ac:dyDescent="0.35">
      <c r="A801" s="27">
        <v>290119</v>
      </c>
      <c r="B801" s="25" t="s">
        <v>4578</v>
      </c>
      <c r="C801" s="10" t="s">
        <v>4578</v>
      </c>
      <c r="D801" s="1" t="s">
        <v>2111</v>
      </c>
      <c r="E801" s="1">
        <v>5420</v>
      </c>
      <c r="F801" s="8" t="b">
        <v>0</v>
      </c>
      <c r="G801" s="43" t="str">
        <f>INDEX(Stations!$B:$B,MATCH($E801,Stations!$A:$A,0))</f>
        <v>BAKr</v>
      </c>
      <c r="H801" s="43" t="str">
        <f>INDEX(Stations!$C:$C,MATCH($E801,Stations!$A:$A,0))</f>
        <v>Battersea Park</v>
      </c>
      <c r="I801" s="43" t="str">
        <f t="shared" si="13"/>
        <v>LO East London // SB</v>
      </c>
    </row>
    <row r="802" spans="1:9" x14ac:dyDescent="0.35">
      <c r="A802" s="27">
        <v>290160</v>
      </c>
      <c r="B802" s="25" t="s">
        <v>4579</v>
      </c>
      <c r="C802" s="10" t="s">
        <v>4580</v>
      </c>
      <c r="D802" s="1" t="s">
        <v>4581</v>
      </c>
      <c r="E802" s="1">
        <v>5420</v>
      </c>
      <c r="F802" s="8" t="b">
        <v>0</v>
      </c>
      <c r="G802" s="43" t="str">
        <f>INDEX(Stations!$B:$B,MATCH($E802,Stations!$A:$A,0))</f>
        <v>BAKr</v>
      </c>
      <c r="H802" s="43" t="str">
        <f>INDEX(Stations!$C:$C,MATCH($E802,Stations!$A:$A,0))</f>
        <v>Battersea Park</v>
      </c>
      <c r="I802" s="43" t="str">
        <f t="shared" si="13"/>
        <v>NR South Eastern // DN</v>
      </c>
    </row>
    <row r="803" spans="1:9" x14ac:dyDescent="0.35">
      <c r="A803" s="27">
        <v>290161</v>
      </c>
      <c r="B803" s="25" t="s">
        <v>4582</v>
      </c>
      <c r="C803" s="10" t="s">
        <v>4583</v>
      </c>
      <c r="D803" s="1" t="s">
        <v>4584</v>
      </c>
      <c r="E803" s="1">
        <v>5420</v>
      </c>
      <c r="F803" s="8" t="b">
        <v>0</v>
      </c>
      <c r="G803" s="43" t="str">
        <f>INDEX(Stations!$B:$B,MATCH($E803,Stations!$A:$A,0))</f>
        <v>BAKr</v>
      </c>
      <c r="H803" s="43" t="str">
        <f>INDEX(Stations!$C:$C,MATCH($E803,Stations!$A:$A,0))</f>
        <v>Battersea Park</v>
      </c>
      <c r="I803" s="43" t="str">
        <f t="shared" si="13"/>
        <v>NR South Eastern // UP</v>
      </c>
    </row>
    <row r="804" spans="1:9" x14ac:dyDescent="0.35">
      <c r="A804" s="27">
        <v>290162</v>
      </c>
      <c r="B804" s="25" t="s">
        <v>4585</v>
      </c>
      <c r="C804" s="10" t="s">
        <v>4586</v>
      </c>
      <c r="D804" s="1" t="s">
        <v>4587</v>
      </c>
      <c r="E804" s="1">
        <v>5420</v>
      </c>
      <c r="F804" s="8" t="b">
        <v>0</v>
      </c>
      <c r="G804" s="43" t="str">
        <f>INDEX(Stations!$B:$B,MATCH($E804,Stations!$A:$A,0))</f>
        <v>BAKr</v>
      </c>
      <c r="H804" s="43" t="str">
        <f>INDEX(Stations!$C:$C,MATCH($E804,Stations!$A:$A,0))</f>
        <v>Battersea Park</v>
      </c>
      <c r="I804" s="43" t="str">
        <f t="shared" si="13"/>
        <v>NR South Central // DN</v>
      </c>
    </row>
    <row r="805" spans="1:9" x14ac:dyDescent="0.35">
      <c r="A805" s="27">
        <v>290163</v>
      </c>
      <c r="B805" s="25" t="s">
        <v>4588</v>
      </c>
      <c r="C805" s="10" t="s">
        <v>4589</v>
      </c>
      <c r="D805" s="1" t="s">
        <v>4590</v>
      </c>
      <c r="E805" s="1">
        <v>5420</v>
      </c>
      <c r="F805" s="8" t="b">
        <v>0</v>
      </c>
      <c r="G805" s="43" t="str">
        <f>INDEX(Stations!$B:$B,MATCH($E805,Stations!$A:$A,0))</f>
        <v>BAKr</v>
      </c>
      <c r="H805" s="43" t="str">
        <f>INDEX(Stations!$C:$C,MATCH($E805,Stations!$A:$A,0))</f>
        <v>Battersea Park</v>
      </c>
      <c r="I805" s="43" t="str">
        <f t="shared" si="13"/>
        <v>NR South Central // UP</v>
      </c>
    </row>
    <row r="806" spans="1:9" x14ac:dyDescent="0.35">
      <c r="A806" s="27">
        <v>290201</v>
      </c>
      <c r="B806" s="25" t="s">
        <v>4591</v>
      </c>
      <c r="C806" s="10" t="s">
        <v>4591</v>
      </c>
      <c r="D806" s="1" t="s">
        <v>2112</v>
      </c>
      <c r="E806" s="1">
        <v>5596</v>
      </c>
      <c r="F806" s="8" t="b">
        <v>1</v>
      </c>
      <c r="G806" s="43" t="str">
        <f>INDEX(Stations!$B:$B,MATCH($E806,Stations!$A:$A,0))</f>
        <v>QRBr</v>
      </c>
      <c r="H806" s="43" t="str">
        <f>INDEX(Stations!$C:$C,MATCH($E806,Stations!$A:$A,0))</f>
        <v>Queenstown Road (Battersea)</v>
      </c>
      <c r="I806" s="43" t="str">
        <f t="shared" si="13"/>
        <v>EntEx</v>
      </c>
    </row>
    <row r="807" spans="1:9" x14ac:dyDescent="0.35">
      <c r="A807" s="27">
        <v>290266</v>
      </c>
      <c r="B807" s="25" t="s">
        <v>4592</v>
      </c>
      <c r="C807" s="10" t="s">
        <v>4592</v>
      </c>
      <c r="D807" s="1" t="s">
        <v>4593</v>
      </c>
      <c r="E807" s="1">
        <v>5596</v>
      </c>
      <c r="F807" s="8" t="b">
        <v>0</v>
      </c>
      <c r="G807" s="43" t="str">
        <f>INDEX(Stations!$B:$B,MATCH($E807,Stations!$A:$A,0))</f>
        <v>QRBr</v>
      </c>
      <c r="H807" s="43" t="str">
        <f>INDEX(Stations!$C:$C,MATCH($E807,Stations!$A:$A,0))</f>
        <v>Queenstown Road (Battersea)</v>
      </c>
      <c r="I807" s="43" t="str">
        <f t="shared" si="13"/>
        <v>NR South Western // DN</v>
      </c>
    </row>
    <row r="808" spans="1:9" x14ac:dyDescent="0.35">
      <c r="A808" s="27">
        <v>290267</v>
      </c>
      <c r="B808" s="25" t="s">
        <v>4594</v>
      </c>
      <c r="C808" s="10" t="s">
        <v>4594</v>
      </c>
      <c r="D808" s="1" t="s">
        <v>4595</v>
      </c>
      <c r="E808" s="1">
        <v>5596</v>
      </c>
      <c r="F808" s="8" t="b">
        <v>0</v>
      </c>
      <c r="G808" s="43" t="str">
        <f>INDEX(Stations!$B:$B,MATCH($E808,Stations!$A:$A,0))</f>
        <v>QRBr</v>
      </c>
      <c r="H808" s="43" t="str">
        <f>INDEX(Stations!$C:$C,MATCH($E808,Stations!$A:$A,0))</f>
        <v>Queenstown Road (Battersea)</v>
      </c>
      <c r="I808" s="43" t="str">
        <f t="shared" si="13"/>
        <v>NR South Western // UP</v>
      </c>
    </row>
    <row r="809" spans="1:9" x14ac:dyDescent="0.35">
      <c r="A809" s="27">
        <v>290301</v>
      </c>
      <c r="B809" s="25" t="s">
        <v>4596</v>
      </c>
      <c r="C809" s="10" t="s">
        <v>4596</v>
      </c>
      <c r="D809" s="1" t="s">
        <v>2113</v>
      </c>
      <c r="E809" s="1">
        <v>5595</v>
      </c>
      <c r="F809" s="8" t="b">
        <v>1</v>
      </c>
      <c r="G809" s="43" t="str">
        <f>INDEX(Stations!$B:$B,MATCH($E809,Stations!$A:$A,0))</f>
        <v>CLJr</v>
      </c>
      <c r="H809" s="43" t="str">
        <f>INDEX(Stations!$C:$C,MATCH($E809,Stations!$A:$A,0))</f>
        <v>Clapham Junction</v>
      </c>
      <c r="I809" s="43" t="str">
        <f t="shared" si="13"/>
        <v>EntEx</v>
      </c>
    </row>
    <row r="810" spans="1:9" x14ac:dyDescent="0.35">
      <c r="A810" s="27">
        <v>290318</v>
      </c>
      <c r="B810" s="25" t="s">
        <v>4597</v>
      </c>
      <c r="C810" s="10" t="s">
        <v>4597</v>
      </c>
      <c r="D810" s="1" t="s">
        <v>2114</v>
      </c>
      <c r="E810" s="1">
        <v>5595</v>
      </c>
      <c r="F810" s="8" t="b">
        <v>0</v>
      </c>
      <c r="G810" s="43" t="str">
        <f>INDEX(Stations!$B:$B,MATCH($E810,Stations!$A:$A,0))</f>
        <v>CLJr</v>
      </c>
      <c r="H810" s="43" t="str">
        <f>INDEX(Stations!$C:$C,MATCH($E810,Stations!$A:$A,0))</f>
        <v>Clapham Junction</v>
      </c>
      <c r="I810" s="43" t="str">
        <f t="shared" si="13"/>
        <v>LO East London // NB</v>
      </c>
    </row>
    <row r="811" spans="1:9" x14ac:dyDescent="0.35">
      <c r="A811" s="27">
        <v>290319</v>
      </c>
      <c r="B811" s="25" t="s">
        <v>4598</v>
      </c>
      <c r="C811" s="10" t="s">
        <v>4598</v>
      </c>
      <c r="D811" s="1" t="s">
        <v>2115</v>
      </c>
      <c r="E811" s="1">
        <v>5595</v>
      </c>
      <c r="F811" s="8" t="b">
        <v>0</v>
      </c>
      <c r="G811" s="43" t="str">
        <f>INDEX(Stations!$B:$B,MATCH($E811,Stations!$A:$A,0))</f>
        <v>CLJr</v>
      </c>
      <c r="H811" s="43" t="str">
        <f>INDEX(Stations!$C:$C,MATCH($E811,Stations!$A:$A,0))</f>
        <v>Clapham Junction</v>
      </c>
      <c r="I811" s="43" t="str">
        <f t="shared" si="13"/>
        <v>LO East London // SB</v>
      </c>
    </row>
    <row r="812" spans="1:9" x14ac:dyDescent="0.35">
      <c r="A812" s="27">
        <v>290362</v>
      </c>
      <c r="B812" s="25" t="s">
        <v>4599</v>
      </c>
      <c r="C812" s="10" t="s">
        <v>4600</v>
      </c>
      <c r="D812" s="1" t="s">
        <v>4601</v>
      </c>
      <c r="E812" s="1">
        <v>5595</v>
      </c>
      <c r="F812" s="8" t="b">
        <v>0</v>
      </c>
      <c r="G812" s="43" t="str">
        <f>INDEX(Stations!$B:$B,MATCH($E812,Stations!$A:$A,0))</f>
        <v>CLJr</v>
      </c>
      <c r="H812" s="43" t="str">
        <f>INDEX(Stations!$C:$C,MATCH($E812,Stations!$A:$A,0))</f>
        <v>Clapham Junction</v>
      </c>
      <c r="I812" s="43" t="str">
        <f t="shared" si="13"/>
        <v>NR South Central // DN</v>
      </c>
    </row>
    <row r="813" spans="1:9" x14ac:dyDescent="0.35">
      <c r="A813" s="27">
        <v>290363</v>
      </c>
      <c r="B813" s="25" t="s">
        <v>4602</v>
      </c>
      <c r="C813" s="10" t="s">
        <v>4603</v>
      </c>
      <c r="D813" s="1" t="s">
        <v>4604</v>
      </c>
      <c r="E813" s="1">
        <v>5595</v>
      </c>
      <c r="F813" s="8" t="b">
        <v>0</v>
      </c>
      <c r="G813" s="43" t="str">
        <f>INDEX(Stations!$B:$B,MATCH($E813,Stations!$A:$A,0))</f>
        <v>CLJr</v>
      </c>
      <c r="H813" s="43" t="str">
        <f>INDEX(Stations!$C:$C,MATCH($E813,Stations!$A:$A,0))</f>
        <v>Clapham Junction</v>
      </c>
      <c r="I813" s="43" t="str">
        <f t="shared" si="13"/>
        <v>NR South Central // UP</v>
      </c>
    </row>
    <row r="814" spans="1:9" x14ac:dyDescent="0.35">
      <c r="A814" s="27">
        <v>290366</v>
      </c>
      <c r="B814" s="25" t="s">
        <v>4605</v>
      </c>
      <c r="C814" s="10" t="s">
        <v>4605</v>
      </c>
      <c r="D814" s="1" t="s">
        <v>4606</v>
      </c>
      <c r="E814" s="1">
        <v>5595</v>
      </c>
      <c r="F814" s="8" t="b">
        <v>0</v>
      </c>
      <c r="G814" s="43" t="str">
        <f>INDEX(Stations!$B:$B,MATCH($E814,Stations!$A:$A,0))</f>
        <v>CLJr</v>
      </c>
      <c r="H814" s="43" t="str">
        <f>INDEX(Stations!$C:$C,MATCH($E814,Stations!$A:$A,0))</f>
        <v>Clapham Junction</v>
      </c>
      <c r="I814" s="43" t="str">
        <f t="shared" si="13"/>
        <v>NR South Western (Main Line) // DN</v>
      </c>
    </row>
    <row r="815" spans="1:9" x14ac:dyDescent="0.35">
      <c r="A815" s="27">
        <v>290367</v>
      </c>
      <c r="B815" s="25" t="s">
        <v>4607</v>
      </c>
      <c r="C815" s="10" t="s">
        <v>4607</v>
      </c>
      <c r="D815" s="1" t="s">
        <v>4608</v>
      </c>
      <c r="E815" s="1">
        <v>5595</v>
      </c>
      <c r="F815" s="8" t="b">
        <v>0</v>
      </c>
      <c r="G815" s="43" t="str">
        <f>INDEX(Stations!$B:$B,MATCH($E815,Stations!$A:$A,0))</f>
        <v>CLJr</v>
      </c>
      <c r="H815" s="43" t="str">
        <f>INDEX(Stations!$C:$C,MATCH($E815,Stations!$A:$A,0))</f>
        <v>Clapham Junction</v>
      </c>
      <c r="I815" s="43" t="str">
        <f t="shared" si="13"/>
        <v>NR South Western (Main Line) // UP</v>
      </c>
    </row>
    <row r="816" spans="1:9" x14ac:dyDescent="0.35">
      <c r="A816" s="27">
        <v>290372</v>
      </c>
      <c r="B816" s="25" t="s">
        <v>4609</v>
      </c>
      <c r="C816" s="10" t="s">
        <v>4609</v>
      </c>
      <c r="D816" s="1" t="s">
        <v>2116</v>
      </c>
      <c r="E816" s="1">
        <v>5595</v>
      </c>
      <c r="F816" s="8" t="b">
        <v>0</v>
      </c>
      <c r="G816" s="43" t="str">
        <f>INDEX(Stations!$B:$B,MATCH($E816,Stations!$A:$A,0))</f>
        <v>CLJr</v>
      </c>
      <c r="H816" s="43" t="str">
        <f>INDEX(Stations!$C:$C,MATCH($E816,Stations!$A:$A,0))</f>
        <v>Clapham Junction</v>
      </c>
      <c r="I816" s="43" t="str">
        <f t="shared" si="13"/>
        <v>LO North London // EB</v>
      </c>
    </row>
    <row r="817" spans="1:9" x14ac:dyDescent="0.35">
      <c r="A817" s="27">
        <v>290373</v>
      </c>
      <c r="B817" s="25" t="s">
        <v>4610</v>
      </c>
      <c r="C817" s="10" t="s">
        <v>4610</v>
      </c>
      <c r="D817" s="1" t="s">
        <v>2117</v>
      </c>
      <c r="E817" s="1">
        <v>5595</v>
      </c>
      <c r="F817" s="8" t="b">
        <v>0</v>
      </c>
      <c r="G817" s="43" t="str">
        <f>INDEX(Stations!$B:$B,MATCH($E817,Stations!$A:$A,0))</f>
        <v>CLJr</v>
      </c>
      <c r="H817" s="43" t="str">
        <f>INDEX(Stations!$C:$C,MATCH($E817,Stations!$A:$A,0))</f>
        <v>Clapham Junction</v>
      </c>
      <c r="I817" s="43" t="str">
        <f t="shared" si="13"/>
        <v>LO North London // WB</v>
      </c>
    </row>
    <row r="818" spans="1:9" x14ac:dyDescent="0.35">
      <c r="A818" s="27">
        <v>290382</v>
      </c>
      <c r="B818" s="25" t="s">
        <v>4611</v>
      </c>
      <c r="C818" s="10" t="s">
        <v>4605</v>
      </c>
      <c r="D818" s="1" t="s">
        <v>4612</v>
      </c>
      <c r="E818" s="1">
        <v>5595</v>
      </c>
      <c r="F818" s="8" t="b">
        <v>0</v>
      </c>
      <c r="G818" s="43" t="str">
        <f>INDEX(Stations!$B:$B,MATCH($E818,Stations!$A:$A,0))</f>
        <v>CLJr</v>
      </c>
      <c r="H818" s="43" t="str">
        <f>INDEX(Stations!$C:$C,MATCH($E818,Stations!$A:$A,0))</f>
        <v>Clapham Junction</v>
      </c>
      <c r="I818" s="43" t="str">
        <f t="shared" si="13"/>
        <v>NR South Western (Windsor line) // DN</v>
      </c>
    </row>
    <row r="819" spans="1:9" x14ac:dyDescent="0.35">
      <c r="A819" s="27">
        <v>290383</v>
      </c>
      <c r="B819" s="25" t="s">
        <v>4613</v>
      </c>
      <c r="C819" s="10" t="s">
        <v>4607</v>
      </c>
      <c r="D819" s="1" t="s">
        <v>4614</v>
      </c>
      <c r="E819" s="1">
        <v>5595</v>
      </c>
      <c r="F819" s="8" t="b">
        <v>0</v>
      </c>
      <c r="G819" s="43" t="str">
        <f>INDEX(Stations!$B:$B,MATCH($E819,Stations!$A:$A,0))</f>
        <v>CLJr</v>
      </c>
      <c r="H819" s="43" t="str">
        <f>INDEX(Stations!$C:$C,MATCH($E819,Stations!$A:$A,0))</f>
        <v>Clapham Junction</v>
      </c>
      <c r="I819" s="43" t="str">
        <f t="shared" si="13"/>
        <v>NR South Western (Windsor line) // UP</v>
      </c>
    </row>
    <row r="820" spans="1:9" x14ac:dyDescent="0.35">
      <c r="A820" s="27">
        <v>290401</v>
      </c>
      <c r="B820" s="25" t="s">
        <v>4615</v>
      </c>
      <c r="C820" s="10" t="s">
        <v>4615</v>
      </c>
      <c r="D820" s="1" t="s">
        <v>2118</v>
      </c>
      <c r="E820" s="1">
        <v>726</v>
      </c>
      <c r="F820" s="8" t="b">
        <v>1</v>
      </c>
      <c r="G820" s="43" t="str">
        <f>INDEX(Stations!$B:$B,MATCH($E820,Stations!$A:$A,0))</f>
        <v>TBEu</v>
      </c>
      <c r="H820" s="43" t="str">
        <f>INDEX(Stations!$C:$C,MATCH($E820,Stations!$A:$A,0))</f>
        <v>Tooting Bec</v>
      </c>
      <c r="I820" s="43" t="str">
        <f t="shared" si="13"/>
        <v>EntEx</v>
      </c>
    </row>
    <row r="821" spans="1:9" x14ac:dyDescent="0.35">
      <c r="A821" s="27">
        <v>290426</v>
      </c>
      <c r="B821" s="25" t="s">
        <v>4616</v>
      </c>
      <c r="C821" s="10" t="s">
        <v>4616</v>
      </c>
      <c r="D821" s="1" t="s">
        <v>2119</v>
      </c>
      <c r="E821" s="1">
        <v>726</v>
      </c>
      <c r="F821" s="8" t="b">
        <v>0</v>
      </c>
      <c r="G821" s="43" t="str">
        <f>INDEX(Stations!$B:$B,MATCH($E821,Stations!$A:$A,0))</f>
        <v>TBEu</v>
      </c>
      <c r="H821" s="43" t="str">
        <f>INDEX(Stations!$C:$C,MATCH($E821,Stations!$A:$A,0))</f>
        <v>Tooting Bec</v>
      </c>
      <c r="I821" s="43" t="str">
        <f t="shared" si="13"/>
        <v>Northern // NB</v>
      </c>
    </row>
    <row r="822" spans="1:9" x14ac:dyDescent="0.35">
      <c r="A822" s="27">
        <v>290427</v>
      </c>
      <c r="B822" s="25" t="s">
        <v>4617</v>
      </c>
      <c r="C822" s="10" t="s">
        <v>4617</v>
      </c>
      <c r="D822" s="1" t="s">
        <v>2120</v>
      </c>
      <c r="E822" s="1">
        <v>726</v>
      </c>
      <c r="F822" s="8" t="b">
        <v>0</v>
      </c>
      <c r="G822" s="43" t="str">
        <f>INDEX(Stations!$B:$B,MATCH($E822,Stations!$A:$A,0))</f>
        <v>TBEu</v>
      </c>
      <c r="H822" s="43" t="str">
        <f>INDEX(Stations!$C:$C,MATCH($E822,Stations!$A:$A,0))</f>
        <v>Tooting Bec</v>
      </c>
      <c r="I822" s="43" t="str">
        <f t="shared" si="13"/>
        <v>Northern // SB</v>
      </c>
    </row>
    <row r="823" spans="1:9" x14ac:dyDescent="0.35">
      <c r="A823" s="27">
        <v>290501</v>
      </c>
      <c r="B823" s="25" t="s">
        <v>165</v>
      </c>
      <c r="C823" s="10" t="s">
        <v>165</v>
      </c>
      <c r="D823" s="1" t="s">
        <v>2121</v>
      </c>
      <c r="E823" s="1">
        <v>512</v>
      </c>
      <c r="F823" s="8" t="b">
        <v>1</v>
      </c>
      <c r="G823" s="43" t="str">
        <f>INDEX(Stations!$B:$B,MATCH($E823,Stations!$A:$A,0))</f>
        <v>BALu</v>
      </c>
      <c r="H823" s="43" t="str">
        <f>INDEX(Stations!$C:$C,MATCH($E823,Stations!$A:$A,0))</f>
        <v>Balham LU</v>
      </c>
      <c r="I823" s="43" t="str">
        <f t="shared" si="13"/>
        <v>EntEx</v>
      </c>
    </row>
    <row r="824" spans="1:9" x14ac:dyDescent="0.35">
      <c r="A824" s="27">
        <v>290509</v>
      </c>
      <c r="B824" s="25" t="s">
        <v>166</v>
      </c>
      <c r="C824" s="10" t="s">
        <v>166</v>
      </c>
      <c r="D824" s="1" t="s">
        <v>2122</v>
      </c>
      <c r="E824" s="1">
        <v>5399</v>
      </c>
      <c r="F824" s="8" t="b">
        <v>1</v>
      </c>
      <c r="G824" s="43" t="str">
        <f>INDEX(Stations!$B:$B,MATCH($E824,Stations!$A:$A,0))</f>
        <v>BALr</v>
      </c>
      <c r="H824" s="43" t="str">
        <f>INDEX(Stations!$C:$C,MATCH($E824,Stations!$A:$A,0))</f>
        <v>Balham NR</v>
      </c>
      <c r="I824" s="43" t="str">
        <f t="shared" si="13"/>
        <v>EntEx</v>
      </c>
    </row>
    <row r="825" spans="1:9" x14ac:dyDescent="0.35">
      <c r="A825" s="27">
        <v>290526</v>
      </c>
      <c r="B825" s="25" t="s">
        <v>167</v>
      </c>
      <c r="C825" s="10" t="s">
        <v>167</v>
      </c>
      <c r="D825" s="1" t="s">
        <v>2123</v>
      </c>
      <c r="E825" s="1">
        <v>512</v>
      </c>
      <c r="F825" s="8" t="b">
        <v>0</v>
      </c>
      <c r="G825" s="43" t="str">
        <f>INDEX(Stations!$B:$B,MATCH($E825,Stations!$A:$A,0))</f>
        <v>BALu</v>
      </c>
      <c r="H825" s="43" t="str">
        <f>INDEX(Stations!$C:$C,MATCH($E825,Stations!$A:$A,0))</f>
        <v>Balham LU</v>
      </c>
      <c r="I825" s="43" t="str">
        <f t="shared" si="13"/>
        <v>Northern // NB</v>
      </c>
    </row>
    <row r="826" spans="1:9" x14ac:dyDescent="0.35">
      <c r="A826" s="27">
        <v>290527</v>
      </c>
      <c r="B826" s="25" t="s">
        <v>168</v>
      </c>
      <c r="C826" s="10" t="s">
        <v>168</v>
      </c>
      <c r="D826" s="1" t="s">
        <v>2124</v>
      </c>
      <c r="E826" s="1">
        <v>512</v>
      </c>
      <c r="F826" s="8" t="b">
        <v>0</v>
      </c>
      <c r="G826" s="43" t="str">
        <f>INDEX(Stations!$B:$B,MATCH($E826,Stations!$A:$A,0))</f>
        <v>BALu</v>
      </c>
      <c r="H826" s="43" t="str">
        <f>INDEX(Stations!$C:$C,MATCH($E826,Stations!$A:$A,0))</f>
        <v>Balham LU</v>
      </c>
      <c r="I826" s="43" t="str">
        <f t="shared" si="13"/>
        <v>Northern // SB</v>
      </c>
    </row>
    <row r="827" spans="1:9" x14ac:dyDescent="0.35">
      <c r="A827" s="27">
        <v>290562</v>
      </c>
      <c r="B827" s="25" t="s">
        <v>169</v>
      </c>
      <c r="C827" s="10" t="s">
        <v>2125</v>
      </c>
      <c r="D827" s="1" t="s">
        <v>4618</v>
      </c>
      <c r="E827" s="1">
        <v>5399</v>
      </c>
      <c r="F827" s="8" t="b">
        <v>0</v>
      </c>
      <c r="G827" s="43" t="str">
        <f>INDEX(Stations!$B:$B,MATCH($E827,Stations!$A:$A,0))</f>
        <v>BALr</v>
      </c>
      <c r="H827" s="43" t="str">
        <f>INDEX(Stations!$C:$C,MATCH($E827,Stations!$A:$A,0))</f>
        <v>Balham NR</v>
      </c>
      <c r="I827" s="43" t="str">
        <f t="shared" si="13"/>
        <v>NR South Central // DN</v>
      </c>
    </row>
    <row r="828" spans="1:9" x14ac:dyDescent="0.35">
      <c r="A828" s="27">
        <v>290563</v>
      </c>
      <c r="B828" s="25" t="s">
        <v>170</v>
      </c>
      <c r="C828" s="10" t="s">
        <v>2126</v>
      </c>
      <c r="D828" s="1" t="s">
        <v>4619</v>
      </c>
      <c r="E828" s="1">
        <v>5399</v>
      </c>
      <c r="F828" s="8" t="b">
        <v>0</v>
      </c>
      <c r="G828" s="43" t="str">
        <f>INDEX(Stations!$B:$B,MATCH($E828,Stations!$A:$A,0))</f>
        <v>BALr</v>
      </c>
      <c r="H828" s="43" t="str">
        <f>INDEX(Stations!$C:$C,MATCH($E828,Stations!$A:$A,0))</f>
        <v>Balham NR</v>
      </c>
      <c r="I828" s="43" t="str">
        <f t="shared" si="13"/>
        <v>NR South Central // UP</v>
      </c>
    </row>
    <row r="829" spans="1:9" x14ac:dyDescent="0.35">
      <c r="A829" s="27">
        <v>290601</v>
      </c>
      <c r="B829" s="25" t="s">
        <v>4620</v>
      </c>
      <c r="C829" s="10" t="s">
        <v>4620</v>
      </c>
      <c r="D829" s="1" t="s">
        <v>2127</v>
      </c>
      <c r="E829" s="1">
        <v>727</v>
      </c>
      <c r="F829" s="8" t="b">
        <v>1</v>
      </c>
      <c r="G829" s="43" t="str">
        <f>INDEX(Stations!$B:$B,MATCH($E829,Stations!$A:$A,0))</f>
        <v>TBYu</v>
      </c>
      <c r="H829" s="43" t="str">
        <f>INDEX(Stations!$C:$C,MATCH($E829,Stations!$A:$A,0))</f>
        <v>Tooting Broadway</v>
      </c>
      <c r="I829" s="43" t="str">
        <f t="shared" si="13"/>
        <v>EntEx</v>
      </c>
    </row>
    <row r="830" spans="1:9" x14ac:dyDescent="0.35">
      <c r="A830" s="27">
        <v>290626</v>
      </c>
      <c r="B830" s="25" t="s">
        <v>4621</v>
      </c>
      <c r="C830" s="10" t="s">
        <v>4621</v>
      </c>
      <c r="D830" s="1" t="s">
        <v>2128</v>
      </c>
      <c r="E830" s="1">
        <v>727</v>
      </c>
      <c r="F830" s="8" t="b">
        <v>0</v>
      </c>
      <c r="G830" s="43" t="str">
        <f>INDEX(Stations!$B:$B,MATCH($E830,Stations!$A:$A,0))</f>
        <v>TBYu</v>
      </c>
      <c r="H830" s="43" t="str">
        <f>INDEX(Stations!$C:$C,MATCH($E830,Stations!$A:$A,0))</f>
        <v>Tooting Broadway</v>
      </c>
      <c r="I830" s="43" t="str">
        <f t="shared" si="13"/>
        <v>Northern // NB</v>
      </c>
    </row>
    <row r="831" spans="1:9" x14ac:dyDescent="0.35">
      <c r="A831" s="27">
        <v>290627</v>
      </c>
      <c r="B831" s="25" t="s">
        <v>4622</v>
      </c>
      <c r="C831" s="10" t="s">
        <v>4622</v>
      </c>
      <c r="D831" s="1" t="s">
        <v>2129</v>
      </c>
      <c r="E831" s="1">
        <v>727</v>
      </c>
      <c r="F831" s="8" t="b">
        <v>0</v>
      </c>
      <c r="G831" s="43" t="str">
        <f>INDEX(Stations!$B:$B,MATCH($E831,Stations!$A:$A,0))</f>
        <v>TBYu</v>
      </c>
      <c r="H831" s="43" t="str">
        <f>INDEX(Stations!$C:$C,MATCH($E831,Stations!$A:$A,0))</f>
        <v>Tooting Broadway</v>
      </c>
      <c r="I831" s="43" t="str">
        <f t="shared" si="13"/>
        <v>Northern // SB</v>
      </c>
    </row>
    <row r="832" spans="1:9" x14ac:dyDescent="0.35">
      <c r="A832" s="27">
        <v>300101</v>
      </c>
      <c r="B832" s="25" t="s">
        <v>171</v>
      </c>
      <c r="C832" s="10" t="s">
        <v>171</v>
      </c>
      <c r="D832" s="1" t="s">
        <v>2130</v>
      </c>
      <c r="E832" s="1">
        <v>5603</v>
      </c>
      <c r="F832" s="8" t="b">
        <v>1</v>
      </c>
      <c r="G832" s="43" t="str">
        <f>INDEX(Stations!$B:$B,MATCH($E832,Stations!$A:$A,0))</f>
        <v>PUTr</v>
      </c>
      <c r="H832" s="43" t="str">
        <f>INDEX(Stations!$C:$C,MATCH($E832,Stations!$A:$A,0))</f>
        <v>Putney</v>
      </c>
      <c r="I832" s="43" t="str">
        <f t="shared" ref="I832:I895" si="14">RIGHT(D832,LEN(D832)-SEARCH(" // ",D832)-3)</f>
        <v>EntEx</v>
      </c>
    </row>
    <row r="833" spans="1:9" x14ac:dyDescent="0.35">
      <c r="A833" s="27">
        <v>300166</v>
      </c>
      <c r="B833" s="25" t="s">
        <v>172</v>
      </c>
      <c r="C833" s="10" t="s">
        <v>2131</v>
      </c>
      <c r="D833" s="1" t="s">
        <v>4623</v>
      </c>
      <c r="E833" s="1">
        <v>5603</v>
      </c>
      <c r="F833" s="8" t="b">
        <v>0</v>
      </c>
      <c r="G833" s="43" t="str">
        <f>INDEX(Stations!$B:$B,MATCH($E833,Stations!$A:$A,0))</f>
        <v>PUTr</v>
      </c>
      <c r="H833" s="43" t="str">
        <f>INDEX(Stations!$C:$C,MATCH($E833,Stations!$A:$A,0))</f>
        <v>Putney</v>
      </c>
      <c r="I833" s="43" t="str">
        <f t="shared" si="14"/>
        <v>NR South Western // DN</v>
      </c>
    </row>
    <row r="834" spans="1:9" x14ac:dyDescent="0.35">
      <c r="A834" s="27">
        <v>300167</v>
      </c>
      <c r="B834" s="25" t="s">
        <v>173</v>
      </c>
      <c r="C834" s="10" t="s">
        <v>2132</v>
      </c>
      <c r="D834" s="1" t="s">
        <v>4624</v>
      </c>
      <c r="E834" s="1">
        <v>5603</v>
      </c>
      <c r="F834" s="8" t="b">
        <v>0</v>
      </c>
      <c r="G834" s="43" t="str">
        <f>INDEX(Stations!$B:$B,MATCH($E834,Stations!$A:$A,0))</f>
        <v>PUTr</v>
      </c>
      <c r="H834" s="43" t="str">
        <f>INDEX(Stations!$C:$C,MATCH($E834,Stations!$A:$A,0))</f>
        <v>Putney</v>
      </c>
      <c r="I834" s="43" t="str">
        <f t="shared" si="14"/>
        <v>NR South Western // UP</v>
      </c>
    </row>
    <row r="835" spans="1:9" x14ac:dyDescent="0.35">
      <c r="A835" s="27">
        <v>300201</v>
      </c>
      <c r="B835" s="25" t="s">
        <v>4625</v>
      </c>
      <c r="C835" s="10" t="s">
        <v>4625</v>
      </c>
      <c r="D835" s="1" t="s">
        <v>2133</v>
      </c>
      <c r="E835" s="1">
        <v>5576</v>
      </c>
      <c r="F835" s="8" t="b">
        <v>1</v>
      </c>
      <c r="G835" s="43" t="str">
        <f>INDEX(Stations!$B:$B,MATCH($E835,Stations!$A:$A,0))</f>
        <v>WNTr</v>
      </c>
      <c r="H835" s="43" t="str">
        <f>INDEX(Stations!$C:$C,MATCH($E835,Stations!$A:$A,0))</f>
        <v>Wandsworth Town</v>
      </c>
      <c r="I835" s="43" t="str">
        <f t="shared" si="14"/>
        <v>EntEx</v>
      </c>
    </row>
    <row r="836" spans="1:9" x14ac:dyDescent="0.35">
      <c r="A836" s="27">
        <v>300266</v>
      </c>
      <c r="B836" s="25" t="s">
        <v>4626</v>
      </c>
      <c r="C836" s="10" t="s">
        <v>4627</v>
      </c>
      <c r="D836" s="1" t="s">
        <v>4628</v>
      </c>
      <c r="E836" s="1">
        <v>5576</v>
      </c>
      <c r="F836" s="8" t="b">
        <v>0</v>
      </c>
      <c r="G836" s="43" t="str">
        <f>INDEX(Stations!$B:$B,MATCH($E836,Stations!$A:$A,0))</f>
        <v>WNTr</v>
      </c>
      <c r="H836" s="43" t="str">
        <f>INDEX(Stations!$C:$C,MATCH($E836,Stations!$A:$A,0))</f>
        <v>Wandsworth Town</v>
      </c>
      <c r="I836" s="43" t="str">
        <f t="shared" si="14"/>
        <v>NR South Western // DN</v>
      </c>
    </row>
    <row r="837" spans="1:9" x14ac:dyDescent="0.35">
      <c r="A837" s="27">
        <v>300267</v>
      </c>
      <c r="B837" s="25" t="s">
        <v>4629</v>
      </c>
      <c r="C837" s="10" t="s">
        <v>4630</v>
      </c>
      <c r="D837" s="1" t="s">
        <v>4631</v>
      </c>
      <c r="E837" s="1">
        <v>5576</v>
      </c>
      <c r="F837" s="8" t="b">
        <v>0</v>
      </c>
      <c r="G837" s="43" t="str">
        <f>INDEX(Stations!$B:$B,MATCH($E837,Stations!$A:$A,0))</f>
        <v>WNTr</v>
      </c>
      <c r="H837" s="43" t="str">
        <f>INDEX(Stations!$C:$C,MATCH($E837,Stations!$A:$A,0))</f>
        <v>Wandsworth Town</v>
      </c>
      <c r="I837" s="43" t="str">
        <f t="shared" si="14"/>
        <v>NR South Western // UP</v>
      </c>
    </row>
    <row r="838" spans="1:9" x14ac:dyDescent="0.35">
      <c r="A838" s="27">
        <v>300301</v>
      </c>
      <c r="B838" s="25" t="s">
        <v>4632</v>
      </c>
      <c r="C838" s="10" t="s">
        <v>4632</v>
      </c>
      <c r="D838" s="1" t="s">
        <v>2134</v>
      </c>
      <c r="E838" s="1">
        <v>567</v>
      </c>
      <c r="F838" s="8" t="b">
        <v>1</v>
      </c>
      <c r="G838" s="43" t="str">
        <f>INDEX(Stations!$B:$B,MATCH($E838,Stations!$A:$A,0))</f>
        <v>EPYu</v>
      </c>
      <c r="H838" s="43" t="str">
        <f>INDEX(Stations!$C:$C,MATCH($E838,Stations!$A:$A,0))</f>
        <v>East Putney</v>
      </c>
      <c r="I838" s="43" t="str">
        <f t="shared" si="14"/>
        <v>EntEx</v>
      </c>
    </row>
    <row r="839" spans="1:9" x14ac:dyDescent="0.35">
      <c r="A839" s="27">
        <v>300316</v>
      </c>
      <c r="B839" s="25" t="s">
        <v>4633</v>
      </c>
      <c r="C839" s="10" t="s">
        <v>4633</v>
      </c>
      <c r="D839" s="1" t="s">
        <v>2135</v>
      </c>
      <c r="E839" s="1">
        <v>567</v>
      </c>
      <c r="F839" s="8" t="b">
        <v>0</v>
      </c>
      <c r="G839" s="43" t="str">
        <f>INDEX(Stations!$B:$B,MATCH($E839,Stations!$A:$A,0))</f>
        <v>EPYu</v>
      </c>
      <c r="H839" s="43" t="str">
        <f>INDEX(Stations!$C:$C,MATCH($E839,Stations!$A:$A,0))</f>
        <v>East Putney</v>
      </c>
      <c r="I839" s="43" t="str">
        <f t="shared" si="14"/>
        <v>District // EB</v>
      </c>
    </row>
    <row r="840" spans="1:9" x14ac:dyDescent="0.35">
      <c r="A840" s="27">
        <v>300317</v>
      </c>
      <c r="B840" s="25" t="s">
        <v>4634</v>
      </c>
      <c r="C840" s="10" t="s">
        <v>4634</v>
      </c>
      <c r="D840" s="1" t="s">
        <v>2136</v>
      </c>
      <c r="E840" s="1">
        <v>567</v>
      </c>
      <c r="F840" s="8" t="b">
        <v>0</v>
      </c>
      <c r="G840" s="43" t="str">
        <f>INDEX(Stations!$B:$B,MATCH($E840,Stations!$A:$A,0))</f>
        <v>EPYu</v>
      </c>
      <c r="H840" s="43" t="str">
        <f>INDEX(Stations!$C:$C,MATCH($E840,Stations!$A:$A,0))</f>
        <v>East Putney</v>
      </c>
      <c r="I840" s="43" t="str">
        <f t="shared" si="14"/>
        <v>District // WB</v>
      </c>
    </row>
    <row r="841" spans="1:9" x14ac:dyDescent="0.35">
      <c r="A841" s="27">
        <v>300401</v>
      </c>
      <c r="B841" s="25" t="s">
        <v>4635</v>
      </c>
      <c r="C841" s="10" t="s">
        <v>4635</v>
      </c>
      <c r="D841" s="1" t="s">
        <v>2137</v>
      </c>
      <c r="E841" s="1">
        <v>705</v>
      </c>
      <c r="F841" s="8" t="b">
        <v>1</v>
      </c>
      <c r="G841" s="43" t="str">
        <f>INDEX(Stations!$B:$B,MATCH($E841,Stations!$A:$A,0))</f>
        <v>SFSu</v>
      </c>
      <c r="H841" s="43" t="str">
        <f>INDEX(Stations!$C:$C,MATCH($E841,Stations!$A:$A,0))</f>
        <v>Southfields</v>
      </c>
      <c r="I841" s="43" t="str">
        <f t="shared" si="14"/>
        <v>EntEx</v>
      </c>
    </row>
    <row r="842" spans="1:9" x14ac:dyDescent="0.35">
      <c r="A842" s="27">
        <v>300416</v>
      </c>
      <c r="B842" s="25" t="s">
        <v>4636</v>
      </c>
      <c r="C842" s="10" t="s">
        <v>4636</v>
      </c>
      <c r="D842" s="1" t="s">
        <v>2138</v>
      </c>
      <c r="E842" s="1">
        <v>705</v>
      </c>
      <c r="F842" s="8" t="b">
        <v>0</v>
      </c>
      <c r="G842" s="43" t="str">
        <f>INDEX(Stations!$B:$B,MATCH($E842,Stations!$A:$A,0))</f>
        <v>SFSu</v>
      </c>
      <c r="H842" s="43" t="str">
        <f>INDEX(Stations!$C:$C,MATCH($E842,Stations!$A:$A,0))</f>
        <v>Southfields</v>
      </c>
      <c r="I842" s="43" t="str">
        <f t="shared" si="14"/>
        <v>District // EB</v>
      </c>
    </row>
    <row r="843" spans="1:9" x14ac:dyDescent="0.35">
      <c r="A843" s="27">
        <v>300417</v>
      </c>
      <c r="B843" s="25" t="s">
        <v>4637</v>
      </c>
      <c r="C843" s="10" t="s">
        <v>4637</v>
      </c>
      <c r="D843" s="1" t="s">
        <v>2139</v>
      </c>
      <c r="E843" s="1">
        <v>705</v>
      </c>
      <c r="F843" s="8" t="b">
        <v>0</v>
      </c>
      <c r="G843" s="43" t="str">
        <f>INDEX(Stations!$B:$B,MATCH($E843,Stations!$A:$A,0))</f>
        <v>SFSu</v>
      </c>
      <c r="H843" s="43" t="str">
        <f>INDEX(Stations!$C:$C,MATCH($E843,Stations!$A:$A,0))</f>
        <v>Southfields</v>
      </c>
      <c r="I843" s="43" t="str">
        <f t="shared" si="14"/>
        <v>District // WB</v>
      </c>
    </row>
    <row r="844" spans="1:9" x14ac:dyDescent="0.35">
      <c r="A844" s="27">
        <v>300501</v>
      </c>
      <c r="B844" s="25" t="s">
        <v>4638</v>
      </c>
      <c r="C844" s="10" t="s">
        <v>4638</v>
      </c>
      <c r="D844" s="1" t="s">
        <v>2140</v>
      </c>
      <c r="E844" s="1">
        <v>5584</v>
      </c>
      <c r="F844" s="8" t="b">
        <v>1</v>
      </c>
      <c r="G844" s="43" t="str">
        <f>INDEX(Stations!$B:$B,MATCH($E844,Stations!$A:$A,0))</f>
        <v>EADr</v>
      </c>
      <c r="H844" s="43" t="str">
        <f>INDEX(Stations!$C:$C,MATCH($E844,Stations!$A:$A,0))</f>
        <v>Earlsfield</v>
      </c>
      <c r="I844" s="43" t="str">
        <f t="shared" si="14"/>
        <v>EntEx</v>
      </c>
    </row>
    <row r="845" spans="1:9" x14ac:dyDescent="0.35">
      <c r="A845" s="27">
        <v>300566</v>
      </c>
      <c r="B845" s="25" t="s">
        <v>4639</v>
      </c>
      <c r="C845" s="10" t="s">
        <v>4639</v>
      </c>
      <c r="D845" s="1" t="s">
        <v>4640</v>
      </c>
      <c r="E845" s="1">
        <v>5584</v>
      </c>
      <c r="F845" s="8" t="b">
        <v>0</v>
      </c>
      <c r="G845" s="43" t="str">
        <f>INDEX(Stations!$B:$B,MATCH($E845,Stations!$A:$A,0))</f>
        <v>EADr</v>
      </c>
      <c r="H845" s="43" t="str">
        <f>INDEX(Stations!$C:$C,MATCH($E845,Stations!$A:$A,0))</f>
        <v>Earlsfield</v>
      </c>
      <c r="I845" s="43" t="str">
        <f t="shared" si="14"/>
        <v>NR South Western // DN</v>
      </c>
    </row>
    <row r="846" spans="1:9" x14ac:dyDescent="0.35">
      <c r="A846" s="27">
        <v>300567</v>
      </c>
      <c r="B846" s="25" t="s">
        <v>4641</v>
      </c>
      <c r="C846" s="10" t="s">
        <v>4641</v>
      </c>
      <c r="D846" s="1" t="s">
        <v>4642</v>
      </c>
      <c r="E846" s="1">
        <v>5584</v>
      </c>
      <c r="F846" s="8" t="b">
        <v>0</v>
      </c>
      <c r="G846" s="43" t="str">
        <f>INDEX(Stations!$B:$B,MATCH($E846,Stations!$A:$A,0))</f>
        <v>EADr</v>
      </c>
      <c r="H846" s="43" t="str">
        <f>INDEX(Stations!$C:$C,MATCH($E846,Stations!$A:$A,0))</f>
        <v>Earlsfield</v>
      </c>
      <c r="I846" s="43" t="str">
        <f t="shared" si="14"/>
        <v>NR South Western // UP</v>
      </c>
    </row>
    <row r="847" spans="1:9" x14ac:dyDescent="0.35">
      <c r="A847" s="27">
        <v>300601</v>
      </c>
      <c r="B847" s="25" t="s">
        <v>4643</v>
      </c>
      <c r="C847" s="10" t="s">
        <v>4643</v>
      </c>
      <c r="D847" s="1" t="s">
        <v>2141</v>
      </c>
      <c r="E847" s="1">
        <v>5395</v>
      </c>
      <c r="F847" s="8" t="b">
        <v>1</v>
      </c>
      <c r="G847" s="43" t="str">
        <f>INDEX(Stations!$B:$B,MATCH($E847,Stations!$A:$A,0))</f>
        <v>WSWr</v>
      </c>
      <c r="H847" s="43" t="str">
        <f>INDEX(Stations!$C:$C,MATCH($E847,Stations!$A:$A,0))</f>
        <v>Wandsworth Common</v>
      </c>
      <c r="I847" s="43" t="str">
        <f t="shared" si="14"/>
        <v>EntEx</v>
      </c>
    </row>
    <row r="848" spans="1:9" x14ac:dyDescent="0.35">
      <c r="A848" s="27">
        <v>300662</v>
      </c>
      <c r="B848" s="25" t="s">
        <v>4644</v>
      </c>
      <c r="C848" s="10" t="s">
        <v>4645</v>
      </c>
      <c r="D848" s="1" t="s">
        <v>4646</v>
      </c>
      <c r="E848" s="1">
        <v>5395</v>
      </c>
      <c r="F848" s="8" t="b">
        <v>0</v>
      </c>
      <c r="G848" s="43" t="str">
        <f>INDEX(Stations!$B:$B,MATCH($E848,Stations!$A:$A,0))</f>
        <v>WSWr</v>
      </c>
      <c r="H848" s="43" t="str">
        <f>INDEX(Stations!$C:$C,MATCH($E848,Stations!$A:$A,0))</f>
        <v>Wandsworth Common</v>
      </c>
      <c r="I848" s="43" t="str">
        <f t="shared" si="14"/>
        <v>NR South Central // DN</v>
      </c>
    </row>
    <row r="849" spans="1:9" x14ac:dyDescent="0.35">
      <c r="A849" s="27">
        <v>300663</v>
      </c>
      <c r="B849" s="25" t="s">
        <v>4647</v>
      </c>
      <c r="C849" s="10" t="s">
        <v>4648</v>
      </c>
      <c r="D849" s="1" t="s">
        <v>4649</v>
      </c>
      <c r="E849" s="1">
        <v>5395</v>
      </c>
      <c r="F849" s="8" t="b">
        <v>0</v>
      </c>
      <c r="G849" s="43" t="str">
        <f>INDEX(Stations!$B:$B,MATCH($E849,Stations!$A:$A,0))</f>
        <v>WSWr</v>
      </c>
      <c r="H849" s="43" t="str">
        <f>INDEX(Stations!$C:$C,MATCH($E849,Stations!$A:$A,0))</f>
        <v>Wandsworth Common</v>
      </c>
      <c r="I849" s="43" t="str">
        <f t="shared" si="14"/>
        <v>NR South Central // UP</v>
      </c>
    </row>
    <row r="850" spans="1:9" x14ac:dyDescent="0.35">
      <c r="A850" s="27">
        <v>310101</v>
      </c>
      <c r="B850" s="25" t="s">
        <v>4650</v>
      </c>
      <c r="C850" s="10" t="s">
        <v>4650</v>
      </c>
      <c r="D850" s="1" t="s">
        <v>2142</v>
      </c>
      <c r="E850" s="1">
        <v>747</v>
      </c>
      <c r="F850" s="8" t="b">
        <v>1</v>
      </c>
      <c r="G850" s="43" t="str">
        <f>INDEX(Stations!$B:$B,MATCH($E850,Stations!$A:$A,0))</f>
        <v>WLOu</v>
      </c>
      <c r="H850" s="43" t="str">
        <f>INDEX(Stations!$C:$C,MATCH($E850,Stations!$A:$A,0))</f>
        <v>Waterloo LU</v>
      </c>
      <c r="I850" s="43" t="str">
        <f t="shared" si="14"/>
        <v>EntEx</v>
      </c>
    </row>
    <row r="851" spans="1:9" x14ac:dyDescent="0.35">
      <c r="A851" s="27">
        <v>310109</v>
      </c>
      <c r="B851" s="25" t="s">
        <v>174</v>
      </c>
      <c r="C851" s="10" t="s">
        <v>174</v>
      </c>
      <c r="D851" s="1" t="s">
        <v>2143</v>
      </c>
      <c r="E851" s="1">
        <v>5598</v>
      </c>
      <c r="F851" s="8" t="b">
        <v>1</v>
      </c>
      <c r="G851" s="43" t="str">
        <f>INDEX(Stations!$B:$B,MATCH($E851,Stations!$A:$A,0))</f>
        <v>WATr</v>
      </c>
      <c r="H851" s="43" t="str">
        <f>INDEX(Stations!$C:$C,MATCH($E851,Stations!$A:$A,0))</f>
        <v>Waterloo NR</v>
      </c>
      <c r="I851" s="43" t="str">
        <f t="shared" si="14"/>
        <v>EntEx</v>
      </c>
    </row>
    <row r="852" spans="1:9" x14ac:dyDescent="0.35">
      <c r="A852" s="27">
        <v>310110</v>
      </c>
      <c r="B852" s="25" t="s">
        <v>4651</v>
      </c>
      <c r="C852" s="10" t="s">
        <v>4651</v>
      </c>
      <c r="D852" s="1" t="s">
        <v>2144</v>
      </c>
      <c r="E852" s="1">
        <v>747</v>
      </c>
      <c r="F852" s="8" t="b">
        <v>0</v>
      </c>
      <c r="G852" s="43" t="str">
        <f>INDEX(Stations!$B:$B,MATCH($E852,Stations!$A:$A,0))</f>
        <v>WLOu</v>
      </c>
      <c r="H852" s="43" t="str">
        <f>INDEX(Stations!$C:$C,MATCH($E852,Stations!$A:$A,0))</f>
        <v>Waterloo LU</v>
      </c>
      <c r="I852" s="43" t="str">
        <f t="shared" si="14"/>
        <v>Bakerloo // NB</v>
      </c>
    </row>
    <row r="853" spans="1:9" x14ac:dyDescent="0.35">
      <c r="A853" s="27">
        <v>310111</v>
      </c>
      <c r="B853" s="25" t="s">
        <v>4652</v>
      </c>
      <c r="C853" s="10" t="s">
        <v>4652</v>
      </c>
      <c r="D853" s="1" t="s">
        <v>2145</v>
      </c>
      <c r="E853" s="1">
        <v>747</v>
      </c>
      <c r="F853" s="8" t="b">
        <v>0</v>
      </c>
      <c r="G853" s="43" t="str">
        <f>INDEX(Stations!$B:$B,MATCH($E853,Stations!$A:$A,0))</f>
        <v>WLOu</v>
      </c>
      <c r="H853" s="43" t="str">
        <f>INDEX(Stations!$C:$C,MATCH($E853,Stations!$A:$A,0))</f>
        <v>Waterloo LU</v>
      </c>
      <c r="I853" s="43" t="str">
        <f t="shared" si="14"/>
        <v>Bakerloo // SB</v>
      </c>
    </row>
    <row r="854" spans="1:9" x14ac:dyDescent="0.35">
      <c r="A854" s="27">
        <v>310122</v>
      </c>
      <c r="B854" s="25" t="s">
        <v>4653</v>
      </c>
      <c r="C854" s="10" t="s">
        <v>4653</v>
      </c>
      <c r="D854" s="1" t="s">
        <v>2146</v>
      </c>
      <c r="E854" s="1">
        <v>747</v>
      </c>
      <c r="F854" s="8" t="b">
        <v>0</v>
      </c>
      <c r="G854" s="43" t="str">
        <f>INDEX(Stations!$B:$B,MATCH($E854,Stations!$A:$A,0))</f>
        <v>WLOu</v>
      </c>
      <c r="H854" s="43" t="str">
        <f>INDEX(Stations!$C:$C,MATCH($E854,Stations!$A:$A,0))</f>
        <v>Waterloo LU</v>
      </c>
      <c r="I854" s="43" t="str">
        <f t="shared" si="14"/>
        <v>Jubilee // NB</v>
      </c>
    </row>
    <row r="855" spans="1:9" x14ac:dyDescent="0.35">
      <c r="A855" s="27">
        <v>310123</v>
      </c>
      <c r="B855" s="25" t="s">
        <v>4654</v>
      </c>
      <c r="C855" s="10" t="s">
        <v>4654</v>
      </c>
      <c r="D855" s="1" t="s">
        <v>2147</v>
      </c>
      <c r="E855" s="1">
        <v>747</v>
      </c>
      <c r="F855" s="8" t="b">
        <v>0</v>
      </c>
      <c r="G855" s="43" t="str">
        <f>INDEX(Stations!$B:$B,MATCH($E855,Stations!$A:$A,0))</f>
        <v>WLOu</v>
      </c>
      <c r="H855" s="43" t="str">
        <f>INDEX(Stations!$C:$C,MATCH($E855,Stations!$A:$A,0))</f>
        <v>Waterloo LU</v>
      </c>
      <c r="I855" s="43" t="str">
        <f t="shared" si="14"/>
        <v>Jubilee // SB</v>
      </c>
    </row>
    <row r="856" spans="1:9" x14ac:dyDescent="0.35">
      <c r="A856" s="27">
        <v>310126</v>
      </c>
      <c r="B856" s="25" t="s">
        <v>4655</v>
      </c>
      <c r="C856" s="10" t="s">
        <v>4655</v>
      </c>
      <c r="D856" s="1" t="s">
        <v>2148</v>
      </c>
      <c r="E856" s="1">
        <v>747</v>
      </c>
      <c r="F856" s="8" t="b">
        <v>0</v>
      </c>
      <c r="G856" s="43" t="str">
        <f>INDEX(Stations!$B:$B,MATCH($E856,Stations!$A:$A,0))</f>
        <v>WLOu</v>
      </c>
      <c r="H856" s="43" t="str">
        <f>INDEX(Stations!$C:$C,MATCH($E856,Stations!$A:$A,0))</f>
        <v>Waterloo LU</v>
      </c>
      <c r="I856" s="43" t="str">
        <f t="shared" si="14"/>
        <v>Northern // NB</v>
      </c>
    </row>
    <row r="857" spans="1:9" x14ac:dyDescent="0.35">
      <c r="A857" s="27">
        <v>310127</v>
      </c>
      <c r="B857" s="25" t="s">
        <v>4656</v>
      </c>
      <c r="C857" s="10" t="s">
        <v>4656</v>
      </c>
      <c r="D857" s="1" t="s">
        <v>2149</v>
      </c>
      <c r="E857" s="1">
        <v>747</v>
      </c>
      <c r="F857" s="8" t="b">
        <v>0</v>
      </c>
      <c r="G857" s="43" t="str">
        <f>INDEX(Stations!$B:$B,MATCH($E857,Stations!$A:$A,0))</f>
        <v>WLOu</v>
      </c>
      <c r="H857" s="43" t="str">
        <f>INDEX(Stations!$C:$C,MATCH($E857,Stations!$A:$A,0))</f>
        <v>Waterloo LU</v>
      </c>
      <c r="I857" s="43" t="str">
        <f t="shared" si="14"/>
        <v>Northern // SB</v>
      </c>
    </row>
    <row r="858" spans="1:9" x14ac:dyDescent="0.35">
      <c r="A858" s="27">
        <v>310134</v>
      </c>
      <c r="B858" s="25" t="s">
        <v>4657</v>
      </c>
      <c r="C858" s="10" t="s">
        <v>4657</v>
      </c>
      <c r="D858" s="1" t="s">
        <v>2151</v>
      </c>
      <c r="E858" s="1">
        <v>747</v>
      </c>
      <c r="F858" s="8" t="b">
        <v>0</v>
      </c>
      <c r="G858" s="43" t="str">
        <f>INDEX(Stations!$B:$B,MATCH($E858,Stations!$A:$A,0))</f>
        <v>WLOu</v>
      </c>
      <c r="H858" s="43" t="str">
        <f>INDEX(Stations!$C:$C,MATCH($E858,Stations!$A:$A,0))</f>
        <v>Waterloo LU</v>
      </c>
      <c r="I858" s="43" t="str">
        <f t="shared" si="14"/>
        <v>Waterloo &amp; City // WB</v>
      </c>
    </row>
    <row r="859" spans="1:9" x14ac:dyDescent="0.35">
      <c r="A859" s="27">
        <v>310135</v>
      </c>
      <c r="B859" s="25" t="s">
        <v>4658</v>
      </c>
      <c r="C859" s="10" t="s">
        <v>4658</v>
      </c>
      <c r="D859" s="1" t="s">
        <v>2150</v>
      </c>
      <c r="E859" s="1">
        <v>747</v>
      </c>
      <c r="F859" s="8" t="b">
        <v>0</v>
      </c>
      <c r="G859" s="43" t="str">
        <f>INDEX(Stations!$B:$B,MATCH($E859,Stations!$A:$A,0))</f>
        <v>WLOu</v>
      </c>
      <c r="H859" s="43" t="str">
        <f>INDEX(Stations!$C:$C,MATCH($E859,Stations!$A:$A,0))</f>
        <v>Waterloo LU</v>
      </c>
      <c r="I859" s="43" t="str">
        <f t="shared" si="14"/>
        <v>Waterloo &amp; City // EB</v>
      </c>
    </row>
    <row r="860" spans="1:9" x14ac:dyDescent="0.35">
      <c r="A860" s="27">
        <v>310166</v>
      </c>
      <c r="B860" s="25" t="s">
        <v>175</v>
      </c>
      <c r="C860" s="10" t="s">
        <v>2152</v>
      </c>
      <c r="D860" s="1" t="s">
        <v>4659</v>
      </c>
      <c r="E860" s="1">
        <v>5598</v>
      </c>
      <c r="F860" s="8" t="b">
        <v>0</v>
      </c>
      <c r="G860" s="43" t="str">
        <f>INDEX(Stations!$B:$B,MATCH($E860,Stations!$A:$A,0))</f>
        <v>WATr</v>
      </c>
      <c r="H860" s="43" t="str">
        <f>INDEX(Stations!$C:$C,MATCH($E860,Stations!$A:$A,0))</f>
        <v>Waterloo NR</v>
      </c>
      <c r="I860" s="43" t="str">
        <f t="shared" si="14"/>
        <v>NR South Western // DN</v>
      </c>
    </row>
    <row r="861" spans="1:9" x14ac:dyDescent="0.35">
      <c r="A861" s="27">
        <v>310167</v>
      </c>
      <c r="B861" s="25" t="s">
        <v>176</v>
      </c>
      <c r="C861" s="10" t="s">
        <v>2153</v>
      </c>
      <c r="D861" s="1" t="s">
        <v>4660</v>
      </c>
      <c r="E861" s="1">
        <v>5598</v>
      </c>
      <c r="F861" s="8" t="b">
        <v>0</v>
      </c>
      <c r="G861" s="43" t="str">
        <f>INDEX(Stations!$B:$B,MATCH($E861,Stations!$A:$A,0))</f>
        <v>WATr</v>
      </c>
      <c r="H861" s="43" t="str">
        <f>INDEX(Stations!$C:$C,MATCH($E861,Stations!$A:$A,0))</f>
        <v>Waterloo NR</v>
      </c>
      <c r="I861" s="43" t="str">
        <f t="shared" si="14"/>
        <v>NR South Western // UP</v>
      </c>
    </row>
    <row r="862" spans="1:9" x14ac:dyDescent="0.35">
      <c r="A862" s="27">
        <v>310201</v>
      </c>
      <c r="B862" s="25" t="s">
        <v>4661</v>
      </c>
      <c r="C862" s="10" t="s">
        <v>4661</v>
      </c>
      <c r="D862" s="1" t="s">
        <v>2154</v>
      </c>
      <c r="E862" s="1">
        <v>5158</v>
      </c>
      <c r="F862" s="8" t="b">
        <v>1</v>
      </c>
      <c r="G862" s="43" t="str">
        <f>INDEX(Stations!$B:$B,MATCH($E862,Stations!$A:$A,0))</f>
        <v>WAEr</v>
      </c>
      <c r="H862" s="43" t="str">
        <f>INDEX(Stations!$C:$C,MATCH($E862,Stations!$A:$A,0))</f>
        <v>Waterloo East</v>
      </c>
      <c r="I862" s="43" t="str">
        <f t="shared" si="14"/>
        <v>EntEx</v>
      </c>
    </row>
    <row r="863" spans="1:9" x14ac:dyDescent="0.35">
      <c r="A863" s="27">
        <v>310260</v>
      </c>
      <c r="B863" s="25" t="s">
        <v>4662</v>
      </c>
      <c r="C863" s="10" t="s">
        <v>4663</v>
      </c>
      <c r="D863" s="1" t="s">
        <v>4664</v>
      </c>
      <c r="E863" s="1">
        <v>5158</v>
      </c>
      <c r="F863" s="8" t="b">
        <v>0</v>
      </c>
      <c r="G863" s="43" t="str">
        <f>INDEX(Stations!$B:$B,MATCH($E863,Stations!$A:$A,0))</f>
        <v>WAEr</v>
      </c>
      <c r="H863" s="43" t="str">
        <f>INDEX(Stations!$C:$C,MATCH($E863,Stations!$A:$A,0))</f>
        <v>Waterloo East</v>
      </c>
      <c r="I863" s="43" t="str">
        <f t="shared" si="14"/>
        <v>NR South Eastern // DN</v>
      </c>
    </row>
    <row r="864" spans="1:9" x14ac:dyDescent="0.35">
      <c r="A864" s="27">
        <v>310261</v>
      </c>
      <c r="B864" s="25" t="s">
        <v>4665</v>
      </c>
      <c r="C864" s="10" t="s">
        <v>4666</v>
      </c>
      <c r="D864" s="1" t="s">
        <v>4667</v>
      </c>
      <c r="E864" s="1">
        <v>5158</v>
      </c>
      <c r="F864" s="8" t="b">
        <v>0</v>
      </c>
      <c r="G864" s="43" t="str">
        <f>INDEX(Stations!$B:$B,MATCH($E864,Stations!$A:$A,0))</f>
        <v>WAEr</v>
      </c>
      <c r="H864" s="43" t="str">
        <f>INDEX(Stations!$C:$C,MATCH($E864,Stations!$A:$A,0))</f>
        <v>Waterloo East</v>
      </c>
      <c r="I864" s="43" t="str">
        <f t="shared" si="14"/>
        <v>NR South Eastern // UP</v>
      </c>
    </row>
    <row r="865" spans="1:9" x14ac:dyDescent="0.35">
      <c r="A865" s="27">
        <v>310301</v>
      </c>
      <c r="B865" s="25" t="s">
        <v>4668</v>
      </c>
      <c r="C865" s="10" t="s">
        <v>4668</v>
      </c>
      <c r="D865" s="1" t="s">
        <v>2155</v>
      </c>
      <c r="E865" s="1">
        <v>628</v>
      </c>
      <c r="F865" s="8" t="b">
        <v>1</v>
      </c>
      <c r="G865" s="43" t="str">
        <f>INDEX(Stations!$B:$B,MATCH($E865,Stations!$A:$A,0))</f>
        <v>LAMu</v>
      </c>
      <c r="H865" s="43" t="str">
        <f>INDEX(Stations!$C:$C,MATCH($E865,Stations!$A:$A,0))</f>
        <v>Lambeth North</v>
      </c>
      <c r="I865" s="43" t="str">
        <f t="shared" si="14"/>
        <v>EntEx</v>
      </c>
    </row>
    <row r="866" spans="1:9" x14ac:dyDescent="0.35">
      <c r="A866" s="27">
        <v>310310</v>
      </c>
      <c r="B866" s="25" t="s">
        <v>4669</v>
      </c>
      <c r="C866" s="10" t="s">
        <v>4669</v>
      </c>
      <c r="D866" s="1" t="s">
        <v>2156</v>
      </c>
      <c r="E866" s="1">
        <v>628</v>
      </c>
      <c r="F866" s="8" t="b">
        <v>0</v>
      </c>
      <c r="G866" s="43" t="str">
        <f>INDEX(Stations!$B:$B,MATCH($E866,Stations!$A:$A,0))</f>
        <v>LAMu</v>
      </c>
      <c r="H866" s="43" t="str">
        <f>INDEX(Stations!$C:$C,MATCH($E866,Stations!$A:$A,0))</f>
        <v>Lambeth North</v>
      </c>
      <c r="I866" s="43" t="str">
        <f t="shared" si="14"/>
        <v>Bakerloo // NB</v>
      </c>
    </row>
    <row r="867" spans="1:9" x14ac:dyDescent="0.35">
      <c r="A867" s="27">
        <v>310311</v>
      </c>
      <c r="B867" s="25" t="s">
        <v>4670</v>
      </c>
      <c r="C867" s="10" t="s">
        <v>4670</v>
      </c>
      <c r="D867" s="1" t="s">
        <v>2157</v>
      </c>
      <c r="E867" s="1">
        <v>628</v>
      </c>
      <c r="F867" s="8" t="b">
        <v>0</v>
      </c>
      <c r="G867" s="43" t="str">
        <f>INDEX(Stations!$B:$B,MATCH($E867,Stations!$A:$A,0))</f>
        <v>LAMu</v>
      </c>
      <c r="H867" s="43" t="str">
        <f>INDEX(Stations!$C:$C,MATCH($E867,Stations!$A:$A,0))</f>
        <v>Lambeth North</v>
      </c>
      <c r="I867" s="43" t="str">
        <f t="shared" si="14"/>
        <v>Bakerloo // SB</v>
      </c>
    </row>
    <row r="868" spans="1:9" x14ac:dyDescent="0.35">
      <c r="A868" s="27">
        <v>320101</v>
      </c>
      <c r="B868" s="25" t="s">
        <v>4671</v>
      </c>
      <c r="C868" s="10" t="s">
        <v>4671</v>
      </c>
      <c r="D868" s="1" t="s">
        <v>2158</v>
      </c>
      <c r="E868" s="1">
        <v>777</v>
      </c>
      <c r="F868" s="8" t="b">
        <v>1</v>
      </c>
      <c r="G868" s="43" t="str">
        <f>INDEX(Stations!$B:$B,MATCH($E868,Stations!$A:$A,0))</f>
        <v>VUXu</v>
      </c>
      <c r="H868" s="43" t="str">
        <f>INDEX(Stations!$C:$C,MATCH($E868,Stations!$A:$A,0))</f>
        <v>Vauxhall LU</v>
      </c>
      <c r="I868" s="43" t="str">
        <f t="shared" si="14"/>
        <v>EntEx</v>
      </c>
    </row>
    <row r="869" spans="1:9" x14ac:dyDescent="0.35">
      <c r="A869" s="27">
        <v>320102</v>
      </c>
      <c r="B869" s="25" t="s">
        <v>4672</v>
      </c>
      <c r="C869" s="10" t="s">
        <v>4672</v>
      </c>
      <c r="D869" s="1" t="s">
        <v>2159</v>
      </c>
      <c r="E869" s="1">
        <v>5597</v>
      </c>
      <c r="F869" s="8" t="b">
        <v>1</v>
      </c>
      <c r="G869" s="43" t="str">
        <f>INDEX(Stations!$B:$B,MATCH($E869,Stations!$A:$A,0))</f>
        <v>VXHr</v>
      </c>
      <c r="H869" s="43" t="str">
        <f>INDEX(Stations!$C:$C,MATCH($E869,Stations!$A:$A,0))</f>
        <v>Vauxhall NR</v>
      </c>
      <c r="I869" s="43" t="str">
        <f t="shared" si="14"/>
        <v>EntEx</v>
      </c>
    </row>
    <row r="870" spans="1:9" x14ac:dyDescent="0.35">
      <c r="A870" s="27">
        <v>320132</v>
      </c>
      <c r="B870" s="25" t="s">
        <v>4673</v>
      </c>
      <c r="C870" s="10" t="s">
        <v>4673</v>
      </c>
      <c r="D870" s="1" t="s">
        <v>2160</v>
      </c>
      <c r="E870" s="1">
        <v>777</v>
      </c>
      <c r="F870" s="8" t="b">
        <v>0</v>
      </c>
      <c r="G870" s="43" t="str">
        <f>INDEX(Stations!$B:$B,MATCH($E870,Stations!$A:$A,0))</f>
        <v>VUXu</v>
      </c>
      <c r="H870" s="43" t="str">
        <f>INDEX(Stations!$C:$C,MATCH($E870,Stations!$A:$A,0))</f>
        <v>Vauxhall LU</v>
      </c>
      <c r="I870" s="43" t="str">
        <f t="shared" si="14"/>
        <v>Victoria // NB</v>
      </c>
    </row>
    <row r="871" spans="1:9" x14ac:dyDescent="0.35">
      <c r="A871" s="27">
        <v>320133</v>
      </c>
      <c r="B871" s="25" t="s">
        <v>4674</v>
      </c>
      <c r="C871" s="10" t="s">
        <v>4674</v>
      </c>
      <c r="D871" s="1" t="s">
        <v>2161</v>
      </c>
      <c r="E871" s="1">
        <v>777</v>
      </c>
      <c r="F871" s="8" t="b">
        <v>0</v>
      </c>
      <c r="G871" s="43" t="str">
        <f>INDEX(Stations!$B:$B,MATCH($E871,Stations!$A:$A,0))</f>
        <v>VUXu</v>
      </c>
      <c r="H871" s="43" t="str">
        <f>INDEX(Stations!$C:$C,MATCH($E871,Stations!$A:$A,0))</f>
        <v>Vauxhall LU</v>
      </c>
      <c r="I871" s="43" t="str">
        <f t="shared" si="14"/>
        <v>Victoria // SB</v>
      </c>
    </row>
    <row r="872" spans="1:9" x14ac:dyDescent="0.35">
      <c r="A872" s="27">
        <v>320166</v>
      </c>
      <c r="B872" s="25" t="s">
        <v>4675</v>
      </c>
      <c r="C872" s="10" t="s">
        <v>4675</v>
      </c>
      <c r="D872" s="1" t="s">
        <v>4676</v>
      </c>
      <c r="E872" s="1">
        <v>5597</v>
      </c>
      <c r="F872" s="8" t="b">
        <v>0</v>
      </c>
      <c r="G872" s="43" t="str">
        <f>INDEX(Stations!$B:$B,MATCH($E872,Stations!$A:$A,0))</f>
        <v>VXHr</v>
      </c>
      <c r="H872" s="43" t="str">
        <f>INDEX(Stations!$C:$C,MATCH($E872,Stations!$A:$A,0))</f>
        <v>Vauxhall NR</v>
      </c>
      <c r="I872" s="43" t="str">
        <f t="shared" si="14"/>
        <v>NR South Western // DN</v>
      </c>
    </row>
    <row r="873" spans="1:9" x14ac:dyDescent="0.35">
      <c r="A873" s="27">
        <v>320167</v>
      </c>
      <c r="B873" s="25" t="s">
        <v>4677</v>
      </c>
      <c r="C873" s="10" t="s">
        <v>4677</v>
      </c>
      <c r="D873" s="1" t="s">
        <v>4678</v>
      </c>
      <c r="E873" s="1">
        <v>5597</v>
      </c>
      <c r="F873" s="8" t="b">
        <v>0</v>
      </c>
      <c r="G873" s="43" t="str">
        <f>INDEX(Stations!$B:$B,MATCH($E873,Stations!$A:$A,0))</f>
        <v>VXHr</v>
      </c>
      <c r="H873" s="43" t="str">
        <f>INDEX(Stations!$C:$C,MATCH($E873,Stations!$A:$A,0))</f>
        <v>Vauxhall NR</v>
      </c>
      <c r="I873" s="43" t="str">
        <f t="shared" si="14"/>
        <v>NR South Western // UP</v>
      </c>
    </row>
    <row r="874" spans="1:9" x14ac:dyDescent="0.35">
      <c r="A874" s="27">
        <v>320201</v>
      </c>
      <c r="B874" s="25" t="s">
        <v>4679</v>
      </c>
      <c r="C874" s="10" t="s">
        <v>4679</v>
      </c>
      <c r="D874" s="1" t="s">
        <v>2162</v>
      </c>
      <c r="E874" s="1">
        <v>668</v>
      </c>
      <c r="F874" s="8" t="b">
        <v>1</v>
      </c>
      <c r="G874" s="43" t="str">
        <f>INDEX(Stations!$B:$B,MATCH($E874,Stations!$A:$A,0))</f>
        <v>OVLu</v>
      </c>
      <c r="H874" s="43" t="str">
        <f>INDEX(Stations!$C:$C,MATCH($E874,Stations!$A:$A,0))</f>
        <v>Oval</v>
      </c>
      <c r="I874" s="43" t="str">
        <f t="shared" si="14"/>
        <v>EntEx</v>
      </c>
    </row>
    <row r="875" spans="1:9" x14ac:dyDescent="0.35">
      <c r="A875" s="27">
        <v>320226</v>
      </c>
      <c r="B875" s="25" t="s">
        <v>4680</v>
      </c>
      <c r="C875" s="10" t="s">
        <v>4680</v>
      </c>
      <c r="D875" s="1" t="s">
        <v>2163</v>
      </c>
      <c r="E875" s="1">
        <v>668</v>
      </c>
      <c r="F875" s="8" t="b">
        <v>0</v>
      </c>
      <c r="G875" s="43" t="str">
        <f>INDEX(Stations!$B:$B,MATCH($E875,Stations!$A:$A,0))</f>
        <v>OVLu</v>
      </c>
      <c r="H875" s="43" t="str">
        <f>INDEX(Stations!$C:$C,MATCH($E875,Stations!$A:$A,0))</f>
        <v>Oval</v>
      </c>
      <c r="I875" s="43" t="str">
        <f t="shared" si="14"/>
        <v>Northern // NB</v>
      </c>
    </row>
    <row r="876" spans="1:9" x14ac:dyDescent="0.35">
      <c r="A876" s="27">
        <v>320227</v>
      </c>
      <c r="B876" s="25" t="s">
        <v>4681</v>
      </c>
      <c r="C876" s="10" t="s">
        <v>4681</v>
      </c>
      <c r="D876" s="1" t="s">
        <v>2164</v>
      </c>
      <c r="E876" s="1">
        <v>668</v>
      </c>
      <c r="F876" s="8" t="b">
        <v>0</v>
      </c>
      <c r="G876" s="43" t="str">
        <f>INDEX(Stations!$B:$B,MATCH($E876,Stations!$A:$A,0))</f>
        <v>OVLu</v>
      </c>
      <c r="H876" s="43" t="str">
        <f>INDEX(Stations!$C:$C,MATCH($E876,Stations!$A:$A,0))</f>
        <v>Oval</v>
      </c>
      <c r="I876" s="43" t="str">
        <f t="shared" si="14"/>
        <v>Northern // SB</v>
      </c>
    </row>
    <row r="877" spans="1:9" x14ac:dyDescent="0.35">
      <c r="A877" s="27">
        <v>320301</v>
      </c>
      <c r="B877" s="25" t="s">
        <v>4682</v>
      </c>
      <c r="C877" s="10" t="s">
        <v>4682</v>
      </c>
      <c r="D877" s="1" t="s">
        <v>2165</v>
      </c>
      <c r="E877" s="1">
        <v>716</v>
      </c>
      <c r="F877" s="8" t="b">
        <v>1</v>
      </c>
      <c r="G877" s="43" t="str">
        <f>INDEX(Stations!$B:$B,MATCH($E877,Stations!$A:$A,0))</f>
        <v>STKu</v>
      </c>
      <c r="H877" s="43" t="str">
        <f>INDEX(Stations!$C:$C,MATCH($E877,Stations!$A:$A,0))</f>
        <v>Stockwell</v>
      </c>
      <c r="I877" s="43" t="str">
        <f t="shared" si="14"/>
        <v>EntEx</v>
      </c>
    </row>
    <row r="878" spans="1:9" x14ac:dyDescent="0.35">
      <c r="A878" s="27">
        <v>320326</v>
      </c>
      <c r="B878" s="25" t="s">
        <v>4683</v>
      </c>
      <c r="C878" s="10" t="s">
        <v>4683</v>
      </c>
      <c r="D878" s="1" t="s">
        <v>2166</v>
      </c>
      <c r="E878" s="1">
        <v>716</v>
      </c>
      <c r="F878" s="8" t="b">
        <v>0</v>
      </c>
      <c r="G878" s="43" t="str">
        <f>INDEX(Stations!$B:$B,MATCH($E878,Stations!$A:$A,0))</f>
        <v>STKu</v>
      </c>
      <c r="H878" s="43" t="str">
        <f>INDEX(Stations!$C:$C,MATCH($E878,Stations!$A:$A,0))</f>
        <v>Stockwell</v>
      </c>
      <c r="I878" s="43" t="str">
        <f t="shared" si="14"/>
        <v>Northern // NB</v>
      </c>
    </row>
    <row r="879" spans="1:9" x14ac:dyDescent="0.35">
      <c r="A879" s="27">
        <v>320327</v>
      </c>
      <c r="B879" s="25" t="s">
        <v>4684</v>
      </c>
      <c r="C879" s="10" t="s">
        <v>4684</v>
      </c>
      <c r="D879" s="1" t="s">
        <v>2167</v>
      </c>
      <c r="E879" s="1">
        <v>716</v>
      </c>
      <c r="F879" s="8" t="b">
        <v>0</v>
      </c>
      <c r="G879" s="43" t="str">
        <f>INDEX(Stations!$B:$B,MATCH($E879,Stations!$A:$A,0))</f>
        <v>STKu</v>
      </c>
      <c r="H879" s="43" t="str">
        <f>INDEX(Stations!$C:$C,MATCH($E879,Stations!$A:$A,0))</f>
        <v>Stockwell</v>
      </c>
      <c r="I879" s="43" t="str">
        <f t="shared" si="14"/>
        <v>Northern // SB</v>
      </c>
    </row>
    <row r="880" spans="1:9" x14ac:dyDescent="0.35">
      <c r="A880" s="27">
        <v>320332</v>
      </c>
      <c r="B880" s="25" t="s">
        <v>4685</v>
      </c>
      <c r="C880" s="10" t="s">
        <v>4685</v>
      </c>
      <c r="D880" s="1" t="s">
        <v>2168</v>
      </c>
      <c r="E880" s="1">
        <v>716</v>
      </c>
      <c r="F880" s="8" t="b">
        <v>0</v>
      </c>
      <c r="G880" s="43" t="str">
        <f>INDEX(Stations!$B:$B,MATCH($E880,Stations!$A:$A,0))</f>
        <v>STKu</v>
      </c>
      <c r="H880" s="43" t="str">
        <f>INDEX(Stations!$C:$C,MATCH($E880,Stations!$A:$A,0))</f>
        <v>Stockwell</v>
      </c>
      <c r="I880" s="43" t="str">
        <f t="shared" si="14"/>
        <v>Victoria // NB</v>
      </c>
    </row>
    <row r="881" spans="1:9" x14ac:dyDescent="0.35">
      <c r="A881" s="27">
        <v>320333</v>
      </c>
      <c r="B881" s="25" t="s">
        <v>4686</v>
      </c>
      <c r="C881" s="10" t="s">
        <v>4686</v>
      </c>
      <c r="D881" s="1" t="s">
        <v>2169</v>
      </c>
      <c r="E881" s="1">
        <v>716</v>
      </c>
      <c r="F881" s="8" t="b">
        <v>0</v>
      </c>
      <c r="G881" s="43" t="str">
        <f>INDEX(Stations!$B:$B,MATCH($E881,Stations!$A:$A,0))</f>
        <v>STKu</v>
      </c>
      <c r="H881" s="43" t="str">
        <f>INDEX(Stations!$C:$C,MATCH($E881,Stations!$A:$A,0))</f>
        <v>Stockwell</v>
      </c>
      <c r="I881" s="43" t="str">
        <f t="shared" si="14"/>
        <v>Victoria // SB</v>
      </c>
    </row>
    <row r="882" spans="1:9" x14ac:dyDescent="0.35">
      <c r="A882" s="27">
        <v>320501</v>
      </c>
      <c r="B882" s="25" t="s">
        <v>4687</v>
      </c>
      <c r="C882" s="10" t="s">
        <v>4687</v>
      </c>
      <c r="D882" s="1" t="s">
        <v>2170</v>
      </c>
      <c r="E882" s="1">
        <v>5301</v>
      </c>
      <c r="F882" s="8" t="b">
        <v>1</v>
      </c>
      <c r="G882" s="43" t="str">
        <f>INDEX(Stations!$B:$B,MATCH($E882,Stations!$A:$A,0))</f>
        <v>CLPr</v>
      </c>
      <c r="H882" s="43" t="str">
        <f>INDEX(Stations!$C:$C,MATCH($E882,Stations!$A:$A,0))</f>
        <v>Clapham High Street</v>
      </c>
      <c r="I882" s="43" t="str">
        <f t="shared" si="14"/>
        <v>EntEx</v>
      </c>
    </row>
    <row r="883" spans="1:9" x14ac:dyDescent="0.35">
      <c r="A883" s="27">
        <v>320518</v>
      </c>
      <c r="B883" s="25" t="s">
        <v>4688</v>
      </c>
      <c r="C883" s="10" t="s">
        <v>4688</v>
      </c>
      <c r="D883" s="1" t="s">
        <v>2171</v>
      </c>
      <c r="E883" s="1">
        <v>5301</v>
      </c>
      <c r="F883" s="8" t="b">
        <v>0</v>
      </c>
      <c r="G883" s="43" t="str">
        <f>INDEX(Stations!$B:$B,MATCH($E883,Stations!$A:$A,0))</f>
        <v>CLPr</v>
      </c>
      <c r="H883" s="43" t="str">
        <f>INDEX(Stations!$C:$C,MATCH($E883,Stations!$A:$A,0))</f>
        <v>Clapham High Street</v>
      </c>
      <c r="I883" s="43" t="str">
        <f t="shared" si="14"/>
        <v>LO East London // NB</v>
      </c>
    </row>
    <row r="884" spans="1:9" x14ac:dyDescent="0.35">
      <c r="A884" s="27">
        <v>320519</v>
      </c>
      <c r="B884" s="25" t="s">
        <v>4689</v>
      </c>
      <c r="C884" s="10" t="s">
        <v>4689</v>
      </c>
      <c r="D884" s="1" t="s">
        <v>2172</v>
      </c>
      <c r="E884" s="1">
        <v>5301</v>
      </c>
      <c r="F884" s="8" t="b">
        <v>0</v>
      </c>
      <c r="G884" s="43" t="str">
        <f>INDEX(Stations!$B:$B,MATCH($E884,Stations!$A:$A,0))</f>
        <v>CLPr</v>
      </c>
      <c r="H884" s="43" t="str">
        <f>INDEX(Stations!$C:$C,MATCH($E884,Stations!$A:$A,0))</f>
        <v>Clapham High Street</v>
      </c>
      <c r="I884" s="43" t="str">
        <f t="shared" si="14"/>
        <v>LO East London // SB</v>
      </c>
    </row>
    <row r="885" spans="1:9" x14ac:dyDescent="0.35">
      <c r="A885" s="27">
        <v>320560</v>
      </c>
      <c r="B885" s="25" t="s">
        <v>4690</v>
      </c>
      <c r="C885" s="10" t="s">
        <v>4691</v>
      </c>
      <c r="D885" s="1" t="s">
        <v>4692</v>
      </c>
      <c r="E885" s="1">
        <v>5301</v>
      </c>
      <c r="F885" s="8" t="b">
        <v>0</v>
      </c>
      <c r="G885" s="43" t="str">
        <f>INDEX(Stations!$B:$B,MATCH($E885,Stations!$A:$A,0))</f>
        <v>CLPr</v>
      </c>
      <c r="H885" s="43" t="str">
        <f>INDEX(Stations!$C:$C,MATCH($E885,Stations!$A:$A,0))</f>
        <v>Clapham High Street</v>
      </c>
      <c r="I885" s="43" t="str">
        <f t="shared" si="14"/>
        <v>NR South Eastern // DN</v>
      </c>
    </row>
    <row r="886" spans="1:9" x14ac:dyDescent="0.35">
      <c r="A886" s="27">
        <v>320561</v>
      </c>
      <c r="B886" s="25" t="s">
        <v>4693</v>
      </c>
      <c r="C886" s="10" t="s">
        <v>4694</v>
      </c>
      <c r="D886" s="1" t="s">
        <v>4695</v>
      </c>
      <c r="E886" s="1">
        <v>5301</v>
      </c>
      <c r="F886" s="8" t="b">
        <v>0</v>
      </c>
      <c r="G886" s="43" t="str">
        <f>INDEX(Stations!$B:$B,MATCH($E886,Stations!$A:$A,0))</f>
        <v>CLPr</v>
      </c>
      <c r="H886" s="43" t="str">
        <f>INDEX(Stations!$C:$C,MATCH($E886,Stations!$A:$A,0))</f>
        <v>Clapham High Street</v>
      </c>
      <c r="I886" s="43" t="str">
        <f t="shared" si="14"/>
        <v>NR South Eastern // UP</v>
      </c>
    </row>
    <row r="887" spans="1:9" x14ac:dyDescent="0.35">
      <c r="A887" s="27">
        <v>320601</v>
      </c>
      <c r="B887" s="25" t="s">
        <v>4696</v>
      </c>
      <c r="C887" s="10" t="s">
        <v>4696</v>
      </c>
      <c r="D887" s="1" t="s">
        <v>2173</v>
      </c>
      <c r="E887" s="1">
        <v>548</v>
      </c>
      <c r="F887" s="8" t="b">
        <v>1</v>
      </c>
      <c r="G887" s="43" t="str">
        <f>INDEX(Stations!$B:$B,MATCH($E887,Stations!$A:$A,0))</f>
        <v>CPNu</v>
      </c>
      <c r="H887" s="43" t="str">
        <f>INDEX(Stations!$C:$C,MATCH($E887,Stations!$A:$A,0))</f>
        <v>Clapham North</v>
      </c>
      <c r="I887" s="43" t="str">
        <f t="shared" si="14"/>
        <v>EntEx</v>
      </c>
    </row>
    <row r="888" spans="1:9" x14ac:dyDescent="0.35">
      <c r="A888" s="27">
        <v>320626</v>
      </c>
      <c r="B888" s="25" t="s">
        <v>4697</v>
      </c>
      <c r="C888" s="10" t="s">
        <v>4697</v>
      </c>
      <c r="D888" s="1" t="s">
        <v>2174</v>
      </c>
      <c r="E888" s="1">
        <v>548</v>
      </c>
      <c r="F888" s="8" t="b">
        <v>0</v>
      </c>
      <c r="G888" s="43" t="str">
        <f>INDEX(Stations!$B:$B,MATCH($E888,Stations!$A:$A,0))</f>
        <v>CPNu</v>
      </c>
      <c r="H888" s="43" t="str">
        <f>INDEX(Stations!$C:$C,MATCH($E888,Stations!$A:$A,0))</f>
        <v>Clapham North</v>
      </c>
      <c r="I888" s="43" t="str">
        <f t="shared" si="14"/>
        <v>Northern // NB</v>
      </c>
    </row>
    <row r="889" spans="1:9" x14ac:dyDescent="0.35">
      <c r="A889" s="27">
        <v>320627</v>
      </c>
      <c r="B889" s="25" t="s">
        <v>4698</v>
      </c>
      <c r="C889" s="10" t="s">
        <v>4698</v>
      </c>
      <c r="D889" s="1" t="s">
        <v>2175</v>
      </c>
      <c r="E889" s="1">
        <v>548</v>
      </c>
      <c r="F889" s="8" t="b">
        <v>0</v>
      </c>
      <c r="G889" s="43" t="str">
        <f>INDEX(Stations!$B:$B,MATCH($E889,Stations!$A:$A,0))</f>
        <v>CPNu</v>
      </c>
      <c r="H889" s="43" t="str">
        <f>INDEX(Stations!$C:$C,MATCH($E889,Stations!$A:$A,0))</f>
        <v>Clapham North</v>
      </c>
      <c r="I889" s="43" t="str">
        <f t="shared" si="14"/>
        <v>Northern // SB</v>
      </c>
    </row>
    <row r="890" spans="1:9" x14ac:dyDescent="0.35">
      <c r="A890" s="27">
        <v>320701</v>
      </c>
      <c r="B890" s="25" t="s">
        <v>4699</v>
      </c>
      <c r="C890" s="10" t="s">
        <v>4699</v>
      </c>
      <c r="D890" s="1" t="s">
        <v>2176</v>
      </c>
      <c r="E890" s="1">
        <v>5082</v>
      </c>
      <c r="F890" s="8" t="b">
        <v>1</v>
      </c>
      <c r="G890" s="43" t="str">
        <f>INDEX(Stations!$B:$B,MATCH($E890,Stations!$A:$A,0))</f>
        <v>LGJr</v>
      </c>
      <c r="H890" s="43" t="str">
        <f>INDEX(Stations!$C:$C,MATCH($E890,Stations!$A:$A,0))</f>
        <v>Loughborough Junction</v>
      </c>
      <c r="I890" s="43" t="str">
        <f t="shared" si="14"/>
        <v>EntEx</v>
      </c>
    </row>
    <row r="891" spans="1:9" x14ac:dyDescent="0.35">
      <c r="A891" s="27">
        <v>320764</v>
      </c>
      <c r="B891" s="25" t="s">
        <v>4700</v>
      </c>
      <c r="C891" s="10" t="s">
        <v>4700</v>
      </c>
      <c r="D891" s="1" t="s">
        <v>4701</v>
      </c>
      <c r="E891" s="1">
        <v>5082</v>
      </c>
      <c r="F891" s="8" t="b">
        <v>0</v>
      </c>
      <c r="G891" s="43" t="str">
        <f>INDEX(Stations!$B:$B,MATCH($E891,Stations!$A:$A,0))</f>
        <v>LGJr</v>
      </c>
      <c r="H891" s="43" t="str">
        <f>INDEX(Stations!$C:$C,MATCH($E891,Stations!$A:$A,0))</f>
        <v>Loughborough Junction</v>
      </c>
      <c r="I891" s="43" t="str">
        <f t="shared" si="14"/>
        <v>NR Thameslink // DN</v>
      </c>
    </row>
    <row r="892" spans="1:9" x14ac:dyDescent="0.35">
      <c r="A892" s="27">
        <v>320765</v>
      </c>
      <c r="B892" s="25" t="s">
        <v>4702</v>
      </c>
      <c r="C892" s="10" t="s">
        <v>4702</v>
      </c>
      <c r="D892" s="1" t="s">
        <v>4703</v>
      </c>
      <c r="E892" s="1">
        <v>5082</v>
      </c>
      <c r="F892" s="8" t="b">
        <v>0</v>
      </c>
      <c r="G892" s="43" t="str">
        <f>INDEX(Stations!$B:$B,MATCH($E892,Stations!$A:$A,0))</f>
        <v>LGJr</v>
      </c>
      <c r="H892" s="43" t="str">
        <f>INDEX(Stations!$C:$C,MATCH($E892,Stations!$A:$A,0))</f>
        <v>Loughborough Junction</v>
      </c>
      <c r="I892" s="43" t="str">
        <f t="shared" si="14"/>
        <v>NR Thameslink // UP</v>
      </c>
    </row>
    <row r="893" spans="1:9" x14ac:dyDescent="0.35">
      <c r="A893" s="27">
        <v>330101</v>
      </c>
      <c r="B893" s="25" t="s">
        <v>4704</v>
      </c>
      <c r="C893" s="10" t="s">
        <v>4704</v>
      </c>
      <c r="D893" s="1" t="s">
        <v>2177</v>
      </c>
      <c r="E893" s="1">
        <v>5372</v>
      </c>
      <c r="F893" s="8" t="b">
        <v>1</v>
      </c>
      <c r="G893" s="43" t="str">
        <f>INDEX(Stations!$B:$B,MATCH($E893,Stations!$A:$A,0))</f>
        <v>WWRr</v>
      </c>
      <c r="H893" s="43" t="str">
        <f>INDEX(Stations!$C:$C,MATCH($E893,Stations!$A:$A,0))</f>
        <v>Wandsworth Road</v>
      </c>
      <c r="I893" s="43" t="str">
        <f t="shared" si="14"/>
        <v>EntEx</v>
      </c>
    </row>
    <row r="894" spans="1:9" x14ac:dyDescent="0.35">
      <c r="A894" s="27">
        <v>330118</v>
      </c>
      <c r="B894" s="25" t="s">
        <v>4705</v>
      </c>
      <c r="C894" s="10" t="s">
        <v>4705</v>
      </c>
      <c r="D894" s="1" t="s">
        <v>2178</v>
      </c>
      <c r="E894" s="1">
        <v>5372</v>
      </c>
      <c r="F894" s="8" t="b">
        <v>0</v>
      </c>
      <c r="G894" s="43" t="str">
        <f>INDEX(Stations!$B:$B,MATCH($E894,Stations!$A:$A,0))</f>
        <v>WWRr</v>
      </c>
      <c r="H894" s="43" t="str">
        <f>INDEX(Stations!$C:$C,MATCH($E894,Stations!$A:$A,0))</f>
        <v>Wandsworth Road</v>
      </c>
      <c r="I894" s="43" t="str">
        <f t="shared" si="14"/>
        <v>LO East London // NB</v>
      </c>
    </row>
    <row r="895" spans="1:9" x14ac:dyDescent="0.35">
      <c r="A895" s="27">
        <v>330119</v>
      </c>
      <c r="B895" s="25" t="s">
        <v>4706</v>
      </c>
      <c r="C895" s="10" t="s">
        <v>4706</v>
      </c>
      <c r="D895" s="1" t="s">
        <v>2179</v>
      </c>
      <c r="E895" s="1">
        <v>5372</v>
      </c>
      <c r="F895" s="8" t="b">
        <v>0</v>
      </c>
      <c r="G895" s="43" t="str">
        <f>INDEX(Stations!$B:$B,MATCH($E895,Stations!$A:$A,0))</f>
        <v>WWRr</v>
      </c>
      <c r="H895" s="43" t="str">
        <f>INDEX(Stations!$C:$C,MATCH($E895,Stations!$A:$A,0))</f>
        <v>Wandsworth Road</v>
      </c>
      <c r="I895" s="43" t="str">
        <f t="shared" si="14"/>
        <v>LO East London // SB</v>
      </c>
    </row>
    <row r="896" spans="1:9" x14ac:dyDescent="0.35">
      <c r="A896" s="27">
        <v>330162</v>
      </c>
      <c r="B896" s="25" t="s">
        <v>4707</v>
      </c>
      <c r="C896" s="10" t="s">
        <v>4708</v>
      </c>
      <c r="D896" s="1" t="s">
        <v>4709</v>
      </c>
      <c r="E896" s="1">
        <v>5372</v>
      </c>
      <c r="F896" s="8" t="b">
        <v>0</v>
      </c>
      <c r="G896" s="43" t="str">
        <f>INDEX(Stations!$B:$B,MATCH($E896,Stations!$A:$A,0))</f>
        <v>WWRr</v>
      </c>
      <c r="H896" s="43" t="str">
        <f>INDEX(Stations!$C:$C,MATCH($E896,Stations!$A:$A,0))</f>
        <v>Wandsworth Road</v>
      </c>
      <c r="I896" s="43" t="str">
        <f t="shared" ref="I896:I959" si="15">RIGHT(D896,LEN(D896)-SEARCH(" // ",D896)-3)</f>
        <v>NR South Eastern // DN</v>
      </c>
    </row>
    <row r="897" spans="1:9" x14ac:dyDescent="0.35">
      <c r="A897" s="27">
        <v>330163</v>
      </c>
      <c r="B897" s="25" t="s">
        <v>4710</v>
      </c>
      <c r="C897" s="10" t="s">
        <v>4711</v>
      </c>
      <c r="D897" s="1" t="s">
        <v>4712</v>
      </c>
      <c r="E897" s="1">
        <v>5372</v>
      </c>
      <c r="F897" s="8" t="b">
        <v>0</v>
      </c>
      <c r="G897" s="43" t="str">
        <f>INDEX(Stations!$B:$B,MATCH($E897,Stations!$A:$A,0))</f>
        <v>WWRr</v>
      </c>
      <c r="H897" s="43" t="str">
        <f>INDEX(Stations!$C:$C,MATCH($E897,Stations!$A:$A,0))</f>
        <v>Wandsworth Road</v>
      </c>
      <c r="I897" s="43" t="str">
        <f t="shared" si="15"/>
        <v>NR South Eastern // UP</v>
      </c>
    </row>
    <row r="898" spans="1:9" x14ac:dyDescent="0.35">
      <c r="A898" s="27">
        <v>330201</v>
      </c>
      <c r="B898" s="25" t="s">
        <v>4713</v>
      </c>
      <c r="C898" s="10" t="s">
        <v>4713</v>
      </c>
      <c r="D898" s="1" t="s">
        <v>2180</v>
      </c>
      <c r="E898" s="1">
        <v>547</v>
      </c>
      <c r="F898" s="8" t="b">
        <v>1</v>
      </c>
      <c r="G898" s="43" t="str">
        <f>INDEX(Stations!$B:$B,MATCH($E898,Stations!$A:$A,0))</f>
        <v>CPCu</v>
      </c>
      <c r="H898" s="43" t="str">
        <f>INDEX(Stations!$C:$C,MATCH($E898,Stations!$A:$A,0))</f>
        <v>Clapham Common</v>
      </c>
      <c r="I898" s="43" t="str">
        <f t="shared" si="15"/>
        <v>EntEx</v>
      </c>
    </row>
    <row r="899" spans="1:9" x14ac:dyDescent="0.35">
      <c r="A899" s="27">
        <v>330226</v>
      </c>
      <c r="B899" s="25" t="s">
        <v>4714</v>
      </c>
      <c r="C899" s="10" t="s">
        <v>4714</v>
      </c>
      <c r="D899" s="1" t="s">
        <v>2181</v>
      </c>
      <c r="E899" s="1">
        <v>547</v>
      </c>
      <c r="F899" s="8" t="b">
        <v>0</v>
      </c>
      <c r="G899" s="43" t="str">
        <f>INDEX(Stations!$B:$B,MATCH($E899,Stations!$A:$A,0))</f>
        <v>CPCu</v>
      </c>
      <c r="H899" s="43" t="str">
        <f>INDEX(Stations!$C:$C,MATCH($E899,Stations!$A:$A,0))</f>
        <v>Clapham Common</v>
      </c>
      <c r="I899" s="43" t="str">
        <f t="shared" si="15"/>
        <v>Northern // NB</v>
      </c>
    </row>
    <row r="900" spans="1:9" x14ac:dyDescent="0.35">
      <c r="A900" s="27">
        <v>330227</v>
      </c>
      <c r="B900" s="25" t="s">
        <v>4715</v>
      </c>
      <c r="C900" s="10" t="s">
        <v>4715</v>
      </c>
      <c r="D900" s="1" t="s">
        <v>2182</v>
      </c>
      <c r="E900" s="1">
        <v>547</v>
      </c>
      <c r="F900" s="8" t="b">
        <v>0</v>
      </c>
      <c r="G900" s="43" t="str">
        <f>INDEX(Stations!$B:$B,MATCH($E900,Stations!$A:$A,0))</f>
        <v>CPCu</v>
      </c>
      <c r="H900" s="43" t="str">
        <f>INDEX(Stations!$C:$C,MATCH($E900,Stations!$A:$A,0))</f>
        <v>Clapham Common</v>
      </c>
      <c r="I900" s="43" t="str">
        <f t="shared" si="15"/>
        <v>Northern // SB</v>
      </c>
    </row>
    <row r="901" spans="1:9" x14ac:dyDescent="0.35">
      <c r="A901" s="27">
        <v>330301</v>
      </c>
      <c r="B901" s="25" t="s">
        <v>177</v>
      </c>
      <c r="C901" s="10" t="s">
        <v>177</v>
      </c>
      <c r="D901" s="1" t="s">
        <v>2183</v>
      </c>
      <c r="E901" s="1">
        <v>778</v>
      </c>
      <c r="F901" s="8" t="b">
        <v>1</v>
      </c>
      <c r="G901" s="43" t="str">
        <f>INDEX(Stations!$B:$B,MATCH($E901,Stations!$A:$A,0))</f>
        <v>BRXu</v>
      </c>
      <c r="H901" s="43" t="str">
        <f>INDEX(Stations!$C:$C,MATCH($E901,Stations!$A:$A,0))</f>
        <v>Brixton LU</v>
      </c>
      <c r="I901" s="43" t="str">
        <f t="shared" si="15"/>
        <v>EntEx</v>
      </c>
    </row>
    <row r="902" spans="1:9" x14ac:dyDescent="0.35">
      <c r="A902" s="27">
        <v>330309</v>
      </c>
      <c r="B902" s="25" t="s">
        <v>178</v>
      </c>
      <c r="C902" s="10" t="s">
        <v>178</v>
      </c>
      <c r="D902" s="1" t="s">
        <v>2184</v>
      </c>
      <c r="E902" s="1">
        <v>5081</v>
      </c>
      <c r="F902" s="8" t="b">
        <v>1</v>
      </c>
      <c r="G902" s="43" t="str">
        <f>INDEX(Stations!$B:$B,MATCH($E902,Stations!$A:$A,0))</f>
        <v>BRXr</v>
      </c>
      <c r="H902" s="43" t="str">
        <f>INDEX(Stations!$C:$C,MATCH($E902,Stations!$A:$A,0))</f>
        <v>Brixton NR</v>
      </c>
      <c r="I902" s="43" t="str">
        <f t="shared" si="15"/>
        <v>EntEx</v>
      </c>
    </row>
    <row r="903" spans="1:9" x14ac:dyDescent="0.35">
      <c r="A903" s="27">
        <v>330332</v>
      </c>
      <c r="B903" s="25" t="s">
        <v>179</v>
      </c>
      <c r="C903" s="10" t="s">
        <v>179</v>
      </c>
      <c r="D903" s="1" t="s">
        <v>2185</v>
      </c>
      <c r="E903" s="1">
        <v>778</v>
      </c>
      <c r="F903" s="8" t="b">
        <v>0</v>
      </c>
      <c r="G903" s="43" t="str">
        <f>INDEX(Stations!$B:$B,MATCH($E903,Stations!$A:$A,0))</f>
        <v>BRXu</v>
      </c>
      <c r="H903" s="43" t="str">
        <f>INDEX(Stations!$C:$C,MATCH($E903,Stations!$A:$A,0))</f>
        <v>Brixton LU</v>
      </c>
      <c r="I903" s="43" t="str">
        <f t="shared" si="15"/>
        <v>Victoria // NB</v>
      </c>
    </row>
    <row r="904" spans="1:9" x14ac:dyDescent="0.35">
      <c r="A904" s="27">
        <v>330333</v>
      </c>
      <c r="B904" s="25" t="s">
        <v>180</v>
      </c>
      <c r="C904" s="10" t="s">
        <v>180</v>
      </c>
      <c r="D904" s="1" t="s">
        <v>2186</v>
      </c>
      <c r="E904" s="1">
        <v>778</v>
      </c>
      <c r="F904" s="8" t="b">
        <v>0</v>
      </c>
      <c r="G904" s="43" t="str">
        <f>INDEX(Stations!$B:$B,MATCH($E904,Stations!$A:$A,0))</f>
        <v>BRXu</v>
      </c>
      <c r="H904" s="43" t="str">
        <f>INDEX(Stations!$C:$C,MATCH($E904,Stations!$A:$A,0))</f>
        <v>Brixton LU</v>
      </c>
      <c r="I904" s="43" t="str">
        <f t="shared" si="15"/>
        <v>Victoria // SB</v>
      </c>
    </row>
    <row r="905" spans="1:9" x14ac:dyDescent="0.35">
      <c r="A905" s="27">
        <v>330360</v>
      </c>
      <c r="B905" s="25" t="s">
        <v>181</v>
      </c>
      <c r="C905" s="10" t="s">
        <v>2187</v>
      </c>
      <c r="D905" s="1" t="s">
        <v>4716</v>
      </c>
      <c r="E905" s="1">
        <v>5081</v>
      </c>
      <c r="F905" s="8" t="b">
        <v>0</v>
      </c>
      <c r="G905" s="43" t="str">
        <f>INDEX(Stations!$B:$B,MATCH($E905,Stations!$A:$A,0))</f>
        <v>BRXr</v>
      </c>
      <c r="H905" s="43" t="str">
        <f>INDEX(Stations!$C:$C,MATCH($E905,Stations!$A:$A,0))</f>
        <v>Brixton NR</v>
      </c>
      <c r="I905" s="43" t="str">
        <f t="shared" si="15"/>
        <v>NR South Eastern // DN</v>
      </c>
    </row>
    <row r="906" spans="1:9" x14ac:dyDescent="0.35">
      <c r="A906" s="27">
        <v>330361</v>
      </c>
      <c r="B906" s="25" t="s">
        <v>182</v>
      </c>
      <c r="C906" s="10" t="s">
        <v>2188</v>
      </c>
      <c r="D906" s="1" t="s">
        <v>4717</v>
      </c>
      <c r="E906" s="1">
        <v>5081</v>
      </c>
      <c r="F906" s="8" t="b">
        <v>0</v>
      </c>
      <c r="G906" s="43" t="str">
        <f>INDEX(Stations!$B:$B,MATCH($E906,Stations!$A:$A,0))</f>
        <v>BRXr</v>
      </c>
      <c r="H906" s="43" t="str">
        <f>INDEX(Stations!$C:$C,MATCH($E906,Stations!$A:$A,0))</f>
        <v>Brixton NR</v>
      </c>
      <c r="I906" s="43" t="str">
        <f t="shared" si="15"/>
        <v>NR South Eastern // UP</v>
      </c>
    </row>
    <row r="907" spans="1:9" x14ac:dyDescent="0.35">
      <c r="A907" s="27">
        <v>330401</v>
      </c>
      <c r="B907" s="25" t="s">
        <v>4718</v>
      </c>
      <c r="C907" s="10" t="s">
        <v>4718</v>
      </c>
      <c r="D907" s="1" t="s">
        <v>2189</v>
      </c>
      <c r="E907" s="1">
        <v>5066</v>
      </c>
      <c r="F907" s="8" t="b">
        <v>1</v>
      </c>
      <c r="G907" s="43" t="str">
        <f>INDEX(Stations!$B:$B,MATCH($E907,Stations!$A:$A,0))</f>
        <v>HNHr</v>
      </c>
      <c r="H907" s="43" t="str">
        <f>INDEX(Stations!$C:$C,MATCH($E907,Stations!$A:$A,0))</f>
        <v>Herne Hill</v>
      </c>
      <c r="I907" s="43" t="str">
        <f t="shared" si="15"/>
        <v>EntEx</v>
      </c>
    </row>
    <row r="908" spans="1:9" x14ac:dyDescent="0.35">
      <c r="A908" s="27">
        <v>330460</v>
      </c>
      <c r="B908" s="25" t="s">
        <v>4719</v>
      </c>
      <c r="C908" s="10" t="s">
        <v>4720</v>
      </c>
      <c r="D908" s="1" t="s">
        <v>4721</v>
      </c>
      <c r="E908" s="1">
        <v>5066</v>
      </c>
      <c r="F908" s="8" t="b">
        <v>0</v>
      </c>
      <c r="G908" s="43" t="str">
        <f>INDEX(Stations!$B:$B,MATCH($E908,Stations!$A:$A,0))</f>
        <v>HNHr</v>
      </c>
      <c r="H908" s="43" t="str">
        <f>INDEX(Stations!$C:$C,MATCH($E908,Stations!$A:$A,0))</f>
        <v>Herne Hill</v>
      </c>
      <c r="I908" s="43" t="str">
        <f t="shared" si="15"/>
        <v>NR South Eastern // DN</v>
      </c>
    </row>
    <row r="909" spans="1:9" x14ac:dyDescent="0.35">
      <c r="A909" s="27">
        <v>330461</v>
      </c>
      <c r="B909" s="25" t="s">
        <v>4722</v>
      </c>
      <c r="C909" s="10" t="s">
        <v>4723</v>
      </c>
      <c r="D909" s="1" t="s">
        <v>4724</v>
      </c>
      <c r="E909" s="1">
        <v>5066</v>
      </c>
      <c r="F909" s="8" t="b">
        <v>0</v>
      </c>
      <c r="G909" s="43" t="str">
        <f>INDEX(Stations!$B:$B,MATCH($E909,Stations!$A:$A,0))</f>
        <v>HNHr</v>
      </c>
      <c r="H909" s="43" t="str">
        <f>INDEX(Stations!$C:$C,MATCH($E909,Stations!$A:$A,0))</f>
        <v>Herne Hill</v>
      </c>
      <c r="I909" s="43" t="str">
        <f t="shared" si="15"/>
        <v>NR South Eastern // UP</v>
      </c>
    </row>
    <row r="910" spans="1:9" x14ac:dyDescent="0.35">
      <c r="A910" s="27">
        <v>330501</v>
      </c>
      <c r="B910" s="25" t="s">
        <v>4725</v>
      </c>
      <c r="C910" s="10" t="s">
        <v>4725</v>
      </c>
      <c r="D910" s="1" t="s">
        <v>2190</v>
      </c>
      <c r="E910" s="1">
        <v>549</v>
      </c>
      <c r="F910" s="8" t="b">
        <v>1</v>
      </c>
      <c r="G910" s="43" t="str">
        <f>INDEX(Stations!$B:$B,MATCH($E910,Stations!$A:$A,0))</f>
        <v>CPSu</v>
      </c>
      <c r="H910" s="43" t="str">
        <f>INDEX(Stations!$C:$C,MATCH($E910,Stations!$A:$A,0))</f>
        <v>Clapham South</v>
      </c>
      <c r="I910" s="43" t="str">
        <f t="shared" si="15"/>
        <v>EntEx</v>
      </c>
    </row>
    <row r="911" spans="1:9" x14ac:dyDescent="0.35">
      <c r="A911" s="27">
        <v>330526</v>
      </c>
      <c r="B911" s="25" t="s">
        <v>4726</v>
      </c>
      <c r="C911" s="10" t="s">
        <v>4726</v>
      </c>
      <c r="D911" s="1" t="s">
        <v>2191</v>
      </c>
      <c r="E911" s="1">
        <v>549</v>
      </c>
      <c r="F911" s="8" t="b">
        <v>0</v>
      </c>
      <c r="G911" s="43" t="str">
        <f>INDEX(Stations!$B:$B,MATCH($E911,Stations!$A:$A,0))</f>
        <v>CPSu</v>
      </c>
      <c r="H911" s="43" t="str">
        <f>INDEX(Stations!$C:$C,MATCH($E911,Stations!$A:$A,0))</f>
        <v>Clapham South</v>
      </c>
      <c r="I911" s="43" t="str">
        <f t="shared" si="15"/>
        <v>Northern // NB</v>
      </c>
    </row>
    <row r="912" spans="1:9" x14ac:dyDescent="0.35">
      <c r="A912" s="27">
        <v>330527</v>
      </c>
      <c r="B912" s="25" t="s">
        <v>4727</v>
      </c>
      <c r="C912" s="10" t="s">
        <v>4727</v>
      </c>
      <c r="D912" s="1" t="s">
        <v>2192</v>
      </c>
      <c r="E912" s="1">
        <v>549</v>
      </c>
      <c r="F912" s="8" t="b">
        <v>0</v>
      </c>
      <c r="G912" s="43" t="str">
        <f>INDEX(Stations!$B:$B,MATCH($E912,Stations!$A:$A,0))</f>
        <v>CPSu</v>
      </c>
      <c r="H912" s="43" t="str">
        <f>INDEX(Stations!$C:$C,MATCH($E912,Stations!$A:$A,0))</f>
        <v>Clapham South</v>
      </c>
      <c r="I912" s="43" t="str">
        <f t="shared" si="15"/>
        <v>Northern // SB</v>
      </c>
    </row>
    <row r="913" spans="1:9" x14ac:dyDescent="0.35">
      <c r="A913" s="27">
        <v>340101</v>
      </c>
      <c r="B913" s="25" t="s">
        <v>4728</v>
      </c>
      <c r="C913" s="10" t="s">
        <v>4728</v>
      </c>
      <c r="D913" s="1" t="s">
        <v>2193</v>
      </c>
      <c r="E913" s="1">
        <v>5390</v>
      </c>
      <c r="F913" s="8" t="b">
        <v>1</v>
      </c>
      <c r="G913" s="43" t="str">
        <f>INDEX(Stations!$B:$B,MATCH($E913,Stations!$A:$A,0))</f>
        <v>TUHr</v>
      </c>
      <c r="H913" s="43" t="str">
        <f>INDEX(Stations!$C:$C,MATCH($E913,Stations!$A:$A,0))</f>
        <v>Tulse Hill</v>
      </c>
      <c r="I913" s="43" t="str">
        <f t="shared" si="15"/>
        <v>EntEx</v>
      </c>
    </row>
    <row r="914" spans="1:9" x14ac:dyDescent="0.35">
      <c r="A914" s="27">
        <v>340162</v>
      </c>
      <c r="B914" s="25" t="s">
        <v>4729</v>
      </c>
      <c r="C914" s="10" t="s">
        <v>4730</v>
      </c>
      <c r="D914" s="1" t="s">
        <v>4731</v>
      </c>
      <c r="E914" s="1">
        <v>5390</v>
      </c>
      <c r="F914" s="8" t="b">
        <v>0</v>
      </c>
      <c r="G914" s="43" t="str">
        <f>INDEX(Stations!$B:$B,MATCH($E914,Stations!$A:$A,0))</f>
        <v>TUHr</v>
      </c>
      <c r="H914" s="43" t="str">
        <f>INDEX(Stations!$C:$C,MATCH($E914,Stations!$A:$A,0))</f>
        <v>Tulse Hill</v>
      </c>
      <c r="I914" s="43" t="str">
        <f t="shared" si="15"/>
        <v>NR South Central // DN</v>
      </c>
    </row>
    <row r="915" spans="1:9" x14ac:dyDescent="0.35">
      <c r="A915" s="27">
        <v>340163</v>
      </c>
      <c r="B915" s="25" t="s">
        <v>4732</v>
      </c>
      <c r="C915" s="10" t="s">
        <v>4733</v>
      </c>
      <c r="D915" s="1" t="s">
        <v>4734</v>
      </c>
      <c r="E915" s="1">
        <v>5390</v>
      </c>
      <c r="F915" s="8" t="b">
        <v>0</v>
      </c>
      <c r="G915" s="43" t="str">
        <f>INDEX(Stations!$B:$B,MATCH($E915,Stations!$A:$A,0))</f>
        <v>TUHr</v>
      </c>
      <c r="H915" s="43" t="str">
        <f>INDEX(Stations!$C:$C,MATCH($E915,Stations!$A:$A,0))</f>
        <v>Tulse Hill</v>
      </c>
      <c r="I915" s="43" t="str">
        <f t="shared" si="15"/>
        <v>NR South Central // UP</v>
      </c>
    </row>
    <row r="916" spans="1:9" x14ac:dyDescent="0.35">
      <c r="A916" s="27">
        <v>340201</v>
      </c>
      <c r="B916" s="25" t="s">
        <v>4735</v>
      </c>
      <c r="C916" s="10" t="s">
        <v>4735</v>
      </c>
      <c r="D916" s="1" t="s">
        <v>2194</v>
      </c>
      <c r="E916" s="1">
        <v>5435</v>
      </c>
      <c r="F916" s="8" t="b">
        <v>1</v>
      </c>
      <c r="G916" s="43" t="str">
        <f>INDEX(Stations!$B:$B,MATCH($E916,Stations!$A:$A,0))</f>
        <v>SRHr</v>
      </c>
      <c r="H916" s="43" t="str">
        <f>INDEX(Stations!$C:$C,MATCH($E916,Stations!$A:$A,0))</f>
        <v>Streatham Hill</v>
      </c>
      <c r="I916" s="43" t="str">
        <f t="shared" si="15"/>
        <v>EntEx</v>
      </c>
    </row>
    <row r="917" spans="1:9" x14ac:dyDescent="0.35">
      <c r="A917" s="27">
        <v>340262</v>
      </c>
      <c r="B917" s="25" t="s">
        <v>4736</v>
      </c>
      <c r="C917" s="10" t="s">
        <v>4737</v>
      </c>
      <c r="D917" s="1" t="s">
        <v>4738</v>
      </c>
      <c r="E917" s="1">
        <v>5435</v>
      </c>
      <c r="F917" s="8" t="b">
        <v>0</v>
      </c>
      <c r="G917" s="43" t="str">
        <f>INDEX(Stations!$B:$B,MATCH($E917,Stations!$A:$A,0))</f>
        <v>SRHr</v>
      </c>
      <c r="H917" s="43" t="str">
        <f>INDEX(Stations!$C:$C,MATCH($E917,Stations!$A:$A,0))</f>
        <v>Streatham Hill</v>
      </c>
      <c r="I917" s="43" t="str">
        <f t="shared" si="15"/>
        <v>NR South Central // DN</v>
      </c>
    </row>
    <row r="918" spans="1:9" x14ac:dyDescent="0.35">
      <c r="A918" s="27">
        <v>340263</v>
      </c>
      <c r="B918" s="25" t="s">
        <v>4739</v>
      </c>
      <c r="C918" s="10" t="s">
        <v>4740</v>
      </c>
      <c r="D918" s="1" t="s">
        <v>4741</v>
      </c>
      <c r="E918" s="1">
        <v>5435</v>
      </c>
      <c r="F918" s="8" t="b">
        <v>0</v>
      </c>
      <c r="G918" s="43" t="str">
        <f>INDEX(Stations!$B:$B,MATCH($E918,Stations!$A:$A,0))</f>
        <v>SRHr</v>
      </c>
      <c r="H918" s="43" t="str">
        <f>INDEX(Stations!$C:$C,MATCH($E918,Stations!$A:$A,0))</f>
        <v>Streatham Hill</v>
      </c>
      <c r="I918" s="43" t="str">
        <f t="shared" si="15"/>
        <v>NR South Central // UP</v>
      </c>
    </row>
    <row r="919" spans="1:9" x14ac:dyDescent="0.35">
      <c r="A919" s="27">
        <v>340301</v>
      </c>
      <c r="B919" s="25" t="s">
        <v>4742</v>
      </c>
      <c r="C919" s="10" t="s">
        <v>4742</v>
      </c>
      <c r="D919" s="1" t="s">
        <v>2195</v>
      </c>
      <c r="E919" s="1">
        <v>5438</v>
      </c>
      <c r="F919" s="8" t="b">
        <v>1</v>
      </c>
      <c r="G919" s="43" t="str">
        <f>INDEX(Stations!$B:$B,MATCH($E919,Stations!$A:$A,0))</f>
        <v>WNWr</v>
      </c>
      <c r="H919" s="43" t="str">
        <f>INDEX(Stations!$C:$C,MATCH($E919,Stations!$A:$A,0))</f>
        <v>West Norwood</v>
      </c>
      <c r="I919" s="43" t="str">
        <f t="shared" si="15"/>
        <v>EntEx</v>
      </c>
    </row>
    <row r="920" spans="1:9" x14ac:dyDescent="0.35">
      <c r="A920" s="27">
        <v>340362</v>
      </c>
      <c r="B920" s="25" t="s">
        <v>4743</v>
      </c>
      <c r="C920" s="10" t="s">
        <v>4744</v>
      </c>
      <c r="D920" s="1" t="s">
        <v>4745</v>
      </c>
      <c r="E920" s="1">
        <v>5438</v>
      </c>
      <c r="F920" s="8" t="b">
        <v>0</v>
      </c>
      <c r="G920" s="43" t="str">
        <f>INDEX(Stations!$B:$B,MATCH($E920,Stations!$A:$A,0))</f>
        <v>WNWr</v>
      </c>
      <c r="H920" s="43" t="str">
        <f>INDEX(Stations!$C:$C,MATCH($E920,Stations!$A:$A,0))</f>
        <v>West Norwood</v>
      </c>
      <c r="I920" s="43" t="str">
        <f t="shared" si="15"/>
        <v>NR South Central // DN</v>
      </c>
    </row>
    <row r="921" spans="1:9" x14ac:dyDescent="0.35">
      <c r="A921" s="27">
        <v>340363</v>
      </c>
      <c r="B921" s="25" t="s">
        <v>4746</v>
      </c>
      <c r="C921" s="10" t="s">
        <v>4747</v>
      </c>
      <c r="D921" s="1" t="s">
        <v>4748</v>
      </c>
      <c r="E921" s="1">
        <v>5438</v>
      </c>
      <c r="F921" s="8" t="b">
        <v>0</v>
      </c>
      <c r="G921" s="43" t="str">
        <f>INDEX(Stations!$B:$B,MATCH($E921,Stations!$A:$A,0))</f>
        <v>WNWr</v>
      </c>
      <c r="H921" s="43" t="str">
        <f>INDEX(Stations!$C:$C,MATCH($E921,Stations!$A:$A,0))</f>
        <v>West Norwood</v>
      </c>
      <c r="I921" s="43" t="str">
        <f t="shared" si="15"/>
        <v>NR South Central // UP</v>
      </c>
    </row>
    <row r="922" spans="1:9" x14ac:dyDescent="0.35">
      <c r="A922" s="27">
        <v>340401</v>
      </c>
      <c r="B922" s="25" t="s">
        <v>4749</v>
      </c>
      <c r="C922" s="10" t="s">
        <v>4749</v>
      </c>
      <c r="D922" s="1" t="s">
        <v>2196</v>
      </c>
      <c r="E922" s="1">
        <v>5363</v>
      </c>
      <c r="F922" s="8" t="b">
        <v>1</v>
      </c>
      <c r="G922" s="43" t="str">
        <f>INDEX(Stations!$B:$B,MATCH($E922,Stations!$A:$A,0))</f>
        <v>GIPr</v>
      </c>
      <c r="H922" s="43" t="str">
        <f>INDEX(Stations!$C:$C,MATCH($E922,Stations!$A:$A,0))</f>
        <v>Gipsy Hill</v>
      </c>
      <c r="I922" s="43" t="str">
        <f t="shared" si="15"/>
        <v>EntEx</v>
      </c>
    </row>
    <row r="923" spans="1:9" x14ac:dyDescent="0.35">
      <c r="A923" s="27">
        <v>340462</v>
      </c>
      <c r="B923" s="25" t="s">
        <v>4750</v>
      </c>
      <c r="C923" s="10" t="s">
        <v>4751</v>
      </c>
      <c r="D923" s="1" t="s">
        <v>4752</v>
      </c>
      <c r="E923" s="1">
        <v>5363</v>
      </c>
      <c r="F923" s="8" t="b">
        <v>0</v>
      </c>
      <c r="G923" s="43" t="str">
        <f>INDEX(Stations!$B:$B,MATCH($E923,Stations!$A:$A,0))</f>
        <v>GIPr</v>
      </c>
      <c r="H923" s="43" t="str">
        <f>INDEX(Stations!$C:$C,MATCH($E923,Stations!$A:$A,0))</f>
        <v>Gipsy Hill</v>
      </c>
      <c r="I923" s="43" t="str">
        <f t="shared" si="15"/>
        <v>NR South Central // DN</v>
      </c>
    </row>
    <row r="924" spans="1:9" x14ac:dyDescent="0.35">
      <c r="A924" s="27">
        <v>340463</v>
      </c>
      <c r="B924" s="25" t="s">
        <v>4753</v>
      </c>
      <c r="C924" s="10" t="s">
        <v>4754</v>
      </c>
      <c r="D924" s="1" t="s">
        <v>4755</v>
      </c>
      <c r="E924" s="1">
        <v>5363</v>
      </c>
      <c r="F924" s="8" t="b">
        <v>0</v>
      </c>
      <c r="G924" s="43" t="str">
        <f>INDEX(Stations!$B:$B,MATCH($E924,Stations!$A:$A,0))</f>
        <v>GIPr</v>
      </c>
      <c r="H924" s="43" t="str">
        <f>INDEX(Stations!$C:$C,MATCH($E924,Stations!$A:$A,0))</f>
        <v>Gipsy Hill</v>
      </c>
      <c r="I924" s="43" t="str">
        <f t="shared" si="15"/>
        <v>NR South Central // UP</v>
      </c>
    </row>
    <row r="925" spans="1:9" x14ac:dyDescent="0.35">
      <c r="A925" s="27">
        <v>340501</v>
      </c>
      <c r="B925" s="25" t="s">
        <v>4756</v>
      </c>
      <c r="C925" s="10" t="s">
        <v>4756</v>
      </c>
      <c r="D925" s="1" t="s">
        <v>2197</v>
      </c>
      <c r="E925" s="1">
        <v>5383</v>
      </c>
      <c r="F925" s="8" t="b">
        <v>1</v>
      </c>
      <c r="G925" s="43" t="str">
        <f>INDEX(Stations!$B:$B,MATCH($E925,Stations!$A:$A,0))</f>
        <v>STEr</v>
      </c>
      <c r="H925" s="43" t="str">
        <f>INDEX(Stations!$C:$C,MATCH($E925,Stations!$A:$A,0))</f>
        <v>Streatham</v>
      </c>
      <c r="I925" s="43" t="str">
        <f t="shared" si="15"/>
        <v>EntEx</v>
      </c>
    </row>
    <row r="926" spans="1:9" x14ac:dyDescent="0.35">
      <c r="A926" s="27">
        <v>340562</v>
      </c>
      <c r="B926" s="25" t="s">
        <v>4757</v>
      </c>
      <c r="C926" s="10" t="s">
        <v>4758</v>
      </c>
      <c r="D926" s="1" t="s">
        <v>4759</v>
      </c>
      <c r="E926" s="1">
        <v>5383</v>
      </c>
      <c r="F926" s="8" t="b">
        <v>0</v>
      </c>
      <c r="G926" s="43" t="str">
        <f>INDEX(Stations!$B:$B,MATCH($E926,Stations!$A:$A,0))</f>
        <v>STEr</v>
      </c>
      <c r="H926" s="43" t="str">
        <f>INDEX(Stations!$C:$C,MATCH($E926,Stations!$A:$A,0))</f>
        <v>Streatham</v>
      </c>
      <c r="I926" s="43" t="str">
        <f t="shared" si="15"/>
        <v>NR South Central // DN</v>
      </c>
    </row>
    <row r="927" spans="1:9" x14ac:dyDescent="0.35">
      <c r="A927" s="27">
        <v>340563</v>
      </c>
      <c r="B927" s="25" t="s">
        <v>4760</v>
      </c>
      <c r="C927" s="10" t="s">
        <v>4761</v>
      </c>
      <c r="D927" s="1" t="s">
        <v>4762</v>
      </c>
      <c r="E927" s="1">
        <v>5383</v>
      </c>
      <c r="F927" s="8" t="b">
        <v>0</v>
      </c>
      <c r="G927" s="43" t="str">
        <f>INDEX(Stations!$B:$B,MATCH($E927,Stations!$A:$A,0))</f>
        <v>STEr</v>
      </c>
      <c r="H927" s="43" t="str">
        <f>INDEX(Stations!$C:$C,MATCH($E927,Stations!$A:$A,0))</f>
        <v>Streatham</v>
      </c>
      <c r="I927" s="43" t="str">
        <f t="shared" si="15"/>
        <v>NR South Central // UP</v>
      </c>
    </row>
    <row r="928" spans="1:9" x14ac:dyDescent="0.35">
      <c r="A928" s="27">
        <v>340601</v>
      </c>
      <c r="B928" s="25" t="s">
        <v>4763</v>
      </c>
      <c r="C928" s="10" t="s">
        <v>4763</v>
      </c>
      <c r="D928" s="1" t="s">
        <v>2198</v>
      </c>
      <c r="E928" s="1">
        <v>5384</v>
      </c>
      <c r="F928" s="8" t="b">
        <v>1</v>
      </c>
      <c r="G928" s="43" t="str">
        <f>INDEX(Stations!$B:$B,MATCH($E928,Stations!$A:$A,0))</f>
        <v>SRCr</v>
      </c>
      <c r="H928" s="43" t="str">
        <f>INDEX(Stations!$C:$C,MATCH($E928,Stations!$A:$A,0))</f>
        <v>Streatham Common</v>
      </c>
      <c r="I928" s="43" t="str">
        <f t="shared" si="15"/>
        <v>EntEx</v>
      </c>
    </row>
    <row r="929" spans="1:9" x14ac:dyDescent="0.35">
      <c r="A929" s="27">
        <v>340662</v>
      </c>
      <c r="B929" s="25" t="s">
        <v>4764</v>
      </c>
      <c r="C929" s="10" t="s">
        <v>4765</v>
      </c>
      <c r="D929" s="1" t="s">
        <v>4766</v>
      </c>
      <c r="E929" s="1">
        <v>5384</v>
      </c>
      <c r="F929" s="8" t="b">
        <v>0</v>
      </c>
      <c r="G929" s="43" t="str">
        <f>INDEX(Stations!$B:$B,MATCH($E929,Stations!$A:$A,0))</f>
        <v>SRCr</v>
      </c>
      <c r="H929" s="43" t="str">
        <f>INDEX(Stations!$C:$C,MATCH($E929,Stations!$A:$A,0))</f>
        <v>Streatham Common</v>
      </c>
      <c r="I929" s="43" t="str">
        <f t="shared" si="15"/>
        <v>NR South Central // DN</v>
      </c>
    </row>
    <row r="930" spans="1:9" x14ac:dyDescent="0.35">
      <c r="A930" s="27">
        <v>340663</v>
      </c>
      <c r="B930" s="25" t="s">
        <v>4767</v>
      </c>
      <c r="C930" s="10" t="s">
        <v>4768</v>
      </c>
      <c r="D930" s="1" t="s">
        <v>4769</v>
      </c>
      <c r="E930" s="1">
        <v>5384</v>
      </c>
      <c r="F930" s="8" t="b">
        <v>0</v>
      </c>
      <c r="G930" s="43" t="str">
        <f>INDEX(Stations!$B:$B,MATCH($E930,Stations!$A:$A,0))</f>
        <v>SRCr</v>
      </c>
      <c r="H930" s="43" t="str">
        <f>INDEX(Stations!$C:$C,MATCH($E930,Stations!$A:$A,0))</f>
        <v>Streatham Common</v>
      </c>
      <c r="I930" s="43" t="str">
        <f t="shared" si="15"/>
        <v>NR South Central // UP</v>
      </c>
    </row>
    <row r="931" spans="1:9" x14ac:dyDescent="0.35">
      <c r="A931" s="27">
        <v>350101</v>
      </c>
      <c r="B931" s="25" t="s">
        <v>4770</v>
      </c>
      <c r="C931" s="10" t="s">
        <v>4770</v>
      </c>
      <c r="D931" s="1" t="s">
        <v>2199</v>
      </c>
      <c r="E931" s="1">
        <v>784</v>
      </c>
      <c r="F931" s="8" t="b">
        <v>1</v>
      </c>
      <c r="G931" s="43" t="str">
        <f>INDEX(Stations!$B:$B,MATCH($E931,Stations!$A:$A,0))</f>
        <v>SWKu</v>
      </c>
      <c r="H931" s="43" t="str">
        <f>INDEX(Stations!$C:$C,MATCH($E931,Stations!$A:$A,0))</f>
        <v>Southwark</v>
      </c>
      <c r="I931" s="43" t="str">
        <f t="shared" si="15"/>
        <v>EntEx</v>
      </c>
    </row>
    <row r="932" spans="1:9" x14ac:dyDescent="0.35">
      <c r="A932" s="27">
        <v>350122</v>
      </c>
      <c r="B932" s="25" t="s">
        <v>4771</v>
      </c>
      <c r="C932" s="10" t="s">
        <v>4771</v>
      </c>
      <c r="D932" s="1" t="s">
        <v>2200</v>
      </c>
      <c r="E932" s="1">
        <v>784</v>
      </c>
      <c r="F932" s="8" t="b">
        <v>0</v>
      </c>
      <c r="G932" s="43" t="str">
        <f>INDEX(Stations!$B:$B,MATCH($E932,Stations!$A:$A,0))</f>
        <v>SWKu</v>
      </c>
      <c r="H932" s="43" t="str">
        <f>INDEX(Stations!$C:$C,MATCH($E932,Stations!$A:$A,0))</f>
        <v>Southwark</v>
      </c>
      <c r="I932" s="43" t="str">
        <f t="shared" si="15"/>
        <v>Jubilee // NB</v>
      </c>
    </row>
    <row r="933" spans="1:9" x14ac:dyDescent="0.35">
      <c r="A933" s="27">
        <v>350123</v>
      </c>
      <c r="B933" s="25" t="s">
        <v>4772</v>
      </c>
      <c r="C933" s="10" t="s">
        <v>4772</v>
      </c>
      <c r="D933" s="1" t="s">
        <v>2201</v>
      </c>
      <c r="E933" s="1">
        <v>784</v>
      </c>
      <c r="F933" s="8" t="b">
        <v>0</v>
      </c>
      <c r="G933" s="43" t="str">
        <f>INDEX(Stations!$B:$B,MATCH($E933,Stations!$A:$A,0))</f>
        <v>SWKu</v>
      </c>
      <c r="H933" s="43" t="str">
        <f>INDEX(Stations!$C:$C,MATCH($E933,Stations!$A:$A,0))</f>
        <v>Southwark</v>
      </c>
      <c r="I933" s="43" t="str">
        <f t="shared" si="15"/>
        <v>Jubilee // SB</v>
      </c>
    </row>
    <row r="934" spans="1:9" x14ac:dyDescent="0.35">
      <c r="A934" s="27">
        <v>350201</v>
      </c>
      <c r="B934" s="25" t="s">
        <v>4773</v>
      </c>
      <c r="C934" s="10" t="s">
        <v>4773</v>
      </c>
      <c r="D934" s="1" t="s">
        <v>2202</v>
      </c>
      <c r="E934" s="1">
        <v>635</v>
      </c>
      <c r="F934" s="8" t="b">
        <v>1</v>
      </c>
      <c r="G934" s="43" t="str">
        <f>INDEX(Stations!$B:$B,MATCH($E934,Stations!$A:$A,0))</f>
        <v>LONu</v>
      </c>
      <c r="H934" s="43" t="str">
        <f>INDEX(Stations!$C:$C,MATCH($E934,Stations!$A:$A,0))</f>
        <v>London Bridge LU</v>
      </c>
      <c r="I934" s="43" t="str">
        <f t="shared" si="15"/>
        <v>EntEx</v>
      </c>
    </row>
    <row r="935" spans="1:9" x14ac:dyDescent="0.35">
      <c r="A935" s="27">
        <v>350209</v>
      </c>
      <c r="B935" s="25" t="s">
        <v>4774</v>
      </c>
      <c r="C935" s="10" t="s">
        <v>4774</v>
      </c>
      <c r="D935" s="1" t="s">
        <v>2203</v>
      </c>
      <c r="E935" s="1">
        <v>5148</v>
      </c>
      <c r="F935" s="8" t="b">
        <v>1</v>
      </c>
      <c r="G935" s="43" t="str">
        <f>INDEX(Stations!$B:$B,MATCH($E935,Stations!$A:$A,0))</f>
        <v>LBGr</v>
      </c>
      <c r="H935" s="43" t="str">
        <f>INDEX(Stations!$C:$C,MATCH($E935,Stations!$A:$A,0))</f>
        <v>London Bridge NR</v>
      </c>
      <c r="I935" s="43" t="str">
        <f t="shared" si="15"/>
        <v>EntEx</v>
      </c>
    </row>
    <row r="936" spans="1:9" x14ac:dyDescent="0.35">
      <c r="A936" s="27">
        <v>350222</v>
      </c>
      <c r="B936" s="25" t="s">
        <v>4775</v>
      </c>
      <c r="C936" s="10" t="s">
        <v>4775</v>
      </c>
      <c r="D936" s="1" t="s">
        <v>2204</v>
      </c>
      <c r="E936" s="1">
        <v>635</v>
      </c>
      <c r="F936" s="8" t="b">
        <v>0</v>
      </c>
      <c r="G936" s="43" t="str">
        <f>INDEX(Stations!$B:$B,MATCH($E936,Stations!$A:$A,0))</f>
        <v>LONu</v>
      </c>
      <c r="H936" s="43" t="str">
        <f>INDEX(Stations!$C:$C,MATCH($E936,Stations!$A:$A,0))</f>
        <v>London Bridge LU</v>
      </c>
      <c r="I936" s="43" t="str">
        <f t="shared" si="15"/>
        <v>Jubilee // NB</v>
      </c>
    </row>
    <row r="937" spans="1:9" x14ac:dyDescent="0.35">
      <c r="A937" s="27">
        <v>350223</v>
      </c>
      <c r="B937" s="25" t="s">
        <v>4776</v>
      </c>
      <c r="C937" s="10" t="s">
        <v>4776</v>
      </c>
      <c r="D937" s="1" t="s">
        <v>2205</v>
      </c>
      <c r="E937" s="1">
        <v>635</v>
      </c>
      <c r="F937" s="8" t="b">
        <v>0</v>
      </c>
      <c r="G937" s="43" t="str">
        <f>INDEX(Stations!$B:$B,MATCH($E937,Stations!$A:$A,0))</f>
        <v>LONu</v>
      </c>
      <c r="H937" s="43" t="str">
        <f>INDEX(Stations!$C:$C,MATCH($E937,Stations!$A:$A,0))</f>
        <v>London Bridge LU</v>
      </c>
      <c r="I937" s="43" t="str">
        <f t="shared" si="15"/>
        <v>Jubilee // SB</v>
      </c>
    </row>
    <row r="938" spans="1:9" x14ac:dyDescent="0.35">
      <c r="A938" s="27">
        <v>350228</v>
      </c>
      <c r="B938" s="25" t="s">
        <v>4777</v>
      </c>
      <c r="C938" s="10" t="s">
        <v>4777</v>
      </c>
      <c r="D938" s="1" t="s">
        <v>2206</v>
      </c>
      <c r="E938" s="1">
        <v>635</v>
      </c>
      <c r="F938" s="8" t="b">
        <v>0</v>
      </c>
      <c r="G938" s="43" t="str">
        <f>INDEX(Stations!$B:$B,MATCH($E938,Stations!$A:$A,0))</f>
        <v>LONu</v>
      </c>
      <c r="H938" s="43" t="str">
        <f>INDEX(Stations!$C:$C,MATCH($E938,Stations!$A:$A,0))</f>
        <v>London Bridge LU</v>
      </c>
      <c r="I938" s="43" t="str">
        <f t="shared" si="15"/>
        <v>Northern // NB</v>
      </c>
    </row>
    <row r="939" spans="1:9" x14ac:dyDescent="0.35">
      <c r="A939" s="27">
        <v>350229</v>
      </c>
      <c r="B939" s="25" t="s">
        <v>4778</v>
      </c>
      <c r="C939" s="10" t="s">
        <v>4778</v>
      </c>
      <c r="D939" s="1" t="s">
        <v>2207</v>
      </c>
      <c r="E939" s="1">
        <v>635</v>
      </c>
      <c r="F939" s="8" t="b">
        <v>0</v>
      </c>
      <c r="G939" s="43" t="str">
        <f>INDEX(Stations!$B:$B,MATCH($E939,Stations!$A:$A,0))</f>
        <v>LONu</v>
      </c>
      <c r="H939" s="43" t="str">
        <f>INDEX(Stations!$C:$C,MATCH($E939,Stations!$A:$A,0))</f>
        <v>London Bridge LU</v>
      </c>
      <c r="I939" s="43" t="str">
        <f t="shared" si="15"/>
        <v>Northern // SB</v>
      </c>
    </row>
    <row r="940" spans="1:9" x14ac:dyDescent="0.35">
      <c r="A940" s="27">
        <v>350260</v>
      </c>
      <c r="B940" s="25" t="s">
        <v>4779</v>
      </c>
      <c r="C940" s="10" t="s">
        <v>4780</v>
      </c>
      <c r="D940" s="1" t="s">
        <v>4781</v>
      </c>
      <c r="E940" s="1">
        <v>5148</v>
      </c>
      <c r="F940" s="8" t="b">
        <v>0</v>
      </c>
      <c r="G940" s="43" t="str">
        <f>INDEX(Stations!$B:$B,MATCH($E940,Stations!$A:$A,0))</f>
        <v>LBGr</v>
      </c>
      <c r="H940" s="43" t="str">
        <f>INDEX(Stations!$C:$C,MATCH($E940,Stations!$A:$A,0))</f>
        <v>London Bridge NR</v>
      </c>
      <c r="I940" s="43" t="str">
        <f t="shared" si="15"/>
        <v>NR South Eastern // DN</v>
      </c>
    </row>
    <row r="941" spans="1:9" x14ac:dyDescent="0.35">
      <c r="A941" s="27">
        <v>350261</v>
      </c>
      <c r="B941" s="25" t="s">
        <v>4782</v>
      </c>
      <c r="C941" s="10" t="s">
        <v>4783</v>
      </c>
      <c r="D941" s="1" t="s">
        <v>4784</v>
      </c>
      <c r="E941" s="1">
        <v>5148</v>
      </c>
      <c r="F941" s="8" t="b">
        <v>0</v>
      </c>
      <c r="G941" s="43" t="str">
        <f>INDEX(Stations!$B:$B,MATCH($E941,Stations!$A:$A,0))</f>
        <v>LBGr</v>
      </c>
      <c r="H941" s="43" t="str">
        <f>INDEX(Stations!$C:$C,MATCH($E941,Stations!$A:$A,0))</f>
        <v>London Bridge NR</v>
      </c>
      <c r="I941" s="43" t="str">
        <f t="shared" si="15"/>
        <v>NR South Eastern // UP</v>
      </c>
    </row>
    <row r="942" spans="1:9" x14ac:dyDescent="0.35">
      <c r="A942" s="27">
        <v>350262</v>
      </c>
      <c r="B942" s="25" t="s">
        <v>4785</v>
      </c>
      <c r="C942" s="10" t="s">
        <v>4786</v>
      </c>
      <c r="D942" s="1" t="s">
        <v>4787</v>
      </c>
      <c r="E942" s="1">
        <v>5148</v>
      </c>
      <c r="F942" s="8" t="b">
        <v>0</v>
      </c>
      <c r="G942" s="43" t="str">
        <f>INDEX(Stations!$B:$B,MATCH($E942,Stations!$A:$A,0))</f>
        <v>LBGr</v>
      </c>
      <c r="H942" s="43" t="str">
        <f>INDEX(Stations!$C:$C,MATCH($E942,Stations!$A:$A,0))</f>
        <v>London Bridge NR</v>
      </c>
      <c r="I942" s="43" t="str">
        <f t="shared" si="15"/>
        <v>NR South Central (Regional) // DN</v>
      </c>
    </row>
    <row r="943" spans="1:9" x14ac:dyDescent="0.35">
      <c r="A943" s="27">
        <v>350263</v>
      </c>
      <c r="B943" s="25" t="s">
        <v>4788</v>
      </c>
      <c r="C943" s="10" t="s">
        <v>4789</v>
      </c>
      <c r="D943" s="1" t="s">
        <v>4790</v>
      </c>
      <c r="E943" s="1">
        <v>5148</v>
      </c>
      <c r="F943" s="8" t="b">
        <v>0</v>
      </c>
      <c r="G943" s="43" t="str">
        <f>INDEX(Stations!$B:$B,MATCH($E943,Stations!$A:$A,0))</f>
        <v>LBGr</v>
      </c>
      <c r="H943" s="43" t="str">
        <f>INDEX(Stations!$C:$C,MATCH($E943,Stations!$A:$A,0))</f>
        <v>London Bridge NR</v>
      </c>
      <c r="I943" s="43" t="str">
        <f t="shared" si="15"/>
        <v>NR South Central (Regional) // UP</v>
      </c>
    </row>
    <row r="944" spans="1:9" x14ac:dyDescent="0.35">
      <c r="A944" s="27">
        <v>350264</v>
      </c>
      <c r="B944" s="25" t="s">
        <v>4791</v>
      </c>
      <c r="C944" s="10" t="s">
        <v>4791</v>
      </c>
      <c r="D944" s="1" t="s">
        <v>4792</v>
      </c>
      <c r="E944" s="1">
        <v>5148</v>
      </c>
      <c r="F944" s="8" t="b">
        <v>0</v>
      </c>
      <c r="G944" s="43" t="str">
        <f>INDEX(Stations!$B:$B,MATCH($E944,Stations!$A:$A,0))</f>
        <v>LBGr</v>
      </c>
      <c r="H944" s="43" t="str">
        <f>INDEX(Stations!$C:$C,MATCH($E944,Stations!$A:$A,0))</f>
        <v>London Bridge NR</v>
      </c>
      <c r="I944" s="43" t="str">
        <f t="shared" si="15"/>
        <v>NR Thameslink // DN</v>
      </c>
    </row>
    <row r="945" spans="1:9" x14ac:dyDescent="0.35">
      <c r="A945" s="27">
        <v>350265</v>
      </c>
      <c r="B945" s="25" t="s">
        <v>4793</v>
      </c>
      <c r="C945" s="10" t="s">
        <v>4793</v>
      </c>
      <c r="D945" s="1" t="s">
        <v>4794</v>
      </c>
      <c r="E945" s="1">
        <v>5148</v>
      </c>
      <c r="F945" s="8" t="b">
        <v>0</v>
      </c>
      <c r="G945" s="43" t="str">
        <f>INDEX(Stations!$B:$B,MATCH($E945,Stations!$A:$A,0))</f>
        <v>LBGr</v>
      </c>
      <c r="H945" s="43" t="str">
        <f>INDEX(Stations!$C:$C,MATCH($E945,Stations!$A:$A,0))</f>
        <v>London Bridge NR</v>
      </c>
      <c r="I945" s="43" t="str">
        <f t="shared" si="15"/>
        <v>NR Thameslink // UP</v>
      </c>
    </row>
    <row r="946" spans="1:9" x14ac:dyDescent="0.35">
      <c r="A946" s="27">
        <v>350282</v>
      </c>
      <c r="B946" s="25" t="s">
        <v>4795</v>
      </c>
      <c r="C946" s="10" t="s">
        <v>4786</v>
      </c>
      <c r="D946" s="1" t="s">
        <v>4796</v>
      </c>
      <c r="E946" s="1">
        <v>5148</v>
      </c>
      <c r="F946" s="8" t="b">
        <v>0</v>
      </c>
      <c r="G946" s="43" t="str">
        <f>INDEX(Stations!$B:$B,MATCH($E946,Stations!$A:$A,0))</f>
        <v>LBGr</v>
      </c>
      <c r="H946" s="43" t="str">
        <f>INDEX(Stations!$C:$C,MATCH($E946,Stations!$A:$A,0))</f>
        <v>London Bridge NR</v>
      </c>
      <c r="I946" s="43" t="str">
        <f t="shared" si="15"/>
        <v>NR South Central (Metro) // DN</v>
      </c>
    </row>
    <row r="947" spans="1:9" x14ac:dyDescent="0.35">
      <c r="A947" s="27">
        <v>350283</v>
      </c>
      <c r="B947" s="25" t="s">
        <v>4797</v>
      </c>
      <c r="C947" s="10" t="s">
        <v>4789</v>
      </c>
      <c r="D947" s="1" t="s">
        <v>4798</v>
      </c>
      <c r="E947" s="1">
        <v>5148</v>
      </c>
      <c r="F947" s="8" t="b">
        <v>0</v>
      </c>
      <c r="G947" s="43" t="str">
        <f>INDEX(Stations!$B:$B,MATCH($E947,Stations!$A:$A,0))</f>
        <v>LBGr</v>
      </c>
      <c r="H947" s="43" t="str">
        <f>INDEX(Stations!$C:$C,MATCH($E947,Stations!$A:$A,0))</f>
        <v>London Bridge NR</v>
      </c>
      <c r="I947" s="43" t="str">
        <f t="shared" si="15"/>
        <v>NR South Central (Metro) // UP</v>
      </c>
    </row>
    <row r="948" spans="1:9" x14ac:dyDescent="0.35">
      <c r="A948" s="27">
        <v>350301</v>
      </c>
      <c r="B948" s="25" t="s">
        <v>4799</v>
      </c>
      <c r="C948" s="10" t="s">
        <v>4799</v>
      </c>
      <c r="D948" s="1" t="s">
        <v>2208</v>
      </c>
      <c r="E948" s="1">
        <v>525</v>
      </c>
      <c r="F948" s="8" t="b">
        <v>1</v>
      </c>
      <c r="G948" s="43" t="str">
        <f>INDEX(Stations!$B:$B,MATCH($E948,Stations!$A:$A,0))</f>
        <v>BORu</v>
      </c>
      <c r="H948" s="43" t="str">
        <f>INDEX(Stations!$C:$C,MATCH($E948,Stations!$A:$A,0))</f>
        <v>Borough</v>
      </c>
      <c r="I948" s="43" t="str">
        <f t="shared" si="15"/>
        <v>EntEx</v>
      </c>
    </row>
    <row r="949" spans="1:9" x14ac:dyDescent="0.35">
      <c r="A949" s="27">
        <v>350328</v>
      </c>
      <c r="B949" s="25" t="s">
        <v>4800</v>
      </c>
      <c r="C949" s="10" t="s">
        <v>4800</v>
      </c>
      <c r="D949" s="1" t="s">
        <v>2209</v>
      </c>
      <c r="E949" s="1">
        <v>525</v>
      </c>
      <c r="F949" s="8" t="b">
        <v>0</v>
      </c>
      <c r="G949" s="43" t="str">
        <f>INDEX(Stations!$B:$B,MATCH($E949,Stations!$A:$A,0))</f>
        <v>BORu</v>
      </c>
      <c r="H949" s="43" t="str">
        <f>INDEX(Stations!$C:$C,MATCH($E949,Stations!$A:$A,0))</f>
        <v>Borough</v>
      </c>
      <c r="I949" s="43" t="str">
        <f t="shared" si="15"/>
        <v>Northern // NB</v>
      </c>
    </row>
    <row r="950" spans="1:9" x14ac:dyDescent="0.35">
      <c r="A950" s="27">
        <v>350329</v>
      </c>
      <c r="B950" s="25" t="s">
        <v>4801</v>
      </c>
      <c r="C950" s="10" t="s">
        <v>4801</v>
      </c>
      <c r="D950" s="1" t="s">
        <v>2210</v>
      </c>
      <c r="E950" s="1">
        <v>525</v>
      </c>
      <c r="F950" s="8" t="b">
        <v>0</v>
      </c>
      <c r="G950" s="43" t="str">
        <f>INDEX(Stations!$B:$B,MATCH($E950,Stations!$A:$A,0))</f>
        <v>BORu</v>
      </c>
      <c r="H950" s="43" t="str">
        <f>INDEX(Stations!$C:$C,MATCH($E950,Stations!$A:$A,0))</f>
        <v>Borough</v>
      </c>
      <c r="I950" s="43" t="str">
        <f t="shared" si="15"/>
        <v>Northern // SB</v>
      </c>
    </row>
    <row r="951" spans="1:9" x14ac:dyDescent="0.35">
      <c r="A951" s="27">
        <v>350401</v>
      </c>
      <c r="B951" s="25" t="s">
        <v>4802</v>
      </c>
      <c r="C951" s="10" t="s">
        <v>4802</v>
      </c>
      <c r="D951" s="1" t="s">
        <v>2211</v>
      </c>
      <c r="E951" s="1">
        <v>570</v>
      </c>
      <c r="F951" s="8" t="b">
        <v>1</v>
      </c>
      <c r="G951" s="43" t="str">
        <f>INDEX(Stations!$B:$B,MATCH($E951,Stations!$A:$A,0))</f>
        <v>ELEu</v>
      </c>
      <c r="H951" s="43" t="str">
        <f>INDEX(Stations!$C:$C,MATCH($E951,Stations!$A:$A,0))</f>
        <v>Elephant &amp; Castle LU</v>
      </c>
      <c r="I951" s="43" t="str">
        <f t="shared" si="15"/>
        <v>EntEx</v>
      </c>
    </row>
    <row r="952" spans="1:9" x14ac:dyDescent="0.35">
      <c r="A952" s="27">
        <v>350403</v>
      </c>
      <c r="B952" s="25" t="s">
        <v>4803</v>
      </c>
      <c r="C952" s="10" t="s">
        <v>4803</v>
      </c>
      <c r="D952" s="1" t="s">
        <v>2212</v>
      </c>
      <c r="E952" s="1">
        <v>5246</v>
      </c>
      <c r="F952" s="8" t="b">
        <v>1</v>
      </c>
      <c r="G952" s="43" t="str">
        <f>INDEX(Stations!$B:$B,MATCH($E952,Stations!$A:$A,0))</f>
        <v>EPHr</v>
      </c>
      <c r="H952" s="43" t="str">
        <f>INDEX(Stations!$C:$C,MATCH($E952,Stations!$A:$A,0))</f>
        <v>Elephant &amp; Castle NR</v>
      </c>
      <c r="I952" s="43" t="str">
        <f t="shared" si="15"/>
        <v>EntEx</v>
      </c>
    </row>
    <row r="953" spans="1:9" x14ac:dyDescent="0.35">
      <c r="A953" s="27">
        <v>350410</v>
      </c>
      <c r="B953" s="25" t="s">
        <v>4804</v>
      </c>
      <c r="C953" s="10" t="s">
        <v>4804</v>
      </c>
      <c r="D953" s="1" t="s">
        <v>2213</v>
      </c>
      <c r="E953" s="1">
        <v>570</v>
      </c>
      <c r="F953" s="8" t="b">
        <v>0</v>
      </c>
      <c r="G953" s="43" t="str">
        <f>INDEX(Stations!$B:$B,MATCH($E953,Stations!$A:$A,0))</f>
        <v>ELEu</v>
      </c>
      <c r="H953" s="43" t="str">
        <f>INDEX(Stations!$C:$C,MATCH($E953,Stations!$A:$A,0))</f>
        <v>Elephant &amp; Castle LU</v>
      </c>
      <c r="I953" s="43" t="str">
        <f t="shared" si="15"/>
        <v>Bakerloo // NB</v>
      </c>
    </row>
    <row r="954" spans="1:9" x14ac:dyDescent="0.35">
      <c r="A954" s="27">
        <v>350411</v>
      </c>
      <c r="B954" s="25" t="s">
        <v>4805</v>
      </c>
      <c r="C954" s="10" t="s">
        <v>4805</v>
      </c>
      <c r="D954" s="1" t="s">
        <v>2214</v>
      </c>
      <c r="E954" s="1">
        <v>570</v>
      </c>
      <c r="F954" s="8" t="b">
        <v>0</v>
      </c>
      <c r="G954" s="43" t="str">
        <f>INDEX(Stations!$B:$B,MATCH($E954,Stations!$A:$A,0))</f>
        <v>ELEu</v>
      </c>
      <c r="H954" s="43" t="str">
        <f>INDEX(Stations!$C:$C,MATCH($E954,Stations!$A:$A,0))</f>
        <v>Elephant &amp; Castle LU</v>
      </c>
      <c r="I954" s="43" t="str">
        <f t="shared" si="15"/>
        <v>Bakerloo // SB</v>
      </c>
    </row>
    <row r="955" spans="1:9" x14ac:dyDescent="0.35">
      <c r="A955" s="27">
        <v>350428</v>
      </c>
      <c r="B955" s="25" t="s">
        <v>4806</v>
      </c>
      <c r="C955" s="10" t="s">
        <v>4806</v>
      </c>
      <c r="D955" s="1" t="s">
        <v>2215</v>
      </c>
      <c r="E955" s="1">
        <v>570</v>
      </c>
      <c r="F955" s="8" t="b">
        <v>0</v>
      </c>
      <c r="G955" s="43" t="str">
        <f>INDEX(Stations!$B:$B,MATCH($E955,Stations!$A:$A,0))</f>
        <v>ELEu</v>
      </c>
      <c r="H955" s="43" t="str">
        <f>INDEX(Stations!$C:$C,MATCH($E955,Stations!$A:$A,0))</f>
        <v>Elephant &amp; Castle LU</v>
      </c>
      <c r="I955" s="43" t="str">
        <f t="shared" si="15"/>
        <v>Northern // NB</v>
      </c>
    </row>
    <row r="956" spans="1:9" x14ac:dyDescent="0.35">
      <c r="A956" s="27">
        <v>350429</v>
      </c>
      <c r="B956" s="25" t="s">
        <v>4807</v>
      </c>
      <c r="C956" s="10" t="s">
        <v>4807</v>
      </c>
      <c r="D956" s="1" t="s">
        <v>2216</v>
      </c>
      <c r="E956" s="1">
        <v>570</v>
      </c>
      <c r="F956" s="8" t="b">
        <v>0</v>
      </c>
      <c r="G956" s="43" t="str">
        <f>INDEX(Stations!$B:$B,MATCH($E956,Stations!$A:$A,0))</f>
        <v>ELEu</v>
      </c>
      <c r="H956" s="43" t="str">
        <f>INDEX(Stations!$C:$C,MATCH($E956,Stations!$A:$A,0))</f>
        <v>Elephant &amp; Castle LU</v>
      </c>
      <c r="I956" s="43" t="str">
        <f t="shared" si="15"/>
        <v>Northern // SB</v>
      </c>
    </row>
    <row r="957" spans="1:9" x14ac:dyDescent="0.35">
      <c r="A957" s="27">
        <v>350464</v>
      </c>
      <c r="B957" s="25" t="s">
        <v>4808</v>
      </c>
      <c r="C957" s="10" t="s">
        <v>4808</v>
      </c>
      <c r="D957" s="1" t="s">
        <v>4809</v>
      </c>
      <c r="E957" s="1">
        <v>5246</v>
      </c>
      <c r="F957" s="8" t="b">
        <v>0</v>
      </c>
      <c r="G957" s="43" t="str">
        <f>INDEX(Stations!$B:$B,MATCH($E957,Stations!$A:$A,0))</f>
        <v>EPHr</v>
      </c>
      <c r="H957" s="43" t="str">
        <f>INDEX(Stations!$C:$C,MATCH($E957,Stations!$A:$A,0))</f>
        <v>Elephant &amp; Castle NR</v>
      </c>
      <c r="I957" s="43" t="str">
        <f t="shared" si="15"/>
        <v>NR Thameslink // DN</v>
      </c>
    </row>
    <row r="958" spans="1:9" x14ac:dyDescent="0.35">
      <c r="A958" s="27">
        <v>350465</v>
      </c>
      <c r="B958" s="25" t="s">
        <v>4810</v>
      </c>
      <c r="C958" s="10" t="s">
        <v>4810</v>
      </c>
      <c r="D958" s="1" t="s">
        <v>4811</v>
      </c>
      <c r="E958" s="1">
        <v>5246</v>
      </c>
      <c r="F958" s="8" t="b">
        <v>0</v>
      </c>
      <c r="G958" s="43" t="str">
        <f>INDEX(Stations!$B:$B,MATCH($E958,Stations!$A:$A,0))</f>
        <v>EPHr</v>
      </c>
      <c r="H958" s="43" t="str">
        <f>INDEX(Stations!$C:$C,MATCH($E958,Stations!$A:$A,0))</f>
        <v>Elephant &amp; Castle NR</v>
      </c>
      <c r="I958" s="43" t="str">
        <f t="shared" si="15"/>
        <v>NR Thameslink // UP</v>
      </c>
    </row>
    <row r="959" spans="1:9" x14ac:dyDescent="0.35">
      <c r="A959" s="27">
        <v>360101</v>
      </c>
      <c r="B959" s="25" t="s">
        <v>4812</v>
      </c>
      <c r="C959" s="10" t="s">
        <v>4812</v>
      </c>
      <c r="D959" s="1" t="s">
        <v>2217</v>
      </c>
      <c r="E959" s="1">
        <v>787</v>
      </c>
      <c r="F959" s="8" t="b">
        <v>1</v>
      </c>
      <c r="G959" s="43" t="str">
        <f>INDEX(Stations!$B:$B,MATCH($E959,Stations!$A:$A,0))</f>
        <v>BERu</v>
      </c>
      <c r="H959" s="43" t="str">
        <f>INDEX(Stations!$C:$C,MATCH($E959,Stations!$A:$A,0))</f>
        <v>Bermondsey</v>
      </c>
      <c r="I959" s="43" t="str">
        <f t="shared" si="15"/>
        <v>EntEx</v>
      </c>
    </row>
    <row r="960" spans="1:9" x14ac:dyDescent="0.35">
      <c r="A960" s="27">
        <v>360122</v>
      </c>
      <c r="B960" s="25" t="s">
        <v>4813</v>
      </c>
      <c r="C960" s="10" t="s">
        <v>4813</v>
      </c>
      <c r="D960" s="1" t="s">
        <v>2218</v>
      </c>
      <c r="E960" s="1">
        <v>787</v>
      </c>
      <c r="F960" s="8" t="b">
        <v>0</v>
      </c>
      <c r="G960" s="43" t="str">
        <f>INDEX(Stations!$B:$B,MATCH($E960,Stations!$A:$A,0))</f>
        <v>BERu</v>
      </c>
      <c r="H960" s="43" t="str">
        <f>INDEX(Stations!$C:$C,MATCH($E960,Stations!$A:$A,0))</f>
        <v>Bermondsey</v>
      </c>
      <c r="I960" s="43" t="str">
        <f t="shared" ref="I960:I1023" si="16">RIGHT(D960,LEN(D960)-SEARCH(" // ",D960)-3)</f>
        <v>Jubilee // NB</v>
      </c>
    </row>
    <row r="961" spans="1:9" x14ac:dyDescent="0.35">
      <c r="A961" s="27">
        <v>360123</v>
      </c>
      <c r="B961" s="25" t="s">
        <v>4814</v>
      </c>
      <c r="C961" s="10" t="s">
        <v>4814</v>
      </c>
      <c r="D961" s="1" t="s">
        <v>2219</v>
      </c>
      <c r="E961" s="1">
        <v>787</v>
      </c>
      <c r="F961" s="8" t="b">
        <v>0</v>
      </c>
      <c r="G961" s="43" t="str">
        <f>INDEX(Stations!$B:$B,MATCH($E961,Stations!$A:$A,0))</f>
        <v>BERu</v>
      </c>
      <c r="H961" s="43" t="str">
        <f>INDEX(Stations!$C:$C,MATCH($E961,Stations!$A:$A,0))</f>
        <v>Bermondsey</v>
      </c>
      <c r="I961" s="43" t="str">
        <f t="shared" si="16"/>
        <v>Jubilee // SB</v>
      </c>
    </row>
    <row r="962" spans="1:9" x14ac:dyDescent="0.35">
      <c r="A962" s="27">
        <v>360201</v>
      </c>
      <c r="B962" s="25" t="s">
        <v>4815</v>
      </c>
      <c r="C962" s="10" t="s">
        <v>4815</v>
      </c>
      <c r="D962" s="1" t="s">
        <v>2220</v>
      </c>
      <c r="E962" s="1">
        <v>1039</v>
      </c>
      <c r="F962" s="8" t="b">
        <v>1</v>
      </c>
      <c r="G962" s="43" t="str">
        <f>INDEX(Stations!$B:$B,MATCH($E962,Stations!$A:$A,0))</f>
        <v>ROEr</v>
      </c>
      <c r="H962" s="43" t="str">
        <f>INDEX(Stations!$C:$C,MATCH($E962,Stations!$A:$A,0))</f>
        <v>Rotherhithe</v>
      </c>
      <c r="I962" s="43" t="str">
        <f t="shared" si="16"/>
        <v>EntEx</v>
      </c>
    </row>
    <row r="963" spans="1:9" x14ac:dyDescent="0.35">
      <c r="A963" s="27">
        <v>360218</v>
      </c>
      <c r="B963" s="25" t="s">
        <v>4816</v>
      </c>
      <c r="C963" s="10" t="s">
        <v>4816</v>
      </c>
      <c r="D963" s="1" t="s">
        <v>2221</v>
      </c>
      <c r="E963" s="1">
        <v>1039</v>
      </c>
      <c r="F963" s="8" t="b">
        <v>0</v>
      </c>
      <c r="G963" s="43" t="str">
        <f>INDEX(Stations!$B:$B,MATCH($E963,Stations!$A:$A,0))</f>
        <v>ROEr</v>
      </c>
      <c r="H963" s="43" t="str">
        <f>INDEX(Stations!$C:$C,MATCH($E963,Stations!$A:$A,0))</f>
        <v>Rotherhithe</v>
      </c>
      <c r="I963" s="43" t="str">
        <f t="shared" si="16"/>
        <v>LO East London // NB</v>
      </c>
    </row>
    <row r="964" spans="1:9" x14ac:dyDescent="0.35">
      <c r="A964" s="27">
        <v>360219</v>
      </c>
      <c r="B964" s="25" t="s">
        <v>4817</v>
      </c>
      <c r="C964" s="10" t="s">
        <v>4817</v>
      </c>
      <c r="D964" s="1" t="s">
        <v>2222</v>
      </c>
      <c r="E964" s="1">
        <v>1039</v>
      </c>
      <c r="F964" s="8" t="b">
        <v>0</v>
      </c>
      <c r="G964" s="43" t="str">
        <f>INDEX(Stations!$B:$B,MATCH($E964,Stations!$A:$A,0))</f>
        <v>ROEr</v>
      </c>
      <c r="H964" s="43" t="str">
        <f>INDEX(Stations!$C:$C,MATCH($E964,Stations!$A:$A,0))</f>
        <v>Rotherhithe</v>
      </c>
      <c r="I964" s="43" t="str">
        <f t="shared" si="16"/>
        <v>LO East London // SB</v>
      </c>
    </row>
    <row r="965" spans="1:9" x14ac:dyDescent="0.35">
      <c r="A965" s="27">
        <v>360301</v>
      </c>
      <c r="B965" s="25" t="s">
        <v>4818</v>
      </c>
      <c r="C965" s="10" t="s">
        <v>4818</v>
      </c>
      <c r="D965" s="1" t="s">
        <v>2223</v>
      </c>
      <c r="E965" s="1">
        <v>788</v>
      </c>
      <c r="F965" s="8" t="b">
        <v>1</v>
      </c>
      <c r="G965" s="43" t="str">
        <f>INDEX(Stations!$B:$B,MATCH($E965,Stations!$A:$A,0))</f>
        <v>CWRu</v>
      </c>
      <c r="H965" s="43" t="str">
        <f>INDEX(Stations!$C:$C,MATCH($E965,Stations!$A:$A,0))</f>
        <v>Canada Water</v>
      </c>
      <c r="I965" s="43" t="str">
        <f t="shared" si="16"/>
        <v>EntEx</v>
      </c>
    </row>
    <row r="966" spans="1:9" x14ac:dyDescent="0.35">
      <c r="A966" s="27">
        <v>360318</v>
      </c>
      <c r="B966" s="25" t="s">
        <v>4819</v>
      </c>
      <c r="C966" s="10" t="s">
        <v>4819</v>
      </c>
      <c r="D966" s="1" t="s">
        <v>2224</v>
      </c>
      <c r="E966" s="1">
        <v>788</v>
      </c>
      <c r="F966" s="8" t="b">
        <v>0</v>
      </c>
      <c r="G966" s="43" t="str">
        <f>INDEX(Stations!$B:$B,MATCH($E966,Stations!$A:$A,0))</f>
        <v>CWRu</v>
      </c>
      <c r="H966" s="43" t="str">
        <f>INDEX(Stations!$C:$C,MATCH($E966,Stations!$A:$A,0))</f>
        <v>Canada Water</v>
      </c>
      <c r="I966" s="43" t="str">
        <f t="shared" si="16"/>
        <v>LO East London // NB</v>
      </c>
    </row>
    <row r="967" spans="1:9" x14ac:dyDescent="0.35">
      <c r="A967" s="27">
        <v>360319</v>
      </c>
      <c r="B967" s="25" t="s">
        <v>4820</v>
      </c>
      <c r="C967" s="10" t="s">
        <v>4820</v>
      </c>
      <c r="D967" s="1" t="s">
        <v>2225</v>
      </c>
      <c r="E967" s="1">
        <v>788</v>
      </c>
      <c r="F967" s="8" t="b">
        <v>0</v>
      </c>
      <c r="G967" s="43" t="str">
        <f>INDEX(Stations!$B:$B,MATCH($E967,Stations!$A:$A,0))</f>
        <v>CWRu</v>
      </c>
      <c r="H967" s="43" t="str">
        <f>INDEX(Stations!$C:$C,MATCH($E967,Stations!$A:$A,0))</f>
        <v>Canada Water</v>
      </c>
      <c r="I967" s="43" t="str">
        <f t="shared" si="16"/>
        <v>LO East London // SB</v>
      </c>
    </row>
    <row r="968" spans="1:9" x14ac:dyDescent="0.35">
      <c r="A968" s="27">
        <v>360322</v>
      </c>
      <c r="B968" s="25" t="s">
        <v>4821</v>
      </c>
      <c r="C968" s="10" t="s">
        <v>4821</v>
      </c>
      <c r="D968" s="1" t="s">
        <v>2226</v>
      </c>
      <c r="E968" s="1">
        <v>788</v>
      </c>
      <c r="F968" s="8" t="b">
        <v>0</v>
      </c>
      <c r="G968" s="43" t="str">
        <f>INDEX(Stations!$B:$B,MATCH($E968,Stations!$A:$A,0))</f>
        <v>CWRu</v>
      </c>
      <c r="H968" s="43" t="str">
        <f>INDEX(Stations!$C:$C,MATCH($E968,Stations!$A:$A,0))</f>
        <v>Canada Water</v>
      </c>
      <c r="I968" s="43" t="str">
        <f t="shared" si="16"/>
        <v>Jubilee // NB</v>
      </c>
    </row>
    <row r="969" spans="1:9" x14ac:dyDescent="0.35">
      <c r="A969" s="27">
        <v>360323</v>
      </c>
      <c r="B969" s="25" t="s">
        <v>4822</v>
      </c>
      <c r="C969" s="10" t="s">
        <v>4822</v>
      </c>
      <c r="D969" s="1" t="s">
        <v>2227</v>
      </c>
      <c r="E969" s="1">
        <v>788</v>
      </c>
      <c r="F969" s="8" t="b">
        <v>0</v>
      </c>
      <c r="G969" s="43" t="str">
        <f>INDEX(Stations!$B:$B,MATCH($E969,Stations!$A:$A,0))</f>
        <v>CWRu</v>
      </c>
      <c r="H969" s="43" t="str">
        <f>INDEX(Stations!$C:$C,MATCH($E969,Stations!$A:$A,0))</f>
        <v>Canada Water</v>
      </c>
      <c r="I969" s="43" t="str">
        <f t="shared" si="16"/>
        <v>Jubilee // SB</v>
      </c>
    </row>
    <row r="970" spans="1:9" x14ac:dyDescent="0.35">
      <c r="A970" s="27">
        <v>360401</v>
      </c>
      <c r="B970" s="25" t="s">
        <v>4823</v>
      </c>
      <c r="C970" s="10" t="s">
        <v>4823</v>
      </c>
      <c r="D970" s="1" t="s">
        <v>2228</v>
      </c>
      <c r="E970" s="1">
        <v>1083</v>
      </c>
      <c r="F970" s="8" t="b">
        <v>1</v>
      </c>
      <c r="G970" s="43" t="str">
        <f>INDEX(Stations!$B:$B,MATCH($E970,Stations!$A:$A,0))</f>
        <v>SQEr</v>
      </c>
      <c r="H970" s="43" t="str">
        <f>INDEX(Stations!$C:$C,MATCH($E970,Stations!$A:$A,0))</f>
        <v>Surrey Quays</v>
      </c>
      <c r="I970" s="43" t="str">
        <f t="shared" si="16"/>
        <v>EntEx</v>
      </c>
    </row>
    <row r="971" spans="1:9" x14ac:dyDescent="0.35">
      <c r="A971" s="27">
        <v>360418</v>
      </c>
      <c r="B971" s="25" t="s">
        <v>4824</v>
      </c>
      <c r="C971" s="10" t="s">
        <v>4824</v>
      </c>
      <c r="D971" s="1" t="s">
        <v>2229</v>
      </c>
      <c r="E971" s="1">
        <v>1083</v>
      </c>
      <c r="F971" s="8" t="b">
        <v>0</v>
      </c>
      <c r="G971" s="43" t="str">
        <f>INDEX(Stations!$B:$B,MATCH($E971,Stations!$A:$A,0))</f>
        <v>SQEr</v>
      </c>
      <c r="H971" s="43" t="str">
        <f>INDEX(Stations!$C:$C,MATCH($E971,Stations!$A:$A,0))</f>
        <v>Surrey Quays</v>
      </c>
      <c r="I971" s="43" t="str">
        <f t="shared" si="16"/>
        <v>LO East London // NB</v>
      </c>
    </row>
    <row r="972" spans="1:9" x14ac:dyDescent="0.35">
      <c r="A972" s="27">
        <v>360419</v>
      </c>
      <c r="B972" s="25" t="s">
        <v>4825</v>
      </c>
      <c r="C972" s="10" t="s">
        <v>4825</v>
      </c>
      <c r="D972" s="1" t="s">
        <v>2230</v>
      </c>
      <c r="E972" s="1">
        <v>1083</v>
      </c>
      <c r="F972" s="8" t="b">
        <v>0</v>
      </c>
      <c r="G972" s="43" t="str">
        <f>INDEX(Stations!$B:$B,MATCH($E972,Stations!$A:$A,0))</f>
        <v>SQEr</v>
      </c>
      <c r="H972" s="43" t="str">
        <f>INDEX(Stations!$C:$C,MATCH($E972,Stations!$A:$A,0))</f>
        <v>Surrey Quays</v>
      </c>
      <c r="I972" s="43" t="str">
        <f t="shared" si="16"/>
        <v>LO East London // SB</v>
      </c>
    </row>
    <row r="973" spans="1:9" x14ac:dyDescent="0.35">
      <c r="A973" s="27">
        <v>370101</v>
      </c>
      <c r="B973" s="25" t="s">
        <v>4826</v>
      </c>
      <c r="C973" s="10" t="s">
        <v>4826</v>
      </c>
      <c r="D973" s="1" t="s">
        <v>2231</v>
      </c>
      <c r="E973" s="1">
        <v>616</v>
      </c>
      <c r="F973" s="8" t="b">
        <v>1</v>
      </c>
      <c r="G973" s="43" t="str">
        <f>INDEX(Stations!$B:$B,MATCH($E973,Stations!$A:$A,0))</f>
        <v>KENu</v>
      </c>
      <c r="H973" s="43" t="str">
        <f>INDEX(Stations!$C:$C,MATCH($E973,Stations!$A:$A,0))</f>
        <v>Kennington</v>
      </c>
      <c r="I973" s="43" t="str">
        <f t="shared" si="16"/>
        <v>EntEx</v>
      </c>
    </row>
    <row r="974" spans="1:9" x14ac:dyDescent="0.35">
      <c r="A974" s="27">
        <v>370126</v>
      </c>
      <c r="B974" s="25" t="s">
        <v>4827</v>
      </c>
      <c r="C974" s="10" t="s">
        <v>4828</v>
      </c>
      <c r="D974" s="1" t="s">
        <v>4829</v>
      </c>
      <c r="E974" s="1">
        <v>616</v>
      </c>
      <c r="F974" s="8" t="b">
        <v>0</v>
      </c>
      <c r="G974" s="43" t="str">
        <f>INDEX(Stations!$B:$B,MATCH($E974,Stations!$A:$A,0))</f>
        <v>KENu</v>
      </c>
      <c r="H974" s="43" t="str">
        <f>INDEX(Stations!$C:$C,MATCH($E974,Stations!$A:$A,0))</f>
        <v>Kennington</v>
      </c>
      <c r="I974" s="43" t="str">
        <f t="shared" si="16"/>
        <v>Northern (CX branch) // NB</v>
      </c>
    </row>
    <row r="975" spans="1:9" x14ac:dyDescent="0.35">
      <c r="A975" s="27">
        <v>370127</v>
      </c>
      <c r="B975" s="25" t="s">
        <v>4830</v>
      </c>
      <c r="C975" s="10" t="s">
        <v>4831</v>
      </c>
      <c r="D975" s="1" t="s">
        <v>4832</v>
      </c>
      <c r="E975" s="1">
        <v>616</v>
      </c>
      <c r="F975" s="8" t="b">
        <v>0</v>
      </c>
      <c r="G975" s="43" t="str">
        <f>INDEX(Stations!$B:$B,MATCH($E975,Stations!$A:$A,0))</f>
        <v>KENu</v>
      </c>
      <c r="H975" s="43" t="str">
        <f>INDEX(Stations!$C:$C,MATCH($E975,Stations!$A:$A,0))</f>
        <v>Kennington</v>
      </c>
      <c r="I975" s="43" t="str">
        <f t="shared" si="16"/>
        <v>Northern (CX branch) // SB</v>
      </c>
    </row>
    <row r="976" spans="1:9" x14ac:dyDescent="0.35">
      <c r="A976" s="27">
        <v>370128</v>
      </c>
      <c r="B976" s="25" t="s">
        <v>4833</v>
      </c>
      <c r="C976" s="10" t="s">
        <v>4828</v>
      </c>
      <c r="D976" s="1" t="s">
        <v>4834</v>
      </c>
      <c r="E976" s="1">
        <v>616</v>
      </c>
      <c r="F976" s="8" t="b">
        <v>0</v>
      </c>
      <c r="G976" s="43" t="str">
        <f>INDEX(Stations!$B:$B,MATCH($E976,Stations!$A:$A,0))</f>
        <v>KENu</v>
      </c>
      <c r="H976" s="43" t="str">
        <f>INDEX(Stations!$C:$C,MATCH($E976,Stations!$A:$A,0))</f>
        <v>Kennington</v>
      </c>
      <c r="I976" s="43" t="str">
        <f t="shared" si="16"/>
        <v>Northern (Bank branch) // NB</v>
      </c>
    </row>
    <row r="977" spans="1:9" x14ac:dyDescent="0.35">
      <c r="A977" s="27">
        <v>370129</v>
      </c>
      <c r="B977" s="25" t="s">
        <v>4835</v>
      </c>
      <c r="C977" s="10" t="s">
        <v>4831</v>
      </c>
      <c r="D977" s="1" t="s">
        <v>4836</v>
      </c>
      <c r="E977" s="1">
        <v>616</v>
      </c>
      <c r="F977" s="8" t="b">
        <v>0</v>
      </c>
      <c r="G977" s="43" t="str">
        <f>INDEX(Stations!$B:$B,MATCH($E977,Stations!$A:$A,0))</f>
        <v>KENu</v>
      </c>
      <c r="H977" s="43" t="str">
        <f>INDEX(Stations!$C:$C,MATCH($E977,Stations!$A:$A,0))</f>
        <v>Kennington</v>
      </c>
      <c r="I977" s="43" t="str">
        <f t="shared" si="16"/>
        <v>Northern (Bank branch) // SB</v>
      </c>
    </row>
    <row r="978" spans="1:9" x14ac:dyDescent="0.35">
      <c r="A978" s="27">
        <v>370401</v>
      </c>
      <c r="B978" s="25" t="s">
        <v>183</v>
      </c>
      <c r="C978" s="10" t="s">
        <v>183</v>
      </c>
      <c r="D978" s="1" t="s">
        <v>2232</v>
      </c>
      <c r="E978" s="1">
        <v>5425</v>
      </c>
      <c r="F978" s="8" t="b">
        <v>1</v>
      </c>
      <c r="G978" s="43" t="str">
        <f>INDEX(Stations!$B:$B,MATCH($E978,Stations!$A:$A,0))</f>
        <v>SBMr</v>
      </c>
      <c r="H978" s="43" t="str">
        <f>INDEX(Stations!$C:$C,MATCH($E978,Stations!$A:$A,0))</f>
        <v>South Bermondsey</v>
      </c>
      <c r="I978" s="43" t="str">
        <f t="shared" si="16"/>
        <v>EntEx</v>
      </c>
    </row>
    <row r="979" spans="1:9" x14ac:dyDescent="0.35">
      <c r="A979" s="27">
        <v>370462</v>
      </c>
      <c r="B979" s="25" t="s">
        <v>184</v>
      </c>
      <c r="C979" s="10" t="s">
        <v>2233</v>
      </c>
      <c r="D979" s="1" t="s">
        <v>4837</v>
      </c>
      <c r="E979" s="1">
        <v>5425</v>
      </c>
      <c r="F979" s="8" t="b">
        <v>0</v>
      </c>
      <c r="G979" s="43" t="str">
        <f>INDEX(Stations!$B:$B,MATCH($E979,Stations!$A:$A,0))</f>
        <v>SBMr</v>
      </c>
      <c r="H979" s="43" t="str">
        <f>INDEX(Stations!$C:$C,MATCH($E979,Stations!$A:$A,0))</f>
        <v>South Bermondsey</v>
      </c>
      <c r="I979" s="43" t="str">
        <f t="shared" si="16"/>
        <v>NR South Central // DN</v>
      </c>
    </row>
    <row r="980" spans="1:9" x14ac:dyDescent="0.35">
      <c r="A980" s="27">
        <v>370463</v>
      </c>
      <c r="B980" s="25" t="s">
        <v>185</v>
      </c>
      <c r="C980" s="10" t="s">
        <v>2234</v>
      </c>
      <c r="D980" s="1" t="s">
        <v>4838</v>
      </c>
      <c r="E980" s="1">
        <v>5425</v>
      </c>
      <c r="F980" s="8" t="b">
        <v>0</v>
      </c>
      <c r="G980" s="43" t="str">
        <f>INDEX(Stations!$B:$B,MATCH($E980,Stations!$A:$A,0))</f>
        <v>SBMr</v>
      </c>
      <c r="H980" s="43" t="str">
        <f>INDEX(Stations!$C:$C,MATCH($E980,Stations!$A:$A,0))</f>
        <v>South Bermondsey</v>
      </c>
      <c r="I980" s="43" t="str">
        <f t="shared" si="16"/>
        <v>NR South Central // UP</v>
      </c>
    </row>
    <row r="981" spans="1:9" x14ac:dyDescent="0.35">
      <c r="A981" s="27">
        <v>370601</v>
      </c>
      <c r="B981" s="25" t="s">
        <v>4839</v>
      </c>
      <c r="C981" s="10" t="s">
        <v>4839</v>
      </c>
      <c r="D981" s="1" t="s">
        <v>2235</v>
      </c>
      <c r="E981" s="1">
        <v>5424</v>
      </c>
      <c r="F981" s="8" t="b">
        <v>1</v>
      </c>
      <c r="G981" s="43" t="str">
        <f>INDEX(Stations!$B:$B,MATCH($E981,Stations!$A:$A,0))</f>
        <v>QRPr</v>
      </c>
      <c r="H981" s="43" t="str">
        <f>INDEX(Stations!$C:$C,MATCH($E981,Stations!$A:$A,0))</f>
        <v>Queens Road Peckham</v>
      </c>
      <c r="I981" s="43" t="str">
        <f t="shared" si="16"/>
        <v>EntEx</v>
      </c>
    </row>
    <row r="982" spans="1:9" x14ac:dyDescent="0.35">
      <c r="A982" s="27">
        <v>370618</v>
      </c>
      <c r="B982" s="25" t="s">
        <v>4840</v>
      </c>
      <c r="C982" s="10" t="s">
        <v>4840</v>
      </c>
      <c r="D982" s="1" t="s">
        <v>2236</v>
      </c>
      <c r="E982" s="1">
        <v>5424</v>
      </c>
      <c r="F982" s="8" t="b">
        <v>0</v>
      </c>
      <c r="G982" s="43" t="str">
        <f>INDEX(Stations!$B:$B,MATCH($E982,Stations!$A:$A,0))</f>
        <v>QRPr</v>
      </c>
      <c r="H982" s="43" t="str">
        <f>INDEX(Stations!$C:$C,MATCH($E982,Stations!$A:$A,0))</f>
        <v>Queens Road Peckham</v>
      </c>
      <c r="I982" s="43" t="str">
        <f t="shared" si="16"/>
        <v>LO East London // NB</v>
      </c>
    </row>
    <row r="983" spans="1:9" x14ac:dyDescent="0.35">
      <c r="A983" s="27">
        <v>370619</v>
      </c>
      <c r="B983" s="25" t="s">
        <v>4841</v>
      </c>
      <c r="C983" s="10" t="s">
        <v>4841</v>
      </c>
      <c r="D983" s="1" t="s">
        <v>2237</v>
      </c>
      <c r="E983" s="1">
        <v>5424</v>
      </c>
      <c r="F983" s="8" t="b">
        <v>0</v>
      </c>
      <c r="G983" s="43" t="str">
        <f>INDEX(Stations!$B:$B,MATCH($E983,Stations!$A:$A,0))</f>
        <v>QRPr</v>
      </c>
      <c r="H983" s="43" t="str">
        <f>INDEX(Stations!$C:$C,MATCH($E983,Stations!$A:$A,0))</f>
        <v>Queens Road Peckham</v>
      </c>
      <c r="I983" s="43" t="str">
        <f t="shared" si="16"/>
        <v>LO East London // SB</v>
      </c>
    </row>
    <row r="984" spans="1:9" x14ac:dyDescent="0.35">
      <c r="A984" s="27">
        <v>370662</v>
      </c>
      <c r="B984" s="25" t="s">
        <v>4842</v>
      </c>
      <c r="C984" s="10" t="s">
        <v>4843</v>
      </c>
      <c r="D984" s="1" t="s">
        <v>4844</v>
      </c>
      <c r="E984" s="1">
        <v>5424</v>
      </c>
      <c r="F984" s="8" t="b">
        <v>0</v>
      </c>
      <c r="G984" s="43" t="str">
        <f>INDEX(Stations!$B:$B,MATCH($E984,Stations!$A:$A,0))</f>
        <v>QRPr</v>
      </c>
      <c r="H984" s="43" t="str">
        <f>INDEX(Stations!$C:$C,MATCH($E984,Stations!$A:$A,0))</f>
        <v>Queens Road Peckham</v>
      </c>
      <c r="I984" s="43" t="str">
        <f t="shared" si="16"/>
        <v>NR South Central // DN</v>
      </c>
    </row>
    <row r="985" spans="1:9" x14ac:dyDescent="0.35">
      <c r="A985" s="27">
        <v>370663</v>
      </c>
      <c r="B985" s="25" t="s">
        <v>4845</v>
      </c>
      <c r="C985" s="10" t="s">
        <v>4846</v>
      </c>
      <c r="D985" s="1" t="s">
        <v>4847</v>
      </c>
      <c r="E985" s="1">
        <v>5424</v>
      </c>
      <c r="F985" s="8" t="b">
        <v>0</v>
      </c>
      <c r="G985" s="43" t="str">
        <f>INDEX(Stations!$B:$B,MATCH($E985,Stations!$A:$A,0))</f>
        <v>QRPr</v>
      </c>
      <c r="H985" s="43" t="str">
        <f>INDEX(Stations!$C:$C,MATCH($E985,Stations!$A:$A,0))</f>
        <v>Queens Road Peckham</v>
      </c>
      <c r="I985" s="43" t="str">
        <f t="shared" si="16"/>
        <v>NR South Central // UP</v>
      </c>
    </row>
    <row r="986" spans="1:9" x14ac:dyDescent="0.35">
      <c r="A986" s="27">
        <v>380201</v>
      </c>
      <c r="B986" s="25" t="s">
        <v>4848</v>
      </c>
      <c r="C986" s="10" t="s">
        <v>4848</v>
      </c>
      <c r="D986" s="1" t="s">
        <v>2238</v>
      </c>
      <c r="E986" s="1">
        <v>5421</v>
      </c>
      <c r="F986" s="8" t="b">
        <v>1</v>
      </c>
      <c r="G986" s="43" t="str">
        <f>INDEX(Stations!$B:$B,MATCH($E986,Stations!$A:$A,0))</f>
        <v>DMKr</v>
      </c>
      <c r="H986" s="43" t="str">
        <f>INDEX(Stations!$C:$C,MATCH($E986,Stations!$A:$A,0))</f>
        <v>Denmark Hill</v>
      </c>
      <c r="I986" s="43" t="str">
        <f t="shared" si="16"/>
        <v>EntEx</v>
      </c>
    </row>
    <row r="987" spans="1:9" x14ac:dyDescent="0.35">
      <c r="A987" s="27">
        <v>380218</v>
      </c>
      <c r="B987" s="25" t="s">
        <v>4849</v>
      </c>
      <c r="C987" s="10" t="s">
        <v>4849</v>
      </c>
      <c r="D987" s="1" t="s">
        <v>2239</v>
      </c>
      <c r="E987" s="1">
        <v>5421</v>
      </c>
      <c r="F987" s="8" t="b">
        <v>0</v>
      </c>
      <c r="G987" s="43" t="str">
        <f>INDEX(Stations!$B:$B,MATCH($E987,Stations!$A:$A,0))</f>
        <v>DMKr</v>
      </c>
      <c r="H987" s="43" t="str">
        <f>INDEX(Stations!$C:$C,MATCH($E987,Stations!$A:$A,0))</f>
        <v>Denmark Hill</v>
      </c>
      <c r="I987" s="43" t="str">
        <f t="shared" si="16"/>
        <v>LO East London // NB</v>
      </c>
    </row>
    <row r="988" spans="1:9" x14ac:dyDescent="0.35">
      <c r="A988" s="27">
        <v>380219</v>
      </c>
      <c r="B988" s="25" t="s">
        <v>4850</v>
      </c>
      <c r="C988" s="10" t="s">
        <v>4850</v>
      </c>
      <c r="D988" s="1" t="s">
        <v>2240</v>
      </c>
      <c r="E988" s="1">
        <v>5421</v>
      </c>
      <c r="F988" s="8" t="b">
        <v>0</v>
      </c>
      <c r="G988" s="43" t="str">
        <f>INDEX(Stations!$B:$B,MATCH($E988,Stations!$A:$A,0))</f>
        <v>DMKr</v>
      </c>
      <c r="H988" s="43" t="str">
        <f>INDEX(Stations!$C:$C,MATCH($E988,Stations!$A:$A,0))</f>
        <v>Denmark Hill</v>
      </c>
      <c r="I988" s="43" t="str">
        <f t="shared" si="16"/>
        <v>LO East London // SB</v>
      </c>
    </row>
    <row r="989" spans="1:9" x14ac:dyDescent="0.35">
      <c r="A989" s="27">
        <v>380260</v>
      </c>
      <c r="B989" s="25" t="s">
        <v>4851</v>
      </c>
      <c r="C989" s="10" t="s">
        <v>4852</v>
      </c>
      <c r="D989" s="1" t="s">
        <v>4853</v>
      </c>
      <c r="E989" s="1">
        <v>5421</v>
      </c>
      <c r="F989" s="8" t="b">
        <v>0</v>
      </c>
      <c r="G989" s="43" t="str">
        <f>INDEX(Stations!$B:$B,MATCH($E989,Stations!$A:$A,0))</f>
        <v>DMKr</v>
      </c>
      <c r="H989" s="43" t="str">
        <f>INDEX(Stations!$C:$C,MATCH($E989,Stations!$A:$A,0))</f>
        <v>Denmark Hill</v>
      </c>
      <c r="I989" s="43" t="str">
        <f t="shared" si="16"/>
        <v>NR South Eastern // DN</v>
      </c>
    </row>
    <row r="990" spans="1:9" x14ac:dyDescent="0.35">
      <c r="A990" s="27">
        <v>380261</v>
      </c>
      <c r="B990" s="25" t="s">
        <v>4854</v>
      </c>
      <c r="C990" s="10" t="s">
        <v>4855</v>
      </c>
      <c r="D990" s="1" t="s">
        <v>4856</v>
      </c>
      <c r="E990" s="1">
        <v>5421</v>
      </c>
      <c r="F990" s="8" t="b">
        <v>0</v>
      </c>
      <c r="G990" s="43" t="str">
        <f>INDEX(Stations!$B:$B,MATCH($E990,Stations!$A:$A,0))</f>
        <v>DMKr</v>
      </c>
      <c r="H990" s="43" t="str">
        <f>INDEX(Stations!$C:$C,MATCH($E990,Stations!$A:$A,0))</f>
        <v>Denmark Hill</v>
      </c>
      <c r="I990" s="43" t="str">
        <f t="shared" si="16"/>
        <v>NR South Eastern // UP</v>
      </c>
    </row>
    <row r="991" spans="1:9" x14ac:dyDescent="0.35">
      <c r="A991" s="27">
        <v>380301</v>
      </c>
      <c r="B991" s="25" t="s">
        <v>4857</v>
      </c>
      <c r="C991" s="10" t="s">
        <v>4857</v>
      </c>
      <c r="D991" s="1" t="s">
        <v>2241</v>
      </c>
      <c r="E991" s="1">
        <v>5423</v>
      </c>
      <c r="F991" s="8" t="b">
        <v>1</v>
      </c>
      <c r="G991" s="43" t="str">
        <f>INDEX(Stations!$B:$B,MATCH($E991,Stations!$A:$A,0))</f>
        <v>PMRr</v>
      </c>
      <c r="H991" s="43" t="str">
        <f>INDEX(Stations!$C:$C,MATCH($E991,Stations!$A:$A,0))</f>
        <v>Peckham Rye</v>
      </c>
      <c r="I991" s="43" t="str">
        <f t="shared" si="16"/>
        <v>EntEx</v>
      </c>
    </row>
    <row r="992" spans="1:9" x14ac:dyDescent="0.35">
      <c r="A992" s="27">
        <v>380318</v>
      </c>
      <c r="B992" s="25" t="s">
        <v>4858</v>
      </c>
      <c r="C992" s="10" t="s">
        <v>4858</v>
      </c>
      <c r="D992" s="1" t="s">
        <v>2242</v>
      </c>
      <c r="E992" s="1">
        <v>5423</v>
      </c>
      <c r="F992" s="8" t="b">
        <v>0</v>
      </c>
      <c r="G992" s="43" t="str">
        <f>INDEX(Stations!$B:$B,MATCH($E992,Stations!$A:$A,0))</f>
        <v>PMRr</v>
      </c>
      <c r="H992" s="43" t="str">
        <f>INDEX(Stations!$C:$C,MATCH($E992,Stations!$A:$A,0))</f>
        <v>Peckham Rye</v>
      </c>
      <c r="I992" s="43" t="str">
        <f t="shared" si="16"/>
        <v>LO East London // NB</v>
      </c>
    </row>
    <row r="993" spans="1:9" x14ac:dyDescent="0.35">
      <c r="A993" s="27">
        <v>380319</v>
      </c>
      <c r="B993" s="25" t="s">
        <v>4859</v>
      </c>
      <c r="C993" s="10" t="s">
        <v>4859</v>
      </c>
      <c r="D993" s="1" t="s">
        <v>2243</v>
      </c>
      <c r="E993" s="1">
        <v>5423</v>
      </c>
      <c r="F993" s="8" t="b">
        <v>0</v>
      </c>
      <c r="G993" s="43" t="str">
        <f>INDEX(Stations!$B:$B,MATCH($E993,Stations!$A:$A,0))</f>
        <v>PMRr</v>
      </c>
      <c r="H993" s="43" t="str">
        <f>INDEX(Stations!$C:$C,MATCH($E993,Stations!$A:$A,0))</f>
        <v>Peckham Rye</v>
      </c>
      <c r="I993" s="43" t="str">
        <f t="shared" si="16"/>
        <v>LO East London // SB</v>
      </c>
    </row>
    <row r="994" spans="1:9" x14ac:dyDescent="0.35">
      <c r="A994" s="27">
        <v>380360</v>
      </c>
      <c r="B994" s="25" t="s">
        <v>4860</v>
      </c>
      <c r="C994" s="10" t="s">
        <v>4861</v>
      </c>
      <c r="D994" s="1" t="s">
        <v>4862</v>
      </c>
      <c r="E994" s="1">
        <v>5423</v>
      </c>
      <c r="F994" s="8" t="b">
        <v>0</v>
      </c>
      <c r="G994" s="43" t="str">
        <f>INDEX(Stations!$B:$B,MATCH($E994,Stations!$A:$A,0))</f>
        <v>PMRr</v>
      </c>
      <c r="H994" s="43" t="str">
        <f>INDEX(Stations!$C:$C,MATCH($E994,Stations!$A:$A,0))</f>
        <v>Peckham Rye</v>
      </c>
      <c r="I994" s="43" t="str">
        <f t="shared" si="16"/>
        <v>NR South Eastern // DN</v>
      </c>
    </row>
    <row r="995" spans="1:9" x14ac:dyDescent="0.35">
      <c r="A995" s="27">
        <v>380361</v>
      </c>
      <c r="B995" s="25" t="s">
        <v>4863</v>
      </c>
      <c r="C995" s="10" t="s">
        <v>4864</v>
      </c>
      <c r="D995" s="1" t="s">
        <v>4865</v>
      </c>
      <c r="E995" s="1">
        <v>5423</v>
      </c>
      <c r="F995" s="8" t="b">
        <v>0</v>
      </c>
      <c r="G995" s="43" t="str">
        <f>INDEX(Stations!$B:$B,MATCH($E995,Stations!$A:$A,0))</f>
        <v>PMRr</v>
      </c>
      <c r="H995" s="43" t="str">
        <f>INDEX(Stations!$C:$C,MATCH($E995,Stations!$A:$A,0))</f>
        <v>Peckham Rye</v>
      </c>
      <c r="I995" s="43" t="str">
        <f t="shared" si="16"/>
        <v>NR South Eastern // UP</v>
      </c>
    </row>
    <row r="996" spans="1:9" x14ac:dyDescent="0.35">
      <c r="A996" s="27">
        <v>380362</v>
      </c>
      <c r="B996" s="25" t="s">
        <v>4866</v>
      </c>
      <c r="C996" s="10" t="s">
        <v>4867</v>
      </c>
      <c r="D996" s="1" t="s">
        <v>4868</v>
      </c>
      <c r="E996" s="1">
        <v>5423</v>
      </c>
      <c r="F996" s="8" t="b">
        <v>0</v>
      </c>
      <c r="G996" s="43" t="str">
        <f>INDEX(Stations!$B:$B,MATCH($E996,Stations!$A:$A,0))</f>
        <v>PMRr</v>
      </c>
      <c r="H996" s="43" t="str">
        <f>INDEX(Stations!$C:$C,MATCH($E996,Stations!$A:$A,0))</f>
        <v>Peckham Rye</v>
      </c>
      <c r="I996" s="43" t="str">
        <f t="shared" si="16"/>
        <v>NR South Central // DN</v>
      </c>
    </row>
    <row r="997" spans="1:9" x14ac:dyDescent="0.35">
      <c r="A997" s="27">
        <v>380363</v>
      </c>
      <c r="B997" s="25" t="s">
        <v>4869</v>
      </c>
      <c r="C997" s="10" t="s">
        <v>4870</v>
      </c>
      <c r="D997" s="1" t="s">
        <v>4871</v>
      </c>
      <c r="E997" s="1">
        <v>5423</v>
      </c>
      <c r="F997" s="8" t="b">
        <v>0</v>
      </c>
      <c r="G997" s="43" t="str">
        <f>INDEX(Stations!$B:$B,MATCH($E997,Stations!$A:$A,0))</f>
        <v>PMRr</v>
      </c>
      <c r="H997" s="43" t="str">
        <f>INDEX(Stations!$C:$C,MATCH($E997,Stations!$A:$A,0))</f>
        <v>Peckham Rye</v>
      </c>
      <c r="I997" s="43" t="str">
        <f t="shared" si="16"/>
        <v>NR South Central // UP</v>
      </c>
    </row>
    <row r="998" spans="1:9" x14ac:dyDescent="0.35">
      <c r="A998" s="27">
        <v>380401</v>
      </c>
      <c r="B998" s="25" t="s">
        <v>4872</v>
      </c>
      <c r="C998" s="10" t="s">
        <v>4872</v>
      </c>
      <c r="D998" s="1" t="s">
        <v>2244</v>
      </c>
      <c r="E998" s="1">
        <v>5068</v>
      </c>
      <c r="F998" s="8" t="b">
        <v>1</v>
      </c>
      <c r="G998" s="43" t="str">
        <f>INDEX(Stations!$B:$B,MATCH($E998,Stations!$A:$A,0))</f>
        <v>NHDr</v>
      </c>
      <c r="H998" s="43" t="str">
        <f>INDEX(Stations!$C:$C,MATCH($E998,Stations!$A:$A,0))</f>
        <v>Nunhead</v>
      </c>
      <c r="I998" s="43" t="str">
        <f t="shared" si="16"/>
        <v>EntEx</v>
      </c>
    </row>
    <row r="999" spans="1:9" x14ac:dyDescent="0.35">
      <c r="A999" s="27">
        <v>380460</v>
      </c>
      <c r="B999" s="25" t="s">
        <v>4873</v>
      </c>
      <c r="C999" s="10" t="s">
        <v>4874</v>
      </c>
      <c r="D999" s="1" t="s">
        <v>4875</v>
      </c>
      <c r="E999" s="1">
        <v>5068</v>
      </c>
      <c r="F999" s="8" t="b">
        <v>0</v>
      </c>
      <c r="G999" s="43" t="str">
        <f>INDEX(Stations!$B:$B,MATCH($E999,Stations!$A:$A,0))</f>
        <v>NHDr</v>
      </c>
      <c r="H999" s="43" t="str">
        <f>INDEX(Stations!$C:$C,MATCH($E999,Stations!$A:$A,0))</f>
        <v>Nunhead</v>
      </c>
      <c r="I999" s="43" t="str">
        <f t="shared" si="16"/>
        <v>NR South Eastern // DN</v>
      </c>
    </row>
    <row r="1000" spans="1:9" x14ac:dyDescent="0.35">
      <c r="A1000" s="27">
        <v>380461</v>
      </c>
      <c r="B1000" s="25" t="s">
        <v>4876</v>
      </c>
      <c r="C1000" s="10" t="s">
        <v>4877</v>
      </c>
      <c r="D1000" s="1" t="s">
        <v>4878</v>
      </c>
      <c r="E1000" s="1">
        <v>5068</v>
      </c>
      <c r="F1000" s="8" t="b">
        <v>0</v>
      </c>
      <c r="G1000" s="43" t="str">
        <f>INDEX(Stations!$B:$B,MATCH($E1000,Stations!$A:$A,0))</f>
        <v>NHDr</v>
      </c>
      <c r="H1000" s="43" t="str">
        <f>INDEX(Stations!$C:$C,MATCH($E1000,Stations!$A:$A,0))</f>
        <v>Nunhead</v>
      </c>
      <c r="I1000" s="43" t="str">
        <f t="shared" si="16"/>
        <v>NR South Eastern // UP</v>
      </c>
    </row>
    <row r="1001" spans="1:9" x14ac:dyDescent="0.35">
      <c r="A1001" s="27">
        <v>380501</v>
      </c>
      <c r="B1001" s="25" t="s">
        <v>4879</v>
      </c>
      <c r="C1001" s="10" t="s">
        <v>4879</v>
      </c>
      <c r="D1001" s="1" t="s">
        <v>2245</v>
      </c>
      <c r="E1001" s="1">
        <v>5358</v>
      </c>
      <c r="F1001" s="8" t="b">
        <v>1</v>
      </c>
      <c r="G1001" s="43" t="str">
        <f>INDEX(Stations!$B:$B,MATCH($E1001,Stations!$A:$A,0))</f>
        <v>EDWr</v>
      </c>
      <c r="H1001" s="43" t="str">
        <f>INDEX(Stations!$C:$C,MATCH($E1001,Stations!$A:$A,0))</f>
        <v>East Dulwich</v>
      </c>
      <c r="I1001" s="43" t="str">
        <f t="shared" si="16"/>
        <v>EntEx</v>
      </c>
    </row>
    <row r="1002" spans="1:9" x14ac:dyDescent="0.35">
      <c r="A1002" s="27">
        <v>380562</v>
      </c>
      <c r="B1002" s="25" t="s">
        <v>4880</v>
      </c>
      <c r="C1002" s="10" t="s">
        <v>4881</v>
      </c>
      <c r="D1002" s="1" t="s">
        <v>4882</v>
      </c>
      <c r="E1002" s="1">
        <v>5358</v>
      </c>
      <c r="F1002" s="8" t="b">
        <v>0</v>
      </c>
      <c r="G1002" s="43" t="str">
        <f>INDEX(Stations!$B:$B,MATCH($E1002,Stations!$A:$A,0))</f>
        <v>EDWr</v>
      </c>
      <c r="H1002" s="43" t="str">
        <f>INDEX(Stations!$C:$C,MATCH($E1002,Stations!$A:$A,0))</f>
        <v>East Dulwich</v>
      </c>
      <c r="I1002" s="43" t="str">
        <f t="shared" si="16"/>
        <v>NR South Central // DN</v>
      </c>
    </row>
    <row r="1003" spans="1:9" x14ac:dyDescent="0.35">
      <c r="A1003" s="27">
        <v>380563</v>
      </c>
      <c r="B1003" s="25" t="s">
        <v>4883</v>
      </c>
      <c r="C1003" s="10" t="s">
        <v>4884</v>
      </c>
      <c r="D1003" s="1" t="s">
        <v>4885</v>
      </c>
      <c r="E1003" s="1">
        <v>5358</v>
      </c>
      <c r="F1003" s="8" t="b">
        <v>0</v>
      </c>
      <c r="G1003" s="43" t="str">
        <f>INDEX(Stations!$B:$B,MATCH($E1003,Stations!$A:$A,0))</f>
        <v>EDWr</v>
      </c>
      <c r="H1003" s="43" t="str">
        <f>INDEX(Stations!$C:$C,MATCH($E1003,Stations!$A:$A,0))</f>
        <v>East Dulwich</v>
      </c>
      <c r="I1003" s="43" t="str">
        <f t="shared" si="16"/>
        <v>NR South Central // UP</v>
      </c>
    </row>
    <row r="1004" spans="1:9" x14ac:dyDescent="0.35">
      <c r="A1004" s="27">
        <v>380701</v>
      </c>
      <c r="B1004" s="25" t="s">
        <v>4886</v>
      </c>
      <c r="C1004" s="10" t="s">
        <v>4886</v>
      </c>
      <c r="D1004" s="1" t="s">
        <v>2246</v>
      </c>
      <c r="E1004" s="1">
        <v>5429</v>
      </c>
      <c r="F1004" s="8" t="b">
        <v>1</v>
      </c>
      <c r="G1004" s="43" t="str">
        <f>INDEX(Stations!$B:$B,MATCH($E1004,Stations!$A:$A,0))</f>
        <v>NDLr</v>
      </c>
      <c r="H1004" s="43" t="str">
        <f>INDEX(Stations!$C:$C,MATCH($E1004,Stations!$A:$A,0))</f>
        <v>North Dulwich</v>
      </c>
      <c r="I1004" s="43" t="str">
        <f t="shared" si="16"/>
        <v>EntEx</v>
      </c>
    </row>
    <row r="1005" spans="1:9" x14ac:dyDescent="0.35">
      <c r="A1005" s="27">
        <v>380762</v>
      </c>
      <c r="B1005" s="25" t="s">
        <v>4887</v>
      </c>
      <c r="C1005" s="10" t="s">
        <v>4888</v>
      </c>
      <c r="D1005" s="1" t="s">
        <v>4889</v>
      </c>
      <c r="E1005" s="1">
        <v>5429</v>
      </c>
      <c r="F1005" s="8" t="b">
        <v>0</v>
      </c>
      <c r="G1005" s="43" t="str">
        <f>INDEX(Stations!$B:$B,MATCH($E1005,Stations!$A:$A,0))</f>
        <v>NDLr</v>
      </c>
      <c r="H1005" s="43" t="str">
        <f>INDEX(Stations!$C:$C,MATCH($E1005,Stations!$A:$A,0))</f>
        <v>North Dulwich</v>
      </c>
      <c r="I1005" s="43" t="str">
        <f t="shared" si="16"/>
        <v>NR South Central // DN</v>
      </c>
    </row>
    <row r="1006" spans="1:9" x14ac:dyDescent="0.35">
      <c r="A1006" s="27">
        <v>380763</v>
      </c>
      <c r="B1006" s="25" t="s">
        <v>4890</v>
      </c>
      <c r="C1006" s="10" t="s">
        <v>4891</v>
      </c>
      <c r="D1006" s="1" t="s">
        <v>4892</v>
      </c>
      <c r="E1006" s="1">
        <v>5429</v>
      </c>
      <c r="F1006" s="8" t="b">
        <v>0</v>
      </c>
      <c r="G1006" s="43" t="str">
        <f>INDEX(Stations!$B:$B,MATCH($E1006,Stations!$A:$A,0))</f>
        <v>NDLr</v>
      </c>
      <c r="H1006" s="43" t="str">
        <f>INDEX(Stations!$C:$C,MATCH($E1006,Stations!$A:$A,0))</f>
        <v>North Dulwich</v>
      </c>
      <c r="I1006" s="43" t="str">
        <f t="shared" si="16"/>
        <v>NR South Central // UP</v>
      </c>
    </row>
    <row r="1007" spans="1:9" x14ac:dyDescent="0.35">
      <c r="A1007" s="27">
        <v>380801</v>
      </c>
      <c r="B1007" s="25" t="s">
        <v>4893</v>
      </c>
      <c r="C1007" s="10" t="s">
        <v>4893</v>
      </c>
      <c r="D1007" s="1" t="s">
        <v>2247</v>
      </c>
      <c r="E1007" s="1">
        <v>5085</v>
      </c>
      <c r="F1007" s="8" t="b">
        <v>1</v>
      </c>
      <c r="G1007" s="43" t="str">
        <f>INDEX(Stations!$B:$B,MATCH($E1007,Stations!$A:$A,0))</f>
        <v>SYHr</v>
      </c>
      <c r="H1007" s="43" t="str">
        <f>INDEX(Stations!$C:$C,MATCH($E1007,Stations!$A:$A,0))</f>
        <v>Sydenham Hill</v>
      </c>
      <c r="I1007" s="43" t="str">
        <f t="shared" si="16"/>
        <v>EntEx</v>
      </c>
    </row>
    <row r="1008" spans="1:9" x14ac:dyDescent="0.35">
      <c r="A1008" s="27">
        <v>380860</v>
      </c>
      <c r="B1008" s="25" t="s">
        <v>4894</v>
      </c>
      <c r="C1008" s="10" t="s">
        <v>4895</v>
      </c>
      <c r="D1008" s="1" t="s">
        <v>4896</v>
      </c>
      <c r="E1008" s="1">
        <v>5085</v>
      </c>
      <c r="F1008" s="8" t="b">
        <v>0</v>
      </c>
      <c r="G1008" s="43" t="str">
        <f>INDEX(Stations!$B:$B,MATCH($E1008,Stations!$A:$A,0))</f>
        <v>SYHr</v>
      </c>
      <c r="H1008" s="43" t="str">
        <f>INDEX(Stations!$C:$C,MATCH($E1008,Stations!$A:$A,0))</f>
        <v>Sydenham Hill</v>
      </c>
      <c r="I1008" s="43" t="str">
        <f t="shared" si="16"/>
        <v>NR South Eastern // DN</v>
      </c>
    </row>
    <row r="1009" spans="1:9" x14ac:dyDescent="0.35">
      <c r="A1009" s="27">
        <v>380861</v>
      </c>
      <c r="B1009" s="25" t="s">
        <v>4897</v>
      </c>
      <c r="C1009" s="10" t="s">
        <v>4898</v>
      </c>
      <c r="D1009" s="1" t="s">
        <v>4899</v>
      </c>
      <c r="E1009" s="1">
        <v>5085</v>
      </c>
      <c r="F1009" s="8" t="b">
        <v>0</v>
      </c>
      <c r="G1009" s="43" t="str">
        <f>INDEX(Stations!$B:$B,MATCH($E1009,Stations!$A:$A,0))</f>
        <v>SYHr</v>
      </c>
      <c r="H1009" s="43" t="str">
        <f>INDEX(Stations!$C:$C,MATCH($E1009,Stations!$A:$A,0))</f>
        <v>Sydenham Hill</v>
      </c>
      <c r="I1009" s="43" t="str">
        <f t="shared" si="16"/>
        <v>NR South Eastern // UP</v>
      </c>
    </row>
    <row r="1010" spans="1:9" x14ac:dyDescent="0.35">
      <c r="A1010" s="27">
        <v>380901</v>
      </c>
      <c r="B1010" s="25" t="s">
        <v>4900</v>
      </c>
      <c r="C1010" s="10" t="s">
        <v>4900</v>
      </c>
      <c r="D1010" s="1" t="s">
        <v>2248</v>
      </c>
      <c r="E1010" s="1">
        <v>5086</v>
      </c>
      <c r="F1010" s="8" t="b">
        <v>1</v>
      </c>
      <c r="G1010" s="43" t="str">
        <f>INDEX(Stations!$B:$B,MATCH($E1010,Stations!$A:$A,0))</f>
        <v>WDUr</v>
      </c>
      <c r="H1010" s="43" t="str">
        <f>INDEX(Stations!$C:$C,MATCH($E1010,Stations!$A:$A,0))</f>
        <v>West Dulwich</v>
      </c>
      <c r="I1010" s="43" t="str">
        <f t="shared" si="16"/>
        <v>EntEx</v>
      </c>
    </row>
    <row r="1011" spans="1:9" x14ac:dyDescent="0.35">
      <c r="A1011" s="27">
        <v>380960</v>
      </c>
      <c r="B1011" s="25" t="s">
        <v>4901</v>
      </c>
      <c r="C1011" s="10" t="s">
        <v>4902</v>
      </c>
      <c r="D1011" s="1" t="s">
        <v>4903</v>
      </c>
      <c r="E1011" s="1">
        <v>5086</v>
      </c>
      <c r="F1011" s="8" t="b">
        <v>0</v>
      </c>
      <c r="G1011" s="43" t="str">
        <f>INDEX(Stations!$B:$B,MATCH($E1011,Stations!$A:$A,0))</f>
        <v>WDUr</v>
      </c>
      <c r="H1011" s="43" t="str">
        <f>INDEX(Stations!$C:$C,MATCH($E1011,Stations!$A:$A,0))</f>
        <v>West Dulwich</v>
      </c>
      <c r="I1011" s="43" t="str">
        <f t="shared" si="16"/>
        <v>NR South Eastern // DN</v>
      </c>
    </row>
    <row r="1012" spans="1:9" x14ac:dyDescent="0.35">
      <c r="A1012" s="27">
        <v>380961</v>
      </c>
      <c r="B1012" s="25" t="s">
        <v>4904</v>
      </c>
      <c r="C1012" s="10" t="s">
        <v>4905</v>
      </c>
      <c r="D1012" s="1" t="s">
        <v>4906</v>
      </c>
      <c r="E1012" s="1">
        <v>5086</v>
      </c>
      <c r="F1012" s="8" t="b">
        <v>0</v>
      </c>
      <c r="G1012" s="43" t="str">
        <f>INDEX(Stations!$B:$B,MATCH($E1012,Stations!$A:$A,0))</f>
        <v>WDUr</v>
      </c>
      <c r="H1012" s="43" t="str">
        <f>INDEX(Stations!$C:$C,MATCH($E1012,Stations!$A:$A,0))</f>
        <v>West Dulwich</v>
      </c>
      <c r="I1012" s="43" t="str">
        <f t="shared" si="16"/>
        <v>NR South Eastern // UP</v>
      </c>
    </row>
    <row r="1013" spans="1:9" x14ac:dyDescent="0.35">
      <c r="A1013" s="27">
        <v>390101</v>
      </c>
      <c r="B1013" s="25" t="s">
        <v>4907</v>
      </c>
      <c r="C1013" s="10" t="s">
        <v>4907</v>
      </c>
      <c r="D1013" s="1" t="s">
        <v>2249</v>
      </c>
      <c r="E1013" s="1">
        <v>5345</v>
      </c>
      <c r="F1013" s="8" t="b">
        <v>1</v>
      </c>
      <c r="G1013" s="43" t="str">
        <f>INDEX(Stations!$B:$B,MATCH($E1013,Stations!$A:$A,0))</f>
        <v>NXGr</v>
      </c>
      <c r="H1013" s="43" t="str">
        <f>INDEX(Stations!$C:$C,MATCH($E1013,Stations!$A:$A,0))</f>
        <v>New Cross Gate</v>
      </c>
      <c r="I1013" s="43" t="str">
        <f t="shared" si="16"/>
        <v>EntEx</v>
      </c>
    </row>
    <row r="1014" spans="1:9" x14ac:dyDescent="0.35">
      <c r="A1014" s="27">
        <v>390118</v>
      </c>
      <c r="B1014" s="25" t="s">
        <v>4908</v>
      </c>
      <c r="C1014" s="10" t="s">
        <v>4908</v>
      </c>
      <c r="D1014" s="1" t="s">
        <v>2250</v>
      </c>
      <c r="E1014" s="1">
        <v>5345</v>
      </c>
      <c r="F1014" s="8" t="b">
        <v>0</v>
      </c>
      <c r="G1014" s="43" t="str">
        <f>INDEX(Stations!$B:$B,MATCH($E1014,Stations!$A:$A,0))</f>
        <v>NXGr</v>
      </c>
      <c r="H1014" s="43" t="str">
        <f>INDEX(Stations!$C:$C,MATCH($E1014,Stations!$A:$A,0))</f>
        <v>New Cross Gate</v>
      </c>
      <c r="I1014" s="43" t="str">
        <f t="shared" si="16"/>
        <v>LO East London // NB</v>
      </c>
    </row>
    <row r="1015" spans="1:9" x14ac:dyDescent="0.35">
      <c r="A1015" s="27">
        <v>390119</v>
      </c>
      <c r="B1015" s="25" t="s">
        <v>4909</v>
      </c>
      <c r="C1015" s="10" t="s">
        <v>4909</v>
      </c>
      <c r="D1015" s="1" t="s">
        <v>2251</v>
      </c>
      <c r="E1015" s="1">
        <v>5345</v>
      </c>
      <c r="F1015" s="8" t="b">
        <v>0</v>
      </c>
      <c r="G1015" s="43" t="str">
        <f>INDEX(Stations!$B:$B,MATCH($E1015,Stations!$A:$A,0))</f>
        <v>NXGr</v>
      </c>
      <c r="H1015" s="43" t="str">
        <f>INDEX(Stations!$C:$C,MATCH($E1015,Stations!$A:$A,0))</f>
        <v>New Cross Gate</v>
      </c>
      <c r="I1015" s="43" t="str">
        <f t="shared" si="16"/>
        <v>LO East London // SB</v>
      </c>
    </row>
    <row r="1016" spans="1:9" x14ac:dyDescent="0.35">
      <c r="A1016" s="27">
        <v>390162</v>
      </c>
      <c r="B1016" s="25" t="s">
        <v>4910</v>
      </c>
      <c r="C1016" s="10" t="s">
        <v>4911</v>
      </c>
      <c r="D1016" s="1" t="s">
        <v>4912</v>
      </c>
      <c r="E1016" s="1">
        <v>5345</v>
      </c>
      <c r="F1016" s="8" t="b">
        <v>0</v>
      </c>
      <c r="G1016" s="43" t="str">
        <f>INDEX(Stations!$B:$B,MATCH($E1016,Stations!$A:$A,0))</f>
        <v>NXGr</v>
      </c>
      <c r="H1016" s="43" t="str">
        <f>INDEX(Stations!$C:$C,MATCH($E1016,Stations!$A:$A,0))</f>
        <v>New Cross Gate</v>
      </c>
      <c r="I1016" s="43" t="str">
        <f t="shared" si="16"/>
        <v>NR South Central // DN</v>
      </c>
    </row>
    <row r="1017" spans="1:9" x14ac:dyDescent="0.35">
      <c r="A1017" s="27">
        <v>390163</v>
      </c>
      <c r="B1017" s="25" t="s">
        <v>4913</v>
      </c>
      <c r="C1017" s="10" t="s">
        <v>4914</v>
      </c>
      <c r="D1017" s="1" t="s">
        <v>4915</v>
      </c>
      <c r="E1017" s="1">
        <v>5345</v>
      </c>
      <c r="F1017" s="8" t="b">
        <v>0</v>
      </c>
      <c r="G1017" s="43" t="str">
        <f>INDEX(Stations!$B:$B,MATCH($E1017,Stations!$A:$A,0))</f>
        <v>NXGr</v>
      </c>
      <c r="H1017" s="43" t="str">
        <f>INDEX(Stations!$C:$C,MATCH($E1017,Stations!$A:$A,0))</f>
        <v>New Cross Gate</v>
      </c>
      <c r="I1017" s="43" t="str">
        <f t="shared" si="16"/>
        <v>NR South Central // UP</v>
      </c>
    </row>
    <row r="1018" spans="1:9" x14ac:dyDescent="0.35">
      <c r="A1018" s="27">
        <v>390201</v>
      </c>
      <c r="B1018" s="25" t="s">
        <v>4916</v>
      </c>
      <c r="C1018" s="10" t="s">
        <v>4916</v>
      </c>
      <c r="D1018" s="1" t="s">
        <v>2252</v>
      </c>
      <c r="E1018" s="1">
        <v>5145</v>
      </c>
      <c r="F1018" s="8" t="b">
        <v>1</v>
      </c>
      <c r="G1018" s="43" t="str">
        <f>INDEX(Stations!$B:$B,MATCH($E1018,Stations!$A:$A,0))</f>
        <v>DEPr</v>
      </c>
      <c r="H1018" s="43" t="str">
        <f>INDEX(Stations!$C:$C,MATCH($E1018,Stations!$A:$A,0))</f>
        <v>Deptford</v>
      </c>
      <c r="I1018" s="43" t="str">
        <f t="shared" si="16"/>
        <v>EntEx</v>
      </c>
    </row>
    <row r="1019" spans="1:9" x14ac:dyDescent="0.35">
      <c r="A1019" s="27">
        <v>390260</v>
      </c>
      <c r="B1019" s="25" t="s">
        <v>4917</v>
      </c>
      <c r="C1019" s="10" t="s">
        <v>4918</v>
      </c>
      <c r="D1019" s="1" t="s">
        <v>4919</v>
      </c>
      <c r="E1019" s="1">
        <v>5145</v>
      </c>
      <c r="F1019" s="8" t="b">
        <v>0</v>
      </c>
      <c r="G1019" s="43" t="str">
        <f>INDEX(Stations!$B:$B,MATCH($E1019,Stations!$A:$A,0))</f>
        <v>DEPr</v>
      </c>
      <c r="H1019" s="43" t="str">
        <f>INDEX(Stations!$C:$C,MATCH($E1019,Stations!$A:$A,0))</f>
        <v>Deptford</v>
      </c>
      <c r="I1019" s="43" t="str">
        <f t="shared" si="16"/>
        <v>NR South Eastern // DN</v>
      </c>
    </row>
    <row r="1020" spans="1:9" x14ac:dyDescent="0.35">
      <c r="A1020" s="27">
        <v>390261</v>
      </c>
      <c r="B1020" s="25" t="s">
        <v>4920</v>
      </c>
      <c r="C1020" s="10" t="s">
        <v>4921</v>
      </c>
      <c r="D1020" s="1" t="s">
        <v>4922</v>
      </c>
      <c r="E1020" s="1">
        <v>5145</v>
      </c>
      <c r="F1020" s="8" t="b">
        <v>0</v>
      </c>
      <c r="G1020" s="43" t="str">
        <f>INDEX(Stations!$B:$B,MATCH($E1020,Stations!$A:$A,0))</f>
        <v>DEPr</v>
      </c>
      <c r="H1020" s="43" t="str">
        <f>INDEX(Stations!$C:$C,MATCH($E1020,Stations!$A:$A,0))</f>
        <v>Deptford</v>
      </c>
      <c r="I1020" s="43" t="str">
        <f t="shared" si="16"/>
        <v>NR South Eastern // UP</v>
      </c>
    </row>
    <row r="1021" spans="1:9" x14ac:dyDescent="0.35">
      <c r="A1021" s="27">
        <v>390301</v>
      </c>
      <c r="B1021" s="25" t="s">
        <v>4923</v>
      </c>
      <c r="C1021" s="10" t="s">
        <v>4923</v>
      </c>
      <c r="D1021" s="1" t="s">
        <v>2253</v>
      </c>
      <c r="E1021" s="1">
        <v>5150</v>
      </c>
      <c r="F1021" s="8" t="b">
        <v>1</v>
      </c>
      <c r="G1021" s="43" t="str">
        <f>INDEX(Stations!$B:$B,MATCH($E1021,Stations!$A:$A,0))</f>
        <v>NWXr</v>
      </c>
      <c r="H1021" s="43" t="str">
        <f>INDEX(Stations!$C:$C,MATCH($E1021,Stations!$A:$A,0))</f>
        <v>New Cross</v>
      </c>
      <c r="I1021" s="43" t="str">
        <f t="shared" si="16"/>
        <v>EntEx</v>
      </c>
    </row>
    <row r="1022" spans="1:9" x14ac:dyDescent="0.35">
      <c r="A1022" s="27">
        <v>390318</v>
      </c>
      <c r="B1022" s="25" t="s">
        <v>4924</v>
      </c>
      <c r="C1022" s="10" t="s">
        <v>4924</v>
      </c>
      <c r="D1022" s="1" t="s">
        <v>2254</v>
      </c>
      <c r="E1022" s="1">
        <v>5150</v>
      </c>
      <c r="F1022" s="8" t="b">
        <v>0</v>
      </c>
      <c r="G1022" s="43" t="str">
        <f>INDEX(Stations!$B:$B,MATCH($E1022,Stations!$A:$A,0))</f>
        <v>NWXr</v>
      </c>
      <c r="H1022" s="43" t="str">
        <f>INDEX(Stations!$C:$C,MATCH($E1022,Stations!$A:$A,0))</f>
        <v>New Cross</v>
      </c>
      <c r="I1022" s="43" t="str">
        <f t="shared" si="16"/>
        <v>LO East London // NB</v>
      </c>
    </row>
    <row r="1023" spans="1:9" x14ac:dyDescent="0.35">
      <c r="A1023" s="27">
        <v>390319</v>
      </c>
      <c r="B1023" s="25" t="s">
        <v>4925</v>
      </c>
      <c r="C1023" s="10" t="s">
        <v>4925</v>
      </c>
      <c r="D1023" s="1" t="s">
        <v>2255</v>
      </c>
      <c r="E1023" s="1">
        <v>5150</v>
      </c>
      <c r="F1023" s="8" t="b">
        <v>0</v>
      </c>
      <c r="G1023" s="43" t="str">
        <f>INDEX(Stations!$B:$B,MATCH($E1023,Stations!$A:$A,0))</f>
        <v>NWXr</v>
      </c>
      <c r="H1023" s="43" t="str">
        <f>INDEX(Stations!$C:$C,MATCH($E1023,Stations!$A:$A,0))</f>
        <v>New Cross</v>
      </c>
      <c r="I1023" s="43" t="str">
        <f t="shared" si="16"/>
        <v>LO East London // SB</v>
      </c>
    </row>
    <row r="1024" spans="1:9" x14ac:dyDescent="0.35">
      <c r="A1024" s="27">
        <v>390360</v>
      </c>
      <c r="B1024" s="25" t="s">
        <v>4926</v>
      </c>
      <c r="C1024" s="10" t="s">
        <v>4927</v>
      </c>
      <c r="D1024" s="1" t="s">
        <v>4928</v>
      </c>
      <c r="E1024" s="1">
        <v>5150</v>
      </c>
      <c r="F1024" s="8" t="b">
        <v>0</v>
      </c>
      <c r="G1024" s="43" t="str">
        <f>INDEX(Stations!$B:$B,MATCH($E1024,Stations!$A:$A,0))</f>
        <v>NWXr</v>
      </c>
      <c r="H1024" s="43" t="str">
        <f>INDEX(Stations!$C:$C,MATCH($E1024,Stations!$A:$A,0))</f>
        <v>New Cross</v>
      </c>
      <c r="I1024" s="43" t="str">
        <f t="shared" ref="I1024:I1087" si="17">RIGHT(D1024,LEN(D1024)-SEARCH(" // ",D1024)-3)</f>
        <v>NR South Eastern // DN</v>
      </c>
    </row>
    <row r="1025" spans="1:9" x14ac:dyDescent="0.35">
      <c r="A1025" s="27">
        <v>390361</v>
      </c>
      <c r="B1025" s="25" t="s">
        <v>4929</v>
      </c>
      <c r="C1025" s="10" t="s">
        <v>4930</v>
      </c>
      <c r="D1025" s="1" t="s">
        <v>4931</v>
      </c>
      <c r="E1025" s="1">
        <v>5150</v>
      </c>
      <c r="F1025" s="8" t="b">
        <v>0</v>
      </c>
      <c r="G1025" s="43" t="str">
        <f>INDEX(Stations!$B:$B,MATCH($E1025,Stations!$A:$A,0))</f>
        <v>NWXr</v>
      </c>
      <c r="H1025" s="43" t="str">
        <f>INDEX(Stations!$C:$C,MATCH($E1025,Stations!$A:$A,0))</f>
        <v>New Cross</v>
      </c>
      <c r="I1025" s="43" t="str">
        <f t="shared" si="17"/>
        <v>NR South Eastern // UP</v>
      </c>
    </row>
    <row r="1026" spans="1:9" x14ac:dyDescent="0.35">
      <c r="A1026" s="27">
        <v>390401</v>
      </c>
      <c r="B1026" s="25" t="s">
        <v>4932</v>
      </c>
      <c r="C1026" s="10" t="s">
        <v>4932</v>
      </c>
      <c r="D1026" s="1" t="s">
        <v>2256</v>
      </c>
      <c r="E1026" s="1">
        <v>5059</v>
      </c>
      <c r="F1026" s="8" t="b">
        <v>1</v>
      </c>
      <c r="G1026" s="43" t="str">
        <f>INDEX(Stations!$B:$B,MATCH($E1026,Stations!$A:$A,0))</f>
        <v>SAJr</v>
      </c>
      <c r="H1026" s="43" t="str">
        <f>INDEX(Stations!$C:$C,MATCH($E1026,Stations!$A:$A,0))</f>
        <v>St. John's</v>
      </c>
      <c r="I1026" s="43" t="str">
        <f t="shared" si="17"/>
        <v>EntEx</v>
      </c>
    </row>
    <row r="1027" spans="1:9" x14ac:dyDescent="0.35">
      <c r="A1027" s="27">
        <v>390460</v>
      </c>
      <c r="B1027" s="25" t="s">
        <v>4933</v>
      </c>
      <c r="C1027" s="10" t="s">
        <v>4934</v>
      </c>
      <c r="D1027" s="1" t="s">
        <v>4935</v>
      </c>
      <c r="E1027" s="1">
        <v>5059</v>
      </c>
      <c r="F1027" s="8" t="b">
        <v>0</v>
      </c>
      <c r="G1027" s="43" t="str">
        <f>INDEX(Stations!$B:$B,MATCH($E1027,Stations!$A:$A,0))</f>
        <v>SAJr</v>
      </c>
      <c r="H1027" s="43" t="str">
        <f>INDEX(Stations!$C:$C,MATCH($E1027,Stations!$A:$A,0))</f>
        <v>St. John's</v>
      </c>
      <c r="I1027" s="43" t="str">
        <f t="shared" si="17"/>
        <v>NR South Eastern // DN</v>
      </c>
    </row>
    <row r="1028" spans="1:9" x14ac:dyDescent="0.35">
      <c r="A1028" s="27">
        <v>390461</v>
      </c>
      <c r="B1028" s="25" t="s">
        <v>4936</v>
      </c>
      <c r="C1028" s="10" t="s">
        <v>4937</v>
      </c>
      <c r="D1028" s="1" t="s">
        <v>4938</v>
      </c>
      <c r="E1028" s="1">
        <v>5059</v>
      </c>
      <c r="F1028" s="8" t="b">
        <v>0</v>
      </c>
      <c r="G1028" s="43" t="str">
        <f>INDEX(Stations!$B:$B,MATCH($E1028,Stations!$A:$A,0))</f>
        <v>SAJr</v>
      </c>
      <c r="H1028" s="43" t="str">
        <f>INDEX(Stations!$C:$C,MATCH($E1028,Stations!$A:$A,0))</f>
        <v>St. John's</v>
      </c>
      <c r="I1028" s="43" t="str">
        <f t="shared" si="17"/>
        <v>NR South Eastern // UP</v>
      </c>
    </row>
    <row r="1029" spans="1:9" x14ac:dyDescent="0.35">
      <c r="A1029" s="27">
        <v>390501</v>
      </c>
      <c r="B1029" s="25" t="s">
        <v>187</v>
      </c>
      <c r="C1029" s="10" t="s">
        <v>187</v>
      </c>
      <c r="D1029" s="1" t="s">
        <v>2257</v>
      </c>
      <c r="E1029" s="1">
        <v>5051</v>
      </c>
      <c r="F1029" s="8" t="b">
        <v>1</v>
      </c>
      <c r="G1029" s="43" t="str">
        <f>INDEX(Stations!$B:$B,MATCH($E1029,Stations!$A:$A,0))</f>
        <v>LEWr</v>
      </c>
      <c r="H1029" s="43" t="str">
        <f>INDEX(Stations!$C:$C,MATCH($E1029,Stations!$A:$A,0))</f>
        <v>Lewisham NR</v>
      </c>
      <c r="I1029" s="43" t="str">
        <f t="shared" si="17"/>
        <v>EntEx</v>
      </c>
    </row>
    <row r="1030" spans="1:9" x14ac:dyDescent="0.35">
      <c r="A1030" s="27">
        <v>390502</v>
      </c>
      <c r="B1030" s="25" t="s">
        <v>186</v>
      </c>
      <c r="C1030" s="10" t="s">
        <v>186</v>
      </c>
      <c r="D1030" s="1" t="s">
        <v>2258</v>
      </c>
      <c r="E1030" s="1">
        <v>940</v>
      </c>
      <c r="F1030" s="8" t="b">
        <v>1</v>
      </c>
      <c r="G1030" s="43" t="str">
        <f>INDEX(Stations!$B:$B,MATCH($E1030,Stations!$A:$A,0))</f>
        <v>LEWd</v>
      </c>
      <c r="H1030" s="43" t="str">
        <f>INDEX(Stations!$C:$C,MATCH($E1030,Stations!$A:$A,0))</f>
        <v>Lewisham DLR</v>
      </c>
      <c r="I1030" s="43" t="str">
        <f t="shared" si="17"/>
        <v>EntEx</v>
      </c>
    </row>
    <row r="1031" spans="1:9" x14ac:dyDescent="0.35">
      <c r="A1031" s="27">
        <v>390560</v>
      </c>
      <c r="B1031" s="25" t="s">
        <v>2259</v>
      </c>
      <c r="C1031" s="10" t="s">
        <v>2259</v>
      </c>
      <c r="D1031" s="1" t="s">
        <v>4939</v>
      </c>
      <c r="E1031" s="1">
        <v>5051</v>
      </c>
      <c r="F1031" s="8" t="b">
        <v>0</v>
      </c>
      <c r="G1031" s="43" t="str">
        <f>INDEX(Stations!$B:$B,MATCH($E1031,Stations!$A:$A,0))</f>
        <v>LEWr</v>
      </c>
      <c r="H1031" s="43" t="str">
        <f>INDEX(Stations!$C:$C,MATCH($E1031,Stations!$A:$A,0))</f>
        <v>Lewisham NR</v>
      </c>
      <c r="I1031" s="43" t="str">
        <f t="shared" si="17"/>
        <v>NR South Eastern // DN</v>
      </c>
    </row>
    <row r="1032" spans="1:9" x14ac:dyDescent="0.35">
      <c r="A1032" s="27">
        <v>390561</v>
      </c>
      <c r="B1032" s="25" t="s">
        <v>2260</v>
      </c>
      <c r="C1032" s="10" t="s">
        <v>2260</v>
      </c>
      <c r="D1032" s="1" t="s">
        <v>4940</v>
      </c>
      <c r="E1032" s="1">
        <v>5051</v>
      </c>
      <c r="F1032" s="8" t="b">
        <v>0</v>
      </c>
      <c r="G1032" s="43" t="str">
        <f>INDEX(Stations!$B:$B,MATCH($E1032,Stations!$A:$A,0))</f>
        <v>LEWr</v>
      </c>
      <c r="H1032" s="43" t="str">
        <f>INDEX(Stations!$C:$C,MATCH($E1032,Stations!$A:$A,0))</f>
        <v>Lewisham NR</v>
      </c>
      <c r="I1032" s="43" t="str">
        <f t="shared" si="17"/>
        <v>NR South Eastern // UP</v>
      </c>
    </row>
    <row r="1033" spans="1:9" x14ac:dyDescent="0.35">
      <c r="A1033" s="27">
        <v>390590</v>
      </c>
      <c r="B1033" s="25" t="s">
        <v>1023</v>
      </c>
      <c r="C1033" s="10" t="s">
        <v>1023</v>
      </c>
      <c r="D1033" s="1" t="s">
        <v>2261</v>
      </c>
      <c r="E1033" s="1">
        <v>940</v>
      </c>
      <c r="F1033" s="8" t="b">
        <v>0</v>
      </c>
      <c r="G1033" s="43" t="str">
        <f>INDEX(Stations!$B:$B,MATCH($E1033,Stations!$A:$A,0))</f>
        <v>LEWd</v>
      </c>
      <c r="H1033" s="43" t="str">
        <f>INDEX(Stations!$C:$C,MATCH($E1033,Stations!$A:$A,0))</f>
        <v>Lewisham DLR</v>
      </c>
      <c r="I1033" s="43" t="str">
        <f t="shared" si="17"/>
        <v>DLR // OB</v>
      </c>
    </row>
    <row r="1034" spans="1:9" x14ac:dyDescent="0.35">
      <c r="A1034" s="27">
        <v>390591</v>
      </c>
      <c r="B1034" s="25" t="s">
        <v>1024</v>
      </c>
      <c r="C1034" s="10" t="s">
        <v>1024</v>
      </c>
      <c r="D1034" s="1" t="s">
        <v>2262</v>
      </c>
      <c r="E1034" s="1">
        <v>940</v>
      </c>
      <c r="F1034" s="8" t="b">
        <v>0</v>
      </c>
      <c r="G1034" s="43" t="str">
        <f>INDEX(Stations!$B:$B,MATCH($E1034,Stations!$A:$A,0))</f>
        <v>LEWd</v>
      </c>
      <c r="H1034" s="43" t="str">
        <f>INDEX(Stations!$C:$C,MATCH($E1034,Stations!$A:$A,0))</f>
        <v>Lewisham DLR</v>
      </c>
      <c r="I1034" s="43" t="str">
        <f t="shared" si="17"/>
        <v>DLR // IB</v>
      </c>
    </row>
    <row r="1035" spans="1:9" x14ac:dyDescent="0.35">
      <c r="A1035" s="27">
        <v>390601</v>
      </c>
      <c r="B1035" s="25" t="s">
        <v>4941</v>
      </c>
      <c r="C1035" s="10" t="s">
        <v>4941</v>
      </c>
      <c r="D1035" s="1" t="s">
        <v>2263</v>
      </c>
      <c r="E1035" s="1">
        <v>5095</v>
      </c>
      <c r="F1035" s="8" t="b">
        <v>1</v>
      </c>
      <c r="G1035" s="43" t="str">
        <f>INDEX(Stations!$B:$B,MATCH($E1035,Stations!$A:$A,0))</f>
        <v>BKHr</v>
      </c>
      <c r="H1035" s="43" t="str">
        <f>INDEX(Stations!$C:$C,MATCH($E1035,Stations!$A:$A,0))</f>
        <v>Blackheath</v>
      </c>
      <c r="I1035" s="43" t="str">
        <f t="shared" si="17"/>
        <v>EntEx</v>
      </c>
    </row>
    <row r="1036" spans="1:9" x14ac:dyDescent="0.35">
      <c r="A1036" s="27">
        <v>390660</v>
      </c>
      <c r="B1036" s="25" t="s">
        <v>4942</v>
      </c>
      <c r="C1036" s="10" t="s">
        <v>4943</v>
      </c>
      <c r="D1036" s="1" t="s">
        <v>4944</v>
      </c>
      <c r="E1036" s="1">
        <v>5095</v>
      </c>
      <c r="F1036" s="8" t="b">
        <v>0</v>
      </c>
      <c r="G1036" s="43" t="str">
        <f>INDEX(Stations!$B:$B,MATCH($E1036,Stations!$A:$A,0))</f>
        <v>BKHr</v>
      </c>
      <c r="H1036" s="43" t="str">
        <f>INDEX(Stations!$C:$C,MATCH($E1036,Stations!$A:$A,0))</f>
        <v>Blackheath</v>
      </c>
      <c r="I1036" s="43" t="str">
        <f t="shared" si="17"/>
        <v>NR South Eastern // DN</v>
      </c>
    </row>
    <row r="1037" spans="1:9" x14ac:dyDescent="0.35">
      <c r="A1037" s="27">
        <v>390661</v>
      </c>
      <c r="B1037" s="25" t="s">
        <v>4945</v>
      </c>
      <c r="C1037" s="10" t="s">
        <v>4946</v>
      </c>
      <c r="D1037" s="1" t="s">
        <v>4947</v>
      </c>
      <c r="E1037" s="1">
        <v>5095</v>
      </c>
      <c r="F1037" s="8" t="b">
        <v>0</v>
      </c>
      <c r="G1037" s="43" t="str">
        <f>INDEX(Stations!$B:$B,MATCH($E1037,Stations!$A:$A,0))</f>
        <v>BKHr</v>
      </c>
      <c r="H1037" s="43" t="str">
        <f>INDEX(Stations!$C:$C,MATCH($E1037,Stations!$A:$A,0))</f>
        <v>Blackheath</v>
      </c>
      <c r="I1037" s="43" t="str">
        <f t="shared" si="17"/>
        <v>NR South Eastern // UP</v>
      </c>
    </row>
    <row r="1038" spans="1:9" x14ac:dyDescent="0.35">
      <c r="A1038" s="27">
        <v>390701</v>
      </c>
      <c r="B1038" s="25" t="s">
        <v>4948</v>
      </c>
      <c r="C1038" s="10" t="s">
        <v>4948</v>
      </c>
      <c r="D1038" s="1" t="s">
        <v>2264</v>
      </c>
      <c r="E1038" s="1">
        <v>5404</v>
      </c>
      <c r="F1038" s="8" t="b">
        <v>1</v>
      </c>
      <c r="G1038" s="43" t="str">
        <f>INDEX(Stations!$B:$B,MATCH($E1038,Stations!$A:$A,0))</f>
        <v>BCYr</v>
      </c>
      <c r="H1038" s="43" t="str">
        <f>INDEX(Stations!$C:$C,MATCH($E1038,Stations!$A:$A,0))</f>
        <v>Brockley</v>
      </c>
      <c r="I1038" s="43" t="str">
        <f t="shared" si="17"/>
        <v>EntEx</v>
      </c>
    </row>
    <row r="1039" spans="1:9" x14ac:dyDescent="0.35">
      <c r="A1039" s="27">
        <v>390718</v>
      </c>
      <c r="B1039" s="25" t="s">
        <v>4949</v>
      </c>
      <c r="C1039" s="10" t="s">
        <v>4949</v>
      </c>
      <c r="D1039" s="1" t="s">
        <v>2265</v>
      </c>
      <c r="E1039" s="1">
        <v>5404</v>
      </c>
      <c r="F1039" s="8" t="b">
        <v>0</v>
      </c>
      <c r="G1039" s="43" t="str">
        <f>INDEX(Stations!$B:$B,MATCH($E1039,Stations!$A:$A,0))</f>
        <v>BCYr</v>
      </c>
      <c r="H1039" s="43" t="str">
        <f>INDEX(Stations!$C:$C,MATCH($E1039,Stations!$A:$A,0))</f>
        <v>Brockley</v>
      </c>
      <c r="I1039" s="43" t="str">
        <f t="shared" si="17"/>
        <v>LO East London // NB</v>
      </c>
    </row>
    <row r="1040" spans="1:9" x14ac:dyDescent="0.35">
      <c r="A1040" s="27">
        <v>390719</v>
      </c>
      <c r="B1040" s="25" t="s">
        <v>4950</v>
      </c>
      <c r="C1040" s="10" t="s">
        <v>4950</v>
      </c>
      <c r="D1040" s="1" t="s">
        <v>2266</v>
      </c>
      <c r="E1040" s="1">
        <v>5404</v>
      </c>
      <c r="F1040" s="8" t="b">
        <v>0</v>
      </c>
      <c r="G1040" s="43" t="str">
        <f>INDEX(Stations!$B:$B,MATCH($E1040,Stations!$A:$A,0))</f>
        <v>BCYr</v>
      </c>
      <c r="H1040" s="43" t="str">
        <f>INDEX(Stations!$C:$C,MATCH($E1040,Stations!$A:$A,0))</f>
        <v>Brockley</v>
      </c>
      <c r="I1040" s="43" t="str">
        <f t="shared" si="17"/>
        <v>LO East London // SB</v>
      </c>
    </row>
    <row r="1041" spans="1:9" x14ac:dyDescent="0.35">
      <c r="A1041" s="27">
        <v>390762</v>
      </c>
      <c r="B1041" s="25" t="s">
        <v>4951</v>
      </c>
      <c r="C1041" s="10" t="s">
        <v>4952</v>
      </c>
      <c r="D1041" s="1" t="s">
        <v>4953</v>
      </c>
      <c r="E1041" s="1">
        <v>5404</v>
      </c>
      <c r="F1041" s="8" t="b">
        <v>0</v>
      </c>
      <c r="G1041" s="43" t="str">
        <f>INDEX(Stations!$B:$B,MATCH($E1041,Stations!$A:$A,0))</f>
        <v>BCYr</v>
      </c>
      <c r="H1041" s="43" t="str">
        <f>INDEX(Stations!$C:$C,MATCH($E1041,Stations!$A:$A,0))</f>
        <v>Brockley</v>
      </c>
      <c r="I1041" s="43" t="str">
        <f t="shared" si="17"/>
        <v>NR South Central // DN</v>
      </c>
    </row>
    <row r="1042" spans="1:9" x14ac:dyDescent="0.35">
      <c r="A1042" s="27">
        <v>390763</v>
      </c>
      <c r="B1042" s="25" t="s">
        <v>4954</v>
      </c>
      <c r="C1042" s="10" t="s">
        <v>4955</v>
      </c>
      <c r="D1042" s="1" t="s">
        <v>4956</v>
      </c>
      <c r="E1042" s="1">
        <v>5404</v>
      </c>
      <c r="F1042" s="8" t="b">
        <v>0</v>
      </c>
      <c r="G1042" s="43" t="str">
        <f>INDEX(Stations!$B:$B,MATCH($E1042,Stations!$A:$A,0))</f>
        <v>BCYr</v>
      </c>
      <c r="H1042" s="43" t="str">
        <f>INDEX(Stations!$C:$C,MATCH($E1042,Stations!$A:$A,0))</f>
        <v>Brockley</v>
      </c>
      <c r="I1042" s="43" t="str">
        <f t="shared" si="17"/>
        <v>NR South Central // UP</v>
      </c>
    </row>
    <row r="1043" spans="1:9" x14ac:dyDescent="0.35">
      <c r="A1043" s="27">
        <v>390801</v>
      </c>
      <c r="B1043" s="25" t="s">
        <v>188</v>
      </c>
      <c r="C1043" s="10" t="s">
        <v>188</v>
      </c>
      <c r="D1043" s="1" t="s">
        <v>2267</v>
      </c>
      <c r="E1043" s="1">
        <v>897</v>
      </c>
      <c r="F1043" s="8" t="b">
        <v>1</v>
      </c>
      <c r="G1043" s="43" t="str">
        <f>INDEX(Stations!$B:$B,MATCH($E1043,Stations!$A:$A,0))</f>
        <v>DEBd</v>
      </c>
      <c r="H1043" s="43" t="str">
        <f>INDEX(Stations!$C:$C,MATCH($E1043,Stations!$A:$A,0))</f>
        <v>Deptford Bridge</v>
      </c>
      <c r="I1043" s="43" t="str">
        <f t="shared" si="17"/>
        <v>EntEx</v>
      </c>
    </row>
    <row r="1044" spans="1:9" x14ac:dyDescent="0.35">
      <c r="A1044" s="27">
        <v>390890</v>
      </c>
      <c r="B1044" s="25" t="s">
        <v>1025</v>
      </c>
      <c r="C1044" s="10" t="s">
        <v>1025</v>
      </c>
      <c r="D1044" s="1" t="s">
        <v>2268</v>
      </c>
      <c r="E1044" s="1">
        <v>897</v>
      </c>
      <c r="F1044" s="8" t="b">
        <v>0</v>
      </c>
      <c r="G1044" s="43" t="str">
        <f>INDEX(Stations!$B:$B,MATCH($E1044,Stations!$A:$A,0))</f>
        <v>DEBd</v>
      </c>
      <c r="H1044" s="43" t="str">
        <f>INDEX(Stations!$C:$C,MATCH($E1044,Stations!$A:$A,0))</f>
        <v>Deptford Bridge</v>
      </c>
      <c r="I1044" s="43" t="str">
        <f t="shared" si="17"/>
        <v>DLR // OB</v>
      </c>
    </row>
    <row r="1045" spans="1:9" x14ac:dyDescent="0.35">
      <c r="A1045" s="27">
        <v>390891</v>
      </c>
      <c r="B1045" s="25" t="s">
        <v>1026</v>
      </c>
      <c r="C1045" s="10" t="s">
        <v>1026</v>
      </c>
      <c r="D1045" s="1" t="s">
        <v>2269</v>
      </c>
      <c r="E1045" s="1">
        <v>897</v>
      </c>
      <c r="F1045" s="8" t="b">
        <v>0</v>
      </c>
      <c r="G1045" s="43" t="str">
        <f>INDEX(Stations!$B:$B,MATCH($E1045,Stations!$A:$A,0))</f>
        <v>DEBd</v>
      </c>
      <c r="H1045" s="43" t="str">
        <f>INDEX(Stations!$C:$C,MATCH($E1045,Stations!$A:$A,0))</f>
        <v>Deptford Bridge</v>
      </c>
      <c r="I1045" s="43" t="str">
        <f t="shared" si="17"/>
        <v>DLR // IB</v>
      </c>
    </row>
    <row r="1046" spans="1:9" x14ac:dyDescent="0.35">
      <c r="A1046" s="27">
        <v>390901</v>
      </c>
      <c r="B1046" s="25" t="s">
        <v>4957</v>
      </c>
      <c r="C1046" s="10" t="s">
        <v>4957</v>
      </c>
      <c r="D1046" s="1" t="s">
        <v>2270</v>
      </c>
      <c r="E1046" s="1">
        <v>898</v>
      </c>
      <c r="F1046" s="8" t="b">
        <v>1</v>
      </c>
      <c r="G1046" s="43" t="str">
        <f>INDEX(Stations!$B:$B,MATCH($E1046,Stations!$A:$A,0))</f>
        <v>ELRd</v>
      </c>
      <c r="H1046" s="43" t="str">
        <f>INDEX(Stations!$C:$C,MATCH($E1046,Stations!$A:$A,0))</f>
        <v>Elverson Road</v>
      </c>
      <c r="I1046" s="43" t="str">
        <f t="shared" si="17"/>
        <v>EntEx</v>
      </c>
    </row>
    <row r="1047" spans="1:9" x14ac:dyDescent="0.35">
      <c r="A1047" s="27">
        <v>390990</v>
      </c>
      <c r="B1047" s="25" t="s">
        <v>4958</v>
      </c>
      <c r="C1047" s="10" t="s">
        <v>4958</v>
      </c>
      <c r="D1047" s="1" t="s">
        <v>2271</v>
      </c>
      <c r="E1047" s="1">
        <v>898</v>
      </c>
      <c r="F1047" s="8" t="b">
        <v>0</v>
      </c>
      <c r="G1047" s="43" t="str">
        <f>INDEX(Stations!$B:$B,MATCH($E1047,Stations!$A:$A,0))</f>
        <v>ELRd</v>
      </c>
      <c r="H1047" s="43" t="str">
        <f>INDEX(Stations!$C:$C,MATCH($E1047,Stations!$A:$A,0))</f>
        <v>Elverson Road</v>
      </c>
      <c r="I1047" s="43" t="str">
        <f t="shared" si="17"/>
        <v>DLR // OB</v>
      </c>
    </row>
    <row r="1048" spans="1:9" x14ac:dyDescent="0.35">
      <c r="A1048" s="27">
        <v>390991</v>
      </c>
      <c r="B1048" s="25" t="s">
        <v>4959</v>
      </c>
      <c r="C1048" s="10" t="s">
        <v>4959</v>
      </c>
      <c r="D1048" s="1" t="s">
        <v>2272</v>
      </c>
      <c r="E1048" s="1">
        <v>898</v>
      </c>
      <c r="F1048" s="8" t="b">
        <v>0</v>
      </c>
      <c r="G1048" s="43" t="str">
        <f>INDEX(Stations!$B:$B,MATCH($E1048,Stations!$A:$A,0))</f>
        <v>ELRd</v>
      </c>
      <c r="H1048" s="43" t="str">
        <f>INDEX(Stations!$C:$C,MATCH($E1048,Stations!$A:$A,0))</f>
        <v>Elverson Road</v>
      </c>
      <c r="I1048" s="43" t="str">
        <f t="shared" si="17"/>
        <v>DLR // IB</v>
      </c>
    </row>
    <row r="1049" spans="1:9" x14ac:dyDescent="0.35">
      <c r="A1049" s="27">
        <v>400101</v>
      </c>
      <c r="B1049" s="25" t="s">
        <v>4960</v>
      </c>
      <c r="C1049" s="10" t="s">
        <v>4960</v>
      </c>
      <c r="D1049" s="1" t="s">
        <v>2273</v>
      </c>
      <c r="E1049" s="1">
        <v>5107</v>
      </c>
      <c r="F1049" s="8" t="b">
        <v>1</v>
      </c>
      <c r="G1049" s="43" t="str">
        <f>INDEX(Stations!$B:$B,MATCH($E1049,Stations!$A:$A,0))</f>
        <v>HGRr</v>
      </c>
      <c r="H1049" s="43" t="str">
        <f>INDEX(Stations!$C:$C,MATCH($E1049,Stations!$A:$A,0))</f>
        <v>Hither Green</v>
      </c>
      <c r="I1049" s="43" t="str">
        <f t="shared" si="17"/>
        <v>EntEx</v>
      </c>
    </row>
    <row r="1050" spans="1:9" x14ac:dyDescent="0.35">
      <c r="A1050" s="27">
        <v>400182</v>
      </c>
      <c r="B1050" s="25" t="s">
        <v>4961</v>
      </c>
      <c r="C1050" s="10" t="s">
        <v>4961</v>
      </c>
      <c r="D1050" s="1" t="s">
        <v>4962</v>
      </c>
      <c r="E1050" s="1">
        <v>5107</v>
      </c>
      <c r="F1050" s="8" t="b">
        <v>0</v>
      </c>
      <c r="G1050" s="43" t="str">
        <f>INDEX(Stations!$B:$B,MATCH($E1050,Stations!$A:$A,0))</f>
        <v>HGRr</v>
      </c>
      <c r="H1050" s="43" t="str">
        <f>INDEX(Stations!$C:$C,MATCH($E1050,Stations!$A:$A,0))</f>
        <v>Hither Green</v>
      </c>
      <c r="I1050" s="43" t="str">
        <f t="shared" si="17"/>
        <v>NR South Eastern // DN</v>
      </c>
    </row>
    <row r="1051" spans="1:9" x14ac:dyDescent="0.35">
      <c r="A1051" s="27">
        <v>400183</v>
      </c>
      <c r="B1051" s="25" t="s">
        <v>4963</v>
      </c>
      <c r="C1051" s="10" t="s">
        <v>4963</v>
      </c>
      <c r="D1051" s="1" t="s">
        <v>4964</v>
      </c>
      <c r="E1051" s="1">
        <v>5107</v>
      </c>
      <c r="F1051" s="8" t="b">
        <v>0</v>
      </c>
      <c r="G1051" s="43" t="str">
        <f>INDEX(Stations!$B:$B,MATCH($E1051,Stations!$A:$A,0))</f>
        <v>HGRr</v>
      </c>
      <c r="H1051" s="43" t="str">
        <f>INDEX(Stations!$C:$C,MATCH($E1051,Stations!$A:$A,0))</f>
        <v>Hither Green</v>
      </c>
      <c r="I1051" s="43" t="str">
        <f t="shared" si="17"/>
        <v>NR South Eastern // UP</v>
      </c>
    </row>
    <row r="1052" spans="1:9" x14ac:dyDescent="0.35">
      <c r="A1052" s="27">
        <v>400201</v>
      </c>
      <c r="B1052" s="25" t="s">
        <v>4965</v>
      </c>
      <c r="C1052" s="10" t="s">
        <v>4965</v>
      </c>
      <c r="D1052" s="1" t="s">
        <v>2274</v>
      </c>
      <c r="E1052" s="1">
        <v>5110</v>
      </c>
      <c r="F1052" s="8" t="b">
        <v>1</v>
      </c>
      <c r="G1052" s="43" t="str">
        <f>INDEX(Stations!$B:$B,MATCH($E1052,Stations!$A:$A,0))</f>
        <v>LEEr</v>
      </c>
      <c r="H1052" s="43" t="str">
        <f>INDEX(Stations!$C:$C,MATCH($E1052,Stations!$A:$A,0))</f>
        <v>Lee</v>
      </c>
      <c r="I1052" s="43" t="str">
        <f t="shared" si="17"/>
        <v>EntEx</v>
      </c>
    </row>
    <row r="1053" spans="1:9" x14ac:dyDescent="0.35">
      <c r="A1053" s="27">
        <v>400260</v>
      </c>
      <c r="B1053" s="25" t="s">
        <v>4966</v>
      </c>
      <c r="C1053" s="10" t="s">
        <v>4967</v>
      </c>
      <c r="D1053" s="1" t="s">
        <v>4968</v>
      </c>
      <c r="E1053" s="1">
        <v>5110</v>
      </c>
      <c r="F1053" s="8" t="b">
        <v>0</v>
      </c>
      <c r="G1053" s="43" t="str">
        <f>INDEX(Stations!$B:$B,MATCH($E1053,Stations!$A:$A,0))</f>
        <v>LEEr</v>
      </c>
      <c r="H1053" s="43" t="str">
        <f>INDEX(Stations!$C:$C,MATCH($E1053,Stations!$A:$A,0))</f>
        <v>Lee</v>
      </c>
      <c r="I1053" s="43" t="str">
        <f t="shared" si="17"/>
        <v>NR South Eastern // DN</v>
      </c>
    </row>
    <row r="1054" spans="1:9" x14ac:dyDescent="0.35">
      <c r="A1054" s="27">
        <v>400261</v>
      </c>
      <c r="B1054" s="25" t="s">
        <v>4969</v>
      </c>
      <c r="C1054" s="10" t="s">
        <v>4970</v>
      </c>
      <c r="D1054" s="1" t="s">
        <v>4971</v>
      </c>
      <c r="E1054" s="1">
        <v>5110</v>
      </c>
      <c r="F1054" s="8" t="b">
        <v>0</v>
      </c>
      <c r="G1054" s="43" t="str">
        <f>INDEX(Stations!$B:$B,MATCH($E1054,Stations!$A:$A,0))</f>
        <v>LEEr</v>
      </c>
      <c r="H1054" s="43" t="str">
        <f>INDEX(Stations!$C:$C,MATCH($E1054,Stations!$A:$A,0))</f>
        <v>Lee</v>
      </c>
      <c r="I1054" s="43" t="str">
        <f t="shared" si="17"/>
        <v>NR South Eastern // UP</v>
      </c>
    </row>
    <row r="1055" spans="1:9" x14ac:dyDescent="0.35">
      <c r="A1055" s="27">
        <v>400301</v>
      </c>
      <c r="B1055" s="25" t="s">
        <v>4972</v>
      </c>
      <c r="C1055" s="10" t="s">
        <v>4972</v>
      </c>
      <c r="D1055" s="1" t="s">
        <v>2275</v>
      </c>
      <c r="E1055" s="1">
        <v>5047</v>
      </c>
      <c r="F1055" s="8" t="b">
        <v>1</v>
      </c>
      <c r="G1055" s="43" t="str">
        <f>INDEX(Stations!$B:$B,MATCH($E1055,Stations!$A:$A,0))</f>
        <v>CFBr</v>
      </c>
      <c r="H1055" s="43" t="str">
        <f>INDEX(Stations!$C:$C,MATCH($E1055,Stations!$A:$A,0))</f>
        <v>Catford Bridge</v>
      </c>
      <c r="I1055" s="43" t="str">
        <f t="shared" si="17"/>
        <v>EntEx</v>
      </c>
    </row>
    <row r="1056" spans="1:9" x14ac:dyDescent="0.35">
      <c r="A1056" s="27">
        <v>400360</v>
      </c>
      <c r="B1056" s="25" t="s">
        <v>4973</v>
      </c>
      <c r="C1056" s="10" t="s">
        <v>4974</v>
      </c>
      <c r="D1056" s="1" t="s">
        <v>4975</v>
      </c>
      <c r="E1056" s="1">
        <v>5047</v>
      </c>
      <c r="F1056" s="8" t="b">
        <v>0</v>
      </c>
      <c r="G1056" s="43" t="str">
        <f>INDEX(Stations!$B:$B,MATCH($E1056,Stations!$A:$A,0))</f>
        <v>CFBr</v>
      </c>
      <c r="H1056" s="43" t="str">
        <f>INDEX(Stations!$C:$C,MATCH($E1056,Stations!$A:$A,0))</f>
        <v>Catford Bridge</v>
      </c>
      <c r="I1056" s="43" t="str">
        <f t="shared" si="17"/>
        <v>NR South Eastern // DN</v>
      </c>
    </row>
    <row r="1057" spans="1:9" x14ac:dyDescent="0.35">
      <c r="A1057" s="27">
        <v>400361</v>
      </c>
      <c r="B1057" s="25" t="s">
        <v>4976</v>
      </c>
      <c r="C1057" s="10" t="s">
        <v>4977</v>
      </c>
      <c r="D1057" s="1" t="s">
        <v>4978</v>
      </c>
      <c r="E1057" s="1">
        <v>5047</v>
      </c>
      <c r="F1057" s="8" t="b">
        <v>0</v>
      </c>
      <c r="G1057" s="43" t="str">
        <f>INDEX(Stations!$B:$B,MATCH($E1057,Stations!$A:$A,0))</f>
        <v>CFBr</v>
      </c>
      <c r="H1057" s="43" t="str">
        <f>INDEX(Stations!$C:$C,MATCH($E1057,Stations!$A:$A,0))</f>
        <v>Catford Bridge</v>
      </c>
      <c r="I1057" s="43" t="str">
        <f t="shared" si="17"/>
        <v>NR South Eastern // UP</v>
      </c>
    </row>
    <row r="1058" spans="1:9" x14ac:dyDescent="0.35">
      <c r="A1058" s="27">
        <v>400401</v>
      </c>
      <c r="B1058" s="25" t="s">
        <v>4979</v>
      </c>
      <c r="C1058" s="10" t="s">
        <v>4979</v>
      </c>
      <c r="D1058" s="1" t="s">
        <v>2276</v>
      </c>
      <c r="E1058" s="1">
        <v>5062</v>
      </c>
      <c r="F1058" s="8" t="b">
        <v>1</v>
      </c>
      <c r="G1058" s="43" t="str">
        <f>INDEX(Stations!$B:$B,MATCH($E1058,Stations!$A:$A,0))</f>
        <v>BGMr</v>
      </c>
      <c r="H1058" s="43" t="str">
        <f>INDEX(Stations!$C:$C,MATCH($E1058,Stations!$A:$A,0))</f>
        <v>Bellingham</v>
      </c>
      <c r="I1058" s="43" t="str">
        <f t="shared" si="17"/>
        <v>EntEx</v>
      </c>
    </row>
    <row r="1059" spans="1:9" x14ac:dyDescent="0.35">
      <c r="A1059" s="27">
        <v>400460</v>
      </c>
      <c r="B1059" s="25" t="s">
        <v>4980</v>
      </c>
      <c r="C1059" s="10" t="s">
        <v>4981</v>
      </c>
      <c r="D1059" s="1" t="s">
        <v>4982</v>
      </c>
      <c r="E1059" s="1">
        <v>5062</v>
      </c>
      <c r="F1059" s="8" t="b">
        <v>0</v>
      </c>
      <c r="G1059" s="43" t="str">
        <f>INDEX(Stations!$B:$B,MATCH($E1059,Stations!$A:$A,0))</f>
        <v>BGMr</v>
      </c>
      <c r="H1059" s="43" t="str">
        <f>INDEX(Stations!$C:$C,MATCH($E1059,Stations!$A:$A,0))</f>
        <v>Bellingham</v>
      </c>
      <c r="I1059" s="43" t="str">
        <f t="shared" si="17"/>
        <v>NR South Eastern // DN</v>
      </c>
    </row>
    <row r="1060" spans="1:9" x14ac:dyDescent="0.35">
      <c r="A1060" s="27">
        <v>400461</v>
      </c>
      <c r="B1060" s="25" t="s">
        <v>4983</v>
      </c>
      <c r="C1060" s="10" t="s">
        <v>4984</v>
      </c>
      <c r="D1060" s="1" t="s">
        <v>4985</v>
      </c>
      <c r="E1060" s="1">
        <v>5062</v>
      </c>
      <c r="F1060" s="8" t="b">
        <v>0</v>
      </c>
      <c r="G1060" s="43" t="str">
        <f>INDEX(Stations!$B:$B,MATCH($E1060,Stations!$A:$A,0))</f>
        <v>BGMr</v>
      </c>
      <c r="H1060" s="43" t="str">
        <f>INDEX(Stations!$C:$C,MATCH($E1060,Stations!$A:$A,0))</f>
        <v>Bellingham</v>
      </c>
      <c r="I1060" s="43" t="str">
        <f t="shared" si="17"/>
        <v>NR South Eastern // UP</v>
      </c>
    </row>
    <row r="1061" spans="1:9" x14ac:dyDescent="0.35">
      <c r="A1061" s="27">
        <v>400501</v>
      </c>
      <c r="B1061" s="25" t="s">
        <v>4986</v>
      </c>
      <c r="C1061" s="10" t="s">
        <v>4986</v>
      </c>
      <c r="D1061" s="1" t="s">
        <v>2277</v>
      </c>
      <c r="E1061" s="1">
        <v>5076</v>
      </c>
      <c r="F1061" s="8" t="b">
        <v>1</v>
      </c>
      <c r="G1061" s="43" t="str">
        <f>INDEX(Stations!$B:$B,MATCH($E1061,Stations!$A:$A,0))</f>
        <v>BECr</v>
      </c>
      <c r="H1061" s="43" t="str">
        <f>INDEX(Stations!$C:$C,MATCH($E1061,Stations!$A:$A,0))</f>
        <v>Beckenham Hill</v>
      </c>
      <c r="I1061" s="43" t="str">
        <f t="shared" si="17"/>
        <v>EntEx</v>
      </c>
    </row>
    <row r="1062" spans="1:9" x14ac:dyDescent="0.35">
      <c r="A1062" s="27">
        <v>400560</v>
      </c>
      <c r="B1062" s="25" t="s">
        <v>4987</v>
      </c>
      <c r="C1062" s="10" t="s">
        <v>4988</v>
      </c>
      <c r="D1062" s="1" t="s">
        <v>4989</v>
      </c>
      <c r="E1062" s="1">
        <v>5076</v>
      </c>
      <c r="F1062" s="8" t="b">
        <v>0</v>
      </c>
      <c r="G1062" s="43" t="str">
        <f>INDEX(Stations!$B:$B,MATCH($E1062,Stations!$A:$A,0))</f>
        <v>BECr</v>
      </c>
      <c r="H1062" s="43" t="str">
        <f>INDEX(Stations!$C:$C,MATCH($E1062,Stations!$A:$A,0))</f>
        <v>Beckenham Hill</v>
      </c>
      <c r="I1062" s="43" t="str">
        <f t="shared" si="17"/>
        <v>NR South Eastern // DN</v>
      </c>
    </row>
    <row r="1063" spans="1:9" x14ac:dyDescent="0.35">
      <c r="A1063" s="27">
        <v>400561</v>
      </c>
      <c r="B1063" s="25" t="s">
        <v>4990</v>
      </c>
      <c r="C1063" s="10" t="s">
        <v>4991</v>
      </c>
      <c r="D1063" s="1" t="s">
        <v>4992</v>
      </c>
      <c r="E1063" s="1">
        <v>5076</v>
      </c>
      <c r="F1063" s="8" t="b">
        <v>0</v>
      </c>
      <c r="G1063" s="43" t="str">
        <f>INDEX(Stations!$B:$B,MATCH($E1063,Stations!$A:$A,0))</f>
        <v>BECr</v>
      </c>
      <c r="H1063" s="43" t="str">
        <f>INDEX(Stations!$C:$C,MATCH($E1063,Stations!$A:$A,0))</f>
        <v>Beckenham Hill</v>
      </c>
      <c r="I1063" s="43" t="str">
        <f t="shared" si="17"/>
        <v>NR South Eastern // UP</v>
      </c>
    </row>
    <row r="1064" spans="1:9" x14ac:dyDescent="0.35">
      <c r="A1064" s="27">
        <v>400601</v>
      </c>
      <c r="B1064" s="25" t="s">
        <v>4993</v>
      </c>
      <c r="C1064" s="10" t="s">
        <v>4993</v>
      </c>
      <c r="D1064" s="1" t="s">
        <v>2278</v>
      </c>
      <c r="E1064" s="1">
        <v>5139</v>
      </c>
      <c r="F1064" s="8" t="b">
        <v>1</v>
      </c>
      <c r="G1064" s="43" t="str">
        <f>INDEX(Stations!$B:$B,MATCH($E1064,Stations!$A:$A,0))</f>
        <v>GRPr</v>
      </c>
      <c r="H1064" s="43" t="str">
        <f>INDEX(Stations!$C:$C,MATCH($E1064,Stations!$A:$A,0))</f>
        <v>Grove Park</v>
      </c>
      <c r="I1064" s="43" t="str">
        <f t="shared" si="17"/>
        <v>EntEx</v>
      </c>
    </row>
    <row r="1065" spans="1:9" x14ac:dyDescent="0.35">
      <c r="A1065" s="27">
        <v>400660</v>
      </c>
      <c r="B1065" s="25" t="s">
        <v>4994</v>
      </c>
      <c r="C1065" s="10" t="s">
        <v>4995</v>
      </c>
      <c r="D1065" s="1" t="s">
        <v>4996</v>
      </c>
      <c r="E1065" s="1">
        <v>5139</v>
      </c>
      <c r="F1065" s="8" t="b">
        <v>0</v>
      </c>
      <c r="G1065" s="43" t="str">
        <f>INDEX(Stations!$B:$B,MATCH($E1065,Stations!$A:$A,0))</f>
        <v>GRPr</v>
      </c>
      <c r="H1065" s="43" t="str">
        <f>INDEX(Stations!$C:$C,MATCH($E1065,Stations!$A:$A,0))</f>
        <v>Grove Park</v>
      </c>
      <c r="I1065" s="43" t="str">
        <f t="shared" si="17"/>
        <v>NR South Eastern // DN</v>
      </c>
    </row>
    <row r="1066" spans="1:9" x14ac:dyDescent="0.35">
      <c r="A1066" s="27">
        <v>400661</v>
      </c>
      <c r="B1066" s="25" t="s">
        <v>4997</v>
      </c>
      <c r="C1066" s="10" t="s">
        <v>4998</v>
      </c>
      <c r="D1066" s="1" t="s">
        <v>4999</v>
      </c>
      <c r="E1066" s="1">
        <v>5139</v>
      </c>
      <c r="F1066" s="8" t="b">
        <v>0</v>
      </c>
      <c r="G1066" s="43" t="str">
        <f>INDEX(Stations!$B:$B,MATCH($E1066,Stations!$A:$A,0))</f>
        <v>GRPr</v>
      </c>
      <c r="H1066" s="43" t="str">
        <f>INDEX(Stations!$C:$C,MATCH($E1066,Stations!$A:$A,0))</f>
        <v>Grove Park</v>
      </c>
      <c r="I1066" s="43" t="str">
        <f t="shared" si="17"/>
        <v>NR South Eastern // UP</v>
      </c>
    </row>
    <row r="1067" spans="1:9" x14ac:dyDescent="0.35">
      <c r="A1067" s="27">
        <v>410101</v>
      </c>
      <c r="B1067" s="25" t="s">
        <v>5000</v>
      </c>
      <c r="C1067" s="10" t="s">
        <v>5000</v>
      </c>
      <c r="D1067" s="1" t="s">
        <v>2279</v>
      </c>
      <c r="E1067" s="1">
        <v>5057</v>
      </c>
      <c r="F1067" s="8" t="b">
        <v>1</v>
      </c>
      <c r="G1067" s="43" t="str">
        <f>INDEX(Stations!$B:$B,MATCH($E1067,Stations!$A:$A,0))</f>
        <v>LADr</v>
      </c>
      <c r="H1067" s="43" t="str">
        <f>INDEX(Stations!$C:$C,MATCH($E1067,Stations!$A:$A,0))</f>
        <v>Ladywell</v>
      </c>
      <c r="I1067" s="43" t="str">
        <f t="shared" si="17"/>
        <v>EntEx</v>
      </c>
    </row>
    <row r="1068" spans="1:9" x14ac:dyDescent="0.35">
      <c r="A1068" s="27">
        <v>410160</v>
      </c>
      <c r="B1068" s="25" t="s">
        <v>5001</v>
      </c>
      <c r="C1068" s="10" t="s">
        <v>5002</v>
      </c>
      <c r="D1068" s="1" t="s">
        <v>5003</v>
      </c>
      <c r="E1068" s="1">
        <v>5057</v>
      </c>
      <c r="F1068" s="8" t="b">
        <v>0</v>
      </c>
      <c r="G1068" s="43" t="str">
        <f>INDEX(Stations!$B:$B,MATCH($E1068,Stations!$A:$A,0))</f>
        <v>LADr</v>
      </c>
      <c r="H1068" s="43" t="str">
        <f>INDEX(Stations!$C:$C,MATCH($E1068,Stations!$A:$A,0))</f>
        <v>Ladywell</v>
      </c>
      <c r="I1068" s="43" t="str">
        <f t="shared" si="17"/>
        <v>NR South Eastern // DN</v>
      </c>
    </row>
    <row r="1069" spans="1:9" x14ac:dyDescent="0.35">
      <c r="A1069" s="27">
        <v>410161</v>
      </c>
      <c r="B1069" s="25" t="s">
        <v>5004</v>
      </c>
      <c r="C1069" s="10" t="s">
        <v>5005</v>
      </c>
      <c r="D1069" s="1" t="s">
        <v>5006</v>
      </c>
      <c r="E1069" s="1">
        <v>5057</v>
      </c>
      <c r="F1069" s="8" t="b">
        <v>0</v>
      </c>
      <c r="G1069" s="43" t="str">
        <f>INDEX(Stations!$B:$B,MATCH($E1069,Stations!$A:$A,0))</f>
        <v>LADr</v>
      </c>
      <c r="H1069" s="43" t="str">
        <f>INDEX(Stations!$C:$C,MATCH($E1069,Stations!$A:$A,0))</f>
        <v>Ladywell</v>
      </c>
      <c r="I1069" s="43" t="str">
        <f t="shared" si="17"/>
        <v>NR South Eastern // UP</v>
      </c>
    </row>
    <row r="1070" spans="1:9" x14ac:dyDescent="0.35">
      <c r="A1070" s="27">
        <v>410201</v>
      </c>
      <c r="B1070" s="25" t="s">
        <v>5007</v>
      </c>
      <c r="C1070" s="10" t="s">
        <v>5007</v>
      </c>
      <c r="D1070" s="1" t="s">
        <v>2280</v>
      </c>
      <c r="E1070" s="1">
        <v>5362</v>
      </c>
      <c r="F1070" s="8" t="b">
        <v>1</v>
      </c>
      <c r="G1070" s="43" t="str">
        <f>INDEX(Stations!$B:$B,MATCH($E1070,Stations!$A:$A,0))</f>
        <v>FOHr</v>
      </c>
      <c r="H1070" s="43" t="str">
        <f>INDEX(Stations!$C:$C,MATCH($E1070,Stations!$A:$A,0))</f>
        <v>Forest Hill</v>
      </c>
      <c r="I1070" s="43" t="str">
        <f t="shared" si="17"/>
        <v>EntEx</v>
      </c>
    </row>
    <row r="1071" spans="1:9" x14ac:dyDescent="0.35">
      <c r="A1071" s="27">
        <v>410218</v>
      </c>
      <c r="B1071" s="25" t="s">
        <v>5008</v>
      </c>
      <c r="C1071" s="10" t="s">
        <v>5008</v>
      </c>
      <c r="D1071" s="1" t="s">
        <v>2281</v>
      </c>
      <c r="E1071" s="1">
        <v>5362</v>
      </c>
      <c r="F1071" s="8" t="b">
        <v>0</v>
      </c>
      <c r="G1071" s="43" t="str">
        <f>INDEX(Stations!$B:$B,MATCH($E1071,Stations!$A:$A,0))</f>
        <v>FOHr</v>
      </c>
      <c r="H1071" s="43" t="str">
        <f>INDEX(Stations!$C:$C,MATCH($E1071,Stations!$A:$A,0))</f>
        <v>Forest Hill</v>
      </c>
      <c r="I1071" s="43" t="str">
        <f t="shared" si="17"/>
        <v>LO East London // NB</v>
      </c>
    </row>
    <row r="1072" spans="1:9" x14ac:dyDescent="0.35">
      <c r="A1072" s="27">
        <v>410219</v>
      </c>
      <c r="B1072" s="25" t="s">
        <v>5009</v>
      </c>
      <c r="C1072" s="10" t="s">
        <v>5009</v>
      </c>
      <c r="D1072" s="1" t="s">
        <v>2282</v>
      </c>
      <c r="E1072" s="1">
        <v>5362</v>
      </c>
      <c r="F1072" s="8" t="b">
        <v>0</v>
      </c>
      <c r="G1072" s="43" t="str">
        <f>INDEX(Stations!$B:$B,MATCH($E1072,Stations!$A:$A,0))</f>
        <v>FOHr</v>
      </c>
      <c r="H1072" s="43" t="str">
        <f>INDEX(Stations!$C:$C,MATCH($E1072,Stations!$A:$A,0))</f>
        <v>Forest Hill</v>
      </c>
      <c r="I1072" s="43" t="str">
        <f t="shared" si="17"/>
        <v>LO East London // SB</v>
      </c>
    </row>
    <row r="1073" spans="1:9" x14ac:dyDescent="0.35">
      <c r="A1073" s="27">
        <v>410262</v>
      </c>
      <c r="B1073" s="25" t="s">
        <v>5010</v>
      </c>
      <c r="C1073" s="10" t="s">
        <v>5011</v>
      </c>
      <c r="D1073" s="1" t="s">
        <v>5012</v>
      </c>
      <c r="E1073" s="1">
        <v>5362</v>
      </c>
      <c r="F1073" s="8" t="b">
        <v>0</v>
      </c>
      <c r="G1073" s="43" t="str">
        <f>INDEX(Stations!$B:$B,MATCH($E1073,Stations!$A:$A,0))</f>
        <v>FOHr</v>
      </c>
      <c r="H1073" s="43" t="str">
        <f>INDEX(Stations!$C:$C,MATCH($E1073,Stations!$A:$A,0))</f>
        <v>Forest Hill</v>
      </c>
      <c r="I1073" s="43" t="str">
        <f t="shared" si="17"/>
        <v>NR South Central // DN</v>
      </c>
    </row>
    <row r="1074" spans="1:9" x14ac:dyDescent="0.35">
      <c r="A1074" s="27">
        <v>410263</v>
      </c>
      <c r="B1074" s="25" t="s">
        <v>5013</v>
      </c>
      <c r="C1074" s="10" t="s">
        <v>5014</v>
      </c>
      <c r="D1074" s="1" t="s">
        <v>5015</v>
      </c>
      <c r="E1074" s="1">
        <v>5362</v>
      </c>
      <c r="F1074" s="8" t="b">
        <v>0</v>
      </c>
      <c r="G1074" s="43" t="str">
        <f>INDEX(Stations!$B:$B,MATCH($E1074,Stations!$A:$A,0))</f>
        <v>FOHr</v>
      </c>
      <c r="H1074" s="43" t="str">
        <f>INDEX(Stations!$C:$C,MATCH($E1074,Stations!$A:$A,0))</f>
        <v>Forest Hill</v>
      </c>
      <c r="I1074" s="43" t="str">
        <f t="shared" si="17"/>
        <v>NR South Central // UP</v>
      </c>
    </row>
    <row r="1075" spans="1:9" x14ac:dyDescent="0.35">
      <c r="A1075" s="27">
        <v>410301</v>
      </c>
      <c r="B1075" s="25" t="s">
        <v>5016</v>
      </c>
      <c r="C1075" s="10" t="s">
        <v>5016</v>
      </c>
      <c r="D1075" s="1" t="s">
        <v>2283</v>
      </c>
      <c r="E1075" s="1">
        <v>5418</v>
      </c>
      <c r="F1075" s="8" t="b">
        <v>1</v>
      </c>
      <c r="G1075" s="43" t="str">
        <f>INDEX(Stations!$B:$B,MATCH($E1075,Stations!$A:$A,0))</f>
        <v>HPAr</v>
      </c>
      <c r="H1075" s="43" t="str">
        <f>INDEX(Stations!$C:$C,MATCH($E1075,Stations!$A:$A,0))</f>
        <v>Honor Oak Park</v>
      </c>
      <c r="I1075" s="43" t="str">
        <f t="shared" si="17"/>
        <v>EntEx</v>
      </c>
    </row>
    <row r="1076" spans="1:9" x14ac:dyDescent="0.35">
      <c r="A1076" s="27">
        <v>410318</v>
      </c>
      <c r="B1076" s="25" t="s">
        <v>5017</v>
      </c>
      <c r="C1076" s="10" t="s">
        <v>5017</v>
      </c>
      <c r="D1076" s="1" t="s">
        <v>2284</v>
      </c>
      <c r="E1076" s="1">
        <v>5418</v>
      </c>
      <c r="F1076" s="8" t="b">
        <v>0</v>
      </c>
      <c r="G1076" s="43" t="str">
        <f>INDEX(Stations!$B:$B,MATCH($E1076,Stations!$A:$A,0))</f>
        <v>HPAr</v>
      </c>
      <c r="H1076" s="43" t="str">
        <f>INDEX(Stations!$C:$C,MATCH($E1076,Stations!$A:$A,0))</f>
        <v>Honor Oak Park</v>
      </c>
      <c r="I1076" s="43" t="str">
        <f t="shared" si="17"/>
        <v>LO East London // NB</v>
      </c>
    </row>
    <row r="1077" spans="1:9" x14ac:dyDescent="0.35">
      <c r="A1077" s="27">
        <v>410319</v>
      </c>
      <c r="B1077" s="25" t="s">
        <v>5018</v>
      </c>
      <c r="C1077" s="10" t="s">
        <v>5018</v>
      </c>
      <c r="D1077" s="1" t="s">
        <v>2285</v>
      </c>
      <c r="E1077" s="1">
        <v>5418</v>
      </c>
      <c r="F1077" s="8" t="b">
        <v>0</v>
      </c>
      <c r="G1077" s="43" t="str">
        <f>INDEX(Stations!$B:$B,MATCH($E1077,Stations!$A:$A,0))</f>
        <v>HPAr</v>
      </c>
      <c r="H1077" s="43" t="str">
        <f>INDEX(Stations!$C:$C,MATCH($E1077,Stations!$A:$A,0))</f>
        <v>Honor Oak Park</v>
      </c>
      <c r="I1077" s="43" t="str">
        <f t="shared" si="17"/>
        <v>LO East London // SB</v>
      </c>
    </row>
    <row r="1078" spans="1:9" x14ac:dyDescent="0.35">
      <c r="A1078" s="27">
        <v>410362</v>
      </c>
      <c r="B1078" s="25" t="s">
        <v>5019</v>
      </c>
      <c r="C1078" s="10" t="s">
        <v>5020</v>
      </c>
      <c r="D1078" s="1" t="s">
        <v>5021</v>
      </c>
      <c r="E1078" s="1">
        <v>5418</v>
      </c>
      <c r="F1078" s="8" t="b">
        <v>0</v>
      </c>
      <c r="G1078" s="43" t="str">
        <f>INDEX(Stations!$B:$B,MATCH($E1078,Stations!$A:$A,0))</f>
        <v>HPAr</v>
      </c>
      <c r="H1078" s="43" t="str">
        <f>INDEX(Stations!$C:$C,MATCH($E1078,Stations!$A:$A,0))</f>
        <v>Honor Oak Park</v>
      </c>
      <c r="I1078" s="43" t="str">
        <f t="shared" si="17"/>
        <v>NR South Central // DN</v>
      </c>
    </row>
    <row r="1079" spans="1:9" x14ac:dyDescent="0.35">
      <c r="A1079" s="27">
        <v>410363</v>
      </c>
      <c r="B1079" s="25" t="s">
        <v>5022</v>
      </c>
      <c r="C1079" s="10" t="s">
        <v>5023</v>
      </c>
      <c r="D1079" s="1" t="s">
        <v>5024</v>
      </c>
      <c r="E1079" s="1">
        <v>5418</v>
      </c>
      <c r="F1079" s="8" t="b">
        <v>0</v>
      </c>
      <c r="G1079" s="43" t="str">
        <f>INDEX(Stations!$B:$B,MATCH($E1079,Stations!$A:$A,0))</f>
        <v>HPAr</v>
      </c>
      <c r="H1079" s="43" t="str">
        <f>INDEX(Stations!$C:$C,MATCH($E1079,Stations!$A:$A,0))</f>
        <v>Honor Oak Park</v>
      </c>
      <c r="I1079" s="43" t="str">
        <f t="shared" si="17"/>
        <v>NR South Central // UP</v>
      </c>
    </row>
    <row r="1080" spans="1:9" x14ac:dyDescent="0.35">
      <c r="A1080" s="27">
        <v>410401</v>
      </c>
      <c r="B1080" s="25" t="s">
        <v>5025</v>
      </c>
      <c r="C1080" s="10" t="s">
        <v>5025</v>
      </c>
      <c r="D1080" s="1" t="s">
        <v>2286</v>
      </c>
      <c r="E1080" s="1">
        <v>5078</v>
      </c>
      <c r="F1080" s="8" t="b">
        <v>1</v>
      </c>
      <c r="G1080" s="43" t="str">
        <f>INDEX(Stations!$B:$B,MATCH($E1080,Stations!$A:$A,0))</f>
        <v>CFTr</v>
      </c>
      <c r="H1080" s="43" t="str">
        <f>INDEX(Stations!$C:$C,MATCH($E1080,Stations!$A:$A,0))</f>
        <v>Crofton Park</v>
      </c>
      <c r="I1080" s="43" t="str">
        <f t="shared" si="17"/>
        <v>EntEx</v>
      </c>
    </row>
    <row r="1081" spans="1:9" x14ac:dyDescent="0.35">
      <c r="A1081" s="27">
        <v>410460</v>
      </c>
      <c r="B1081" s="25" t="s">
        <v>5026</v>
      </c>
      <c r="C1081" s="10" t="s">
        <v>5027</v>
      </c>
      <c r="D1081" s="1" t="s">
        <v>5028</v>
      </c>
      <c r="E1081" s="1">
        <v>5078</v>
      </c>
      <c r="F1081" s="8" t="b">
        <v>0</v>
      </c>
      <c r="G1081" s="43" t="str">
        <f>INDEX(Stations!$B:$B,MATCH($E1081,Stations!$A:$A,0))</f>
        <v>CFTr</v>
      </c>
      <c r="H1081" s="43" t="str">
        <f>INDEX(Stations!$C:$C,MATCH($E1081,Stations!$A:$A,0))</f>
        <v>Crofton Park</v>
      </c>
      <c r="I1081" s="43" t="str">
        <f t="shared" si="17"/>
        <v>NR South Eastern // DN</v>
      </c>
    </row>
    <row r="1082" spans="1:9" x14ac:dyDescent="0.35">
      <c r="A1082" s="27">
        <v>410461</v>
      </c>
      <c r="B1082" s="25" t="s">
        <v>5029</v>
      </c>
      <c r="C1082" s="10" t="s">
        <v>5030</v>
      </c>
      <c r="D1082" s="1" t="s">
        <v>5031</v>
      </c>
      <c r="E1082" s="1">
        <v>5078</v>
      </c>
      <c r="F1082" s="8" t="b">
        <v>0</v>
      </c>
      <c r="G1082" s="43" t="str">
        <f>INDEX(Stations!$B:$B,MATCH($E1082,Stations!$A:$A,0))</f>
        <v>CFTr</v>
      </c>
      <c r="H1082" s="43" t="str">
        <f>INDEX(Stations!$C:$C,MATCH($E1082,Stations!$A:$A,0))</f>
        <v>Crofton Park</v>
      </c>
      <c r="I1082" s="43" t="str">
        <f t="shared" si="17"/>
        <v>NR South Eastern // UP</v>
      </c>
    </row>
    <row r="1083" spans="1:9" x14ac:dyDescent="0.35">
      <c r="A1083" s="27">
        <v>410501</v>
      </c>
      <c r="B1083" s="25" t="s">
        <v>5032</v>
      </c>
      <c r="C1083" s="10" t="s">
        <v>5032</v>
      </c>
      <c r="D1083" s="1" t="s">
        <v>2287</v>
      </c>
      <c r="E1083" s="1">
        <v>5077</v>
      </c>
      <c r="F1083" s="8" t="b">
        <v>1</v>
      </c>
      <c r="G1083" s="43" t="str">
        <f>INDEX(Stations!$B:$B,MATCH($E1083,Stations!$A:$A,0))</f>
        <v>CTFr</v>
      </c>
      <c r="H1083" s="43" t="str">
        <f>INDEX(Stations!$C:$C,MATCH($E1083,Stations!$A:$A,0))</f>
        <v>Catford</v>
      </c>
      <c r="I1083" s="43" t="str">
        <f t="shared" si="17"/>
        <v>EntEx</v>
      </c>
    </row>
    <row r="1084" spans="1:9" x14ac:dyDescent="0.35">
      <c r="A1084" s="27">
        <v>410560</v>
      </c>
      <c r="B1084" s="25" t="s">
        <v>5033</v>
      </c>
      <c r="C1084" s="10" t="s">
        <v>5034</v>
      </c>
      <c r="D1084" s="1" t="s">
        <v>5035</v>
      </c>
      <c r="E1084" s="1">
        <v>5077</v>
      </c>
      <c r="F1084" s="8" t="b">
        <v>0</v>
      </c>
      <c r="G1084" s="43" t="str">
        <f>INDEX(Stations!$B:$B,MATCH($E1084,Stations!$A:$A,0))</f>
        <v>CTFr</v>
      </c>
      <c r="H1084" s="43" t="str">
        <f>INDEX(Stations!$C:$C,MATCH($E1084,Stations!$A:$A,0))</f>
        <v>Catford</v>
      </c>
      <c r="I1084" s="43" t="str">
        <f t="shared" si="17"/>
        <v>NR South Eastern // DN</v>
      </c>
    </row>
    <row r="1085" spans="1:9" x14ac:dyDescent="0.35">
      <c r="A1085" s="27">
        <v>410561</v>
      </c>
      <c r="B1085" s="25" t="s">
        <v>5036</v>
      </c>
      <c r="C1085" s="10" t="s">
        <v>5037</v>
      </c>
      <c r="D1085" s="1" t="s">
        <v>5038</v>
      </c>
      <c r="E1085" s="1">
        <v>5077</v>
      </c>
      <c r="F1085" s="8" t="b">
        <v>0</v>
      </c>
      <c r="G1085" s="43" t="str">
        <f>INDEX(Stations!$B:$B,MATCH($E1085,Stations!$A:$A,0))</f>
        <v>CTFr</v>
      </c>
      <c r="H1085" s="43" t="str">
        <f>INDEX(Stations!$C:$C,MATCH($E1085,Stations!$A:$A,0))</f>
        <v>Catford</v>
      </c>
      <c r="I1085" s="43" t="str">
        <f t="shared" si="17"/>
        <v>NR South Eastern // UP</v>
      </c>
    </row>
    <row r="1086" spans="1:9" x14ac:dyDescent="0.35">
      <c r="A1086" s="27">
        <v>410601</v>
      </c>
      <c r="B1086" s="25" t="s">
        <v>5039</v>
      </c>
      <c r="C1086" s="10" t="s">
        <v>5039</v>
      </c>
      <c r="D1086" s="1" t="s">
        <v>2288</v>
      </c>
      <c r="E1086" s="1">
        <v>5437</v>
      </c>
      <c r="F1086" s="8" t="b">
        <v>1</v>
      </c>
      <c r="G1086" s="43" t="str">
        <f>INDEX(Stations!$B:$B,MATCH($E1086,Stations!$A:$A,0))</f>
        <v>SYDr</v>
      </c>
      <c r="H1086" s="43" t="str">
        <f>INDEX(Stations!$C:$C,MATCH($E1086,Stations!$A:$A,0))</f>
        <v>Sydenham</v>
      </c>
      <c r="I1086" s="43" t="str">
        <f t="shared" si="17"/>
        <v>EntEx</v>
      </c>
    </row>
    <row r="1087" spans="1:9" x14ac:dyDescent="0.35">
      <c r="A1087" s="27">
        <v>410618</v>
      </c>
      <c r="B1087" s="25" t="s">
        <v>5040</v>
      </c>
      <c r="C1087" s="10" t="s">
        <v>5040</v>
      </c>
      <c r="D1087" s="1" t="s">
        <v>2289</v>
      </c>
      <c r="E1087" s="1">
        <v>5437</v>
      </c>
      <c r="F1087" s="8" t="b">
        <v>0</v>
      </c>
      <c r="G1087" s="43" t="str">
        <f>INDEX(Stations!$B:$B,MATCH($E1087,Stations!$A:$A,0))</f>
        <v>SYDr</v>
      </c>
      <c r="H1087" s="43" t="str">
        <f>INDEX(Stations!$C:$C,MATCH($E1087,Stations!$A:$A,0))</f>
        <v>Sydenham</v>
      </c>
      <c r="I1087" s="43" t="str">
        <f t="shared" si="17"/>
        <v>LO East London // NB</v>
      </c>
    </row>
    <row r="1088" spans="1:9" x14ac:dyDescent="0.35">
      <c r="A1088" s="27">
        <v>410619</v>
      </c>
      <c r="B1088" s="25" t="s">
        <v>5041</v>
      </c>
      <c r="C1088" s="10" t="s">
        <v>5041</v>
      </c>
      <c r="D1088" s="1" t="s">
        <v>2290</v>
      </c>
      <c r="E1088" s="1">
        <v>5437</v>
      </c>
      <c r="F1088" s="8" t="b">
        <v>0</v>
      </c>
      <c r="G1088" s="43" t="str">
        <f>INDEX(Stations!$B:$B,MATCH($E1088,Stations!$A:$A,0))</f>
        <v>SYDr</v>
      </c>
      <c r="H1088" s="43" t="str">
        <f>INDEX(Stations!$C:$C,MATCH($E1088,Stations!$A:$A,0))</f>
        <v>Sydenham</v>
      </c>
      <c r="I1088" s="43" t="str">
        <f t="shared" ref="I1088:I1151" si="18">RIGHT(D1088,LEN(D1088)-SEARCH(" // ",D1088)-3)</f>
        <v>LO East London // SB</v>
      </c>
    </row>
    <row r="1089" spans="1:9" x14ac:dyDescent="0.35">
      <c r="A1089" s="27">
        <v>410662</v>
      </c>
      <c r="B1089" s="25" t="s">
        <v>5042</v>
      </c>
      <c r="C1089" s="10" t="s">
        <v>5043</v>
      </c>
      <c r="D1089" s="1" t="s">
        <v>5044</v>
      </c>
      <c r="E1089" s="1">
        <v>5437</v>
      </c>
      <c r="F1089" s="8" t="b">
        <v>0</v>
      </c>
      <c r="G1089" s="43" t="str">
        <f>INDEX(Stations!$B:$B,MATCH($E1089,Stations!$A:$A,0))</f>
        <v>SYDr</v>
      </c>
      <c r="H1089" s="43" t="str">
        <f>INDEX(Stations!$C:$C,MATCH($E1089,Stations!$A:$A,0))</f>
        <v>Sydenham</v>
      </c>
      <c r="I1089" s="43" t="str">
        <f t="shared" si="18"/>
        <v>NR South Central // DN</v>
      </c>
    </row>
    <row r="1090" spans="1:9" x14ac:dyDescent="0.35">
      <c r="A1090" s="27">
        <v>410663</v>
      </c>
      <c r="B1090" s="25" t="s">
        <v>5045</v>
      </c>
      <c r="C1090" s="10" t="s">
        <v>5046</v>
      </c>
      <c r="D1090" s="1" t="s">
        <v>5047</v>
      </c>
      <c r="E1090" s="1">
        <v>5437</v>
      </c>
      <c r="F1090" s="8" t="b">
        <v>0</v>
      </c>
      <c r="G1090" s="43" t="str">
        <f>INDEX(Stations!$B:$B,MATCH($E1090,Stations!$A:$A,0))</f>
        <v>SYDr</v>
      </c>
      <c r="H1090" s="43" t="str">
        <f>INDEX(Stations!$C:$C,MATCH($E1090,Stations!$A:$A,0))</f>
        <v>Sydenham</v>
      </c>
      <c r="I1090" s="43" t="str">
        <f t="shared" si="18"/>
        <v>NR South Central // UP</v>
      </c>
    </row>
    <row r="1091" spans="1:9" x14ac:dyDescent="0.35">
      <c r="A1091" s="27">
        <v>420101</v>
      </c>
      <c r="B1091" s="25" t="s">
        <v>5048</v>
      </c>
      <c r="C1091" s="10" t="s">
        <v>5048</v>
      </c>
      <c r="D1091" s="1" t="s">
        <v>2291</v>
      </c>
      <c r="E1091" s="1">
        <v>6874</v>
      </c>
      <c r="F1091" s="8" t="b">
        <v>1</v>
      </c>
      <c r="G1091" s="43" t="str">
        <f>INDEX(Stations!$B:$B,MATCH($E1091,Stations!$A:$A,0))</f>
        <v>CTHr</v>
      </c>
      <c r="H1091" s="43" t="str">
        <f>INDEX(Stations!$C:$C,MATCH($E1091,Stations!$A:$A,0))</f>
        <v>Chadwell Heath</v>
      </c>
      <c r="I1091" s="43" t="str">
        <f t="shared" si="18"/>
        <v>EntEx</v>
      </c>
    </row>
    <row r="1092" spans="1:9" x14ac:dyDescent="0.35">
      <c r="A1092" s="27">
        <v>420176</v>
      </c>
      <c r="B1092" s="25" t="s">
        <v>5049</v>
      </c>
      <c r="C1092" s="10" t="s">
        <v>5049</v>
      </c>
      <c r="D1092" s="1" t="s">
        <v>5050</v>
      </c>
      <c r="E1092" s="1">
        <v>6874</v>
      </c>
      <c r="F1092" s="8" t="b">
        <v>0</v>
      </c>
      <c r="G1092" s="43" t="str">
        <f>INDEX(Stations!$B:$B,MATCH($E1092,Stations!$A:$A,0))</f>
        <v>CTHr</v>
      </c>
      <c r="H1092" s="43" t="str">
        <f>INDEX(Stations!$C:$C,MATCH($E1092,Stations!$A:$A,0))</f>
        <v>Chadwell Heath</v>
      </c>
      <c r="I1092" s="43" t="str">
        <f t="shared" si="18"/>
        <v>Elizabeth Line // EB</v>
      </c>
    </row>
    <row r="1093" spans="1:9" x14ac:dyDescent="0.35">
      <c r="A1093" s="27">
        <v>420177</v>
      </c>
      <c r="B1093" s="25" t="s">
        <v>5051</v>
      </c>
      <c r="C1093" s="10" t="s">
        <v>5051</v>
      </c>
      <c r="D1093" s="1" t="s">
        <v>5052</v>
      </c>
      <c r="E1093" s="1">
        <v>6874</v>
      </c>
      <c r="F1093" s="8" t="b">
        <v>0</v>
      </c>
      <c r="G1093" s="43" t="str">
        <f>INDEX(Stations!$B:$B,MATCH($E1093,Stations!$A:$A,0))</f>
        <v>CTHr</v>
      </c>
      <c r="H1093" s="43" t="str">
        <f>INDEX(Stations!$C:$C,MATCH($E1093,Stations!$A:$A,0))</f>
        <v>Chadwell Heath</v>
      </c>
      <c r="I1093" s="43" t="str">
        <f t="shared" si="18"/>
        <v>Elizabeth Line // WB</v>
      </c>
    </row>
    <row r="1094" spans="1:9" x14ac:dyDescent="0.35">
      <c r="A1094" s="27">
        <v>420201</v>
      </c>
      <c r="B1094" s="25" t="s">
        <v>5053</v>
      </c>
      <c r="C1094" s="10" t="s">
        <v>5053</v>
      </c>
      <c r="D1094" s="1" t="s">
        <v>2292</v>
      </c>
      <c r="E1094" s="1">
        <v>556</v>
      </c>
      <c r="F1094" s="8" t="b">
        <v>1</v>
      </c>
      <c r="G1094" s="43" t="str">
        <f>INDEX(Stations!$B:$B,MATCH($E1094,Stations!$A:$A,0))</f>
        <v>DGHu</v>
      </c>
      <c r="H1094" s="43" t="str">
        <f>INDEX(Stations!$C:$C,MATCH($E1094,Stations!$A:$A,0))</f>
        <v>Dagenham Heathway</v>
      </c>
      <c r="I1094" s="43" t="str">
        <f t="shared" si="18"/>
        <v>EntEx</v>
      </c>
    </row>
    <row r="1095" spans="1:9" x14ac:dyDescent="0.35">
      <c r="A1095" s="27">
        <v>420216</v>
      </c>
      <c r="B1095" s="25" t="s">
        <v>5054</v>
      </c>
      <c r="C1095" s="10" t="s">
        <v>5054</v>
      </c>
      <c r="D1095" s="1" t="s">
        <v>2293</v>
      </c>
      <c r="E1095" s="1">
        <v>556</v>
      </c>
      <c r="F1095" s="8" t="b">
        <v>0</v>
      </c>
      <c r="G1095" s="43" t="str">
        <f>INDEX(Stations!$B:$B,MATCH($E1095,Stations!$A:$A,0))</f>
        <v>DGHu</v>
      </c>
      <c r="H1095" s="43" t="str">
        <f>INDEX(Stations!$C:$C,MATCH($E1095,Stations!$A:$A,0))</f>
        <v>Dagenham Heathway</v>
      </c>
      <c r="I1095" s="43" t="str">
        <f t="shared" si="18"/>
        <v>District // EB</v>
      </c>
    </row>
    <row r="1096" spans="1:9" x14ac:dyDescent="0.35">
      <c r="A1096" s="27">
        <v>420217</v>
      </c>
      <c r="B1096" s="25" t="s">
        <v>5055</v>
      </c>
      <c r="C1096" s="10" t="s">
        <v>5055</v>
      </c>
      <c r="D1096" s="1" t="s">
        <v>2294</v>
      </c>
      <c r="E1096" s="1">
        <v>556</v>
      </c>
      <c r="F1096" s="8" t="b">
        <v>0</v>
      </c>
      <c r="G1096" s="43" t="str">
        <f>INDEX(Stations!$B:$B,MATCH($E1096,Stations!$A:$A,0))</f>
        <v>DGHu</v>
      </c>
      <c r="H1096" s="43" t="str">
        <f>INDEX(Stations!$C:$C,MATCH($E1096,Stations!$A:$A,0))</f>
        <v>Dagenham Heathway</v>
      </c>
      <c r="I1096" s="43" t="str">
        <f t="shared" si="18"/>
        <v>District // WB</v>
      </c>
    </row>
    <row r="1097" spans="1:9" x14ac:dyDescent="0.35">
      <c r="A1097" s="27">
        <v>420301</v>
      </c>
      <c r="B1097" s="25" t="s">
        <v>189</v>
      </c>
      <c r="C1097" s="10" t="s">
        <v>189</v>
      </c>
      <c r="D1097" s="1" t="s">
        <v>2295</v>
      </c>
      <c r="E1097" s="1">
        <v>514</v>
      </c>
      <c r="F1097" s="8" t="b">
        <v>1</v>
      </c>
      <c r="G1097" s="43" t="str">
        <f>INDEX(Stations!$B:$B,MATCH($E1097,Stations!$A:$A,0))</f>
        <v>BKGu</v>
      </c>
      <c r="H1097" s="43" t="str">
        <f>INDEX(Stations!$C:$C,MATCH($E1097,Stations!$A:$A,0))</f>
        <v>Barking</v>
      </c>
      <c r="I1097" s="43" t="str">
        <f t="shared" si="18"/>
        <v>EntEx</v>
      </c>
    </row>
    <row r="1098" spans="1:9" x14ac:dyDescent="0.35">
      <c r="A1098" s="27">
        <v>420316</v>
      </c>
      <c r="B1098" s="25" t="s">
        <v>190</v>
      </c>
      <c r="C1098" s="10" t="s">
        <v>190</v>
      </c>
      <c r="D1098" s="1" t="s">
        <v>2296</v>
      </c>
      <c r="E1098" s="1">
        <v>514</v>
      </c>
      <c r="F1098" s="8" t="b">
        <v>0</v>
      </c>
      <c r="G1098" s="43" t="str">
        <f>INDEX(Stations!$B:$B,MATCH($E1098,Stations!$A:$A,0))</f>
        <v>BKGu</v>
      </c>
      <c r="H1098" s="43" t="str">
        <f>INDEX(Stations!$C:$C,MATCH($E1098,Stations!$A:$A,0))</f>
        <v>Barking</v>
      </c>
      <c r="I1098" s="43" t="str">
        <f t="shared" si="18"/>
        <v>Dis+H&amp;C // EB</v>
      </c>
    </row>
    <row r="1099" spans="1:9" x14ac:dyDescent="0.35">
      <c r="A1099" s="27">
        <v>420317</v>
      </c>
      <c r="B1099" s="25" t="s">
        <v>191</v>
      </c>
      <c r="C1099" s="10" t="s">
        <v>191</v>
      </c>
      <c r="D1099" s="1" t="s">
        <v>2297</v>
      </c>
      <c r="E1099" s="1">
        <v>514</v>
      </c>
      <c r="F1099" s="8" t="b">
        <v>0</v>
      </c>
      <c r="G1099" s="43" t="str">
        <f>INDEX(Stations!$B:$B,MATCH($E1099,Stations!$A:$A,0))</f>
        <v>BKGu</v>
      </c>
      <c r="H1099" s="43" t="str">
        <f>INDEX(Stations!$C:$C,MATCH($E1099,Stations!$A:$A,0))</f>
        <v>Barking</v>
      </c>
      <c r="I1099" s="43" t="str">
        <f t="shared" si="18"/>
        <v>Dis+H&amp;C // WB</v>
      </c>
    </row>
    <row r="1100" spans="1:9" x14ac:dyDescent="0.35">
      <c r="A1100" s="27">
        <v>420372</v>
      </c>
      <c r="B1100" s="25" t="s">
        <v>192</v>
      </c>
      <c r="C1100" s="10" t="s">
        <v>192</v>
      </c>
      <c r="D1100" s="1" t="s">
        <v>2298</v>
      </c>
      <c r="E1100" s="1">
        <v>514</v>
      </c>
      <c r="F1100" s="8" t="b">
        <v>0</v>
      </c>
      <c r="G1100" s="43" t="str">
        <f>INDEX(Stations!$B:$B,MATCH($E1100,Stations!$A:$A,0))</f>
        <v>BKGu</v>
      </c>
      <c r="H1100" s="43" t="str">
        <f>INDEX(Stations!$C:$C,MATCH($E1100,Stations!$A:$A,0))</f>
        <v>Barking</v>
      </c>
      <c r="I1100" s="43" t="str">
        <f t="shared" si="18"/>
        <v>LO Gospel Oak-Barking // EB</v>
      </c>
    </row>
    <row r="1101" spans="1:9" x14ac:dyDescent="0.35">
      <c r="A1101" s="27">
        <v>420373</v>
      </c>
      <c r="B1101" s="25" t="s">
        <v>193</v>
      </c>
      <c r="C1101" s="10" t="s">
        <v>193</v>
      </c>
      <c r="D1101" s="1" t="s">
        <v>2299</v>
      </c>
      <c r="E1101" s="1">
        <v>514</v>
      </c>
      <c r="F1101" s="8" t="b">
        <v>0</v>
      </c>
      <c r="G1101" s="43" t="str">
        <f>INDEX(Stations!$B:$B,MATCH($E1101,Stations!$A:$A,0))</f>
        <v>BKGu</v>
      </c>
      <c r="H1101" s="43" t="str">
        <f>INDEX(Stations!$C:$C,MATCH($E1101,Stations!$A:$A,0))</f>
        <v>Barking</v>
      </c>
      <c r="I1101" s="43" t="str">
        <f t="shared" si="18"/>
        <v>LO Gospel Oak-Barking // WB</v>
      </c>
    </row>
    <row r="1102" spans="1:9" x14ac:dyDescent="0.35">
      <c r="A1102" s="27">
        <v>420376</v>
      </c>
      <c r="B1102" s="25" t="s">
        <v>2300</v>
      </c>
      <c r="C1102" s="10" t="s">
        <v>2300</v>
      </c>
      <c r="D1102" s="1" t="s">
        <v>2301</v>
      </c>
      <c r="E1102" s="1">
        <v>514</v>
      </c>
      <c r="F1102" s="8" t="b">
        <v>0</v>
      </c>
      <c r="G1102" s="43" t="str">
        <f>INDEX(Stations!$B:$B,MATCH($E1102,Stations!$A:$A,0))</f>
        <v>BKGu</v>
      </c>
      <c r="H1102" s="43" t="str">
        <f>INDEX(Stations!$C:$C,MATCH($E1102,Stations!$A:$A,0))</f>
        <v>Barking</v>
      </c>
      <c r="I1102" s="43" t="str">
        <f t="shared" si="18"/>
        <v>## not used ## // DN</v>
      </c>
    </row>
    <row r="1103" spans="1:9" x14ac:dyDescent="0.35">
      <c r="A1103" s="27">
        <v>420377</v>
      </c>
      <c r="B1103" s="25" t="s">
        <v>2302</v>
      </c>
      <c r="C1103" s="10" t="s">
        <v>2302</v>
      </c>
      <c r="D1103" s="1" t="s">
        <v>2303</v>
      </c>
      <c r="E1103" s="1">
        <v>514</v>
      </c>
      <c r="F1103" s="8" t="b">
        <v>0</v>
      </c>
      <c r="G1103" s="43" t="str">
        <f>INDEX(Stations!$B:$B,MATCH($E1103,Stations!$A:$A,0))</f>
        <v>BKGu</v>
      </c>
      <c r="H1103" s="43" t="str">
        <f>INDEX(Stations!$C:$C,MATCH($E1103,Stations!$A:$A,0))</f>
        <v>Barking</v>
      </c>
      <c r="I1103" s="43" t="str">
        <f t="shared" si="18"/>
        <v>## not used ## // UP</v>
      </c>
    </row>
    <row r="1104" spans="1:9" x14ac:dyDescent="0.35">
      <c r="A1104" s="27">
        <v>420378</v>
      </c>
      <c r="B1104" s="25" t="s">
        <v>194</v>
      </c>
      <c r="C1104" s="10" t="s">
        <v>194</v>
      </c>
      <c r="D1104" s="1" t="s">
        <v>5056</v>
      </c>
      <c r="E1104" s="1">
        <v>514</v>
      </c>
      <c r="F1104" s="8" t="b">
        <v>0</v>
      </c>
      <c r="G1104" s="43" t="str">
        <f>INDEX(Stations!$B:$B,MATCH($E1104,Stations!$A:$A,0))</f>
        <v>BKGu</v>
      </c>
      <c r="H1104" s="43" t="str">
        <f>INDEX(Stations!$C:$C,MATCH($E1104,Stations!$A:$A,0))</f>
        <v>Barking</v>
      </c>
      <c r="I1104" s="43" t="str">
        <f t="shared" si="18"/>
        <v>NR Essex Thameside // DN</v>
      </c>
    </row>
    <row r="1105" spans="1:9" x14ac:dyDescent="0.35">
      <c r="A1105" s="27">
        <v>420379</v>
      </c>
      <c r="B1105" s="25" t="s">
        <v>195</v>
      </c>
      <c r="C1105" s="10" t="s">
        <v>195</v>
      </c>
      <c r="D1105" s="1" t="s">
        <v>5057</v>
      </c>
      <c r="E1105" s="1">
        <v>514</v>
      </c>
      <c r="F1105" s="8" t="b">
        <v>0</v>
      </c>
      <c r="G1105" s="43" t="str">
        <f>INDEX(Stations!$B:$B,MATCH($E1105,Stations!$A:$A,0))</f>
        <v>BKGu</v>
      </c>
      <c r="H1105" s="43" t="str">
        <f>INDEX(Stations!$C:$C,MATCH($E1105,Stations!$A:$A,0))</f>
        <v>Barking</v>
      </c>
      <c r="I1105" s="43" t="str">
        <f t="shared" si="18"/>
        <v>NR Essex Thameside // UP</v>
      </c>
    </row>
    <row r="1106" spans="1:9" x14ac:dyDescent="0.35">
      <c r="A1106" s="27">
        <v>420401</v>
      </c>
      <c r="B1106" s="25" t="s">
        <v>5058</v>
      </c>
      <c r="C1106" s="10" t="s">
        <v>5058</v>
      </c>
      <c r="D1106" s="1" t="s">
        <v>2304</v>
      </c>
      <c r="E1106" s="1">
        <v>738</v>
      </c>
      <c r="F1106" s="8" t="b">
        <v>1</v>
      </c>
      <c r="G1106" s="43" t="str">
        <f>INDEX(Stations!$B:$B,MATCH($E1106,Stations!$A:$A,0))</f>
        <v>UPYu</v>
      </c>
      <c r="H1106" s="43" t="str">
        <f>INDEX(Stations!$C:$C,MATCH($E1106,Stations!$A:$A,0))</f>
        <v>Upney</v>
      </c>
      <c r="I1106" s="43" t="str">
        <f t="shared" si="18"/>
        <v>EntEx</v>
      </c>
    </row>
    <row r="1107" spans="1:9" x14ac:dyDescent="0.35">
      <c r="A1107" s="27">
        <v>420416</v>
      </c>
      <c r="B1107" s="25" t="s">
        <v>5059</v>
      </c>
      <c r="C1107" s="10" t="s">
        <v>5059</v>
      </c>
      <c r="D1107" s="1" t="s">
        <v>2305</v>
      </c>
      <c r="E1107" s="1">
        <v>738</v>
      </c>
      <c r="F1107" s="8" t="b">
        <v>0</v>
      </c>
      <c r="G1107" s="43" t="str">
        <f>INDEX(Stations!$B:$B,MATCH($E1107,Stations!$A:$A,0))</f>
        <v>UPYu</v>
      </c>
      <c r="H1107" s="43" t="str">
        <f>INDEX(Stations!$C:$C,MATCH($E1107,Stations!$A:$A,0))</f>
        <v>Upney</v>
      </c>
      <c r="I1107" s="43" t="str">
        <f t="shared" si="18"/>
        <v>District // EB</v>
      </c>
    </row>
    <row r="1108" spans="1:9" x14ac:dyDescent="0.35">
      <c r="A1108" s="27">
        <v>420417</v>
      </c>
      <c r="B1108" s="25" t="s">
        <v>5060</v>
      </c>
      <c r="C1108" s="10" t="s">
        <v>5060</v>
      </c>
      <c r="D1108" s="1" t="s">
        <v>2306</v>
      </c>
      <c r="E1108" s="1">
        <v>738</v>
      </c>
      <c r="F1108" s="8" t="b">
        <v>0</v>
      </c>
      <c r="G1108" s="43" t="str">
        <f>INDEX(Stations!$B:$B,MATCH($E1108,Stations!$A:$A,0))</f>
        <v>UPYu</v>
      </c>
      <c r="H1108" s="43" t="str">
        <f>INDEX(Stations!$C:$C,MATCH($E1108,Stations!$A:$A,0))</f>
        <v>Upney</v>
      </c>
      <c r="I1108" s="43" t="str">
        <f t="shared" si="18"/>
        <v>District // WB</v>
      </c>
    </row>
    <row r="1109" spans="1:9" x14ac:dyDescent="0.35">
      <c r="A1109" s="27">
        <v>420501</v>
      </c>
      <c r="B1109" s="25" t="s">
        <v>196</v>
      </c>
      <c r="C1109" s="10" t="s">
        <v>196</v>
      </c>
      <c r="D1109" s="1" t="s">
        <v>2307</v>
      </c>
      <c r="E1109" s="1">
        <v>518</v>
      </c>
      <c r="F1109" s="8" t="b">
        <v>1</v>
      </c>
      <c r="G1109" s="43" t="str">
        <f>INDEX(Stations!$B:$B,MATCH($E1109,Stations!$A:$A,0))</f>
        <v>BECu</v>
      </c>
      <c r="H1109" s="43" t="str">
        <f>INDEX(Stations!$C:$C,MATCH($E1109,Stations!$A:$A,0))</f>
        <v>Becontree</v>
      </c>
      <c r="I1109" s="43" t="str">
        <f t="shared" si="18"/>
        <v>EntEx</v>
      </c>
    </row>
    <row r="1110" spans="1:9" x14ac:dyDescent="0.35">
      <c r="A1110" s="27">
        <v>420516</v>
      </c>
      <c r="B1110" s="25" t="s">
        <v>197</v>
      </c>
      <c r="C1110" s="10" t="s">
        <v>197</v>
      </c>
      <c r="D1110" s="1" t="s">
        <v>2308</v>
      </c>
      <c r="E1110" s="1">
        <v>518</v>
      </c>
      <c r="F1110" s="8" t="b">
        <v>0</v>
      </c>
      <c r="G1110" s="43" t="str">
        <f>INDEX(Stations!$B:$B,MATCH($E1110,Stations!$A:$A,0))</f>
        <v>BECu</v>
      </c>
      <c r="H1110" s="43" t="str">
        <f>INDEX(Stations!$C:$C,MATCH($E1110,Stations!$A:$A,0))</f>
        <v>Becontree</v>
      </c>
      <c r="I1110" s="43" t="str">
        <f t="shared" si="18"/>
        <v>District // EB</v>
      </c>
    </row>
    <row r="1111" spans="1:9" x14ac:dyDescent="0.35">
      <c r="A1111" s="27">
        <v>420517</v>
      </c>
      <c r="B1111" s="25" t="s">
        <v>198</v>
      </c>
      <c r="C1111" s="10" t="s">
        <v>198</v>
      </c>
      <c r="D1111" s="1" t="s">
        <v>2309</v>
      </c>
      <c r="E1111" s="1">
        <v>518</v>
      </c>
      <c r="F1111" s="8" t="b">
        <v>0</v>
      </c>
      <c r="G1111" s="43" t="str">
        <f>INDEX(Stations!$B:$B,MATCH($E1111,Stations!$A:$A,0))</f>
        <v>BECu</v>
      </c>
      <c r="H1111" s="43" t="str">
        <f>INDEX(Stations!$C:$C,MATCH($E1111,Stations!$A:$A,0))</f>
        <v>Becontree</v>
      </c>
      <c r="I1111" s="43" t="str">
        <f t="shared" si="18"/>
        <v>District // WB</v>
      </c>
    </row>
    <row r="1112" spans="1:9" x14ac:dyDescent="0.35">
      <c r="A1112" s="27">
        <v>420601</v>
      </c>
      <c r="B1112" s="25" t="s">
        <v>5061</v>
      </c>
      <c r="C1112" s="10" t="s">
        <v>5061</v>
      </c>
      <c r="D1112" s="1" t="s">
        <v>2310</v>
      </c>
      <c r="E1112" s="1">
        <v>555</v>
      </c>
      <c r="F1112" s="8" t="b">
        <v>1</v>
      </c>
      <c r="G1112" s="43" t="str">
        <f>INDEX(Stations!$B:$B,MATCH($E1112,Stations!$A:$A,0))</f>
        <v>DGEu</v>
      </c>
      <c r="H1112" s="43" t="str">
        <f>INDEX(Stations!$C:$C,MATCH($E1112,Stations!$A:$A,0))</f>
        <v>Dagenham East</v>
      </c>
      <c r="I1112" s="43" t="str">
        <f t="shared" si="18"/>
        <v>EntEx</v>
      </c>
    </row>
    <row r="1113" spans="1:9" x14ac:dyDescent="0.35">
      <c r="A1113" s="27">
        <v>420616</v>
      </c>
      <c r="B1113" s="25" t="s">
        <v>5062</v>
      </c>
      <c r="C1113" s="10" t="s">
        <v>5062</v>
      </c>
      <c r="D1113" s="1" t="s">
        <v>2311</v>
      </c>
      <c r="E1113" s="1">
        <v>555</v>
      </c>
      <c r="F1113" s="8" t="b">
        <v>0</v>
      </c>
      <c r="G1113" s="43" t="str">
        <f>INDEX(Stations!$B:$B,MATCH($E1113,Stations!$A:$A,0))</f>
        <v>DGEu</v>
      </c>
      <c r="H1113" s="43" t="str">
        <f>INDEX(Stations!$C:$C,MATCH($E1113,Stations!$A:$A,0))</f>
        <v>Dagenham East</v>
      </c>
      <c r="I1113" s="43" t="str">
        <f t="shared" si="18"/>
        <v>District // EB</v>
      </c>
    </row>
    <row r="1114" spans="1:9" x14ac:dyDescent="0.35">
      <c r="A1114" s="27">
        <v>420617</v>
      </c>
      <c r="B1114" s="25" t="s">
        <v>5063</v>
      </c>
      <c r="C1114" s="10" t="s">
        <v>5063</v>
      </c>
      <c r="D1114" s="1" t="s">
        <v>2312</v>
      </c>
      <c r="E1114" s="1">
        <v>555</v>
      </c>
      <c r="F1114" s="8" t="b">
        <v>0</v>
      </c>
      <c r="G1114" s="43" t="str">
        <f>INDEX(Stations!$B:$B,MATCH($E1114,Stations!$A:$A,0))</f>
        <v>DGEu</v>
      </c>
      <c r="H1114" s="43" t="str">
        <f>INDEX(Stations!$C:$C,MATCH($E1114,Stations!$A:$A,0))</f>
        <v>Dagenham East</v>
      </c>
      <c r="I1114" s="43" t="str">
        <f t="shared" si="18"/>
        <v>District // WB</v>
      </c>
    </row>
    <row r="1115" spans="1:9" x14ac:dyDescent="0.35">
      <c r="A1115" s="27">
        <v>420701</v>
      </c>
      <c r="B1115" s="25" t="s">
        <v>5064</v>
      </c>
      <c r="C1115" s="10" t="s">
        <v>5064</v>
      </c>
      <c r="D1115" s="1" t="s">
        <v>2313</v>
      </c>
      <c r="E1115" s="1">
        <v>7440</v>
      </c>
      <c r="F1115" s="8" t="b">
        <v>1</v>
      </c>
      <c r="G1115" s="43" t="str">
        <f>INDEX(Stations!$B:$B,MATCH($E1115,Stations!$A:$A,0))</f>
        <v>DDKr</v>
      </c>
      <c r="H1115" s="43" t="str">
        <f>INDEX(Stations!$C:$C,MATCH($E1115,Stations!$A:$A,0))</f>
        <v>Dagenham Dock</v>
      </c>
      <c r="I1115" s="43" t="str">
        <f t="shared" si="18"/>
        <v>EntEx</v>
      </c>
    </row>
    <row r="1116" spans="1:9" x14ac:dyDescent="0.35">
      <c r="A1116" s="27">
        <v>420778</v>
      </c>
      <c r="B1116" s="25" t="s">
        <v>5065</v>
      </c>
      <c r="C1116" s="10" t="s">
        <v>5066</v>
      </c>
      <c r="D1116" s="1" t="s">
        <v>5067</v>
      </c>
      <c r="E1116" s="1">
        <v>7440</v>
      </c>
      <c r="F1116" s="8" t="b">
        <v>0</v>
      </c>
      <c r="G1116" s="43" t="str">
        <f>INDEX(Stations!$B:$B,MATCH($E1116,Stations!$A:$A,0))</f>
        <v>DDKr</v>
      </c>
      <c r="H1116" s="43" t="str">
        <f>INDEX(Stations!$C:$C,MATCH($E1116,Stations!$A:$A,0))</f>
        <v>Dagenham Dock</v>
      </c>
      <c r="I1116" s="43" t="str">
        <f t="shared" si="18"/>
        <v>NR Essex Thameside // DN</v>
      </c>
    </row>
    <row r="1117" spans="1:9" x14ac:dyDescent="0.35">
      <c r="A1117" s="27">
        <v>420779</v>
      </c>
      <c r="B1117" s="25" t="s">
        <v>5068</v>
      </c>
      <c r="C1117" s="10" t="s">
        <v>5069</v>
      </c>
      <c r="D1117" s="1" t="s">
        <v>5070</v>
      </c>
      <c r="E1117" s="1">
        <v>7440</v>
      </c>
      <c r="F1117" s="8" t="b">
        <v>0</v>
      </c>
      <c r="G1117" s="43" t="str">
        <f>INDEX(Stations!$B:$B,MATCH($E1117,Stations!$A:$A,0))</f>
        <v>DDKr</v>
      </c>
      <c r="H1117" s="43" t="str">
        <f>INDEX(Stations!$C:$C,MATCH($E1117,Stations!$A:$A,0))</f>
        <v>Dagenham Dock</v>
      </c>
      <c r="I1117" s="43" t="str">
        <f t="shared" si="18"/>
        <v>NR Essex Thameside // UP</v>
      </c>
    </row>
    <row r="1118" spans="1:9" x14ac:dyDescent="0.35">
      <c r="A1118" s="27">
        <v>430101</v>
      </c>
      <c r="B1118" s="25" t="s">
        <v>5071</v>
      </c>
      <c r="C1118" s="10" t="s">
        <v>5071</v>
      </c>
      <c r="D1118" s="1" t="s">
        <v>2314</v>
      </c>
      <c r="E1118" s="1">
        <v>6877</v>
      </c>
      <c r="F1118" s="8" t="b">
        <v>1</v>
      </c>
      <c r="G1118" s="43" t="str">
        <f>INDEX(Stations!$B:$B,MATCH($E1118,Stations!$A:$A,0))</f>
        <v>GDPr</v>
      </c>
      <c r="H1118" s="43" t="str">
        <f>INDEX(Stations!$C:$C,MATCH($E1118,Stations!$A:$A,0))</f>
        <v>Gidea Park</v>
      </c>
      <c r="I1118" s="43" t="str">
        <f t="shared" si="18"/>
        <v>EntEx</v>
      </c>
    </row>
    <row r="1119" spans="1:9" x14ac:dyDescent="0.35">
      <c r="A1119" s="27">
        <v>430176</v>
      </c>
      <c r="B1119" s="25" t="s">
        <v>5072</v>
      </c>
      <c r="C1119" s="10" t="s">
        <v>5072</v>
      </c>
      <c r="D1119" s="1" t="s">
        <v>5073</v>
      </c>
      <c r="E1119" s="1">
        <v>6877</v>
      </c>
      <c r="F1119" s="8" t="b">
        <v>0</v>
      </c>
      <c r="G1119" s="43" t="str">
        <f>INDEX(Stations!$B:$B,MATCH($E1119,Stations!$A:$A,0))</f>
        <v>GDPr</v>
      </c>
      <c r="H1119" s="43" t="str">
        <f>INDEX(Stations!$C:$C,MATCH($E1119,Stations!$A:$A,0))</f>
        <v>Gidea Park</v>
      </c>
      <c r="I1119" s="43" t="str">
        <f t="shared" si="18"/>
        <v>Elizabeth Line // EB</v>
      </c>
    </row>
    <row r="1120" spans="1:9" x14ac:dyDescent="0.35">
      <c r="A1120" s="27">
        <v>430177</v>
      </c>
      <c r="B1120" s="25" t="s">
        <v>5074</v>
      </c>
      <c r="C1120" s="10" t="s">
        <v>5074</v>
      </c>
      <c r="D1120" s="1" t="s">
        <v>5075</v>
      </c>
      <c r="E1120" s="1">
        <v>6877</v>
      </c>
      <c r="F1120" s="8" t="b">
        <v>0</v>
      </c>
      <c r="G1120" s="43" t="str">
        <f>INDEX(Stations!$B:$B,MATCH($E1120,Stations!$A:$A,0))</f>
        <v>GDPr</v>
      </c>
      <c r="H1120" s="43" t="str">
        <f>INDEX(Stations!$C:$C,MATCH($E1120,Stations!$A:$A,0))</f>
        <v>Gidea Park</v>
      </c>
      <c r="I1120" s="43" t="str">
        <f t="shared" si="18"/>
        <v>Elizabeth Line // WB</v>
      </c>
    </row>
    <row r="1121" spans="1:9" x14ac:dyDescent="0.35">
      <c r="A1121" s="27">
        <v>430201</v>
      </c>
      <c r="B1121" s="25" t="s">
        <v>5076</v>
      </c>
      <c r="C1121" s="10" t="s">
        <v>5076</v>
      </c>
      <c r="D1121" s="1" t="s">
        <v>2315</v>
      </c>
      <c r="E1121" s="1">
        <v>6879</v>
      </c>
      <c r="F1121" s="8" t="b">
        <v>1</v>
      </c>
      <c r="G1121" s="43" t="str">
        <f>INDEX(Stations!$B:$B,MATCH($E1121,Stations!$A:$A,0))</f>
        <v>HROr</v>
      </c>
      <c r="H1121" s="43" t="str">
        <f>INDEX(Stations!$C:$C,MATCH($E1121,Stations!$A:$A,0))</f>
        <v>Harold Wood</v>
      </c>
      <c r="I1121" s="43" t="str">
        <f t="shared" si="18"/>
        <v>EntEx</v>
      </c>
    </row>
    <row r="1122" spans="1:9" x14ac:dyDescent="0.35">
      <c r="A1122" s="27">
        <v>430276</v>
      </c>
      <c r="B1122" s="25" t="s">
        <v>5077</v>
      </c>
      <c r="C1122" s="10" t="s">
        <v>5077</v>
      </c>
      <c r="D1122" s="1" t="s">
        <v>5078</v>
      </c>
      <c r="E1122" s="1">
        <v>6879</v>
      </c>
      <c r="F1122" s="8" t="b">
        <v>0</v>
      </c>
      <c r="G1122" s="43" t="str">
        <f>INDEX(Stations!$B:$B,MATCH($E1122,Stations!$A:$A,0))</f>
        <v>HROr</v>
      </c>
      <c r="H1122" s="43" t="str">
        <f>INDEX(Stations!$C:$C,MATCH($E1122,Stations!$A:$A,0))</f>
        <v>Harold Wood</v>
      </c>
      <c r="I1122" s="43" t="str">
        <f t="shared" si="18"/>
        <v>Elizabeth Line // EB</v>
      </c>
    </row>
    <row r="1123" spans="1:9" x14ac:dyDescent="0.35">
      <c r="A1123" s="27">
        <v>430277</v>
      </c>
      <c r="B1123" s="25" t="s">
        <v>5079</v>
      </c>
      <c r="C1123" s="10" t="s">
        <v>5079</v>
      </c>
      <c r="D1123" s="1" t="s">
        <v>5080</v>
      </c>
      <c r="E1123" s="1">
        <v>6879</v>
      </c>
      <c r="F1123" s="8" t="b">
        <v>0</v>
      </c>
      <c r="G1123" s="43" t="str">
        <f>INDEX(Stations!$B:$B,MATCH($E1123,Stations!$A:$A,0))</f>
        <v>HROr</v>
      </c>
      <c r="H1123" s="43" t="str">
        <f>INDEX(Stations!$C:$C,MATCH($E1123,Stations!$A:$A,0))</f>
        <v>Harold Wood</v>
      </c>
      <c r="I1123" s="43" t="str">
        <f t="shared" si="18"/>
        <v>Elizabeth Line // WB</v>
      </c>
    </row>
    <row r="1124" spans="1:9" x14ac:dyDescent="0.35">
      <c r="A1124" s="27">
        <v>430301</v>
      </c>
      <c r="B1124" s="25" t="s">
        <v>5081</v>
      </c>
      <c r="C1124" s="10" t="s">
        <v>5081</v>
      </c>
      <c r="D1124" s="1" t="s">
        <v>2316</v>
      </c>
      <c r="E1124" s="1">
        <v>6886</v>
      </c>
      <c r="F1124" s="8" t="b">
        <v>1</v>
      </c>
      <c r="G1124" s="43" t="str">
        <f>INDEX(Stations!$B:$B,MATCH($E1124,Stations!$A:$A,0))</f>
        <v>RMFr</v>
      </c>
      <c r="H1124" s="43" t="str">
        <f>INDEX(Stations!$C:$C,MATCH($E1124,Stations!$A:$A,0))</f>
        <v>Romford</v>
      </c>
      <c r="I1124" s="43" t="str">
        <f t="shared" si="18"/>
        <v>EntEx</v>
      </c>
    </row>
    <row r="1125" spans="1:9" x14ac:dyDescent="0.35">
      <c r="A1125" s="27">
        <v>430376</v>
      </c>
      <c r="B1125" s="25" t="s">
        <v>5082</v>
      </c>
      <c r="C1125" s="10" t="s">
        <v>5082</v>
      </c>
      <c r="D1125" s="1" t="s">
        <v>5083</v>
      </c>
      <c r="E1125" s="1">
        <v>6886</v>
      </c>
      <c r="F1125" s="8" t="b">
        <v>0</v>
      </c>
      <c r="G1125" s="43" t="str">
        <f>INDEX(Stations!$B:$B,MATCH($E1125,Stations!$A:$A,0))</f>
        <v>RMFr</v>
      </c>
      <c r="H1125" s="43" t="str">
        <f>INDEX(Stations!$C:$C,MATCH($E1125,Stations!$A:$A,0))</f>
        <v>Romford</v>
      </c>
      <c r="I1125" s="43" t="str">
        <f t="shared" si="18"/>
        <v>NR Great Eastern // DN</v>
      </c>
    </row>
    <row r="1126" spans="1:9" x14ac:dyDescent="0.35">
      <c r="A1126" s="27">
        <v>430377</v>
      </c>
      <c r="B1126" s="25" t="s">
        <v>5084</v>
      </c>
      <c r="C1126" s="10" t="s">
        <v>5084</v>
      </c>
      <c r="D1126" s="1" t="s">
        <v>5085</v>
      </c>
      <c r="E1126" s="1">
        <v>6886</v>
      </c>
      <c r="F1126" s="8" t="b">
        <v>0</v>
      </c>
      <c r="G1126" s="43" t="str">
        <f>INDEX(Stations!$B:$B,MATCH($E1126,Stations!$A:$A,0))</f>
        <v>RMFr</v>
      </c>
      <c r="H1126" s="43" t="str">
        <f>INDEX(Stations!$C:$C,MATCH($E1126,Stations!$A:$A,0))</f>
        <v>Romford</v>
      </c>
      <c r="I1126" s="43" t="str">
        <f t="shared" si="18"/>
        <v>NR Great Eastern // UP</v>
      </c>
    </row>
    <row r="1127" spans="1:9" x14ac:dyDescent="0.35">
      <c r="A1127" s="27">
        <v>430378</v>
      </c>
      <c r="B1127" s="25" t="s">
        <v>5086</v>
      </c>
      <c r="C1127" s="10" t="s">
        <v>5086</v>
      </c>
      <c r="D1127" s="1" t="s">
        <v>5087</v>
      </c>
      <c r="E1127" s="1">
        <v>6886</v>
      </c>
      <c r="F1127" s="8" t="b">
        <v>0</v>
      </c>
      <c r="G1127" s="43" t="str">
        <f>INDEX(Stations!$B:$B,MATCH($E1127,Stations!$A:$A,0))</f>
        <v>RMFr</v>
      </c>
      <c r="H1127" s="43" t="str">
        <f>INDEX(Stations!$C:$C,MATCH($E1127,Stations!$A:$A,0))</f>
        <v>Romford</v>
      </c>
      <c r="I1127" s="43" t="str">
        <f t="shared" si="18"/>
        <v>LO Romford-Upminster // DN</v>
      </c>
    </row>
    <row r="1128" spans="1:9" x14ac:dyDescent="0.35">
      <c r="A1128" s="27">
        <v>430379</v>
      </c>
      <c r="B1128" s="25" t="s">
        <v>5088</v>
      </c>
      <c r="C1128" s="10" t="s">
        <v>5088</v>
      </c>
      <c r="D1128" s="1" t="s">
        <v>5089</v>
      </c>
      <c r="E1128" s="1">
        <v>6886</v>
      </c>
      <c r="F1128" s="8" t="b">
        <v>0</v>
      </c>
      <c r="G1128" s="43" t="str">
        <f>INDEX(Stations!$B:$B,MATCH($E1128,Stations!$A:$A,0))</f>
        <v>RMFr</v>
      </c>
      <c r="H1128" s="43" t="str">
        <f>INDEX(Stations!$C:$C,MATCH($E1128,Stations!$A:$A,0))</f>
        <v>Romford</v>
      </c>
      <c r="I1128" s="43" t="str">
        <f t="shared" si="18"/>
        <v>LO Romford-Upminster // UP</v>
      </c>
    </row>
    <row r="1129" spans="1:9" x14ac:dyDescent="0.35">
      <c r="A1129" s="27">
        <v>430384</v>
      </c>
      <c r="B1129" s="25" t="s">
        <v>5090</v>
      </c>
      <c r="C1129" s="10" t="s">
        <v>5090</v>
      </c>
      <c r="D1129" s="1" t="s">
        <v>5091</v>
      </c>
      <c r="E1129" s="1">
        <v>6886</v>
      </c>
      <c r="F1129" s="8" t="b">
        <v>0</v>
      </c>
      <c r="G1129" s="43" t="str">
        <f>INDEX(Stations!$B:$B,MATCH($E1129,Stations!$A:$A,0))</f>
        <v>RMFr</v>
      </c>
      <c r="H1129" s="43" t="str">
        <f>INDEX(Stations!$C:$C,MATCH($E1129,Stations!$A:$A,0))</f>
        <v>Romford</v>
      </c>
      <c r="I1129" s="43" t="str">
        <f t="shared" si="18"/>
        <v>Elizabeth Line // EB</v>
      </c>
    </row>
    <row r="1130" spans="1:9" x14ac:dyDescent="0.35">
      <c r="A1130" s="27">
        <v>430385</v>
      </c>
      <c r="B1130" s="25" t="s">
        <v>5092</v>
      </c>
      <c r="C1130" s="10" t="s">
        <v>5092</v>
      </c>
      <c r="D1130" s="1" t="s">
        <v>5093</v>
      </c>
      <c r="E1130" s="1">
        <v>6886</v>
      </c>
      <c r="F1130" s="8" t="b">
        <v>0</v>
      </c>
      <c r="G1130" s="43" t="str">
        <f>INDEX(Stations!$B:$B,MATCH($E1130,Stations!$A:$A,0))</f>
        <v>RMFr</v>
      </c>
      <c r="H1130" s="43" t="str">
        <f>INDEX(Stations!$C:$C,MATCH($E1130,Stations!$A:$A,0))</f>
        <v>Romford</v>
      </c>
      <c r="I1130" s="43" t="str">
        <f t="shared" si="18"/>
        <v>Elizabeth Line // WB</v>
      </c>
    </row>
    <row r="1131" spans="1:9" x14ac:dyDescent="0.35">
      <c r="A1131" s="27">
        <v>440101</v>
      </c>
      <c r="B1131" s="25" t="s">
        <v>5094</v>
      </c>
      <c r="C1131" s="10" t="s">
        <v>5094</v>
      </c>
      <c r="D1131" s="1" t="s">
        <v>2317</v>
      </c>
      <c r="E1131" s="1">
        <v>610</v>
      </c>
      <c r="F1131" s="8" t="b">
        <v>1</v>
      </c>
      <c r="G1131" s="43" t="str">
        <f>INDEX(Stations!$B:$B,MATCH($E1131,Stations!$A:$A,0))</f>
        <v>HCHu</v>
      </c>
      <c r="H1131" s="43" t="str">
        <f>INDEX(Stations!$C:$C,MATCH($E1131,Stations!$A:$A,0))</f>
        <v>Hornchurch</v>
      </c>
      <c r="I1131" s="43" t="str">
        <f t="shared" si="18"/>
        <v>EntEx</v>
      </c>
    </row>
    <row r="1132" spans="1:9" x14ac:dyDescent="0.35">
      <c r="A1132" s="27">
        <v>440116</v>
      </c>
      <c r="B1132" s="25" t="s">
        <v>5095</v>
      </c>
      <c r="C1132" s="10" t="s">
        <v>5095</v>
      </c>
      <c r="D1132" s="1" t="s">
        <v>2318</v>
      </c>
      <c r="E1132" s="1">
        <v>610</v>
      </c>
      <c r="F1132" s="8" t="b">
        <v>0</v>
      </c>
      <c r="G1132" s="43" t="str">
        <f>INDEX(Stations!$B:$B,MATCH($E1132,Stations!$A:$A,0))</f>
        <v>HCHu</v>
      </c>
      <c r="H1132" s="43" t="str">
        <f>INDEX(Stations!$C:$C,MATCH($E1132,Stations!$A:$A,0))</f>
        <v>Hornchurch</v>
      </c>
      <c r="I1132" s="43" t="str">
        <f t="shared" si="18"/>
        <v>District // EB</v>
      </c>
    </row>
    <row r="1133" spans="1:9" x14ac:dyDescent="0.35">
      <c r="A1133" s="27">
        <v>440117</v>
      </c>
      <c r="B1133" s="25" t="s">
        <v>5096</v>
      </c>
      <c r="C1133" s="10" t="s">
        <v>5096</v>
      </c>
      <c r="D1133" s="1" t="s">
        <v>2319</v>
      </c>
      <c r="E1133" s="1">
        <v>610</v>
      </c>
      <c r="F1133" s="8" t="b">
        <v>0</v>
      </c>
      <c r="G1133" s="43" t="str">
        <f>INDEX(Stations!$B:$B,MATCH($E1133,Stations!$A:$A,0))</f>
        <v>HCHu</v>
      </c>
      <c r="H1133" s="43" t="str">
        <f>INDEX(Stations!$C:$C,MATCH($E1133,Stations!$A:$A,0))</f>
        <v>Hornchurch</v>
      </c>
      <c r="I1133" s="43" t="str">
        <f t="shared" si="18"/>
        <v>District // WB</v>
      </c>
    </row>
    <row r="1134" spans="1:9" x14ac:dyDescent="0.35">
      <c r="A1134" s="27">
        <v>440201</v>
      </c>
      <c r="B1134" s="25" t="s">
        <v>5097</v>
      </c>
      <c r="C1134" s="10" t="s">
        <v>5097</v>
      </c>
      <c r="D1134" s="1" t="s">
        <v>2320</v>
      </c>
      <c r="E1134" s="1">
        <v>7473</v>
      </c>
      <c r="F1134" s="8" t="b">
        <v>1</v>
      </c>
      <c r="G1134" s="43" t="str">
        <f>INDEX(Stations!$B:$B,MATCH($E1134,Stations!$A:$A,0))</f>
        <v>EMPr</v>
      </c>
      <c r="H1134" s="43" t="str">
        <f>INDEX(Stations!$C:$C,MATCH($E1134,Stations!$A:$A,0))</f>
        <v>Emerson Park</v>
      </c>
      <c r="I1134" s="43" t="str">
        <f t="shared" si="18"/>
        <v>EntEx</v>
      </c>
    </row>
    <row r="1135" spans="1:9" x14ac:dyDescent="0.35">
      <c r="A1135" s="27">
        <v>440276</v>
      </c>
      <c r="B1135" s="25" t="s">
        <v>5098</v>
      </c>
      <c r="C1135" s="10" t="s">
        <v>5098</v>
      </c>
      <c r="D1135" s="1" t="s">
        <v>5099</v>
      </c>
      <c r="E1135" s="1">
        <v>7473</v>
      </c>
      <c r="F1135" s="8" t="b">
        <v>0</v>
      </c>
      <c r="G1135" s="43" t="str">
        <f>INDEX(Stations!$B:$B,MATCH($E1135,Stations!$A:$A,0))</f>
        <v>EMPr</v>
      </c>
      <c r="H1135" s="43" t="str">
        <f>INDEX(Stations!$C:$C,MATCH($E1135,Stations!$A:$A,0))</f>
        <v>Emerson Park</v>
      </c>
      <c r="I1135" s="43" t="str">
        <f t="shared" si="18"/>
        <v>LO Romford-Upminster // DN</v>
      </c>
    </row>
    <row r="1136" spans="1:9" x14ac:dyDescent="0.35">
      <c r="A1136" s="27">
        <v>440277</v>
      </c>
      <c r="B1136" s="25" t="s">
        <v>5100</v>
      </c>
      <c r="C1136" s="10" t="s">
        <v>5100</v>
      </c>
      <c r="D1136" s="1" t="s">
        <v>5101</v>
      </c>
      <c r="E1136" s="1">
        <v>7473</v>
      </c>
      <c r="F1136" s="8" t="b">
        <v>0</v>
      </c>
      <c r="G1136" s="43" t="str">
        <f>INDEX(Stations!$B:$B,MATCH($E1136,Stations!$A:$A,0))</f>
        <v>EMPr</v>
      </c>
      <c r="H1136" s="43" t="str">
        <f>INDEX(Stations!$C:$C,MATCH($E1136,Stations!$A:$A,0))</f>
        <v>Emerson Park</v>
      </c>
      <c r="I1136" s="43" t="str">
        <f t="shared" si="18"/>
        <v>LO Romford-Upminster // UP</v>
      </c>
    </row>
    <row r="1137" spans="1:9" x14ac:dyDescent="0.35">
      <c r="A1137" s="27">
        <v>440301</v>
      </c>
      <c r="B1137" s="25" t="s">
        <v>5102</v>
      </c>
      <c r="C1137" s="10" t="s">
        <v>5102</v>
      </c>
      <c r="D1137" s="1" t="s">
        <v>2321</v>
      </c>
      <c r="E1137" s="1">
        <v>737</v>
      </c>
      <c r="F1137" s="8" t="b">
        <v>1</v>
      </c>
      <c r="G1137" s="43" t="str">
        <f>INDEX(Stations!$B:$B,MATCH($E1137,Stations!$A:$A,0))</f>
        <v>UPBu</v>
      </c>
      <c r="H1137" s="43" t="str">
        <f>INDEX(Stations!$C:$C,MATCH($E1137,Stations!$A:$A,0))</f>
        <v>Upminster Bridge</v>
      </c>
      <c r="I1137" s="43" t="str">
        <f t="shared" si="18"/>
        <v>EntEx</v>
      </c>
    </row>
    <row r="1138" spans="1:9" x14ac:dyDescent="0.35">
      <c r="A1138" s="27">
        <v>440316</v>
      </c>
      <c r="B1138" s="25" t="s">
        <v>5103</v>
      </c>
      <c r="C1138" s="10" t="s">
        <v>5103</v>
      </c>
      <c r="D1138" s="1" t="s">
        <v>2322</v>
      </c>
      <c r="E1138" s="1">
        <v>737</v>
      </c>
      <c r="F1138" s="8" t="b">
        <v>0</v>
      </c>
      <c r="G1138" s="43" t="str">
        <f>INDEX(Stations!$B:$B,MATCH($E1138,Stations!$A:$A,0))</f>
        <v>UPBu</v>
      </c>
      <c r="H1138" s="43" t="str">
        <f>INDEX(Stations!$C:$C,MATCH($E1138,Stations!$A:$A,0))</f>
        <v>Upminster Bridge</v>
      </c>
      <c r="I1138" s="43" t="str">
        <f t="shared" si="18"/>
        <v>District // EB</v>
      </c>
    </row>
    <row r="1139" spans="1:9" x14ac:dyDescent="0.35">
      <c r="A1139" s="27">
        <v>440317</v>
      </c>
      <c r="B1139" s="25" t="s">
        <v>5104</v>
      </c>
      <c r="C1139" s="10" t="s">
        <v>5104</v>
      </c>
      <c r="D1139" s="1" t="s">
        <v>2323</v>
      </c>
      <c r="E1139" s="1">
        <v>737</v>
      </c>
      <c r="F1139" s="8" t="b">
        <v>0</v>
      </c>
      <c r="G1139" s="43" t="str">
        <f>INDEX(Stations!$B:$B,MATCH($E1139,Stations!$A:$A,0))</f>
        <v>UPBu</v>
      </c>
      <c r="H1139" s="43" t="str">
        <f>INDEX(Stations!$C:$C,MATCH($E1139,Stations!$A:$A,0))</f>
        <v>Upminster Bridge</v>
      </c>
      <c r="I1139" s="43" t="str">
        <f t="shared" si="18"/>
        <v>District // WB</v>
      </c>
    </row>
    <row r="1140" spans="1:9" x14ac:dyDescent="0.35">
      <c r="A1140" s="27">
        <v>440401</v>
      </c>
      <c r="B1140" s="25" t="s">
        <v>5105</v>
      </c>
      <c r="C1140" s="10" t="s">
        <v>5105</v>
      </c>
      <c r="D1140" s="1" t="s">
        <v>2324</v>
      </c>
      <c r="E1140" s="1">
        <v>736</v>
      </c>
      <c r="F1140" s="8" t="b">
        <v>1</v>
      </c>
      <c r="G1140" s="43" t="str">
        <f>INDEX(Stations!$B:$B,MATCH($E1140,Stations!$A:$A,0))</f>
        <v>UPMu</v>
      </c>
      <c r="H1140" s="43" t="str">
        <f>INDEX(Stations!$C:$C,MATCH($E1140,Stations!$A:$A,0))</f>
        <v>Upminster</v>
      </c>
      <c r="I1140" s="43" t="str">
        <f t="shared" si="18"/>
        <v>EntEx</v>
      </c>
    </row>
    <row r="1141" spans="1:9" x14ac:dyDescent="0.35">
      <c r="A1141" s="27">
        <v>440416</v>
      </c>
      <c r="B1141" s="25" t="s">
        <v>5106</v>
      </c>
      <c r="C1141" s="10" t="s">
        <v>5106</v>
      </c>
      <c r="D1141" s="1" t="s">
        <v>2325</v>
      </c>
      <c r="E1141" s="1">
        <v>736</v>
      </c>
      <c r="F1141" s="8" t="b">
        <v>0</v>
      </c>
      <c r="G1141" s="43" t="str">
        <f>INDEX(Stations!$B:$B,MATCH($E1141,Stations!$A:$A,0))</f>
        <v>UPMu</v>
      </c>
      <c r="H1141" s="43" t="str">
        <f>INDEX(Stations!$C:$C,MATCH($E1141,Stations!$A:$A,0))</f>
        <v>Upminster</v>
      </c>
      <c r="I1141" s="43" t="str">
        <f t="shared" si="18"/>
        <v>District // EB</v>
      </c>
    </row>
    <row r="1142" spans="1:9" x14ac:dyDescent="0.35">
      <c r="A1142" s="27">
        <v>440417</v>
      </c>
      <c r="B1142" s="25" t="s">
        <v>5107</v>
      </c>
      <c r="C1142" s="10" t="s">
        <v>5107</v>
      </c>
      <c r="D1142" s="1" t="s">
        <v>2326</v>
      </c>
      <c r="E1142" s="1">
        <v>736</v>
      </c>
      <c r="F1142" s="8" t="b">
        <v>0</v>
      </c>
      <c r="G1142" s="43" t="str">
        <f>INDEX(Stations!$B:$B,MATCH($E1142,Stations!$A:$A,0))</f>
        <v>UPMu</v>
      </c>
      <c r="H1142" s="43" t="str">
        <f>INDEX(Stations!$C:$C,MATCH($E1142,Stations!$A:$A,0))</f>
        <v>Upminster</v>
      </c>
      <c r="I1142" s="43" t="str">
        <f t="shared" si="18"/>
        <v>District // WB</v>
      </c>
    </row>
    <row r="1143" spans="1:9" x14ac:dyDescent="0.35">
      <c r="A1143" s="27">
        <v>440476</v>
      </c>
      <c r="B1143" s="25" t="s">
        <v>5108</v>
      </c>
      <c r="C1143" s="10" t="s">
        <v>5108</v>
      </c>
      <c r="D1143" s="1" t="s">
        <v>5109</v>
      </c>
      <c r="E1143" s="1">
        <v>736</v>
      </c>
      <c r="F1143" s="8" t="b">
        <v>0</v>
      </c>
      <c r="G1143" s="43" t="str">
        <f>INDEX(Stations!$B:$B,MATCH($E1143,Stations!$A:$A,0))</f>
        <v>UPMu</v>
      </c>
      <c r="H1143" s="43" t="str">
        <f>INDEX(Stations!$C:$C,MATCH($E1143,Stations!$A:$A,0))</f>
        <v>Upminster</v>
      </c>
      <c r="I1143" s="43" t="str">
        <f t="shared" si="18"/>
        <v>LO Romford-Upminster // DN</v>
      </c>
    </row>
    <row r="1144" spans="1:9" x14ac:dyDescent="0.35">
      <c r="A1144" s="27">
        <v>440477</v>
      </c>
      <c r="B1144" s="25" t="s">
        <v>5110</v>
      </c>
      <c r="C1144" s="10" t="s">
        <v>5110</v>
      </c>
      <c r="D1144" s="1" t="s">
        <v>5111</v>
      </c>
      <c r="E1144" s="1">
        <v>736</v>
      </c>
      <c r="F1144" s="8" t="b">
        <v>0</v>
      </c>
      <c r="G1144" s="43" t="str">
        <f>INDEX(Stations!$B:$B,MATCH($E1144,Stations!$A:$A,0))</f>
        <v>UPMu</v>
      </c>
      <c r="H1144" s="43" t="str">
        <f>INDEX(Stations!$C:$C,MATCH($E1144,Stations!$A:$A,0))</f>
        <v>Upminster</v>
      </c>
      <c r="I1144" s="43" t="str">
        <f t="shared" si="18"/>
        <v>LO Romford-Upminster // UP</v>
      </c>
    </row>
    <row r="1145" spans="1:9" x14ac:dyDescent="0.35">
      <c r="A1145" s="27">
        <v>440478</v>
      </c>
      <c r="B1145" s="25" t="s">
        <v>5112</v>
      </c>
      <c r="C1145" s="10" t="s">
        <v>5112</v>
      </c>
      <c r="D1145" s="1" t="s">
        <v>5113</v>
      </c>
      <c r="E1145" s="1">
        <v>736</v>
      </c>
      <c r="F1145" s="8" t="b">
        <v>0</v>
      </c>
      <c r="G1145" s="43" t="str">
        <f>INDEX(Stations!$B:$B,MATCH($E1145,Stations!$A:$A,0))</f>
        <v>UPMu</v>
      </c>
      <c r="H1145" s="43" t="str">
        <f>INDEX(Stations!$C:$C,MATCH($E1145,Stations!$A:$A,0))</f>
        <v>Upminster</v>
      </c>
      <c r="I1145" s="43" t="str">
        <f t="shared" si="18"/>
        <v>NR Essex Thameside // DN</v>
      </c>
    </row>
    <row r="1146" spans="1:9" x14ac:dyDescent="0.35">
      <c r="A1146" s="27">
        <v>440479</v>
      </c>
      <c r="B1146" s="25" t="s">
        <v>5114</v>
      </c>
      <c r="C1146" s="10" t="s">
        <v>5114</v>
      </c>
      <c r="D1146" s="1" t="s">
        <v>5115</v>
      </c>
      <c r="E1146" s="1">
        <v>736</v>
      </c>
      <c r="F1146" s="8" t="b">
        <v>0</v>
      </c>
      <c r="G1146" s="43" t="str">
        <f>INDEX(Stations!$B:$B,MATCH($E1146,Stations!$A:$A,0))</f>
        <v>UPMu</v>
      </c>
      <c r="H1146" s="43" t="str">
        <f>INDEX(Stations!$C:$C,MATCH($E1146,Stations!$A:$A,0))</f>
        <v>Upminster</v>
      </c>
      <c r="I1146" s="43" t="str">
        <f t="shared" si="18"/>
        <v>NR Essex Thameside // UP</v>
      </c>
    </row>
    <row r="1147" spans="1:9" x14ac:dyDescent="0.35">
      <c r="A1147" s="27">
        <v>440501</v>
      </c>
      <c r="B1147" s="25" t="s">
        <v>5116</v>
      </c>
      <c r="C1147" s="10" t="s">
        <v>5116</v>
      </c>
      <c r="D1147" s="1" t="s">
        <v>2327</v>
      </c>
      <c r="E1147" s="1">
        <v>571</v>
      </c>
      <c r="F1147" s="8" t="b">
        <v>1</v>
      </c>
      <c r="G1147" s="43" t="str">
        <f>INDEX(Stations!$B:$B,MATCH($E1147,Stations!$A:$A,0))</f>
        <v>EPKu</v>
      </c>
      <c r="H1147" s="43" t="str">
        <f>INDEX(Stations!$C:$C,MATCH($E1147,Stations!$A:$A,0))</f>
        <v>Elm Park</v>
      </c>
      <c r="I1147" s="43" t="str">
        <f t="shared" si="18"/>
        <v>EntEx</v>
      </c>
    </row>
    <row r="1148" spans="1:9" x14ac:dyDescent="0.35">
      <c r="A1148" s="27">
        <v>440516</v>
      </c>
      <c r="B1148" s="25" t="s">
        <v>5117</v>
      </c>
      <c r="C1148" s="10" t="s">
        <v>5117</v>
      </c>
      <c r="D1148" s="1" t="s">
        <v>2328</v>
      </c>
      <c r="E1148" s="1">
        <v>571</v>
      </c>
      <c r="F1148" s="8" t="b">
        <v>0</v>
      </c>
      <c r="G1148" s="43" t="str">
        <f>INDEX(Stations!$B:$B,MATCH($E1148,Stations!$A:$A,0))</f>
        <v>EPKu</v>
      </c>
      <c r="H1148" s="43" t="str">
        <f>INDEX(Stations!$C:$C,MATCH($E1148,Stations!$A:$A,0))</f>
        <v>Elm Park</v>
      </c>
      <c r="I1148" s="43" t="str">
        <f t="shared" si="18"/>
        <v>District // EB</v>
      </c>
    </row>
    <row r="1149" spans="1:9" x14ac:dyDescent="0.35">
      <c r="A1149" s="27">
        <v>440517</v>
      </c>
      <c r="B1149" s="25" t="s">
        <v>5118</v>
      </c>
      <c r="C1149" s="10" t="s">
        <v>5118</v>
      </c>
      <c r="D1149" s="1" t="s">
        <v>2329</v>
      </c>
      <c r="E1149" s="1">
        <v>571</v>
      </c>
      <c r="F1149" s="8" t="b">
        <v>0</v>
      </c>
      <c r="G1149" s="43" t="str">
        <f>INDEX(Stations!$B:$B,MATCH($E1149,Stations!$A:$A,0))</f>
        <v>EPKu</v>
      </c>
      <c r="H1149" s="43" t="str">
        <f>INDEX(Stations!$C:$C,MATCH($E1149,Stations!$A:$A,0))</f>
        <v>Elm Park</v>
      </c>
      <c r="I1149" s="43" t="str">
        <f t="shared" si="18"/>
        <v>District // WB</v>
      </c>
    </row>
    <row r="1150" spans="1:9" x14ac:dyDescent="0.35">
      <c r="A1150" s="27">
        <v>440601</v>
      </c>
      <c r="B1150" s="25" t="s">
        <v>5119</v>
      </c>
      <c r="C1150" s="10" t="s">
        <v>5119</v>
      </c>
      <c r="D1150" s="1" t="s">
        <v>2330</v>
      </c>
      <c r="E1150" s="1">
        <v>7454</v>
      </c>
      <c r="F1150" s="8" t="b">
        <v>1</v>
      </c>
      <c r="G1150" s="43" t="str">
        <f>INDEX(Stations!$B:$B,MATCH($E1150,Stations!$A:$A,0))</f>
        <v>RNMr</v>
      </c>
      <c r="H1150" s="43" t="str">
        <f>INDEX(Stations!$C:$C,MATCH($E1150,Stations!$A:$A,0))</f>
        <v>Rainham (Essex)</v>
      </c>
      <c r="I1150" s="43" t="str">
        <f t="shared" si="18"/>
        <v>EntEx</v>
      </c>
    </row>
    <row r="1151" spans="1:9" x14ac:dyDescent="0.35">
      <c r="A1151" s="27">
        <v>440678</v>
      </c>
      <c r="B1151" s="25" t="s">
        <v>5120</v>
      </c>
      <c r="C1151" s="10" t="s">
        <v>5121</v>
      </c>
      <c r="D1151" s="1" t="s">
        <v>5122</v>
      </c>
      <c r="E1151" s="1">
        <v>7454</v>
      </c>
      <c r="F1151" s="8" t="b">
        <v>0</v>
      </c>
      <c r="G1151" s="43" t="str">
        <f>INDEX(Stations!$B:$B,MATCH($E1151,Stations!$A:$A,0))</f>
        <v>RNMr</v>
      </c>
      <c r="H1151" s="43" t="str">
        <f>INDEX(Stations!$C:$C,MATCH($E1151,Stations!$A:$A,0))</f>
        <v>Rainham (Essex)</v>
      </c>
      <c r="I1151" s="43" t="str">
        <f t="shared" si="18"/>
        <v>NR Essex Thameside // DN</v>
      </c>
    </row>
    <row r="1152" spans="1:9" x14ac:dyDescent="0.35">
      <c r="A1152" s="27">
        <v>440679</v>
      </c>
      <c r="B1152" s="25" t="s">
        <v>5123</v>
      </c>
      <c r="C1152" s="10" t="s">
        <v>5124</v>
      </c>
      <c r="D1152" s="1" t="s">
        <v>5125</v>
      </c>
      <c r="E1152" s="1">
        <v>7454</v>
      </c>
      <c r="F1152" s="8" t="b">
        <v>0</v>
      </c>
      <c r="G1152" s="43" t="str">
        <f>INDEX(Stations!$B:$B,MATCH($E1152,Stations!$A:$A,0))</f>
        <v>RNMr</v>
      </c>
      <c r="H1152" s="43" t="str">
        <f>INDEX(Stations!$C:$C,MATCH($E1152,Stations!$A:$A,0))</f>
        <v>Rainham (Essex)</v>
      </c>
      <c r="I1152" s="43" t="str">
        <f t="shared" ref="I1152:I1215" si="19">RIGHT(D1152,LEN(D1152)-SEARCH(" // ",D1152)-3)</f>
        <v>NR Essex Thameside // UP</v>
      </c>
    </row>
    <row r="1153" spans="1:9" x14ac:dyDescent="0.35">
      <c r="A1153" s="27">
        <v>440701</v>
      </c>
      <c r="B1153" s="25" t="s">
        <v>5126</v>
      </c>
      <c r="C1153" s="10" t="s">
        <v>5126</v>
      </c>
      <c r="D1153" s="1" t="s">
        <v>2331</v>
      </c>
      <c r="E1153" s="1">
        <v>7453</v>
      </c>
      <c r="F1153" s="8" t="b">
        <v>1</v>
      </c>
      <c r="G1153" s="43" t="str">
        <f>INDEX(Stations!$B:$B,MATCH($E1153,Stations!$A:$A,0))</f>
        <v>PFLr</v>
      </c>
      <c r="H1153" s="43" t="str">
        <f>INDEX(Stations!$C:$C,MATCH($E1153,Stations!$A:$A,0))</f>
        <v>Purfleet</v>
      </c>
      <c r="I1153" s="43" t="str">
        <f t="shared" si="19"/>
        <v>EntEx</v>
      </c>
    </row>
    <row r="1154" spans="1:9" x14ac:dyDescent="0.35">
      <c r="A1154" s="27">
        <v>440778</v>
      </c>
      <c r="B1154" s="25" t="s">
        <v>5127</v>
      </c>
      <c r="C1154" s="10" t="s">
        <v>5128</v>
      </c>
      <c r="D1154" s="1" t="s">
        <v>5129</v>
      </c>
      <c r="E1154" s="1">
        <v>7453</v>
      </c>
      <c r="F1154" s="8" t="b">
        <v>0</v>
      </c>
      <c r="G1154" s="43" t="str">
        <f>INDEX(Stations!$B:$B,MATCH($E1154,Stations!$A:$A,0))</f>
        <v>PFLr</v>
      </c>
      <c r="H1154" s="43" t="str">
        <f>INDEX(Stations!$C:$C,MATCH($E1154,Stations!$A:$A,0))</f>
        <v>Purfleet</v>
      </c>
      <c r="I1154" s="43" t="str">
        <f t="shared" si="19"/>
        <v>NR Essex Thameside // DN</v>
      </c>
    </row>
    <row r="1155" spans="1:9" x14ac:dyDescent="0.35">
      <c r="A1155" s="27">
        <v>440779</v>
      </c>
      <c r="B1155" s="25" t="s">
        <v>5130</v>
      </c>
      <c r="C1155" s="10" t="s">
        <v>5131</v>
      </c>
      <c r="D1155" s="1" t="s">
        <v>5132</v>
      </c>
      <c r="E1155" s="1">
        <v>7453</v>
      </c>
      <c r="F1155" s="8" t="b">
        <v>0</v>
      </c>
      <c r="G1155" s="43" t="str">
        <f>INDEX(Stations!$B:$B,MATCH($E1155,Stations!$A:$A,0))</f>
        <v>PFLr</v>
      </c>
      <c r="H1155" s="43" t="str">
        <f>INDEX(Stations!$C:$C,MATCH($E1155,Stations!$A:$A,0))</f>
        <v>Purfleet</v>
      </c>
      <c r="I1155" s="43" t="str">
        <f t="shared" si="19"/>
        <v>NR Essex Thameside // UP</v>
      </c>
    </row>
    <row r="1156" spans="1:9" x14ac:dyDescent="0.35">
      <c r="A1156" s="27">
        <v>450101</v>
      </c>
      <c r="B1156" s="25" t="s">
        <v>5133</v>
      </c>
      <c r="C1156" s="10" t="s">
        <v>5133</v>
      </c>
      <c r="D1156" s="1" t="s">
        <v>2332</v>
      </c>
      <c r="E1156" s="1">
        <v>587</v>
      </c>
      <c r="F1156" s="8" t="b">
        <v>1</v>
      </c>
      <c r="G1156" s="43" t="str">
        <f>INDEX(Stations!$B:$B,MATCH($E1156,Stations!$A:$A,0))</f>
        <v>GRHu</v>
      </c>
      <c r="H1156" s="43" t="str">
        <f>INDEX(Stations!$C:$C,MATCH($E1156,Stations!$A:$A,0))</f>
        <v>Grange Hill</v>
      </c>
      <c r="I1156" s="43" t="str">
        <f t="shared" si="19"/>
        <v>EntEx</v>
      </c>
    </row>
    <row r="1157" spans="1:9" x14ac:dyDescent="0.35">
      <c r="A1157" s="27">
        <v>450114</v>
      </c>
      <c r="B1157" s="25" t="s">
        <v>5134</v>
      </c>
      <c r="C1157" s="10" t="s">
        <v>5134</v>
      </c>
      <c r="D1157" s="1" t="s">
        <v>2333</v>
      </c>
      <c r="E1157" s="1">
        <v>587</v>
      </c>
      <c r="F1157" s="8" t="b">
        <v>0</v>
      </c>
      <c r="G1157" s="43" t="str">
        <f>INDEX(Stations!$B:$B,MATCH($E1157,Stations!$A:$A,0))</f>
        <v>GRHu</v>
      </c>
      <c r="H1157" s="43" t="str">
        <f>INDEX(Stations!$C:$C,MATCH($E1157,Stations!$A:$A,0))</f>
        <v>Grange Hill</v>
      </c>
      <c r="I1157" s="43" t="str">
        <f t="shared" si="19"/>
        <v>Central // EB</v>
      </c>
    </row>
    <row r="1158" spans="1:9" x14ac:dyDescent="0.35">
      <c r="A1158" s="27">
        <v>450115</v>
      </c>
      <c r="B1158" s="25" t="s">
        <v>5135</v>
      </c>
      <c r="C1158" s="10" t="s">
        <v>5135</v>
      </c>
      <c r="D1158" s="1" t="s">
        <v>2334</v>
      </c>
      <c r="E1158" s="1">
        <v>587</v>
      </c>
      <c r="F1158" s="8" t="b">
        <v>0</v>
      </c>
      <c r="G1158" s="43" t="str">
        <f>INDEX(Stations!$B:$B,MATCH($E1158,Stations!$A:$A,0))</f>
        <v>GRHu</v>
      </c>
      <c r="H1158" s="43" t="str">
        <f>INDEX(Stations!$C:$C,MATCH($E1158,Stations!$A:$A,0))</f>
        <v>Grange Hill</v>
      </c>
      <c r="I1158" s="43" t="str">
        <f t="shared" si="19"/>
        <v>Central // WB</v>
      </c>
    </row>
    <row r="1159" spans="1:9" x14ac:dyDescent="0.35">
      <c r="A1159" s="27">
        <v>450201</v>
      </c>
      <c r="B1159" s="25" t="s">
        <v>5136</v>
      </c>
      <c r="C1159" s="10" t="s">
        <v>5136</v>
      </c>
      <c r="D1159" s="1" t="s">
        <v>2335</v>
      </c>
      <c r="E1159" s="1">
        <v>592</v>
      </c>
      <c r="F1159" s="8" t="b">
        <v>1</v>
      </c>
      <c r="G1159" s="43" t="str">
        <f>INDEX(Stations!$B:$B,MATCH($E1159,Stations!$A:$A,0))</f>
        <v>HAIu</v>
      </c>
      <c r="H1159" s="43" t="str">
        <f>INDEX(Stations!$C:$C,MATCH($E1159,Stations!$A:$A,0))</f>
        <v>Hainault</v>
      </c>
      <c r="I1159" s="43" t="str">
        <f t="shared" si="19"/>
        <v>EntEx</v>
      </c>
    </row>
    <row r="1160" spans="1:9" x14ac:dyDescent="0.35">
      <c r="A1160" s="27">
        <v>450214</v>
      </c>
      <c r="B1160" s="25" t="s">
        <v>5137</v>
      </c>
      <c r="C1160" s="10" t="s">
        <v>5137</v>
      </c>
      <c r="D1160" s="1" t="s">
        <v>2336</v>
      </c>
      <c r="E1160" s="1">
        <v>592</v>
      </c>
      <c r="F1160" s="8" t="b">
        <v>0</v>
      </c>
      <c r="G1160" s="43" t="str">
        <f>INDEX(Stations!$B:$B,MATCH($E1160,Stations!$A:$A,0))</f>
        <v>HAIu</v>
      </c>
      <c r="H1160" s="43" t="str">
        <f>INDEX(Stations!$C:$C,MATCH($E1160,Stations!$A:$A,0))</f>
        <v>Hainault</v>
      </c>
      <c r="I1160" s="43" t="str">
        <f t="shared" si="19"/>
        <v>Central // EB</v>
      </c>
    </row>
    <row r="1161" spans="1:9" x14ac:dyDescent="0.35">
      <c r="A1161" s="27">
        <v>450215</v>
      </c>
      <c r="B1161" s="25" t="s">
        <v>5138</v>
      </c>
      <c r="C1161" s="10" t="s">
        <v>5138</v>
      </c>
      <c r="D1161" s="1" t="s">
        <v>2337</v>
      </c>
      <c r="E1161" s="1">
        <v>592</v>
      </c>
      <c r="F1161" s="8" t="b">
        <v>0</v>
      </c>
      <c r="G1161" s="43" t="str">
        <f>INDEX(Stations!$B:$B,MATCH($E1161,Stations!$A:$A,0))</f>
        <v>HAIu</v>
      </c>
      <c r="H1161" s="43" t="str">
        <f>INDEX(Stations!$C:$C,MATCH($E1161,Stations!$A:$A,0))</f>
        <v>Hainault</v>
      </c>
      <c r="I1161" s="43" t="str">
        <f t="shared" si="19"/>
        <v>Central // WB</v>
      </c>
    </row>
    <row r="1162" spans="1:9" x14ac:dyDescent="0.35">
      <c r="A1162" s="27">
        <v>450301</v>
      </c>
      <c r="B1162" s="25" t="s">
        <v>5139</v>
      </c>
      <c r="C1162" s="10" t="s">
        <v>5139</v>
      </c>
      <c r="D1162" s="1" t="s">
        <v>2338</v>
      </c>
      <c r="E1162" s="1">
        <v>515</v>
      </c>
      <c r="F1162" s="8" t="b">
        <v>1</v>
      </c>
      <c r="G1162" s="43" t="str">
        <f>INDEX(Stations!$B:$B,MATCH($E1162,Stations!$A:$A,0))</f>
        <v>BDEu</v>
      </c>
      <c r="H1162" s="43" t="str">
        <f>INDEX(Stations!$C:$C,MATCH($E1162,Stations!$A:$A,0))</f>
        <v>Barkingside</v>
      </c>
      <c r="I1162" s="43" t="str">
        <f t="shared" si="19"/>
        <v>EntEx</v>
      </c>
    </row>
    <row r="1163" spans="1:9" x14ac:dyDescent="0.35">
      <c r="A1163" s="27">
        <v>450314</v>
      </c>
      <c r="B1163" s="25" t="s">
        <v>5140</v>
      </c>
      <c r="C1163" s="10" t="s">
        <v>5140</v>
      </c>
      <c r="D1163" s="1" t="s">
        <v>2339</v>
      </c>
      <c r="E1163" s="1">
        <v>515</v>
      </c>
      <c r="F1163" s="8" t="b">
        <v>0</v>
      </c>
      <c r="G1163" s="43" t="str">
        <f>INDEX(Stations!$B:$B,MATCH($E1163,Stations!$A:$A,0))</f>
        <v>BDEu</v>
      </c>
      <c r="H1163" s="43" t="str">
        <f>INDEX(Stations!$C:$C,MATCH($E1163,Stations!$A:$A,0))</f>
        <v>Barkingside</v>
      </c>
      <c r="I1163" s="43" t="str">
        <f t="shared" si="19"/>
        <v>Central // EB</v>
      </c>
    </row>
    <row r="1164" spans="1:9" x14ac:dyDescent="0.35">
      <c r="A1164" s="27">
        <v>450315</v>
      </c>
      <c r="B1164" s="25" t="s">
        <v>5141</v>
      </c>
      <c r="C1164" s="10" t="s">
        <v>5141</v>
      </c>
      <c r="D1164" s="1" t="s">
        <v>2340</v>
      </c>
      <c r="E1164" s="1">
        <v>515</v>
      </c>
      <c r="F1164" s="8" t="b">
        <v>0</v>
      </c>
      <c r="G1164" s="43" t="str">
        <f>INDEX(Stations!$B:$B,MATCH($E1164,Stations!$A:$A,0))</f>
        <v>BDEu</v>
      </c>
      <c r="H1164" s="43" t="str">
        <f>INDEX(Stations!$C:$C,MATCH($E1164,Stations!$A:$A,0))</f>
        <v>Barkingside</v>
      </c>
      <c r="I1164" s="43" t="str">
        <f t="shared" si="19"/>
        <v>Central // WB</v>
      </c>
    </row>
    <row r="1165" spans="1:9" x14ac:dyDescent="0.35">
      <c r="A1165" s="27">
        <v>450401</v>
      </c>
      <c r="B1165" s="25" t="s">
        <v>5142</v>
      </c>
      <c r="C1165" s="10" t="s">
        <v>5142</v>
      </c>
      <c r="D1165" s="1" t="s">
        <v>2341</v>
      </c>
      <c r="E1165" s="1">
        <v>582</v>
      </c>
      <c r="F1165" s="8" t="b">
        <v>1</v>
      </c>
      <c r="G1165" s="43" t="str">
        <f>INDEX(Stations!$B:$B,MATCH($E1165,Stations!$A:$A,0))</f>
        <v>GHLu</v>
      </c>
      <c r="H1165" s="43" t="str">
        <f>INDEX(Stations!$C:$C,MATCH($E1165,Stations!$A:$A,0))</f>
        <v>Gants Hill</v>
      </c>
      <c r="I1165" s="43" t="str">
        <f t="shared" si="19"/>
        <v>EntEx</v>
      </c>
    </row>
    <row r="1166" spans="1:9" x14ac:dyDescent="0.35">
      <c r="A1166" s="27">
        <v>450414</v>
      </c>
      <c r="B1166" s="25" t="s">
        <v>5143</v>
      </c>
      <c r="C1166" s="10" t="s">
        <v>5143</v>
      </c>
      <c r="D1166" s="1" t="s">
        <v>2342</v>
      </c>
      <c r="E1166" s="1">
        <v>582</v>
      </c>
      <c r="F1166" s="8" t="b">
        <v>0</v>
      </c>
      <c r="G1166" s="43" t="str">
        <f>INDEX(Stations!$B:$B,MATCH($E1166,Stations!$A:$A,0))</f>
        <v>GHLu</v>
      </c>
      <c r="H1166" s="43" t="str">
        <f>INDEX(Stations!$C:$C,MATCH($E1166,Stations!$A:$A,0))</f>
        <v>Gants Hill</v>
      </c>
      <c r="I1166" s="43" t="str">
        <f t="shared" si="19"/>
        <v>Central // EB</v>
      </c>
    </row>
    <row r="1167" spans="1:9" x14ac:dyDescent="0.35">
      <c r="A1167" s="27">
        <v>450415</v>
      </c>
      <c r="B1167" s="25" t="s">
        <v>5144</v>
      </c>
      <c r="C1167" s="10" t="s">
        <v>5144</v>
      </c>
      <c r="D1167" s="1" t="s">
        <v>2343</v>
      </c>
      <c r="E1167" s="1">
        <v>582</v>
      </c>
      <c r="F1167" s="8" t="b">
        <v>0</v>
      </c>
      <c r="G1167" s="43" t="str">
        <f>INDEX(Stations!$B:$B,MATCH($E1167,Stations!$A:$A,0))</f>
        <v>GHLu</v>
      </c>
      <c r="H1167" s="43" t="str">
        <f>INDEX(Stations!$C:$C,MATCH($E1167,Stations!$A:$A,0))</f>
        <v>Gants Hill</v>
      </c>
      <c r="I1167" s="43" t="str">
        <f t="shared" si="19"/>
        <v>Central // WB</v>
      </c>
    </row>
    <row r="1168" spans="1:9" x14ac:dyDescent="0.35">
      <c r="A1168" s="27">
        <v>450501</v>
      </c>
      <c r="B1168" s="25" t="s">
        <v>5145</v>
      </c>
      <c r="C1168" s="10" t="s">
        <v>5145</v>
      </c>
      <c r="D1168" s="1" t="s">
        <v>2344</v>
      </c>
      <c r="E1168" s="1">
        <v>650</v>
      </c>
      <c r="F1168" s="8" t="b">
        <v>1</v>
      </c>
      <c r="G1168" s="43" t="str">
        <f>INDEX(Stations!$B:$B,MATCH($E1168,Stations!$A:$A,0))</f>
        <v>NEPu</v>
      </c>
      <c r="H1168" s="43" t="str">
        <f>INDEX(Stations!$C:$C,MATCH($E1168,Stations!$A:$A,0))</f>
        <v>Newbury Park</v>
      </c>
      <c r="I1168" s="43" t="str">
        <f t="shared" si="19"/>
        <v>EntEx</v>
      </c>
    </row>
    <row r="1169" spans="1:9" x14ac:dyDescent="0.35">
      <c r="A1169" s="27">
        <v>450514</v>
      </c>
      <c r="B1169" s="25" t="s">
        <v>5146</v>
      </c>
      <c r="C1169" s="10" t="s">
        <v>5146</v>
      </c>
      <c r="D1169" s="1" t="s">
        <v>2345</v>
      </c>
      <c r="E1169" s="1">
        <v>650</v>
      </c>
      <c r="F1169" s="8" t="b">
        <v>0</v>
      </c>
      <c r="G1169" s="43" t="str">
        <f>INDEX(Stations!$B:$B,MATCH($E1169,Stations!$A:$A,0))</f>
        <v>NEPu</v>
      </c>
      <c r="H1169" s="43" t="str">
        <f>INDEX(Stations!$C:$C,MATCH($E1169,Stations!$A:$A,0))</f>
        <v>Newbury Park</v>
      </c>
      <c r="I1169" s="43" t="str">
        <f t="shared" si="19"/>
        <v>Central // EB</v>
      </c>
    </row>
    <row r="1170" spans="1:9" x14ac:dyDescent="0.35">
      <c r="A1170" s="27">
        <v>450515</v>
      </c>
      <c r="B1170" s="25" t="s">
        <v>5147</v>
      </c>
      <c r="C1170" s="10" t="s">
        <v>5147</v>
      </c>
      <c r="D1170" s="1" t="s">
        <v>2346</v>
      </c>
      <c r="E1170" s="1">
        <v>650</v>
      </c>
      <c r="F1170" s="8" t="b">
        <v>0</v>
      </c>
      <c r="G1170" s="43" t="str">
        <f>INDEX(Stations!$B:$B,MATCH($E1170,Stations!$A:$A,0))</f>
        <v>NEPu</v>
      </c>
      <c r="H1170" s="43" t="str">
        <f>INDEX(Stations!$C:$C,MATCH($E1170,Stations!$A:$A,0))</f>
        <v>Newbury Park</v>
      </c>
      <c r="I1170" s="43" t="str">
        <f t="shared" si="19"/>
        <v>Central // WB</v>
      </c>
    </row>
    <row r="1171" spans="1:9" x14ac:dyDescent="0.35">
      <c r="A1171" s="27">
        <v>450601</v>
      </c>
      <c r="B1171" s="25" t="s">
        <v>5148</v>
      </c>
      <c r="C1171" s="10" t="s">
        <v>5148</v>
      </c>
      <c r="D1171" s="1" t="s">
        <v>2347</v>
      </c>
      <c r="E1171" s="1">
        <v>6893</v>
      </c>
      <c r="F1171" s="8" t="b">
        <v>1</v>
      </c>
      <c r="G1171" s="43" t="str">
        <f>INDEX(Stations!$B:$B,MATCH($E1171,Stations!$A:$A,0))</f>
        <v>SVKr</v>
      </c>
      <c r="H1171" s="43" t="str">
        <f>INDEX(Stations!$C:$C,MATCH($E1171,Stations!$A:$A,0))</f>
        <v>Seven Kings</v>
      </c>
      <c r="I1171" s="43" t="str">
        <f t="shared" si="19"/>
        <v>EntEx</v>
      </c>
    </row>
    <row r="1172" spans="1:9" x14ac:dyDescent="0.35">
      <c r="A1172" s="27">
        <v>450676</v>
      </c>
      <c r="B1172" s="25" t="s">
        <v>5149</v>
      </c>
      <c r="C1172" s="10" t="s">
        <v>5149</v>
      </c>
      <c r="D1172" s="1" t="s">
        <v>5150</v>
      </c>
      <c r="E1172" s="1">
        <v>6893</v>
      </c>
      <c r="F1172" s="8" t="b">
        <v>0</v>
      </c>
      <c r="G1172" s="43" t="str">
        <f>INDEX(Stations!$B:$B,MATCH($E1172,Stations!$A:$A,0))</f>
        <v>SVKr</v>
      </c>
      <c r="H1172" s="43" t="str">
        <f>INDEX(Stations!$C:$C,MATCH($E1172,Stations!$A:$A,0))</f>
        <v>Seven Kings</v>
      </c>
      <c r="I1172" s="43" t="str">
        <f t="shared" si="19"/>
        <v>Elizabeth Line // EB</v>
      </c>
    </row>
    <row r="1173" spans="1:9" x14ac:dyDescent="0.35">
      <c r="A1173" s="27">
        <v>450677</v>
      </c>
      <c r="B1173" s="25" t="s">
        <v>5151</v>
      </c>
      <c r="C1173" s="10" t="s">
        <v>5151</v>
      </c>
      <c r="D1173" s="1" t="s">
        <v>5152</v>
      </c>
      <c r="E1173" s="1">
        <v>6893</v>
      </c>
      <c r="F1173" s="8" t="b">
        <v>0</v>
      </c>
      <c r="G1173" s="43" t="str">
        <f>INDEX(Stations!$B:$B,MATCH($E1173,Stations!$A:$A,0))</f>
        <v>SVKr</v>
      </c>
      <c r="H1173" s="43" t="str">
        <f>INDEX(Stations!$C:$C,MATCH($E1173,Stations!$A:$A,0))</f>
        <v>Seven Kings</v>
      </c>
      <c r="I1173" s="43" t="str">
        <f t="shared" si="19"/>
        <v>Elizabeth Line // WB</v>
      </c>
    </row>
    <row r="1174" spans="1:9" x14ac:dyDescent="0.35">
      <c r="A1174" s="27">
        <v>450701</v>
      </c>
      <c r="B1174" s="25" t="s">
        <v>5153</v>
      </c>
      <c r="C1174" s="10" t="s">
        <v>5153</v>
      </c>
      <c r="D1174" s="1" t="s">
        <v>2348</v>
      </c>
      <c r="E1174" s="1">
        <v>6878</v>
      </c>
      <c r="F1174" s="8" t="b">
        <v>1</v>
      </c>
      <c r="G1174" s="43" t="str">
        <f>INDEX(Stations!$B:$B,MATCH($E1174,Stations!$A:$A,0))</f>
        <v>GMYr</v>
      </c>
      <c r="H1174" s="43" t="str">
        <f>INDEX(Stations!$C:$C,MATCH($E1174,Stations!$A:$A,0))</f>
        <v>Goodmayes</v>
      </c>
      <c r="I1174" s="43" t="str">
        <f t="shared" si="19"/>
        <v>EntEx</v>
      </c>
    </row>
    <row r="1175" spans="1:9" x14ac:dyDescent="0.35">
      <c r="A1175" s="27">
        <v>450776</v>
      </c>
      <c r="B1175" s="25" t="s">
        <v>5154</v>
      </c>
      <c r="C1175" s="10" t="s">
        <v>5154</v>
      </c>
      <c r="D1175" s="1" t="s">
        <v>5155</v>
      </c>
      <c r="E1175" s="1">
        <v>6878</v>
      </c>
      <c r="F1175" s="8" t="b">
        <v>0</v>
      </c>
      <c r="G1175" s="43" t="str">
        <f>INDEX(Stations!$B:$B,MATCH($E1175,Stations!$A:$A,0))</f>
        <v>GMYr</v>
      </c>
      <c r="H1175" s="43" t="str">
        <f>INDEX(Stations!$C:$C,MATCH($E1175,Stations!$A:$A,0))</f>
        <v>Goodmayes</v>
      </c>
      <c r="I1175" s="43" t="str">
        <f t="shared" si="19"/>
        <v>Elizabeth Line // EB</v>
      </c>
    </row>
    <row r="1176" spans="1:9" x14ac:dyDescent="0.35">
      <c r="A1176" s="27">
        <v>450777</v>
      </c>
      <c r="B1176" s="25" t="s">
        <v>5156</v>
      </c>
      <c r="C1176" s="10" t="s">
        <v>5156</v>
      </c>
      <c r="D1176" s="1" t="s">
        <v>5157</v>
      </c>
      <c r="E1176" s="1">
        <v>6878</v>
      </c>
      <c r="F1176" s="8" t="b">
        <v>0</v>
      </c>
      <c r="G1176" s="43" t="str">
        <f>INDEX(Stations!$B:$B,MATCH($E1176,Stations!$A:$A,0))</f>
        <v>GMYr</v>
      </c>
      <c r="H1176" s="43" t="str">
        <f>INDEX(Stations!$C:$C,MATCH($E1176,Stations!$A:$A,0))</f>
        <v>Goodmayes</v>
      </c>
      <c r="I1176" s="43" t="str">
        <f t="shared" si="19"/>
        <v>Elizabeth Line // WB</v>
      </c>
    </row>
    <row r="1177" spans="1:9" x14ac:dyDescent="0.35">
      <c r="A1177" s="27">
        <v>460101</v>
      </c>
      <c r="B1177" s="25" t="s">
        <v>5158</v>
      </c>
      <c r="C1177" s="10" t="s">
        <v>5158</v>
      </c>
      <c r="D1177" s="1" t="s">
        <v>2349</v>
      </c>
      <c r="E1177" s="1">
        <v>576</v>
      </c>
      <c r="F1177" s="8" t="b">
        <v>1</v>
      </c>
      <c r="G1177" s="43" t="str">
        <f>INDEX(Stations!$B:$B,MATCH($E1177,Stations!$A:$A,0))</f>
        <v>FLPu</v>
      </c>
      <c r="H1177" s="43" t="str">
        <f>INDEX(Stations!$C:$C,MATCH($E1177,Stations!$A:$A,0))</f>
        <v>Fairlop</v>
      </c>
      <c r="I1177" s="43" t="str">
        <f t="shared" si="19"/>
        <v>EntEx</v>
      </c>
    </row>
    <row r="1178" spans="1:9" x14ac:dyDescent="0.35">
      <c r="A1178" s="27">
        <v>460114</v>
      </c>
      <c r="B1178" s="25" t="s">
        <v>5159</v>
      </c>
      <c r="C1178" s="10" t="s">
        <v>5159</v>
      </c>
      <c r="D1178" s="1" t="s">
        <v>2350</v>
      </c>
      <c r="E1178" s="1">
        <v>576</v>
      </c>
      <c r="F1178" s="8" t="b">
        <v>0</v>
      </c>
      <c r="G1178" s="43" t="str">
        <f>INDEX(Stations!$B:$B,MATCH($E1178,Stations!$A:$A,0))</f>
        <v>FLPu</v>
      </c>
      <c r="H1178" s="43" t="str">
        <f>INDEX(Stations!$C:$C,MATCH($E1178,Stations!$A:$A,0))</f>
        <v>Fairlop</v>
      </c>
      <c r="I1178" s="43" t="str">
        <f t="shared" si="19"/>
        <v>Central // EB</v>
      </c>
    </row>
    <row r="1179" spans="1:9" x14ac:dyDescent="0.35">
      <c r="A1179" s="27">
        <v>460115</v>
      </c>
      <c r="B1179" s="25" t="s">
        <v>5160</v>
      </c>
      <c r="C1179" s="10" t="s">
        <v>5160</v>
      </c>
      <c r="D1179" s="1" t="s">
        <v>2351</v>
      </c>
      <c r="E1179" s="1">
        <v>576</v>
      </c>
      <c r="F1179" s="8" t="b">
        <v>0</v>
      </c>
      <c r="G1179" s="43" t="str">
        <f>INDEX(Stations!$B:$B,MATCH($E1179,Stations!$A:$A,0))</f>
        <v>FLPu</v>
      </c>
      <c r="H1179" s="43" t="str">
        <f>INDEX(Stations!$C:$C,MATCH($E1179,Stations!$A:$A,0))</f>
        <v>Fairlop</v>
      </c>
      <c r="I1179" s="43" t="str">
        <f t="shared" si="19"/>
        <v>Central // WB</v>
      </c>
    </row>
    <row r="1180" spans="1:9" x14ac:dyDescent="0.35">
      <c r="A1180" s="27">
        <v>460201</v>
      </c>
      <c r="B1180" s="25" t="s">
        <v>5161</v>
      </c>
      <c r="C1180" s="10" t="s">
        <v>5161</v>
      </c>
      <c r="D1180" s="1" t="s">
        <v>2352</v>
      </c>
      <c r="E1180" s="1">
        <v>769</v>
      </c>
      <c r="F1180" s="8" t="b">
        <v>1</v>
      </c>
      <c r="G1180" s="43" t="str">
        <f>INDEX(Stations!$B:$B,MATCH($E1180,Stations!$A:$A,0))</f>
        <v>WFDu</v>
      </c>
      <c r="H1180" s="43" t="str">
        <f>INDEX(Stations!$C:$C,MATCH($E1180,Stations!$A:$A,0))</f>
        <v>Woodford</v>
      </c>
      <c r="I1180" s="43" t="str">
        <f t="shared" si="19"/>
        <v>EntEx</v>
      </c>
    </row>
    <row r="1181" spans="1:9" x14ac:dyDescent="0.35">
      <c r="A1181" s="27">
        <v>460214</v>
      </c>
      <c r="B1181" s="25" t="s">
        <v>5162</v>
      </c>
      <c r="C1181" s="10" t="s">
        <v>5162</v>
      </c>
      <c r="D1181" s="1" t="s">
        <v>2353</v>
      </c>
      <c r="E1181" s="1">
        <v>769</v>
      </c>
      <c r="F1181" s="8" t="b">
        <v>0</v>
      </c>
      <c r="G1181" s="43" t="str">
        <f>INDEX(Stations!$B:$B,MATCH($E1181,Stations!$A:$A,0))</f>
        <v>WFDu</v>
      </c>
      <c r="H1181" s="43" t="str">
        <f>INDEX(Stations!$C:$C,MATCH($E1181,Stations!$A:$A,0))</f>
        <v>Woodford</v>
      </c>
      <c r="I1181" s="43" t="str">
        <f t="shared" si="19"/>
        <v>Central // EB</v>
      </c>
    </row>
    <row r="1182" spans="1:9" x14ac:dyDescent="0.35">
      <c r="A1182" s="27">
        <v>460215</v>
      </c>
      <c r="B1182" s="25" t="s">
        <v>5163</v>
      </c>
      <c r="C1182" s="10" t="s">
        <v>5163</v>
      </c>
      <c r="D1182" s="1" t="s">
        <v>2354</v>
      </c>
      <c r="E1182" s="1">
        <v>769</v>
      </c>
      <c r="F1182" s="8" t="b">
        <v>0</v>
      </c>
      <c r="G1182" s="43" t="str">
        <f>INDEX(Stations!$B:$B,MATCH($E1182,Stations!$A:$A,0))</f>
        <v>WFDu</v>
      </c>
      <c r="H1182" s="43" t="str">
        <f>INDEX(Stations!$C:$C,MATCH($E1182,Stations!$A:$A,0))</f>
        <v>Woodford</v>
      </c>
      <c r="I1182" s="43" t="str">
        <f t="shared" si="19"/>
        <v>Central // WB</v>
      </c>
    </row>
    <row r="1183" spans="1:9" x14ac:dyDescent="0.35">
      <c r="A1183" s="27">
        <v>460301</v>
      </c>
      <c r="B1183" s="25" t="s">
        <v>5164</v>
      </c>
      <c r="C1183" s="10" t="s">
        <v>5164</v>
      </c>
      <c r="D1183" s="1" t="s">
        <v>2355</v>
      </c>
      <c r="E1183" s="1">
        <v>712</v>
      </c>
      <c r="F1183" s="8" t="b">
        <v>1</v>
      </c>
      <c r="G1183" s="43" t="str">
        <f>INDEX(Stations!$B:$B,MATCH($E1183,Stations!$A:$A,0))</f>
        <v>SWFu</v>
      </c>
      <c r="H1183" s="43" t="str">
        <f>INDEX(Stations!$C:$C,MATCH($E1183,Stations!$A:$A,0))</f>
        <v>South Woodford</v>
      </c>
      <c r="I1183" s="43" t="str">
        <f t="shared" si="19"/>
        <v>EntEx</v>
      </c>
    </row>
    <row r="1184" spans="1:9" x14ac:dyDescent="0.35">
      <c r="A1184" s="27">
        <v>460314</v>
      </c>
      <c r="B1184" s="25" t="s">
        <v>5165</v>
      </c>
      <c r="C1184" s="10" t="s">
        <v>5165</v>
      </c>
      <c r="D1184" s="1" t="s">
        <v>2356</v>
      </c>
      <c r="E1184" s="1">
        <v>712</v>
      </c>
      <c r="F1184" s="8" t="b">
        <v>0</v>
      </c>
      <c r="G1184" s="43" t="str">
        <f>INDEX(Stations!$B:$B,MATCH($E1184,Stations!$A:$A,0))</f>
        <v>SWFu</v>
      </c>
      <c r="H1184" s="43" t="str">
        <f>INDEX(Stations!$C:$C,MATCH($E1184,Stations!$A:$A,0))</f>
        <v>South Woodford</v>
      </c>
      <c r="I1184" s="43" t="str">
        <f t="shared" si="19"/>
        <v>Central // EB</v>
      </c>
    </row>
    <row r="1185" spans="1:9" x14ac:dyDescent="0.35">
      <c r="A1185" s="27">
        <v>460315</v>
      </c>
      <c r="B1185" s="25" t="s">
        <v>5166</v>
      </c>
      <c r="C1185" s="10" t="s">
        <v>5166</v>
      </c>
      <c r="D1185" s="1" t="s">
        <v>2357</v>
      </c>
      <c r="E1185" s="1">
        <v>712</v>
      </c>
      <c r="F1185" s="8" t="b">
        <v>0</v>
      </c>
      <c r="G1185" s="43" t="str">
        <f>INDEX(Stations!$B:$B,MATCH($E1185,Stations!$A:$A,0))</f>
        <v>SWFu</v>
      </c>
      <c r="H1185" s="43" t="str">
        <f>INDEX(Stations!$C:$C,MATCH($E1185,Stations!$A:$A,0))</f>
        <v>South Woodford</v>
      </c>
      <c r="I1185" s="43" t="str">
        <f t="shared" si="19"/>
        <v>Central // WB</v>
      </c>
    </row>
    <row r="1186" spans="1:9" x14ac:dyDescent="0.35">
      <c r="A1186" s="27">
        <v>460401</v>
      </c>
      <c r="B1186" s="25" t="s">
        <v>5167</v>
      </c>
      <c r="C1186" s="10" t="s">
        <v>5167</v>
      </c>
      <c r="D1186" s="1" t="s">
        <v>2358</v>
      </c>
      <c r="E1186" s="1">
        <v>703</v>
      </c>
      <c r="F1186" s="8" t="b">
        <v>1</v>
      </c>
      <c r="G1186" s="43" t="str">
        <f>INDEX(Stations!$B:$B,MATCH($E1186,Stations!$A:$A,0))</f>
        <v>SNBu</v>
      </c>
      <c r="H1186" s="43" t="str">
        <f>INDEX(Stations!$C:$C,MATCH($E1186,Stations!$A:$A,0))</f>
        <v>Snaresbrook</v>
      </c>
      <c r="I1186" s="43" t="str">
        <f t="shared" si="19"/>
        <v>EntEx</v>
      </c>
    </row>
    <row r="1187" spans="1:9" x14ac:dyDescent="0.35">
      <c r="A1187" s="27">
        <v>460414</v>
      </c>
      <c r="B1187" s="25" t="s">
        <v>5168</v>
      </c>
      <c r="C1187" s="10" t="s">
        <v>5168</v>
      </c>
      <c r="D1187" s="1" t="s">
        <v>2359</v>
      </c>
      <c r="E1187" s="1">
        <v>703</v>
      </c>
      <c r="F1187" s="8" t="b">
        <v>0</v>
      </c>
      <c r="G1187" s="43" t="str">
        <f>INDEX(Stations!$B:$B,MATCH($E1187,Stations!$A:$A,0))</f>
        <v>SNBu</v>
      </c>
      <c r="H1187" s="43" t="str">
        <f>INDEX(Stations!$C:$C,MATCH($E1187,Stations!$A:$A,0))</f>
        <v>Snaresbrook</v>
      </c>
      <c r="I1187" s="43" t="str">
        <f t="shared" si="19"/>
        <v>Central // EB</v>
      </c>
    </row>
    <row r="1188" spans="1:9" x14ac:dyDescent="0.35">
      <c r="A1188" s="27">
        <v>460415</v>
      </c>
      <c r="B1188" s="25" t="s">
        <v>5169</v>
      </c>
      <c r="C1188" s="10" t="s">
        <v>5169</v>
      </c>
      <c r="D1188" s="1" t="s">
        <v>2360</v>
      </c>
      <c r="E1188" s="1">
        <v>703</v>
      </c>
      <c r="F1188" s="8" t="b">
        <v>0</v>
      </c>
      <c r="G1188" s="43" t="str">
        <f>INDEX(Stations!$B:$B,MATCH($E1188,Stations!$A:$A,0))</f>
        <v>SNBu</v>
      </c>
      <c r="H1188" s="43" t="str">
        <f>INDEX(Stations!$C:$C,MATCH($E1188,Stations!$A:$A,0))</f>
        <v>Snaresbrook</v>
      </c>
      <c r="I1188" s="43" t="str">
        <f t="shared" si="19"/>
        <v>Central // WB</v>
      </c>
    </row>
    <row r="1189" spans="1:9" x14ac:dyDescent="0.35">
      <c r="A1189" s="27">
        <v>460501</v>
      </c>
      <c r="B1189" s="25" t="s">
        <v>5170</v>
      </c>
      <c r="C1189" s="10" t="s">
        <v>5170</v>
      </c>
      <c r="D1189" s="1" t="s">
        <v>2361</v>
      </c>
      <c r="E1189" s="1">
        <v>743</v>
      </c>
      <c r="F1189" s="8" t="b">
        <v>1</v>
      </c>
      <c r="G1189" s="43" t="str">
        <f>INDEX(Stations!$B:$B,MATCH($E1189,Stations!$A:$A,0))</f>
        <v>WANu</v>
      </c>
      <c r="H1189" s="43" t="str">
        <f>INDEX(Stations!$C:$C,MATCH($E1189,Stations!$A:$A,0))</f>
        <v>Wanstead</v>
      </c>
      <c r="I1189" s="43" t="str">
        <f t="shared" si="19"/>
        <v>EntEx</v>
      </c>
    </row>
    <row r="1190" spans="1:9" x14ac:dyDescent="0.35">
      <c r="A1190" s="27">
        <v>460514</v>
      </c>
      <c r="B1190" s="25" t="s">
        <v>5171</v>
      </c>
      <c r="C1190" s="10" t="s">
        <v>5171</v>
      </c>
      <c r="D1190" s="1" t="s">
        <v>2362</v>
      </c>
      <c r="E1190" s="1">
        <v>743</v>
      </c>
      <c r="F1190" s="8" t="b">
        <v>0</v>
      </c>
      <c r="G1190" s="43" t="str">
        <f>INDEX(Stations!$B:$B,MATCH($E1190,Stations!$A:$A,0))</f>
        <v>WANu</v>
      </c>
      <c r="H1190" s="43" t="str">
        <f>INDEX(Stations!$C:$C,MATCH($E1190,Stations!$A:$A,0))</f>
        <v>Wanstead</v>
      </c>
      <c r="I1190" s="43" t="str">
        <f t="shared" si="19"/>
        <v>Central // EB</v>
      </c>
    </row>
    <row r="1191" spans="1:9" x14ac:dyDescent="0.35">
      <c r="A1191" s="27">
        <v>460515</v>
      </c>
      <c r="B1191" s="25" t="s">
        <v>5172</v>
      </c>
      <c r="C1191" s="10" t="s">
        <v>5172</v>
      </c>
      <c r="D1191" s="1" t="s">
        <v>2363</v>
      </c>
      <c r="E1191" s="1">
        <v>743</v>
      </c>
      <c r="F1191" s="8" t="b">
        <v>0</v>
      </c>
      <c r="G1191" s="43" t="str">
        <f>INDEX(Stations!$B:$B,MATCH($E1191,Stations!$A:$A,0))</f>
        <v>WANu</v>
      </c>
      <c r="H1191" s="43" t="str">
        <f>INDEX(Stations!$C:$C,MATCH($E1191,Stations!$A:$A,0))</f>
        <v>Wanstead</v>
      </c>
      <c r="I1191" s="43" t="str">
        <f t="shared" si="19"/>
        <v>Central // WB</v>
      </c>
    </row>
    <row r="1192" spans="1:9" x14ac:dyDescent="0.35">
      <c r="A1192" s="27">
        <v>460601</v>
      </c>
      <c r="B1192" s="25" t="s">
        <v>5173</v>
      </c>
      <c r="C1192" s="10" t="s">
        <v>5173</v>
      </c>
      <c r="D1192" s="1" t="s">
        <v>2364</v>
      </c>
      <c r="E1192" s="1">
        <v>684</v>
      </c>
      <c r="F1192" s="8" t="b">
        <v>1</v>
      </c>
      <c r="G1192" s="43" t="str">
        <f>INDEX(Stations!$B:$B,MATCH($E1192,Stations!$A:$A,0))</f>
        <v>REDu</v>
      </c>
      <c r="H1192" s="43" t="str">
        <f>INDEX(Stations!$C:$C,MATCH($E1192,Stations!$A:$A,0))</f>
        <v>Redbridge</v>
      </c>
      <c r="I1192" s="43" t="str">
        <f t="shared" si="19"/>
        <v>EntEx</v>
      </c>
    </row>
    <row r="1193" spans="1:9" x14ac:dyDescent="0.35">
      <c r="A1193" s="27">
        <v>460614</v>
      </c>
      <c r="B1193" s="25" t="s">
        <v>5174</v>
      </c>
      <c r="C1193" s="10" t="s">
        <v>5174</v>
      </c>
      <c r="D1193" s="1" t="s">
        <v>2365</v>
      </c>
      <c r="E1193" s="1">
        <v>684</v>
      </c>
      <c r="F1193" s="8" t="b">
        <v>0</v>
      </c>
      <c r="G1193" s="43" t="str">
        <f>INDEX(Stations!$B:$B,MATCH($E1193,Stations!$A:$A,0))</f>
        <v>REDu</v>
      </c>
      <c r="H1193" s="43" t="str">
        <f>INDEX(Stations!$C:$C,MATCH($E1193,Stations!$A:$A,0))</f>
        <v>Redbridge</v>
      </c>
      <c r="I1193" s="43" t="str">
        <f t="shared" si="19"/>
        <v>Central // EB</v>
      </c>
    </row>
    <row r="1194" spans="1:9" x14ac:dyDescent="0.35">
      <c r="A1194" s="27">
        <v>460615</v>
      </c>
      <c r="B1194" s="25" t="s">
        <v>5175</v>
      </c>
      <c r="C1194" s="10" t="s">
        <v>5175</v>
      </c>
      <c r="D1194" s="1" t="s">
        <v>2366</v>
      </c>
      <c r="E1194" s="1">
        <v>684</v>
      </c>
      <c r="F1194" s="8" t="b">
        <v>0</v>
      </c>
      <c r="G1194" s="43" t="str">
        <f>INDEX(Stations!$B:$B,MATCH($E1194,Stations!$A:$A,0))</f>
        <v>REDu</v>
      </c>
      <c r="H1194" s="43" t="str">
        <f>INDEX(Stations!$C:$C,MATCH($E1194,Stations!$A:$A,0))</f>
        <v>Redbridge</v>
      </c>
      <c r="I1194" s="43" t="str">
        <f t="shared" si="19"/>
        <v>Central // WB</v>
      </c>
    </row>
    <row r="1195" spans="1:9" x14ac:dyDescent="0.35">
      <c r="A1195" s="27">
        <v>460701</v>
      </c>
      <c r="B1195" s="25" t="s">
        <v>5176</v>
      </c>
      <c r="C1195" s="10" t="s">
        <v>5176</v>
      </c>
      <c r="D1195" s="1" t="s">
        <v>2367</v>
      </c>
      <c r="E1195" s="1">
        <v>6881</v>
      </c>
      <c r="F1195" s="8" t="b">
        <v>1</v>
      </c>
      <c r="G1195" s="43" t="str">
        <f>INDEX(Stations!$B:$B,MATCH($E1195,Stations!$A:$A,0))</f>
        <v>IFDr</v>
      </c>
      <c r="H1195" s="43" t="str">
        <f>INDEX(Stations!$C:$C,MATCH($E1195,Stations!$A:$A,0))</f>
        <v>Ilford</v>
      </c>
      <c r="I1195" s="43" t="str">
        <f t="shared" si="19"/>
        <v>EntEx</v>
      </c>
    </row>
    <row r="1196" spans="1:9" x14ac:dyDescent="0.35">
      <c r="A1196" s="27">
        <v>460776</v>
      </c>
      <c r="B1196" s="25" t="s">
        <v>5177</v>
      </c>
      <c r="C1196" s="10" t="s">
        <v>5177</v>
      </c>
      <c r="D1196" s="1" t="s">
        <v>5178</v>
      </c>
      <c r="E1196" s="1">
        <v>6881</v>
      </c>
      <c r="F1196" s="8" t="b">
        <v>0</v>
      </c>
      <c r="G1196" s="43" t="str">
        <f>INDEX(Stations!$B:$B,MATCH($E1196,Stations!$A:$A,0))</f>
        <v>IFDr</v>
      </c>
      <c r="H1196" s="43" t="str">
        <f>INDEX(Stations!$C:$C,MATCH($E1196,Stations!$A:$A,0))</f>
        <v>Ilford</v>
      </c>
      <c r="I1196" s="43" t="str">
        <f t="shared" si="19"/>
        <v>Elizabeth Line // EB</v>
      </c>
    </row>
    <row r="1197" spans="1:9" x14ac:dyDescent="0.35">
      <c r="A1197" s="27">
        <v>460777</v>
      </c>
      <c r="B1197" s="25" t="s">
        <v>5179</v>
      </c>
      <c r="C1197" s="10" t="s">
        <v>5179</v>
      </c>
      <c r="D1197" s="1" t="s">
        <v>5180</v>
      </c>
      <c r="E1197" s="1">
        <v>6881</v>
      </c>
      <c r="F1197" s="8" t="b">
        <v>0</v>
      </c>
      <c r="G1197" s="43" t="str">
        <f>INDEX(Stations!$B:$B,MATCH($E1197,Stations!$A:$A,0))</f>
        <v>IFDr</v>
      </c>
      <c r="H1197" s="43" t="str">
        <f>INDEX(Stations!$C:$C,MATCH($E1197,Stations!$A:$A,0))</f>
        <v>Ilford</v>
      </c>
      <c r="I1197" s="43" t="str">
        <f t="shared" si="19"/>
        <v>Elizabeth Line // WB</v>
      </c>
    </row>
    <row r="1198" spans="1:9" x14ac:dyDescent="0.35">
      <c r="A1198" s="27">
        <v>470101</v>
      </c>
      <c r="B1198" s="25" t="s">
        <v>5181</v>
      </c>
      <c r="C1198" s="10" t="s">
        <v>5181</v>
      </c>
      <c r="D1198" s="1" t="s">
        <v>2368</v>
      </c>
      <c r="E1198" s="1">
        <v>725</v>
      </c>
      <c r="F1198" s="8" t="b">
        <v>1</v>
      </c>
      <c r="G1198" s="43" t="str">
        <f>INDEX(Stations!$B:$B,MATCH($E1198,Stations!$A:$A,0))</f>
        <v>THBu</v>
      </c>
      <c r="H1198" s="43" t="str">
        <f>INDEX(Stations!$C:$C,MATCH($E1198,Stations!$A:$A,0))</f>
        <v>Theydon Bois</v>
      </c>
      <c r="I1198" s="43" t="str">
        <f t="shared" si="19"/>
        <v>EntEx</v>
      </c>
    </row>
    <row r="1199" spans="1:9" x14ac:dyDescent="0.35">
      <c r="A1199" s="27">
        <v>470114</v>
      </c>
      <c r="B1199" s="25" t="s">
        <v>5182</v>
      </c>
      <c r="C1199" s="10" t="s">
        <v>5182</v>
      </c>
      <c r="D1199" s="1" t="s">
        <v>2369</v>
      </c>
      <c r="E1199" s="1">
        <v>725</v>
      </c>
      <c r="F1199" s="8" t="b">
        <v>0</v>
      </c>
      <c r="G1199" s="43" t="str">
        <f>INDEX(Stations!$B:$B,MATCH($E1199,Stations!$A:$A,0))</f>
        <v>THBu</v>
      </c>
      <c r="H1199" s="43" t="str">
        <f>INDEX(Stations!$C:$C,MATCH($E1199,Stations!$A:$A,0))</f>
        <v>Theydon Bois</v>
      </c>
      <c r="I1199" s="43" t="str">
        <f t="shared" si="19"/>
        <v>Central // EB</v>
      </c>
    </row>
    <row r="1200" spans="1:9" x14ac:dyDescent="0.35">
      <c r="A1200" s="27">
        <v>470115</v>
      </c>
      <c r="B1200" s="25" t="s">
        <v>5183</v>
      </c>
      <c r="C1200" s="10" t="s">
        <v>5183</v>
      </c>
      <c r="D1200" s="1" t="s">
        <v>2370</v>
      </c>
      <c r="E1200" s="1">
        <v>725</v>
      </c>
      <c r="F1200" s="8" t="b">
        <v>0</v>
      </c>
      <c r="G1200" s="43" t="str">
        <f>INDEX(Stations!$B:$B,MATCH($E1200,Stations!$A:$A,0))</f>
        <v>THBu</v>
      </c>
      <c r="H1200" s="43" t="str">
        <f>INDEX(Stations!$C:$C,MATCH($E1200,Stations!$A:$A,0))</f>
        <v>Theydon Bois</v>
      </c>
      <c r="I1200" s="43" t="str">
        <f t="shared" si="19"/>
        <v>Central // WB</v>
      </c>
    </row>
    <row r="1201" spans="1:9" x14ac:dyDescent="0.35">
      <c r="A1201" s="27">
        <v>470201</v>
      </c>
      <c r="B1201" s="25" t="s">
        <v>199</v>
      </c>
      <c r="C1201" s="10" t="s">
        <v>199</v>
      </c>
      <c r="D1201" s="1" t="s">
        <v>2371</v>
      </c>
      <c r="E1201" s="1">
        <v>557</v>
      </c>
      <c r="F1201" s="8" t="b">
        <v>1</v>
      </c>
      <c r="G1201" s="43" t="str">
        <f>INDEX(Stations!$B:$B,MATCH($E1201,Stations!$A:$A,0))</f>
        <v>DEBu</v>
      </c>
      <c r="H1201" s="43" t="str">
        <f>INDEX(Stations!$C:$C,MATCH($E1201,Stations!$A:$A,0))</f>
        <v>Debden</v>
      </c>
      <c r="I1201" s="43" t="str">
        <f t="shared" si="19"/>
        <v>EntEx</v>
      </c>
    </row>
    <row r="1202" spans="1:9" x14ac:dyDescent="0.35">
      <c r="A1202" s="27">
        <v>470214</v>
      </c>
      <c r="B1202" s="25" t="s">
        <v>200</v>
      </c>
      <c r="C1202" s="10" t="s">
        <v>200</v>
      </c>
      <c r="D1202" s="1" t="s">
        <v>2372</v>
      </c>
      <c r="E1202" s="1">
        <v>557</v>
      </c>
      <c r="F1202" s="8" t="b">
        <v>0</v>
      </c>
      <c r="G1202" s="43" t="str">
        <f>INDEX(Stations!$B:$B,MATCH($E1202,Stations!$A:$A,0))</f>
        <v>DEBu</v>
      </c>
      <c r="H1202" s="43" t="str">
        <f>INDEX(Stations!$C:$C,MATCH($E1202,Stations!$A:$A,0))</f>
        <v>Debden</v>
      </c>
      <c r="I1202" s="43" t="str">
        <f t="shared" si="19"/>
        <v>Central // EB</v>
      </c>
    </row>
    <row r="1203" spans="1:9" x14ac:dyDescent="0.35">
      <c r="A1203" s="27">
        <v>470215</v>
      </c>
      <c r="B1203" s="25" t="s">
        <v>201</v>
      </c>
      <c r="C1203" s="10" t="s">
        <v>201</v>
      </c>
      <c r="D1203" s="1" t="s">
        <v>2373</v>
      </c>
      <c r="E1203" s="1">
        <v>557</v>
      </c>
      <c r="F1203" s="8" t="b">
        <v>0</v>
      </c>
      <c r="G1203" s="43" t="str">
        <f>INDEX(Stations!$B:$B,MATCH($E1203,Stations!$A:$A,0))</f>
        <v>DEBu</v>
      </c>
      <c r="H1203" s="43" t="str">
        <f>INDEX(Stations!$C:$C,MATCH($E1203,Stations!$A:$A,0))</f>
        <v>Debden</v>
      </c>
      <c r="I1203" s="43" t="str">
        <f t="shared" si="19"/>
        <v>Central // WB</v>
      </c>
    </row>
    <row r="1204" spans="1:9" x14ac:dyDescent="0.35">
      <c r="A1204" s="27">
        <v>470301</v>
      </c>
      <c r="B1204" s="25" t="s">
        <v>5184</v>
      </c>
      <c r="C1204" s="10" t="s">
        <v>5184</v>
      </c>
      <c r="D1204" s="1" t="s">
        <v>2374</v>
      </c>
      <c r="E1204" s="1">
        <v>636</v>
      </c>
      <c r="F1204" s="8" t="b">
        <v>1</v>
      </c>
      <c r="G1204" s="43" t="str">
        <f>INDEX(Stations!$B:$B,MATCH($E1204,Stations!$A:$A,0))</f>
        <v>LTNu</v>
      </c>
      <c r="H1204" s="43" t="str">
        <f>INDEX(Stations!$C:$C,MATCH($E1204,Stations!$A:$A,0))</f>
        <v>Loughton</v>
      </c>
      <c r="I1204" s="43" t="str">
        <f t="shared" si="19"/>
        <v>EntEx</v>
      </c>
    </row>
    <row r="1205" spans="1:9" x14ac:dyDescent="0.35">
      <c r="A1205" s="27">
        <v>470314</v>
      </c>
      <c r="B1205" s="25" t="s">
        <v>5185</v>
      </c>
      <c r="C1205" s="10" t="s">
        <v>5185</v>
      </c>
      <c r="D1205" s="1" t="s">
        <v>2375</v>
      </c>
      <c r="E1205" s="1">
        <v>636</v>
      </c>
      <c r="F1205" s="8" t="b">
        <v>0</v>
      </c>
      <c r="G1205" s="43" t="str">
        <f>INDEX(Stations!$B:$B,MATCH($E1205,Stations!$A:$A,0))</f>
        <v>LTNu</v>
      </c>
      <c r="H1205" s="43" t="str">
        <f>INDEX(Stations!$C:$C,MATCH($E1205,Stations!$A:$A,0))</f>
        <v>Loughton</v>
      </c>
      <c r="I1205" s="43" t="str">
        <f t="shared" si="19"/>
        <v>Central // EB</v>
      </c>
    </row>
    <row r="1206" spans="1:9" x14ac:dyDescent="0.35">
      <c r="A1206" s="27">
        <v>470315</v>
      </c>
      <c r="B1206" s="25" t="s">
        <v>5186</v>
      </c>
      <c r="C1206" s="10" t="s">
        <v>5186</v>
      </c>
      <c r="D1206" s="1" t="s">
        <v>2376</v>
      </c>
      <c r="E1206" s="1">
        <v>636</v>
      </c>
      <c r="F1206" s="8" t="b">
        <v>0</v>
      </c>
      <c r="G1206" s="43" t="str">
        <f>INDEX(Stations!$B:$B,MATCH($E1206,Stations!$A:$A,0))</f>
        <v>LTNu</v>
      </c>
      <c r="H1206" s="43" t="str">
        <f>INDEX(Stations!$C:$C,MATCH($E1206,Stations!$A:$A,0))</f>
        <v>Loughton</v>
      </c>
      <c r="I1206" s="43" t="str">
        <f t="shared" si="19"/>
        <v>Central // WB</v>
      </c>
    </row>
    <row r="1207" spans="1:9" x14ac:dyDescent="0.35">
      <c r="A1207" s="27">
        <v>470401</v>
      </c>
      <c r="B1207" s="25" t="s">
        <v>202</v>
      </c>
      <c r="C1207" s="10" t="s">
        <v>202</v>
      </c>
      <c r="D1207" s="1" t="s">
        <v>2377</v>
      </c>
      <c r="E1207" s="1">
        <v>531</v>
      </c>
      <c r="F1207" s="8" t="b">
        <v>1</v>
      </c>
      <c r="G1207" s="43" t="str">
        <f>INDEX(Stations!$B:$B,MATCH($E1207,Stations!$A:$A,0))</f>
        <v>BHLu</v>
      </c>
      <c r="H1207" s="43" t="str">
        <f>INDEX(Stations!$C:$C,MATCH($E1207,Stations!$A:$A,0))</f>
        <v>Buckhurst Hill</v>
      </c>
      <c r="I1207" s="43" t="str">
        <f t="shared" si="19"/>
        <v>EntEx</v>
      </c>
    </row>
    <row r="1208" spans="1:9" x14ac:dyDescent="0.35">
      <c r="A1208" s="27">
        <v>470414</v>
      </c>
      <c r="B1208" s="25" t="s">
        <v>203</v>
      </c>
      <c r="C1208" s="10" t="s">
        <v>203</v>
      </c>
      <c r="D1208" s="1" t="s">
        <v>2378</v>
      </c>
      <c r="E1208" s="1">
        <v>531</v>
      </c>
      <c r="F1208" s="8" t="b">
        <v>0</v>
      </c>
      <c r="G1208" s="43" t="str">
        <f>INDEX(Stations!$B:$B,MATCH($E1208,Stations!$A:$A,0))</f>
        <v>BHLu</v>
      </c>
      <c r="H1208" s="43" t="str">
        <f>INDEX(Stations!$C:$C,MATCH($E1208,Stations!$A:$A,0))</f>
        <v>Buckhurst Hill</v>
      </c>
      <c r="I1208" s="43" t="str">
        <f t="shared" si="19"/>
        <v>Central // EB</v>
      </c>
    </row>
    <row r="1209" spans="1:9" x14ac:dyDescent="0.35">
      <c r="A1209" s="27">
        <v>470415</v>
      </c>
      <c r="B1209" s="25" t="s">
        <v>204</v>
      </c>
      <c r="C1209" s="10" t="s">
        <v>204</v>
      </c>
      <c r="D1209" s="1" t="s">
        <v>2379</v>
      </c>
      <c r="E1209" s="1">
        <v>531</v>
      </c>
      <c r="F1209" s="8" t="b">
        <v>0</v>
      </c>
      <c r="G1209" s="43" t="str">
        <f>INDEX(Stations!$B:$B,MATCH($E1209,Stations!$A:$A,0))</f>
        <v>BHLu</v>
      </c>
      <c r="H1209" s="43" t="str">
        <f>INDEX(Stations!$C:$C,MATCH($E1209,Stations!$A:$A,0))</f>
        <v>Buckhurst Hill</v>
      </c>
      <c r="I1209" s="43" t="str">
        <f t="shared" si="19"/>
        <v>Central // WB</v>
      </c>
    </row>
    <row r="1210" spans="1:9" x14ac:dyDescent="0.35">
      <c r="A1210" s="27">
        <v>470501</v>
      </c>
      <c r="B1210" s="25" t="s">
        <v>5187</v>
      </c>
      <c r="C1210" s="10" t="s">
        <v>5187</v>
      </c>
      <c r="D1210" s="1" t="s">
        <v>2380</v>
      </c>
      <c r="E1210" s="1">
        <v>688</v>
      </c>
      <c r="F1210" s="8" t="b">
        <v>1</v>
      </c>
      <c r="G1210" s="43" t="str">
        <f>INDEX(Stations!$B:$B,MATCH($E1210,Stations!$A:$A,0))</f>
        <v>RODu</v>
      </c>
      <c r="H1210" s="43" t="str">
        <f>INDEX(Stations!$C:$C,MATCH($E1210,Stations!$A:$A,0))</f>
        <v>Roding Valley</v>
      </c>
      <c r="I1210" s="43" t="str">
        <f t="shared" si="19"/>
        <v>EntEx</v>
      </c>
    </row>
    <row r="1211" spans="1:9" x14ac:dyDescent="0.35">
      <c r="A1211" s="27">
        <v>470514</v>
      </c>
      <c r="B1211" s="25" t="s">
        <v>5188</v>
      </c>
      <c r="C1211" s="10" t="s">
        <v>5188</v>
      </c>
      <c r="D1211" s="1" t="s">
        <v>2381</v>
      </c>
      <c r="E1211" s="1">
        <v>688</v>
      </c>
      <c r="F1211" s="8" t="b">
        <v>0</v>
      </c>
      <c r="G1211" s="43" t="str">
        <f>INDEX(Stations!$B:$B,MATCH($E1211,Stations!$A:$A,0))</f>
        <v>RODu</v>
      </c>
      <c r="H1211" s="43" t="str">
        <f>INDEX(Stations!$C:$C,MATCH($E1211,Stations!$A:$A,0))</f>
        <v>Roding Valley</v>
      </c>
      <c r="I1211" s="43" t="str">
        <f t="shared" si="19"/>
        <v>Central // EB</v>
      </c>
    </row>
    <row r="1212" spans="1:9" x14ac:dyDescent="0.35">
      <c r="A1212" s="27">
        <v>470515</v>
      </c>
      <c r="B1212" s="25" t="s">
        <v>5189</v>
      </c>
      <c r="C1212" s="10" t="s">
        <v>5189</v>
      </c>
      <c r="D1212" s="1" t="s">
        <v>2382</v>
      </c>
      <c r="E1212" s="1">
        <v>688</v>
      </c>
      <c r="F1212" s="8" t="b">
        <v>0</v>
      </c>
      <c r="G1212" s="43" t="str">
        <f>INDEX(Stations!$B:$B,MATCH($E1212,Stations!$A:$A,0))</f>
        <v>RODu</v>
      </c>
      <c r="H1212" s="43" t="str">
        <f>INDEX(Stations!$C:$C,MATCH($E1212,Stations!$A:$A,0))</f>
        <v>Roding Valley</v>
      </c>
      <c r="I1212" s="43" t="str">
        <f t="shared" si="19"/>
        <v>Central // WB</v>
      </c>
    </row>
    <row r="1213" spans="1:9" x14ac:dyDescent="0.35">
      <c r="A1213" s="27">
        <v>470601</v>
      </c>
      <c r="B1213" s="25" t="s">
        <v>5190</v>
      </c>
      <c r="C1213" s="10" t="s">
        <v>5190</v>
      </c>
      <c r="D1213" s="1" t="s">
        <v>2383</v>
      </c>
      <c r="E1213" s="1">
        <v>544</v>
      </c>
      <c r="F1213" s="8" t="b">
        <v>1</v>
      </c>
      <c r="G1213" s="43" t="str">
        <f>INDEX(Stations!$B:$B,MATCH($E1213,Stations!$A:$A,0))</f>
        <v>CHGu</v>
      </c>
      <c r="H1213" s="43" t="str">
        <f>INDEX(Stations!$C:$C,MATCH($E1213,Stations!$A:$A,0))</f>
        <v>Chigwell</v>
      </c>
      <c r="I1213" s="43" t="str">
        <f t="shared" si="19"/>
        <v>EntEx</v>
      </c>
    </row>
    <row r="1214" spans="1:9" x14ac:dyDescent="0.35">
      <c r="A1214" s="27">
        <v>470614</v>
      </c>
      <c r="B1214" s="25" t="s">
        <v>5191</v>
      </c>
      <c r="C1214" s="10" t="s">
        <v>5191</v>
      </c>
      <c r="D1214" s="1" t="s">
        <v>2384</v>
      </c>
      <c r="E1214" s="1">
        <v>544</v>
      </c>
      <c r="F1214" s="8" t="b">
        <v>0</v>
      </c>
      <c r="G1214" s="43" t="str">
        <f>INDEX(Stations!$B:$B,MATCH($E1214,Stations!$A:$A,0))</f>
        <v>CHGu</v>
      </c>
      <c r="H1214" s="43" t="str">
        <f>INDEX(Stations!$C:$C,MATCH($E1214,Stations!$A:$A,0))</f>
        <v>Chigwell</v>
      </c>
      <c r="I1214" s="43" t="str">
        <f t="shared" si="19"/>
        <v>Central // EB</v>
      </c>
    </row>
    <row r="1215" spans="1:9" x14ac:dyDescent="0.35">
      <c r="A1215" s="27">
        <v>470615</v>
      </c>
      <c r="B1215" s="25" t="s">
        <v>5192</v>
      </c>
      <c r="C1215" s="10" t="s">
        <v>5192</v>
      </c>
      <c r="D1215" s="1" t="s">
        <v>2385</v>
      </c>
      <c r="E1215" s="1">
        <v>544</v>
      </c>
      <c r="F1215" s="8" t="b">
        <v>0</v>
      </c>
      <c r="G1215" s="43" t="str">
        <f>INDEX(Stations!$B:$B,MATCH($E1215,Stations!$A:$A,0))</f>
        <v>CHGu</v>
      </c>
      <c r="H1215" s="43" t="str">
        <f>INDEX(Stations!$C:$C,MATCH($E1215,Stations!$A:$A,0))</f>
        <v>Chigwell</v>
      </c>
      <c r="I1215" s="43" t="str">
        <f t="shared" si="19"/>
        <v>Central // WB</v>
      </c>
    </row>
    <row r="1216" spans="1:9" x14ac:dyDescent="0.35">
      <c r="A1216" s="27">
        <v>480101</v>
      </c>
      <c r="B1216" s="25" t="s">
        <v>5193</v>
      </c>
      <c r="C1216" s="10" t="s">
        <v>5193</v>
      </c>
      <c r="D1216" s="1" t="s">
        <v>2386</v>
      </c>
      <c r="E1216" s="1">
        <v>522</v>
      </c>
      <c r="F1216" s="8" t="b">
        <v>1</v>
      </c>
      <c r="G1216" s="43" t="str">
        <f>INDEX(Stations!$B:$B,MATCH($E1216,Stations!$A:$A,0))</f>
        <v>BHRu</v>
      </c>
      <c r="H1216" s="43" t="str">
        <f>INDEX(Stations!$C:$C,MATCH($E1216,Stations!$A:$A,0))</f>
        <v>Blackhorse Road</v>
      </c>
      <c r="I1216" s="43" t="str">
        <f t="shared" ref="I1216:I1279" si="20">RIGHT(D1216,LEN(D1216)-SEARCH(" // ",D1216)-3)</f>
        <v>EntEx</v>
      </c>
    </row>
    <row r="1217" spans="1:9" x14ac:dyDescent="0.35">
      <c r="A1217" s="27">
        <v>480132</v>
      </c>
      <c r="B1217" s="25" t="s">
        <v>5194</v>
      </c>
      <c r="C1217" s="10" t="s">
        <v>5194</v>
      </c>
      <c r="D1217" s="1" t="s">
        <v>2387</v>
      </c>
      <c r="E1217" s="1">
        <v>522</v>
      </c>
      <c r="F1217" s="8" t="b">
        <v>0</v>
      </c>
      <c r="G1217" s="43" t="str">
        <f>INDEX(Stations!$B:$B,MATCH($E1217,Stations!$A:$A,0))</f>
        <v>BHRu</v>
      </c>
      <c r="H1217" s="43" t="str">
        <f>INDEX(Stations!$C:$C,MATCH($E1217,Stations!$A:$A,0))</f>
        <v>Blackhorse Road</v>
      </c>
      <c r="I1217" s="43" t="str">
        <f t="shared" si="20"/>
        <v>Victoria // NB</v>
      </c>
    </row>
    <row r="1218" spans="1:9" x14ac:dyDescent="0.35">
      <c r="A1218" s="27">
        <v>480133</v>
      </c>
      <c r="B1218" s="25" t="s">
        <v>5195</v>
      </c>
      <c r="C1218" s="10" t="s">
        <v>5195</v>
      </c>
      <c r="D1218" s="1" t="s">
        <v>2388</v>
      </c>
      <c r="E1218" s="1">
        <v>522</v>
      </c>
      <c r="F1218" s="8" t="b">
        <v>0</v>
      </c>
      <c r="G1218" s="43" t="str">
        <f>INDEX(Stations!$B:$B,MATCH($E1218,Stations!$A:$A,0))</f>
        <v>BHRu</v>
      </c>
      <c r="H1218" s="43" t="str">
        <f>INDEX(Stations!$C:$C,MATCH($E1218,Stations!$A:$A,0))</f>
        <v>Blackhorse Road</v>
      </c>
      <c r="I1218" s="43" t="str">
        <f t="shared" si="20"/>
        <v>Victoria // SB</v>
      </c>
    </row>
    <row r="1219" spans="1:9" x14ac:dyDescent="0.35">
      <c r="A1219" s="27">
        <v>480172</v>
      </c>
      <c r="B1219" s="25" t="s">
        <v>5196</v>
      </c>
      <c r="C1219" s="10" t="s">
        <v>5196</v>
      </c>
      <c r="D1219" s="1" t="s">
        <v>2389</v>
      </c>
      <c r="E1219" s="1">
        <v>522</v>
      </c>
      <c r="F1219" s="8" t="b">
        <v>0</v>
      </c>
      <c r="G1219" s="43" t="str">
        <f>INDEX(Stations!$B:$B,MATCH($E1219,Stations!$A:$A,0))</f>
        <v>BHRu</v>
      </c>
      <c r="H1219" s="43" t="str">
        <f>INDEX(Stations!$C:$C,MATCH($E1219,Stations!$A:$A,0))</f>
        <v>Blackhorse Road</v>
      </c>
      <c r="I1219" s="43" t="str">
        <f t="shared" si="20"/>
        <v>LO Gospel Oak-Barking // EB</v>
      </c>
    </row>
    <row r="1220" spans="1:9" x14ac:dyDescent="0.35">
      <c r="A1220" s="27">
        <v>480173</v>
      </c>
      <c r="B1220" s="25" t="s">
        <v>5197</v>
      </c>
      <c r="C1220" s="10" t="s">
        <v>5197</v>
      </c>
      <c r="D1220" s="1" t="s">
        <v>2390</v>
      </c>
      <c r="E1220" s="1">
        <v>522</v>
      </c>
      <c r="F1220" s="8" t="b">
        <v>0</v>
      </c>
      <c r="G1220" s="43" t="str">
        <f>INDEX(Stations!$B:$B,MATCH($E1220,Stations!$A:$A,0))</f>
        <v>BHRu</v>
      </c>
      <c r="H1220" s="43" t="str">
        <f>INDEX(Stations!$C:$C,MATCH($E1220,Stations!$A:$A,0))</f>
        <v>Blackhorse Road</v>
      </c>
      <c r="I1220" s="43" t="str">
        <f t="shared" si="20"/>
        <v>LO Gospel Oak-Barking // WB</v>
      </c>
    </row>
    <row r="1221" spans="1:9" x14ac:dyDescent="0.35">
      <c r="A1221" s="27">
        <v>480201</v>
      </c>
      <c r="B1221" s="25" t="s">
        <v>5198</v>
      </c>
      <c r="C1221" s="10" t="s">
        <v>5198</v>
      </c>
      <c r="D1221" s="1" t="s">
        <v>2391</v>
      </c>
      <c r="E1221" s="1">
        <v>6973</v>
      </c>
      <c r="F1221" s="8" t="b">
        <v>1</v>
      </c>
      <c r="G1221" s="43" t="str">
        <f>INDEX(Stations!$B:$B,MATCH($E1221,Stations!$A:$A,0))</f>
        <v>SJSr</v>
      </c>
      <c r="H1221" s="43" t="str">
        <f>INDEX(Stations!$C:$C,MATCH($E1221,Stations!$A:$A,0))</f>
        <v>St James Street</v>
      </c>
      <c r="I1221" s="43" t="str">
        <f t="shared" si="20"/>
        <v>EntEx</v>
      </c>
    </row>
    <row r="1222" spans="1:9" x14ac:dyDescent="0.35">
      <c r="A1222" s="27">
        <v>480274</v>
      </c>
      <c r="B1222" s="25" t="s">
        <v>5199</v>
      </c>
      <c r="C1222" s="10" t="s">
        <v>5199</v>
      </c>
      <c r="D1222" s="1" t="s">
        <v>5200</v>
      </c>
      <c r="E1222" s="1">
        <v>6973</v>
      </c>
      <c r="F1222" s="8" t="b">
        <v>0</v>
      </c>
      <c r="G1222" s="43" t="str">
        <f>INDEX(Stations!$B:$B,MATCH($E1222,Stations!$A:$A,0))</f>
        <v>SJSr</v>
      </c>
      <c r="H1222" s="43" t="str">
        <f>INDEX(Stations!$C:$C,MATCH($E1222,Stations!$A:$A,0))</f>
        <v>St James Street</v>
      </c>
      <c r="I1222" s="43" t="str">
        <f t="shared" si="20"/>
        <v>LO West Anglia // DN</v>
      </c>
    </row>
    <row r="1223" spans="1:9" x14ac:dyDescent="0.35">
      <c r="A1223" s="27">
        <v>480275</v>
      </c>
      <c r="B1223" s="25" t="s">
        <v>5201</v>
      </c>
      <c r="C1223" s="10" t="s">
        <v>5201</v>
      </c>
      <c r="D1223" s="1" t="s">
        <v>5202</v>
      </c>
      <c r="E1223" s="1">
        <v>6973</v>
      </c>
      <c r="F1223" s="8" t="b">
        <v>0</v>
      </c>
      <c r="G1223" s="43" t="str">
        <f>INDEX(Stations!$B:$B,MATCH($E1223,Stations!$A:$A,0))</f>
        <v>SJSr</v>
      </c>
      <c r="H1223" s="43" t="str">
        <f>INDEX(Stations!$C:$C,MATCH($E1223,Stations!$A:$A,0))</f>
        <v>St James Street</v>
      </c>
      <c r="I1223" s="43" t="str">
        <f t="shared" si="20"/>
        <v>LO West Anglia // UP</v>
      </c>
    </row>
    <row r="1224" spans="1:9" x14ac:dyDescent="0.35">
      <c r="A1224" s="27">
        <v>480301</v>
      </c>
      <c r="B1224" s="25" t="s">
        <v>5203</v>
      </c>
      <c r="C1224" s="10" t="s">
        <v>5203</v>
      </c>
      <c r="D1224" s="1" t="s">
        <v>2392</v>
      </c>
      <c r="E1224" s="1">
        <v>7407</v>
      </c>
      <c r="F1224" s="8" t="b">
        <v>1</v>
      </c>
      <c r="G1224" s="43" t="str">
        <f>INDEX(Stations!$B:$B,MATCH($E1224,Stations!$A:$A,0))</f>
        <v>WMWr</v>
      </c>
      <c r="H1224" s="43" t="str">
        <f>INDEX(Stations!$C:$C,MATCH($E1224,Stations!$A:$A,0))</f>
        <v>Walthamstow Queen's Road</v>
      </c>
      <c r="I1224" s="43" t="str">
        <f t="shared" si="20"/>
        <v>EntEx</v>
      </c>
    </row>
    <row r="1225" spans="1:9" x14ac:dyDescent="0.35">
      <c r="A1225" s="27">
        <v>480372</v>
      </c>
      <c r="B1225" s="25" t="s">
        <v>5204</v>
      </c>
      <c r="C1225" s="10" t="s">
        <v>5204</v>
      </c>
      <c r="D1225" s="1" t="s">
        <v>2393</v>
      </c>
      <c r="E1225" s="1">
        <v>7407</v>
      </c>
      <c r="F1225" s="8" t="b">
        <v>0</v>
      </c>
      <c r="G1225" s="43" t="str">
        <f>INDEX(Stations!$B:$B,MATCH($E1225,Stations!$A:$A,0))</f>
        <v>WMWr</v>
      </c>
      <c r="H1225" s="43" t="str">
        <f>INDEX(Stations!$C:$C,MATCH($E1225,Stations!$A:$A,0))</f>
        <v>Walthamstow Queen's Road</v>
      </c>
      <c r="I1225" s="43" t="str">
        <f t="shared" si="20"/>
        <v>LO Gospel Oak-Barking // EB</v>
      </c>
    </row>
    <row r="1226" spans="1:9" x14ac:dyDescent="0.35">
      <c r="A1226" s="27">
        <v>480373</v>
      </c>
      <c r="B1226" s="25" t="s">
        <v>5205</v>
      </c>
      <c r="C1226" s="10" t="s">
        <v>5205</v>
      </c>
      <c r="D1226" s="1" t="s">
        <v>2394</v>
      </c>
      <c r="E1226" s="1">
        <v>7407</v>
      </c>
      <c r="F1226" s="8" t="b">
        <v>0</v>
      </c>
      <c r="G1226" s="43" t="str">
        <f>INDEX(Stations!$B:$B,MATCH($E1226,Stations!$A:$A,0))</f>
        <v>WMWr</v>
      </c>
      <c r="H1226" s="43" t="str">
        <f>INDEX(Stations!$C:$C,MATCH($E1226,Stations!$A:$A,0))</f>
        <v>Walthamstow Queen's Road</v>
      </c>
      <c r="I1226" s="43" t="str">
        <f t="shared" si="20"/>
        <v>LO Gospel Oak-Barking // WB</v>
      </c>
    </row>
    <row r="1227" spans="1:9" x14ac:dyDescent="0.35">
      <c r="A1227" s="27">
        <v>480401</v>
      </c>
      <c r="B1227" s="25" t="s">
        <v>5206</v>
      </c>
      <c r="C1227" s="10" t="s">
        <v>5206</v>
      </c>
      <c r="D1227" s="1" t="s">
        <v>2395</v>
      </c>
      <c r="E1227" s="1">
        <v>742</v>
      </c>
      <c r="F1227" s="8" t="b">
        <v>1</v>
      </c>
      <c r="G1227" s="43" t="str">
        <f>INDEX(Stations!$B:$B,MATCH($E1227,Stations!$A:$A,0))</f>
        <v>WALu</v>
      </c>
      <c r="H1227" s="43" t="str">
        <f>INDEX(Stations!$C:$C,MATCH($E1227,Stations!$A:$A,0))</f>
        <v>Walthamstow Central</v>
      </c>
      <c r="I1227" s="43" t="str">
        <f t="shared" si="20"/>
        <v>EntEx</v>
      </c>
    </row>
    <row r="1228" spans="1:9" x14ac:dyDescent="0.35">
      <c r="A1228" s="27">
        <v>480432</v>
      </c>
      <c r="B1228" s="25" t="s">
        <v>5207</v>
      </c>
      <c r="C1228" s="10" t="s">
        <v>5207</v>
      </c>
      <c r="D1228" s="1" t="s">
        <v>2396</v>
      </c>
      <c r="E1228" s="1">
        <v>742</v>
      </c>
      <c r="F1228" s="8" t="b">
        <v>0</v>
      </c>
      <c r="G1228" s="43" t="str">
        <f>INDEX(Stations!$B:$B,MATCH($E1228,Stations!$A:$A,0))</f>
        <v>WALu</v>
      </c>
      <c r="H1228" s="43" t="str">
        <f>INDEX(Stations!$C:$C,MATCH($E1228,Stations!$A:$A,0))</f>
        <v>Walthamstow Central</v>
      </c>
      <c r="I1228" s="43" t="str">
        <f t="shared" si="20"/>
        <v>Victoria // NB</v>
      </c>
    </row>
    <row r="1229" spans="1:9" x14ac:dyDescent="0.35">
      <c r="A1229" s="27">
        <v>480433</v>
      </c>
      <c r="B1229" s="25" t="s">
        <v>5208</v>
      </c>
      <c r="C1229" s="10" t="s">
        <v>5208</v>
      </c>
      <c r="D1229" s="1" t="s">
        <v>2397</v>
      </c>
      <c r="E1229" s="1">
        <v>742</v>
      </c>
      <c r="F1229" s="8" t="b">
        <v>0</v>
      </c>
      <c r="G1229" s="43" t="str">
        <f>INDEX(Stations!$B:$B,MATCH($E1229,Stations!$A:$A,0))</f>
        <v>WALu</v>
      </c>
      <c r="H1229" s="43" t="str">
        <f>INDEX(Stations!$C:$C,MATCH($E1229,Stations!$A:$A,0))</f>
        <v>Walthamstow Central</v>
      </c>
      <c r="I1229" s="43" t="str">
        <f t="shared" si="20"/>
        <v>Victoria // SB</v>
      </c>
    </row>
    <row r="1230" spans="1:9" x14ac:dyDescent="0.35">
      <c r="A1230" s="27">
        <v>480474</v>
      </c>
      <c r="B1230" s="25" t="s">
        <v>5209</v>
      </c>
      <c r="C1230" s="10" t="s">
        <v>5209</v>
      </c>
      <c r="D1230" s="1" t="s">
        <v>5210</v>
      </c>
      <c r="E1230" s="1">
        <v>742</v>
      </c>
      <c r="F1230" s="8" t="b">
        <v>0</v>
      </c>
      <c r="G1230" s="43" t="str">
        <f>INDEX(Stations!$B:$B,MATCH($E1230,Stations!$A:$A,0))</f>
        <v>WALu</v>
      </c>
      <c r="H1230" s="43" t="str">
        <f>INDEX(Stations!$C:$C,MATCH($E1230,Stations!$A:$A,0))</f>
        <v>Walthamstow Central</v>
      </c>
      <c r="I1230" s="43" t="str">
        <f t="shared" si="20"/>
        <v>LO West Anglia // DN</v>
      </c>
    </row>
    <row r="1231" spans="1:9" x14ac:dyDescent="0.35">
      <c r="A1231" s="27">
        <v>480475</v>
      </c>
      <c r="B1231" s="25" t="s">
        <v>5211</v>
      </c>
      <c r="C1231" s="10" t="s">
        <v>5211</v>
      </c>
      <c r="D1231" s="1" t="s">
        <v>5212</v>
      </c>
      <c r="E1231" s="1">
        <v>742</v>
      </c>
      <c r="F1231" s="8" t="b">
        <v>0</v>
      </c>
      <c r="G1231" s="43" t="str">
        <f>INDEX(Stations!$B:$B,MATCH($E1231,Stations!$A:$A,0))</f>
        <v>WALu</v>
      </c>
      <c r="H1231" s="43" t="str">
        <f>INDEX(Stations!$C:$C,MATCH($E1231,Stations!$A:$A,0))</f>
        <v>Walthamstow Central</v>
      </c>
      <c r="I1231" s="43" t="str">
        <f t="shared" si="20"/>
        <v>LO West Anglia // UP</v>
      </c>
    </row>
    <row r="1232" spans="1:9" x14ac:dyDescent="0.35">
      <c r="A1232" s="27">
        <v>480501</v>
      </c>
      <c r="B1232" s="25" t="s">
        <v>205</v>
      </c>
      <c r="C1232" s="10" t="s">
        <v>205</v>
      </c>
      <c r="D1232" s="1" t="s">
        <v>2398</v>
      </c>
      <c r="E1232" s="1">
        <v>6954</v>
      </c>
      <c r="F1232" s="8" t="b">
        <v>1</v>
      </c>
      <c r="G1232" s="43" t="str">
        <f>INDEX(Stations!$B:$B,MATCH($E1232,Stations!$A:$A,0))</f>
        <v>WSTr</v>
      </c>
      <c r="H1232" s="43" t="str">
        <f>INDEX(Stations!$C:$C,MATCH($E1232,Stations!$A:$A,0))</f>
        <v>Wood Street</v>
      </c>
      <c r="I1232" s="43" t="str">
        <f t="shared" si="20"/>
        <v>EntEx</v>
      </c>
    </row>
    <row r="1233" spans="1:9" x14ac:dyDescent="0.35">
      <c r="A1233" s="27">
        <v>480574</v>
      </c>
      <c r="B1233" s="25" t="s">
        <v>2399</v>
      </c>
      <c r="C1233" s="10" t="s">
        <v>2399</v>
      </c>
      <c r="D1233" s="1" t="s">
        <v>5213</v>
      </c>
      <c r="E1233" s="1">
        <v>6954</v>
      </c>
      <c r="F1233" s="8" t="b">
        <v>0</v>
      </c>
      <c r="G1233" s="43" t="str">
        <f>INDEX(Stations!$B:$B,MATCH($E1233,Stations!$A:$A,0))</f>
        <v>WSTr</v>
      </c>
      <c r="H1233" s="43" t="str">
        <f>INDEX(Stations!$C:$C,MATCH($E1233,Stations!$A:$A,0))</f>
        <v>Wood Street</v>
      </c>
      <c r="I1233" s="43" t="str">
        <f t="shared" si="20"/>
        <v>LO West Anglia // DN</v>
      </c>
    </row>
    <row r="1234" spans="1:9" x14ac:dyDescent="0.35">
      <c r="A1234" s="27">
        <v>480575</v>
      </c>
      <c r="B1234" s="25" t="s">
        <v>2400</v>
      </c>
      <c r="C1234" s="10" t="s">
        <v>2400</v>
      </c>
      <c r="D1234" s="1" t="s">
        <v>5214</v>
      </c>
      <c r="E1234" s="1">
        <v>6954</v>
      </c>
      <c r="F1234" s="8" t="b">
        <v>0</v>
      </c>
      <c r="G1234" s="43" t="str">
        <f>INDEX(Stations!$B:$B,MATCH($E1234,Stations!$A:$A,0))</f>
        <v>WSTr</v>
      </c>
      <c r="H1234" s="43" t="str">
        <f>INDEX(Stations!$C:$C,MATCH($E1234,Stations!$A:$A,0))</f>
        <v>Wood Street</v>
      </c>
      <c r="I1234" s="43" t="str">
        <f t="shared" si="20"/>
        <v>LO West Anglia // UP</v>
      </c>
    </row>
    <row r="1235" spans="1:9" x14ac:dyDescent="0.35">
      <c r="A1235" s="27">
        <v>480601</v>
      </c>
      <c r="B1235" s="25" t="s">
        <v>5215</v>
      </c>
      <c r="C1235" s="10" t="s">
        <v>5215</v>
      </c>
      <c r="D1235" s="1" t="s">
        <v>2401</v>
      </c>
      <c r="E1235" s="1">
        <v>633</v>
      </c>
      <c r="F1235" s="8" t="b">
        <v>1</v>
      </c>
      <c r="G1235" s="43" t="str">
        <f>INDEX(Stations!$B:$B,MATCH($E1235,Stations!$A:$A,0))</f>
        <v>LYSu</v>
      </c>
      <c r="H1235" s="43" t="str">
        <f>INDEX(Stations!$C:$C,MATCH($E1235,Stations!$A:$A,0))</f>
        <v>Leytonstone</v>
      </c>
      <c r="I1235" s="43" t="str">
        <f t="shared" si="20"/>
        <v>EntEx</v>
      </c>
    </row>
    <row r="1236" spans="1:9" x14ac:dyDescent="0.35">
      <c r="A1236" s="27">
        <v>480614</v>
      </c>
      <c r="B1236" s="25" t="s">
        <v>5216</v>
      </c>
      <c r="C1236" s="10" t="s">
        <v>5216</v>
      </c>
      <c r="D1236" s="1" t="s">
        <v>2402</v>
      </c>
      <c r="E1236" s="1">
        <v>633</v>
      </c>
      <c r="F1236" s="8" t="b">
        <v>0</v>
      </c>
      <c r="G1236" s="43" t="str">
        <f>INDEX(Stations!$B:$B,MATCH($E1236,Stations!$A:$A,0))</f>
        <v>LYSu</v>
      </c>
      <c r="H1236" s="43" t="str">
        <f>INDEX(Stations!$C:$C,MATCH($E1236,Stations!$A:$A,0))</f>
        <v>Leytonstone</v>
      </c>
      <c r="I1236" s="43" t="str">
        <f t="shared" si="20"/>
        <v>Central // EB</v>
      </c>
    </row>
    <row r="1237" spans="1:9" x14ac:dyDescent="0.35">
      <c r="A1237" s="27">
        <v>480615</v>
      </c>
      <c r="B1237" s="25" t="s">
        <v>5217</v>
      </c>
      <c r="C1237" s="10" t="s">
        <v>5217</v>
      </c>
      <c r="D1237" s="1" t="s">
        <v>2403</v>
      </c>
      <c r="E1237" s="1">
        <v>633</v>
      </c>
      <c r="F1237" s="8" t="b">
        <v>0</v>
      </c>
      <c r="G1237" s="43" t="str">
        <f>INDEX(Stations!$B:$B,MATCH($E1237,Stations!$A:$A,0))</f>
        <v>LYSu</v>
      </c>
      <c r="H1237" s="43" t="str">
        <f>INDEX(Stations!$C:$C,MATCH($E1237,Stations!$A:$A,0))</f>
        <v>Leytonstone</v>
      </c>
      <c r="I1237" s="43" t="str">
        <f t="shared" si="20"/>
        <v>Central // WB</v>
      </c>
    </row>
    <row r="1238" spans="1:9" x14ac:dyDescent="0.35">
      <c r="A1238" s="27">
        <v>480701</v>
      </c>
      <c r="B1238" s="25" t="s">
        <v>5218</v>
      </c>
      <c r="C1238" s="10" t="s">
        <v>5218</v>
      </c>
      <c r="D1238" s="1" t="s">
        <v>2404</v>
      </c>
      <c r="E1238" s="1">
        <v>7403</v>
      </c>
      <c r="F1238" s="8" t="b">
        <v>1</v>
      </c>
      <c r="G1238" s="43" t="str">
        <f>INDEX(Stations!$B:$B,MATCH($E1238,Stations!$A:$A,0))</f>
        <v>LERr</v>
      </c>
      <c r="H1238" s="43" t="str">
        <f>INDEX(Stations!$C:$C,MATCH($E1238,Stations!$A:$A,0))</f>
        <v>Leytonstone High Road</v>
      </c>
      <c r="I1238" s="43" t="str">
        <f t="shared" si="20"/>
        <v>EntEx</v>
      </c>
    </row>
    <row r="1239" spans="1:9" x14ac:dyDescent="0.35">
      <c r="A1239" s="27">
        <v>480772</v>
      </c>
      <c r="B1239" s="25" t="s">
        <v>5219</v>
      </c>
      <c r="C1239" s="10" t="s">
        <v>5219</v>
      </c>
      <c r="D1239" s="1" t="s">
        <v>2405</v>
      </c>
      <c r="E1239" s="1">
        <v>7403</v>
      </c>
      <c r="F1239" s="8" t="b">
        <v>0</v>
      </c>
      <c r="G1239" s="43" t="str">
        <f>INDEX(Stations!$B:$B,MATCH($E1239,Stations!$A:$A,0))</f>
        <v>LERr</v>
      </c>
      <c r="H1239" s="43" t="str">
        <f>INDEX(Stations!$C:$C,MATCH($E1239,Stations!$A:$A,0))</f>
        <v>Leytonstone High Road</v>
      </c>
      <c r="I1239" s="43" t="str">
        <f t="shared" si="20"/>
        <v>LO Gospel Oak-Barking // EB</v>
      </c>
    </row>
    <row r="1240" spans="1:9" x14ac:dyDescent="0.35">
      <c r="A1240" s="27">
        <v>480773</v>
      </c>
      <c r="B1240" s="25" t="s">
        <v>5220</v>
      </c>
      <c r="C1240" s="10" t="s">
        <v>5220</v>
      </c>
      <c r="D1240" s="1" t="s">
        <v>2406</v>
      </c>
      <c r="E1240" s="1">
        <v>7403</v>
      </c>
      <c r="F1240" s="8" t="b">
        <v>0</v>
      </c>
      <c r="G1240" s="43" t="str">
        <f>INDEX(Stations!$B:$B,MATCH($E1240,Stations!$A:$A,0))</f>
        <v>LERr</v>
      </c>
      <c r="H1240" s="43" t="str">
        <f>INDEX(Stations!$C:$C,MATCH($E1240,Stations!$A:$A,0))</f>
        <v>Leytonstone High Road</v>
      </c>
      <c r="I1240" s="43" t="str">
        <f t="shared" si="20"/>
        <v>LO Gospel Oak-Barking // WB</v>
      </c>
    </row>
    <row r="1241" spans="1:9" x14ac:dyDescent="0.35">
      <c r="A1241" s="27">
        <v>480801</v>
      </c>
      <c r="B1241" s="25" t="s">
        <v>5221</v>
      </c>
      <c r="C1241" s="10" t="s">
        <v>5221</v>
      </c>
      <c r="D1241" s="1" t="s">
        <v>2407</v>
      </c>
      <c r="E1241" s="1">
        <v>632</v>
      </c>
      <c r="F1241" s="8" t="b">
        <v>1</v>
      </c>
      <c r="G1241" s="43" t="str">
        <f>INDEX(Stations!$B:$B,MATCH($E1241,Stations!$A:$A,0))</f>
        <v>LEYu</v>
      </c>
      <c r="H1241" s="43" t="str">
        <f>INDEX(Stations!$C:$C,MATCH($E1241,Stations!$A:$A,0))</f>
        <v>Leyton</v>
      </c>
      <c r="I1241" s="43" t="str">
        <f t="shared" si="20"/>
        <v>EntEx</v>
      </c>
    </row>
    <row r="1242" spans="1:9" x14ac:dyDescent="0.35">
      <c r="A1242" s="27">
        <v>480814</v>
      </c>
      <c r="B1242" s="25" t="s">
        <v>5222</v>
      </c>
      <c r="C1242" s="10" t="s">
        <v>5222</v>
      </c>
      <c r="D1242" s="1" t="s">
        <v>2408</v>
      </c>
      <c r="E1242" s="1">
        <v>632</v>
      </c>
      <c r="F1242" s="8" t="b">
        <v>0</v>
      </c>
      <c r="G1242" s="43" t="str">
        <f>INDEX(Stations!$B:$B,MATCH($E1242,Stations!$A:$A,0))</f>
        <v>LEYu</v>
      </c>
      <c r="H1242" s="43" t="str">
        <f>INDEX(Stations!$C:$C,MATCH($E1242,Stations!$A:$A,0))</f>
        <v>Leyton</v>
      </c>
      <c r="I1242" s="43" t="str">
        <f t="shared" si="20"/>
        <v>Central // EB</v>
      </c>
    </row>
    <row r="1243" spans="1:9" x14ac:dyDescent="0.35">
      <c r="A1243" s="27">
        <v>480815</v>
      </c>
      <c r="B1243" s="25" t="s">
        <v>5223</v>
      </c>
      <c r="C1243" s="10" t="s">
        <v>5223</v>
      </c>
      <c r="D1243" s="1" t="s">
        <v>2409</v>
      </c>
      <c r="E1243" s="1">
        <v>632</v>
      </c>
      <c r="F1243" s="8" t="b">
        <v>0</v>
      </c>
      <c r="G1243" s="43" t="str">
        <f>INDEX(Stations!$B:$B,MATCH($E1243,Stations!$A:$A,0))</f>
        <v>LEYu</v>
      </c>
      <c r="H1243" s="43" t="str">
        <f>INDEX(Stations!$C:$C,MATCH($E1243,Stations!$A:$A,0))</f>
        <v>Leyton</v>
      </c>
      <c r="I1243" s="43" t="str">
        <f t="shared" si="20"/>
        <v>Central // WB</v>
      </c>
    </row>
    <row r="1244" spans="1:9" x14ac:dyDescent="0.35">
      <c r="A1244" s="27">
        <v>480901</v>
      </c>
      <c r="B1244" s="25" t="s">
        <v>5224</v>
      </c>
      <c r="C1244" s="10" t="s">
        <v>5224</v>
      </c>
      <c r="D1244" s="1" t="s">
        <v>2410</v>
      </c>
      <c r="E1244" s="1">
        <v>7402</v>
      </c>
      <c r="F1244" s="8" t="b">
        <v>1</v>
      </c>
      <c r="G1244" s="43" t="str">
        <f>INDEX(Stations!$B:$B,MATCH($E1244,Stations!$A:$A,0))</f>
        <v>LEMr</v>
      </c>
      <c r="H1244" s="43" t="str">
        <f>INDEX(Stations!$C:$C,MATCH($E1244,Stations!$A:$A,0))</f>
        <v>Leyton Midland Road</v>
      </c>
      <c r="I1244" s="43" t="str">
        <f t="shared" si="20"/>
        <v>EntEx</v>
      </c>
    </row>
    <row r="1245" spans="1:9" x14ac:dyDescent="0.35">
      <c r="A1245" s="27">
        <v>480972</v>
      </c>
      <c r="B1245" s="25" t="s">
        <v>5225</v>
      </c>
      <c r="C1245" s="10" t="s">
        <v>5225</v>
      </c>
      <c r="D1245" s="1" t="s">
        <v>2411</v>
      </c>
      <c r="E1245" s="1">
        <v>7402</v>
      </c>
      <c r="F1245" s="8" t="b">
        <v>0</v>
      </c>
      <c r="G1245" s="43" t="str">
        <f>INDEX(Stations!$B:$B,MATCH($E1245,Stations!$A:$A,0))</f>
        <v>LEMr</v>
      </c>
      <c r="H1245" s="43" t="str">
        <f>INDEX(Stations!$C:$C,MATCH($E1245,Stations!$A:$A,0))</f>
        <v>Leyton Midland Road</v>
      </c>
      <c r="I1245" s="43" t="str">
        <f t="shared" si="20"/>
        <v>LO Gospel Oak-Barking // EB</v>
      </c>
    </row>
    <row r="1246" spans="1:9" x14ac:dyDescent="0.35">
      <c r="A1246" s="27">
        <v>480973</v>
      </c>
      <c r="B1246" s="25" t="s">
        <v>5226</v>
      </c>
      <c r="C1246" s="10" t="s">
        <v>5226</v>
      </c>
      <c r="D1246" s="1" t="s">
        <v>2412</v>
      </c>
      <c r="E1246" s="1">
        <v>7402</v>
      </c>
      <c r="F1246" s="8" t="b">
        <v>0</v>
      </c>
      <c r="G1246" s="43" t="str">
        <f>INDEX(Stations!$B:$B,MATCH($E1246,Stations!$A:$A,0))</f>
        <v>LEMr</v>
      </c>
      <c r="H1246" s="43" t="str">
        <f>INDEX(Stations!$C:$C,MATCH($E1246,Stations!$A:$A,0))</f>
        <v>Leyton Midland Road</v>
      </c>
      <c r="I1246" s="43" t="str">
        <f t="shared" si="20"/>
        <v>LO Gospel Oak-Barking // WB</v>
      </c>
    </row>
    <row r="1247" spans="1:9" x14ac:dyDescent="0.35">
      <c r="A1247" s="27">
        <v>481001</v>
      </c>
      <c r="B1247" s="25" t="s">
        <v>206</v>
      </c>
      <c r="C1247" s="10" t="s">
        <v>206</v>
      </c>
      <c r="D1247" s="1" t="s">
        <v>2413</v>
      </c>
      <c r="E1247" s="1">
        <v>6927</v>
      </c>
      <c r="F1247" s="8" t="b">
        <v>1</v>
      </c>
      <c r="G1247" s="43" t="str">
        <f>INDEX(Stations!$B:$B,MATCH($E1247,Stations!$A:$A,0))</f>
        <v>LEBr</v>
      </c>
      <c r="H1247" s="43" t="str">
        <f>INDEX(Stations!$C:$C,MATCH($E1247,Stations!$A:$A,0))</f>
        <v>Lea Bridge</v>
      </c>
      <c r="I1247" s="43" t="str">
        <f t="shared" si="20"/>
        <v>EntEx</v>
      </c>
    </row>
    <row r="1248" spans="1:9" x14ac:dyDescent="0.35">
      <c r="A1248" s="27">
        <v>481074</v>
      </c>
      <c r="B1248" s="25" t="s">
        <v>207</v>
      </c>
      <c r="C1248" s="10" t="s">
        <v>2414</v>
      </c>
      <c r="D1248" s="1" t="s">
        <v>5227</v>
      </c>
      <c r="E1248" s="1">
        <v>6927</v>
      </c>
      <c r="F1248" s="8" t="b">
        <v>0</v>
      </c>
      <c r="G1248" s="43" t="str">
        <f>INDEX(Stations!$B:$B,MATCH($E1248,Stations!$A:$A,0))</f>
        <v>LEBr</v>
      </c>
      <c r="H1248" s="43" t="str">
        <f>INDEX(Stations!$C:$C,MATCH($E1248,Stations!$A:$A,0))</f>
        <v>Lea Bridge</v>
      </c>
      <c r="I1248" s="43" t="str">
        <f t="shared" si="20"/>
        <v>NR West Anglia // DN</v>
      </c>
    </row>
    <row r="1249" spans="1:9" x14ac:dyDescent="0.35">
      <c r="A1249" s="27">
        <v>481075</v>
      </c>
      <c r="B1249" s="25" t="s">
        <v>208</v>
      </c>
      <c r="C1249" s="10" t="s">
        <v>2415</v>
      </c>
      <c r="D1249" s="1" t="s">
        <v>5228</v>
      </c>
      <c r="E1249" s="1">
        <v>6927</v>
      </c>
      <c r="F1249" s="8" t="b">
        <v>0</v>
      </c>
      <c r="G1249" s="43" t="str">
        <f>INDEX(Stations!$B:$B,MATCH($E1249,Stations!$A:$A,0))</f>
        <v>LEBr</v>
      </c>
      <c r="H1249" s="43" t="str">
        <f>INDEX(Stations!$C:$C,MATCH($E1249,Stations!$A:$A,0))</f>
        <v>Lea Bridge</v>
      </c>
      <c r="I1249" s="43" t="str">
        <f t="shared" si="20"/>
        <v>NR West Anglia // UP</v>
      </c>
    </row>
    <row r="1250" spans="1:9" x14ac:dyDescent="0.35">
      <c r="A1250" s="27">
        <v>490101</v>
      </c>
      <c r="B1250" s="25" t="s">
        <v>5229</v>
      </c>
      <c r="C1250" s="10" t="s">
        <v>5229</v>
      </c>
      <c r="D1250" s="1" t="s">
        <v>2416</v>
      </c>
      <c r="E1250" s="1">
        <v>6914</v>
      </c>
      <c r="F1250" s="8" t="b">
        <v>1</v>
      </c>
      <c r="G1250" s="43" t="str">
        <f>INDEX(Stations!$B:$B,MATCH($E1250,Stations!$A:$A,0))</f>
        <v>CHIr</v>
      </c>
      <c r="H1250" s="43" t="str">
        <f>INDEX(Stations!$C:$C,MATCH($E1250,Stations!$A:$A,0))</f>
        <v>Chingford</v>
      </c>
      <c r="I1250" s="43" t="str">
        <f t="shared" si="20"/>
        <v>EntEx</v>
      </c>
    </row>
    <row r="1251" spans="1:9" x14ac:dyDescent="0.35">
      <c r="A1251" s="27">
        <v>490174</v>
      </c>
      <c r="B1251" s="25" t="s">
        <v>5230</v>
      </c>
      <c r="C1251" s="10" t="s">
        <v>5230</v>
      </c>
      <c r="D1251" s="1" t="s">
        <v>5231</v>
      </c>
      <c r="E1251" s="1">
        <v>6914</v>
      </c>
      <c r="F1251" s="8" t="b">
        <v>0</v>
      </c>
      <c r="G1251" s="43" t="str">
        <f>INDEX(Stations!$B:$B,MATCH($E1251,Stations!$A:$A,0))</f>
        <v>CHIr</v>
      </c>
      <c r="H1251" s="43" t="str">
        <f>INDEX(Stations!$C:$C,MATCH($E1251,Stations!$A:$A,0))</f>
        <v>Chingford</v>
      </c>
      <c r="I1251" s="43" t="str">
        <f t="shared" si="20"/>
        <v>LO West Anglia // DN</v>
      </c>
    </row>
    <row r="1252" spans="1:9" x14ac:dyDescent="0.35">
      <c r="A1252" s="27">
        <v>490175</v>
      </c>
      <c r="B1252" s="25" t="s">
        <v>5232</v>
      </c>
      <c r="C1252" s="10" t="s">
        <v>5232</v>
      </c>
      <c r="D1252" s="1" t="s">
        <v>5233</v>
      </c>
      <c r="E1252" s="1">
        <v>6914</v>
      </c>
      <c r="F1252" s="8" t="b">
        <v>0</v>
      </c>
      <c r="G1252" s="43" t="str">
        <f>INDEX(Stations!$B:$B,MATCH($E1252,Stations!$A:$A,0))</f>
        <v>CHIr</v>
      </c>
      <c r="H1252" s="43" t="str">
        <f>INDEX(Stations!$C:$C,MATCH($E1252,Stations!$A:$A,0))</f>
        <v>Chingford</v>
      </c>
      <c r="I1252" s="43" t="str">
        <f t="shared" si="20"/>
        <v>LO West Anglia // UP</v>
      </c>
    </row>
    <row r="1253" spans="1:9" x14ac:dyDescent="0.35">
      <c r="A1253" s="27">
        <v>490201</v>
      </c>
      <c r="B1253" s="25" t="s">
        <v>5234</v>
      </c>
      <c r="C1253" s="10" t="s">
        <v>5234</v>
      </c>
      <c r="D1253" s="1" t="s">
        <v>2417</v>
      </c>
      <c r="E1253" s="1">
        <v>6919</v>
      </c>
      <c r="F1253" s="8" t="b">
        <v>1</v>
      </c>
      <c r="G1253" s="43" t="str">
        <f>INDEX(Stations!$B:$B,MATCH($E1253,Stations!$A:$A,0))</f>
        <v>HIPr</v>
      </c>
      <c r="H1253" s="43" t="str">
        <f>INDEX(Stations!$C:$C,MATCH($E1253,Stations!$A:$A,0))</f>
        <v>Highams Park</v>
      </c>
      <c r="I1253" s="43" t="str">
        <f t="shared" si="20"/>
        <v>EntEx</v>
      </c>
    </row>
    <row r="1254" spans="1:9" x14ac:dyDescent="0.35">
      <c r="A1254" s="27">
        <v>490274</v>
      </c>
      <c r="B1254" s="25" t="s">
        <v>5235</v>
      </c>
      <c r="C1254" s="10" t="s">
        <v>5235</v>
      </c>
      <c r="D1254" s="1" t="s">
        <v>5236</v>
      </c>
      <c r="E1254" s="1">
        <v>6919</v>
      </c>
      <c r="F1254" s="8" t="b">
        <v>0</v>
      </c>
      <c r="G1254" s="43" t="str">
        <f>INDEX(Stations!$B:$B,MATCH($E1254,Stations!$A:$A,0))</f>
        <v>HIPr</v>
      </c>
      <c r="H1254" s="43" t="str">
        <f>INDEX(Stations!$C:$C,MATCH($E1254,Stations!$A:$A,0))</f>
        <v>Highams Park</v>
      </c>
      <c r="I1254" s="43" t="str">
        <f t="shared" si="20"/>
        <v>LO West Anglia // DN</v>
      </c>
    </row>
    <row r="1255" spans="1:9" x14ac:dyDescent="0.35">
      <c r="A1255" s="27">
        <v>490275</v>
      </c>
      <c r="B1255" s="25" t="s">
        <v>5237</v>
      </c>
      <c r="C1255" s="10" t="s">
        <v>5237</v>
      </c>
      <c r="D1255" s="1" t="s">
        <v>5238</v>
      </c>
      <c r="E1255" s="1">
        <v>6919</v>
      </c>
      <c r="F1255" s="8" t="b">
        <v>0</v>
      </c>
      <c r="G1255" s="43" t="str">
        <f>INDEX(Stations!$B:$B,MATCH($E1255,Stations!$A:$A,0))</f>
        <v>HIPr</v>
      </c>
      <c r="H1255" s="43" t="str">
        <f>INDEX(Stations!$C:$C,MATCH($E1255,Stations!$A:$A,0))</f>
        <v>Highams Park</v>
      </c>
      <c r="I1255" s="43" t="str">
        <f t="shared" si="20"/>
        <v>LO West Anglia // UP</v>
      </c>
    </row>
    <row r="1256" spans="1:9" x14ac:dyDescent="0.35">
      <c r="A1256" s="27">
        <v>500101</v>
      </c>
      <c r="B1256" s="25" t="s">
        <v>5239</v>
      </c>
      <c r="C1256" s="10" t="s">
        <v>5239</v>
      </c>
      <c r="D1256" s="1" t="s">
        <v>2418</v>
      </c>
      <c r="E1256" s="1">
        <v>6956</v>
      </c>
      <c r="F1256" s="8" t="b">
        <v>1</v>
      </c>
      <c r="G1256" s="43" t="str">
        <f>INDEX(Stations!$B:$B,MATCH($E1256,Stations!$A:$A,0))</f>
        <v>WHLr</v>
      </c>
      <c r="H1256" s="43" t="str">
        <f>INDEX(Stations!$C:$C,MATCH($E1256,Stations!$A:$A,0))</f>
        <v>White Hart Lane</v>
      </c>
      <c r="I1256" s="43" t="str">
        <f t="shared" si="20"/>
        <v>EntEx</v>
      </c>
    </row>
    <row r="1257" spans="1:9" x14ac:dyDescent="0.35">
      <c r="A1257" s="27">
        <v>500174</v>
      </c>
      <c r="B1257" s="25" t="s">
        <v>5240</v>
      </c>
      <c r="C1257" s="10" t="s">
        <v>5240</v>
      </c>
      <c r="D1257" s="1" t="s">
        <v>5241</v>
      </c>
      <c r="E1257" s="1">
        <v>6956</v>
      </c>
      <c r="F1257" s="8" t="b">
        <v>0</v>
      </c>
      <c r="G1257" s="43" t="str">
        <f>INDEX(Stations!$B:$B,MATCH($E1257,Stations!$A:$A,0))</f>
        <v>WHLr</v>
      </c>
      <c r="H1257" s="43" t="str">
        <f>INDEX(Stations!$C:$C,MATCH($E1257,Stations!$A:$A,0))</f>
        <v>White Hart Lane</v>
      </c>
      <c r="I1257" s="43" t="str">
        <f t="shared" si="20"/>
        <v>LO West Anglia // DN</v>
      </c>
    </row>
    <row r="1258" spans="1:9" x14ac:dyDescent="0.35">
      <c r="A1258" s="27">
        <v>500175</v>
      </c>
      <c r="B1258" s="25" t="s">
        <v>5242</v>
      </c>
      <c r="C1258" s="10" t="s">
        <v>5242</v>
      </c>
      <c r="D1258" s="1" t="s">
        <v>5243</v>
      </c>
      <c r="E1258" s="1">
        <v>6956</v>
      </c>
      <c r="F1258" s="8" t="b">
        <v>0</v>
      </c>
      <c r="G1258" s="43" t="str">
        <f>INDEX(Stations!$B:$B,MATCH($E1258,Stations!$A:$A,0))</f>
        <v>WHLr</v>
      </c>
      <c r="H1258" s="43" t="str">
        <f>INDEX(Stations!$C:$C,MATCH($E1258,Stations!$A:$A,0))</f>
        <v>White Hart Lane</v>
      </c>
      <c r="I1258" s="43" t="str">
        <f t="shared" si="20"/>
        <v>LO West Anglia // UP</v>
      </c>
    </row>
    <row r="1259" spans="1:9" x14ac:dyDescent="0.35">
      <c r="A1259" s="27">
        <v>500201</v>
      </c>
      <c r="B1259" s="25" t="s">
        <v>5244</v>
      </c>
      <c r="C1259" s="10" t="s">
        <v>5244</v>
      </c>
      <c r="D1259" s="1" t="s">
        <v>2419</v>
      </c>
      <c r="E1259" s="1">
        <v>6958</v>
      </c>
      <c r="F1259" s="8" t="b">
        <v>1</v>
      </c>
      <c r="G1259" s="43" t="str">
        <f>INDEX(Stations!$B:$B,MATCH($E1259,Stations!$A:$A,0))</f>
        <v>BCVr</v>
      </c>
      <c r="H1259" s="43" t="str">
        <f>INDEX(Stations!$C:$C,MATCH($E1259,Stations!$A:$A,0))</f>
        <v>Bruce Grove</v>
      </c>
      <c r="I1259" s="43" t="str">
        <f t="shared" si="20"/>
        <v>EntEx</v>
      </c>
    </row>
    <row r="1260" spans="1:9" x14ac:dyDescent="0.35">
      <c r="A1260" s="27">
        <v>500274</v>
      </c>
      <c r="B1260" s="25" t="s">
        <v>5245</v>
      </c>
      <c r="C1260" s="10" t="s">
        <v>5245</v>
      </c>
      <c r="D1260" s="1" t="s">
        <v>5246</v>
      </c>
      <c r="E1260" s="1">
        <v>6958</v>
      </c>
      <c r="F1260" s="8" t="b">
        <v>0</v>
      </c>
      <c r="G1260" s="43" t="str">
        <f>INDEX(Stations!$B:$B,MATCH($E1260,Stations!$A:$A,0))</f>
        <v>BCVr</v>
      </c>
      <c r="H1260" s="43" t="str">
        <f>INDEX(Stations!$C:$C,MATCH($E1260,Stations!$A:$A,0))</f>
        <v>Bruce Grove</v>
      </c>
      <c r="I1260" s="43" t="str">
        <f t="shared" si="20"/>
        <v>LO West Anglia // DN</v>
      </c>
    </row>
    <row r="1261" spans="1:9" x14ac:dyDescent="0.35">
      <c r="A1261" s="27">
        <v>500275</v>
      </c>
      <c r="B1261" s="25" t="s">
        <v>5247</v>
      </c>
      <c r="C1261" s="10" t="s">
        <v>5247</v>
      </c>
      <c r="D1261" s="1" t="s">
        <v>5248</v>
      </c>
      <c r="E1261" s="1">
        <v>6958</v>
      </c>
      <c r="F1261" s="8" t="b">
        <v>0</v>
      </c>
      <c r="G1261" s="43" t="str">
        <f>INDEX(Stations!$B:$B,MATCH($E1261,Stations!$A:$A,0))</f>
        <v>BCVr</v>
      </c>
      <c r="H1261" s="43" t="str">
        <f>INDEX(Stations!$C:$C,MATCH($E1261,Stations!$A:$A,0))</f>
        <v>Bruce Grove</v>
      </c>
      <c r="I1261" s="43" t="str">
        <f t="shared" si="20"/>
        <v>LO West Anglia // UP</v>
      </c>
    </row>
    <row r="1262" spans="1:9" x14ac:dyDescent="0.35">
      <c r="A1262" s="27">
        <v>500301</v>
      </c>
      <c r="B1262" s="25" t="s">
        <v>5249</v>
      </c>
      <c r="C1262" s="10" t="s">
        <v>5249</v>
      </c>
      <c r="D1262" s="1" t="s">
        <v>2420</v>
      </c>
      <c r="E1262" s="1">
        <v>6971</v>
      </c>
      <c r="F1262" s="8" t="b">
        <v>1</v>
      </c>
      <c r="G1262" s="43" t="str">
        <f>INDEX(Stations!$B:$B,MATCH($E1262,Stations!$A:$A,0))</f>
        <v>NUMr</v>
      </c>
      <c r="H1262" s="43" t="str">
        <f>INDEX(Stations!$C:$C,MATCH($E1262,Stations!$A:$A,0))</f>
        <v>Northumberland Park</v>
      </c>
      <c r="I1262" s="43" t="str">
        <f t="shared" si="20"/>
        <v>EntEx</v>
      </c>
    </row>
    <row r="1263" spans="1:9" x14ac:dyDescent="0.35">
      <c r="A1263" s="27">
        <v>500374</v>
      </c>
      <c r="B1263" s="25" t="s">
        <v>5250</v>
      </c>
      <c r="C1263" s="10" t="s">
        <v>5250</v>
      </c>
      <c r="D1263" s="1" t="s">
        <v>5251</v>
      </c>
      <c r="E1263" s="1">
        <v>6971</v>
      </c>
      <c r="F1263" s="8" t="b">
        <v>0</v>
      </c>
      <c r="G1263" s="43" t="str">
        <f>INDEX(Stations!$B:$B,MATCH($E1263,Stations!$A:$A,0))</f>
        <v>NUMr</v>
      </c>
      <c r="H1263" s="43" t="str">
        <f>INDEX(Stations!$C:$C,MATCH($E1263,Stations!$A:$A,0))</f>
        <v>Northumberland Park</v>
      </c>
      <c r="I1263" s="43" t="str">
        <f t="shared" si="20"/>
        <v>NR West Anglia // DN</v>
      </c>
    </row>
    <row r="1264" spans="1:9" x14ac:dyDescent="0.35">
      <c r="A1264" s="27">
        <v>500375</v>
      </c>
      <c r="B1264" s="25" t="s">
        <v>5252</v>
      </c>
      <c r="C1264" s="10" t="s">
        <v>5252</v>
      </c>
      <c r="D1264" s="1" t="s">
        <v>5253</v>
      </c>
      <c r="E1264" s="1">
        <v>6971</v>
      </c>
      <c r="F1264" s="8" t="b">
        <v>0</v>
      </c>
      <c r="G1264" s="43" t="str">
        <f>INDEX(Stations!$B:$B,MATCH($E1264,Stations!$A:$A,0))</f>
        <v>NUMr</v>
      </c>
      <c r="H1264" s="43" t="str">
        <f>INDEX(Stations!$C:$C,MATCH($E1264,Stations!$A:$A,0))</f>
        <v>Northumberland Park</v>
      </c>
      <c r="I1264" s="43" t="str">
        <f t="shared" si="20"/>
        <v>NR West Anglia // UP</v>
      </c>
    </row>
    <row r="1265" spans="1:9" x14ac:dyDescent="0.35">
      <c r="A1265" s="27">
        <v>500401</v>
      </c>
      <c r="B1265" s="25" t="s">
        <v>5254</v>
      </c>
      <c r="C1265" s="10" t="s">
        <v>5254</v>
      </c>
      <c r="D1265" s="1" t="s">
        <v>2421</v>
      </c>
      <c r="E1265" s="1">
        <v>698</v>
      </c>
      <c r="F1265" s="8" t="b">
        <v>1</v>
      </c>
      <c r="G1265" s="43" t="str">
        <f>INDEX(Stations!$B:$B,MATCH($E1265,Stations!$A:$A,0))</f>
        <v>SVSu</v>
      </c>
      <c r="H1265" s="43" t="str">
        <f>INDEX(Stations!$C:$C,MATCH($E1265,Stations!$A:$A,0))</f>
        <v>Seven Sisters</v>
      </c>
      <c r="I1265" s="43" t="str">
        <f t="shared" si="20"/>
        <v>EntEx</v>
      </c>
    </row>
    <row r="1266" spans="1:9" x14ac:dyDescent="0.35">
      <c r="A1266" s="27">
        <v>500432</v>
      </c>
      <c r="B1266" s="25" t="s">
        <v>5255</v>
      </c>
      <c r="C1266" s="10" t="s">
        <v>5255</v>
      </c>
      <c r="D1266" s="1" t="s">
        <v>2422</v>
      </c>
      <c r="E1266" s="1">
        <v>698</v>
      </c>
      <c r="F1266" s="8" t="b">
        <v>0</v>
      </c>
      <c r="G1266" s="43" t="str">
        <f>INDEX(Stations!$B:$B,MATCH($E1266,Stations!$A:$A,0))</f>
        <v>SVSu</v>
      </c>
      <c r="H1266" s="43" t="str">
        <f>INDEX(Stations!$C:$C,MATCH($E1266,Stations!$A:$A,0))</f>
        <v>Seven Sisters</v>
      </c>
      <c r="I1266" s="43" t="str">
        <f t="shared" si="20"/>
        <v>Victoria // NB</v>
      </c>
    </row>
    <row r="1267" spans="1:9" x14ac:dyDescent="0.35">
      <c r="A1267" s="27">
        <v>500433</v>
      </c>
      <c r="B1267" s="25" t="s">
        <v>5256</v>
      </c>
      <c r="C1267" s="10" t="s">
        <v>5256</v>
      </c>
      <c r="D1267" s="1" t="s">
        <v>2423</v>
      </c>
      <c r="E1267" s="1">
        <v>698</v>
      </c>
      <c r="F1267" s="8" t="b">
        <v>0</v>
      </c>
      <c r="G1267" s="43" t="str">
        <f>INDEX(Stations!$B:$B,MATCH($E1267,Stations!$A:$A,0))</f>
        <v>SVSu</v>
      </c>
      <c r="H1267" s="43" t="str">
        <f>INDEX(Stations!$C:$C,MATCH($E1267,Stations!$A:$A,0))</f>
        <v>Seven Sisters</v>
      </c>
      <c r="I1267" s="43" t="str">
        <f t="shared" si="20"/>
        <v>Victoria // SB</v>
      </c>
    </row>
    <row r="1268" spans="1:9" x14ac:dyDescent="0.35">
      <c r="A1268" s="27">
        <v>500474</v>
      </c>
      <c r="B1268" s="25" t="s">
        <v>5257</v>
      </c>
      <c r="C1268" s="10" t="s">
        <v>5258</v>
      </c>
      <c r="D1268" s="1" t="s">
        <v>5259</v>
      </c>
      <c r="E1268" s="1">
        <v>698</v>
      </c>
      <c r="F1268" s="8" t="b">
        <v>0</v>
      </c>
      <c r="G1268" s="43" t="str">
        <f>INDEX(Stations!$B:$B,MATCH($E1268,Stations!$A:$A,0))</f>
        <v>SVSu</v>
      </c>
      <c r="H1268" s="43" t="str">
        <f>INDEX(Stations!$C:$C,MATCH($E1268,Stations!$A:$A,0))</f>
        <v>Seven Sisters</v>
      </c>
      <c r="I1268" s="43" t="str">
        <f t="shared" si="20"/>
        <v>NR West Anglia // DN</v>
      </c>
    </row>
    <row r="1269" spans="1:9" x14ac:dyDescent="0.35">
      <c r="A1269" s="27">
        <v>500475</v>
      </c>
      <c r="B1269" s="25" t="s">
        <v>5260</v>
      </c>
      <c r="C1269" s="10" t="s">
        <v>5261</v>
      </c>
      <c r="D1269" s="1" t="s">
        <v>5262</v>
      </c>
      <c r="E1269" s="1">
        <v>698</v>
      </c>
      <c r="F1269" s="8" t="b">
        <v>0</v>
      </c>
      <c r="G1269" s="43" t="str">
        <f>INDEX(Stations!$B:$B,MATCH($E1269,Stations!$A:$A,0))</f>
        <v>SVSu</v>
      </c>
      <c r="H1269" s="43" t="str">
        <f>INDEX(Stations!$C:$C,MATCH($E1269,Stations!$A:$A,0))</f>
        <v>Seven Sisters</v>
      </c>
      <c r="I1269" s="43" t="str">
        <f t="shared" si="20"/>
        <v>NR West Anglia // UP</v>
      </c>
    </row>
    <row r="1270" spans="1:9" x14ac:dyDescent="0.35">
      <c r="A1270" s="27">
        <v>500482</v>
      </c>
      <c r="B1270" s="25" t="s">
        <v>5263</v>
      </c>
      <c r="C1270" s="10" t="s">
        <v>5263</v>
      </c>
      <c r="D1270" s="1" t="s">
        <v>5264</v>
      </c>
      <c r="E1270" s="1">
        <v>698</v>
      </c>
      <c r="F1270" s="8" t="b">
        <v>0</v>
      </c>
      <c r="G1270" s="43" t="str">
        <f>INDEX(Stations!$B:$B,MATCH($E1270,Stations!$A:$A,0))</f>
        <v>SVSu</v>
      </c>
      <c r="H1270" s="43" t="str">
        <f>INDEX(Stations!$C:$C,MATCH($E1270,Stations!$A:$A,0))</f>
        <v>Seven Sisters</v>
      </c>
      <c r="I1270" s="43" t="str">
        <f t="shared" si="20"/>
        <v>LO West Anglia // DN</v>
      </c>
    </row>
    <row r="1271" spans="1:9" x14ac:dyDescent="0.35">
      <c r="A1271" s="27">
        <v>500483</v>
      </c>
      <c r="B1271" s="25" t="s">
        <v>5265</v>
      </c>
      <c r="C1271" s="10" t="s">
        <v>5265</v>
      </c>
      <c r="D1271" s="1" t="s">
        <v>5266</v>
      </c>
      <c r="E1271" s="1">
        <v>698</v>
      </c>
      <c r="F1271" s="8" t="b">
        <v>0</v>
      </c>
      <c r="G1271" s="43" t="str">
        <f>INDEX(Stations!$B:$B,MATCH($E1271,Stations!$A:$A,0))</f>
        <v>SVSu</v>
      </c>
      <c r="H1271" s="43" t="str">
        <f>INDEX(Stations!$C:$C,MATCH($E1271,Stations!$A:$A,0))</f>
        <v>Seven Sisters</v>
      </c>
      <c r="I1271" s="43" t="str">
        <f t="shared" si="20"/>
        <v>LO West Anglia // UP</v>
      </c>
    </row>
    <row r="1272" spans="1:9" x14ac:dyDescent="0.35">
      <c r="A1272" s="27">
        <v>500501</v>
      </c>
      <c r="B1272" s="25" t="s">
        <v>5267</v>
      </c>
      <c r="C1272" s="10" t="s">
        <v>5267</v>
      </c>
      <c r="D1272" s="1" t="s">
        <v>2424</v>
      </c>
      <c r="E1272" s="1">
        <v>7404</v>
      </c>
      <c r="F1272" s="8" t="b">
        <v>1</v>
      </c>
      <c r="G1272" s="43" t="str">
        <f>INDEX(Stations!$B:$B,MATCH($E1272,Stations!$A:$A,0))</f>
        <v>STOr</v>
      </c>
      <c r="H1272" s="43" t="str">
        <f>INDEX(Stations!$C:$C,MATCH($E1272,Stations!$A:$A,0))</f>
        <v>South Tottenham</v>
      </c>
      <c r="I1272" s="43" t="str">
        <f t="shared" si="20"/>
        <v>EntEx</v>
      </c>
    </row>
    <row r="1273" spans="1:9" x14ac:dyDescent="0.35">
      <c r="A1273" s="27">
        <v>500572</v>
      </c>
      <c r="B1273" s="25" t="s">
        <v>5268</v>
      </c>
      <c r="C1273" s="10" t="s">
        <v>5268</v>
      </c>
      <c r="D1273" s="1" t="s">
        <v>2425</v>
      </c>
      <c r="E1273" s="1">
        <v>7404</v>
      </c>
      <c r="F1273" s="8" t="b">
        <v>0</v>
      </c>
      <c r="G1273" s="43" t="str">
        <f>INDEX(Stations!$B:$B,MATCH($E1273,Stations!$A:$A,0))</f>
        <v>STOr</v>
      </c>
      <c r="H1273" s="43" t="str">
        <f>INDEX(Stations!$C:$C,MATCH($E1273,Stations!$A:$A,0))</f>
        <v>South Tottenham</v>
      </c>
      <c r="I1273" s="43" t="str">
        <f t="shared" si="20"/>
        <v>LO Gospel Oak-Barking // EB</v>
      </c>
    </row>
    <row r="1274" spans="1:9" x14ac:dyDescent="0.35">
      <c r="A1274" s="27">
        <v>500573</v>
      </c>
      <c r="B1274" s="25" t="s">
        <v>5269</v>
      </c>
      <c r="C1274" s="10" t="s">
        <v>5269</v>
      </c>
      <c r="D1274" s="1" t="s">
        <v>2426</v>
      </c>
      <c r="E1274" s="1">
        <v>7404</v>
      </c>
      <c r="F1274" s="8" t="b">
        <v>0</v>
      </c>
      <c r="G1274" s="43" t="str">
        <f>INDEX(Stations!$B:$B,MATCH($E1274,Stations!$A:$A,0))</f>
        <v>STOr</v>
      </c>
      <c r="H1274" s="43" t="str">
        <f>INDEX(Stations!$C:$C,MATCH($E1274,Stations!$A:$A,0))</f>
        <v>South Tottenham</v>
      </c>
      <c r="I1274" s="43" t="str">
        <f t="shared" si="20"/>
        <v>LO Gospel Oak-Barking // WB</v>
      </c>
    </row>
    <row r="1275" spans="1:9" x14ac:dyDescent="0.35">
      <c r="A1275" s="27">
        <v>500601</v>
      </c>
      <c r="B1275" s="25" t="s">
        <v>209</v>
      </c>
      <c r="C1275" s="10" t="s">
        <v>209</v>
      </c>
      <c r="D1275" s="1" t="s">
        <v>2427</v>
      </c>
      <c r="E1275" s="1">
        <v>729</v>
      </c>
      <c r="F1275" s="8" t="b">
        <v>1</v>
      </c>
      <c r="G1275" s="43" t="str">
        <f>INDEX(Stations!$B:$B,MATCH($E1275,Stations!$A:$A,0))</f>
        <v>TTHu</v>
      </c>
      <c r="H1275" s="43" t="str">
        <f>INDEX(Stations!$C:$C,MATCH($E1275,Stations!$A:$A,0))</f>
        <v>Tottenham Hale LU</v>
      </c>
      <c r="I1275" s="43" t="str">
        <f t="shared" si="20"/>
        <v>EntEx</v>
      </c>
    </row>
    <row r="1276" spans="1:9" x14ac:dyDescent="0.35">
      <c r="A1276" s="27">
        <v>500609</v>
      </c>
      <c r="B1276" s="25" t="s">
        <v>5270</v>
      </c>
      <c r="C1276" s="10" t="s">
        <v>5270</v>
      </c>
      <c r="D1276" s="1" t="s">
        <v>2428</v>
      </c>
      <c r="E1276" s="1">
        <v>6951</v>
      </c>
      <c r="F1276" s="8" t="b">
        <v>1</v>
      </c>
      <c r="G1276" s="43" t="str">
        <f>INDEX(Stations!$B:$B,MATCH($E1276,Stations!$A:$A,0))</f>
        <v>TOMr</v>
      </c>
      <c r="H1276" s="43" t="str">
        <f>INDEX(Stations!$C:$C,MATCH($E1276,Stations!$A:$A,0))</f>
        <v>Tottenham Hale NR</v>
      </c>
      <c r="I1276" s="43" t="str">
        <f t="shared" si="20"/>
        <v>EntEx</v>
      </c>
    </row>
    <row r="1277" spans="1:9" x14ac:dyDescent="0.35">
      <c r="A1277" s="27">
        <v>500632</v>
      </c>
      <c r="B1277" s="25" t="s">
        <v>210</v>
      </c>
      <c r="C1277" s="10" t="s">
        <v>210</v>
      </c>
      <c r="D1277" s="1" t="s">
        <v>2429</v>
      </c>
      <c r="E1277" s="1">
        <v>729</v>
      </c>
      <c r="F1277" s="8" t="b">
        <v>0</v>
      </c>
      <c r="G1277" s="43" t="str">
        <f>INDEX(Stations!$B:$B,MATCH($E1277,Stations!$A:$A,0))</f>
        <v>TTHu</v>
      </c>
      <c r="H1277" s="43" t="str">
        <f>INDEX(Stations!$C:$C,MATCH($E1277,Stations!$A:$A,0))</f>
        <v>Tottenham Hale LU</v>
      </c>
      <c r="I1277" s="43" t="str">
        <f t="shared" si="20"/>
        <v>Victoria // NB</v>
      </c>
    </row>
    <row r="1278" spans="1:9" x14ac:dyDescent="0.35">
      <c r="A1278" s="27">
        <v>500633</v>
      </c>
      <c r="B1278" s="25" t="s">
        <v>211</v>
      </c>
      <c r="C1278" s="10" t="s">
        <v>211</v>
      </c>
      <c r="D1278" s="1" t="s">
        <v>2430</v>
      </c>
      <c r="E1278" s="1">
        <v>729</v>
      </c>
      <c r="F1278" s="8" t="b">
        <v>0</v>
      </c>
      <c r="G1278" s="43" t="str">
        <f>INDEX(Stations!$B:$B,MATCH($E1278,Stations!$A:$A,0))</f>
        <v>TTHu</v>
      </c>
      <c r="H1278" s="43" t="str">
        <f>INDEX(Stations!$C:$C,MATCH($E1278,Stations!$A:$A,0))</f>
        <v>Tottenham Hale LU</v>
      </c>
      <c r="I1278" s="43" t="str">
        <f t="shared" si="20"/>
        <v>Victoria // SB</v>
      </c>
    </row>
    <row r="1279" spans="1:9" x14ac:dyDescent="0.35">
      <c r="A1279" s="27">
        <v>500674</v>
      </c>
      <c r="B1279" s="25" t="s">
        <v>5271</v>
      </c>
      <c r="C1279" s="10" t="s">
        <v>5271</v>
      </c>
      <c r="D1279" s="1" t="s">
        <v>5272</v>
      </c>
      <c r="E1279" s="1">
        <v>6951</v>
      </c>
      <c r="F1279" s="8" t="b">
        <v>0</v>
      </c>
      <c r="G1279" s="43" t="str">
        <f>INDEX(Stations!$B:$B,MATCH($E1279,Stations!$A:$A,0))</f>
        <v>TOMr</v>
      </c>
      <c r="H1279" s="43" t="str">
        <f>INDEX(Stations!$C:$C,MATCH($E1279,Stations!$A:$A,0))</f>
        <v>Tottenham Hale NR</v>
      </c>
      <c r="I1279" s="43" t="str">
        <f t="shared" si="20"/>
        <v>NR West Anglia // DN</v>
      </c>
    </row>
    <row r="1280" spans="1:9" x14ac:dyDescent="0.35">
      <c r="A1280" s="27">
        <v>500675</v>
      </c>
      <c r="B1280" s="25" t="s">
        <v>5273</v>
      </c>
      <c r="C1280" s="10" t="s">
        <v>5273</v>
      </c>
      <c r="D1280" s="1" t="s">
        <v>5274</v>
      </c>
      <c r="E1280" s="1">
        <v>6951</v>
      </c>
      <c r="F1280" s="8" t="b">
        <v>0</v>
      </c>
      <c r="G1280" s="43" t="str">
        <f>INDEX(Stations!$B:$B,MATCH($E1280,Stations!$A:$A,0))</f>
        <v>TOMr</v>
      </c>
      <c r="H1280" s="43" t="str">
        <f>INDEX(Stations!$C:$C,MATCH($E1280,Stations!$A:$A,0))</f>
        <v>Tottenham Hale NR</v>
      </c>
      <c r="I1280" s="43" t="str">
        <f t="shared" ref="I1280:I1343" si="21">RIGHT(D1280,LEN(D1280)-SEARCH(" // ",D1280)-3)</f>
        <v>NR West Anglia // UP</v>
      </c>
    </row>
    <row r="1281" spans="1:9" x14ac:dyDescent="0.35">
      <c r="A1281" s="27">
        <v>500701</v>
      </c>
      <c r="B1281" s="25" t="s">
        <v>5275</v>
      </c>
      <c r="C1281" s="10" t="s">
        <v>5275</v>
      </c>
      <c r="D1281" s="1" t="s">
        <v>2431</v>
      </c>
      <c r="E1281" s="1">
        <v>7401</v>
      </c>
      <c r="F1281" s="8" t="b">
        <v>1</v>
      </c>
      <c r="G1281" s="43" t="str">
        <f>INDEX(Stations!$B:$B,MATCH($E1281,Stations!$A:$A,0))</f>
        <v>HRYr</v>
      </c>
      <c r="H1281" s="43" t="str">
        <f>INDEX(Stations!$C:$C,MATCH($E1281,Stations!$A:$A,0))</f>
        <v>Harringay Green Lanes</v>
      </c>
      <c r="I1281" s="43" t="str">
        <f t="shared" si="21"/>
        <v>EntEx</v>
      </c>
    </row>
    <row r="1282" spans="1:9" x14ac:dyDescent="0.35">
      <c r="A1282" s="27">
        <v>500772</v>
      </c>
      <c r="B1282" s="25" t="s">
        <v>5276</v>
      </c>
      <c r="C1282" s="10" t="s">
        <v>5276</v>
      </c>
      <c r="D1282" s="1" t="s">
        <v>2432</v>
      </c>
      <c r="E1282" s="1">
        <v>7401</v>
      </c>
      <c r="F1282" s="8" t="b">
        <v>0</v>
      </c>
      <c r="G1282" s="43" t="str">
        <f>INDEX(Stations!$B:$B,MATCH($E1282,Stations!$A:$A,0))</f>
        <v>HRYr</v>
      </c>
      <c r="H1282" s="43" t="str">
        <f>INDEX(Stations!$C:$C,MATCH($E1282,Stations!$A:$A,0))</f>
        <v>Harringay Green Lanes</v>
      </c>
      <c r="I1282" s="43" t="str">
        <f t="shared" si="21"/>
        <v>LO Gospel Oak-Barking // EB</v>
      </c>
    </row>
    <row r="1283" spans="1:9" x14ac:dyDescent="0.35">
      <c r="A1283" s="27">
        <v>500773</v>
      </c>
      <c r="B1283" s="25" t="s">
        <v>5277</v>
      </c>
      <c r="C1283" s="10" t="s">
        <v>5277</v>
      </c>
      <c r="D1283" s="1" t="s">
        <v>2433</v>
      </c>
      <c r="E1283" s="1">
        <v>7401</v>
      </c>
      <c r="F1283" s="8" t="b">
        <v>0</v>
      </c>
      <c r="G1283" s="43" t="str">
        <f>INDEX(Stations!$B:$B,MATCH($E1283,Stations!$A:$A,0))</f>
        <v>HRYr</v>
      </c>
      <c r="H1283" s="43" t="str">
        <f>INDEX(Stations!$C:$C,MATCH($E1283,Stations!$A:$A,0))</f>
        <v>Harringay Green Lanes</v>
      </c>
      <c r="I1283" s="43" t="str">
        <f t="shared" si="21"/>
        <v>LO Gospel Oak-Barking // WB</v>
      </c>
    </row>
    <row r="1284" spans="1:9" x14ac:dyDescent="0.35">
      <c r="A1284" s="27">
        <v>510101</v>
      </c>
      <c r="B1284" s="25" t="s">
        <v>5278</v>
      </c>
      <c r="C1284" s="10" t="s">
        <v>5278</v>
      </c>
      <c r="D1284" s="1" t="s">
        <v>2434</v>
      </c>
      <c r="E1284" s="1">
        <v>527</v>
      </c>
      <c r="F1284" s="8" t="b">
        <v>1</v>
      </c>
      <c r="G1284" s="43" t="str">
        <f>INDEX(Stations!$B:$B,MATCH($E1284,Stations!$A:$A,0))</f>
        <v>BGRu</v>
      </c>
      <c r="H1284" s="43" t="str">
        <f>INDEX(Stations!$C:$C,MATCH($E1284,Stations!$A:$A,0))</f>
        <v>Bounds Green</v>
      </c>
      <c r="I1284" s="43" t="str">
        <f t="shared" si="21"/>
        <v>EntEx</v>
      </c>
    </row>
    <row r="1285" spans="1:9" x14ac:dyDescent="0.35">
      <c r="A1285" s="27">
        <v>510130</v>
      </c>
      <c r="B1285" s="25" t="s">
        <v>5279</v>
      </c>
      <c r="C1285" s="10" t="s">
        <v>5279</v>
      </c>
      <c r="D1285" s="1" t="s">
        <v>2435</v>
      </c>
      <c r="E1285" s="1">
        <v>527</v>
      </c>
      <c r="F1285" s="8" t="b">
        <v>0</v>
      </c>
      <c r="G1285" s="43" t="str">
        <f>INDEX(Stations!$B:$B,MATCH($E1285,Stations!$A:$A,0))</f>
        <v>BGRu</v>
      </c>
      <c r="H1285" s="43" t="str">
        <f>INDEX(Stations!$C:$C,MATCH($E1285,Stations!$A:$A,0))</f>
        <v>Bounds Green</v>
      </c>
      <c r="I1285" s="43" t="str">
        <f t="shared" si="21"/>
        <v>Piccadilly // EB</v>
      </c>
    </row>
    <row r="1286" spans="1:9" x14ac:dyDescent="0.35">
      <c r="A1286" s="27">
        <v>510131</v>
      </c>
      <c r="B1286" s="25" t="s">
        <v>5280</v>
      </c>
      <c r="C1286" s="10" t="s">
        <v>5280</v>
      </c>
      <c r="D1286" s="1" t="s">
        <v>2436</v>
      </c>
      <c r="E1286" s="1">
        <v>527</v>
      </c>
      <c r="F1286" s="8" t="b">
        <v>0</v>
      </c>
      <c r="G1286" s="43" t="str">
        <f>INDEX(Stations!$B:$B,MATCH($E1286,Stations!$A:$A,0))</f>
        <v>BGRu</v>
      </c>
      <c r="H1286" s="43" t="str">
        <f>INDEX(Stations!$C:$C,MATCH($E1286,Stations!$A:$A,0))</f>
        <v>Bounds Green</v>
      </c>
      <c r="I1286" s="43" t="str">
        <f t="shared" si="21"/>
        <v>Piccadilly // WB</v>
      </c>
    </row>
    <row r="1287" spans="1:9" x14ac:dyDescent="0.35">
      <c r="A1287" s="27">
        <v>510201</v>
      </c>
      <c r="B1287" s="25" t="s">
        <v>5281</v>
      </c>
      <c r="C1287" s="10" t="s">
        <v>5281</v>
      </c>
      <c r="D1287" s="1" t="s">
        <v>2437</v>
      </c>
      <c r="E1287" s="1">
        <v>6027</v>
      </c>
      <c r="F1287" s="8" t="b">
        <v>1</v>
      </c>
      <c r="G1287" s="43" t="str">
        <f>INDEX(Stations!$B:$B,MATCH($E1287,Stations!$A:$A,0))</f>
        <v>BOPr</v>
      </c>
      <c r="H1287" s="43" t="str">
        <f>INDEX(Stations!$C:$C,MATCH($E1287,Stations!$A:$A,0))</f>
        <v>Bowes Park</v>
      </c>
      <c r="I1287" s="43" t="str">
        <f t="shared" si="21"/>
        <v>EntEx</v>
      </c>
    </row>
    <row r="1288" spans="1:9" x14ac:dyDescent="0.35">
      <c r="A1288" s="27">
        <v>510274</v>
      </c>
      <c r="B1288" s="25" t="s">
        <v>5282</v>
      </c>
      <c r="C1288" s="10" t="s">
        <v>5283</v>
      </c>
      <c r="D1288" s="1" t="s">
        <v>5284</v>
      </c>
      <c r="E1288" s="1">
        <v>6027</v>
      </c>
      <c r="F1288" s="8" t="b">
        <v>0</v>
      </c>
      <c r="G1288" s="43" t="str">
        <f>INDEX(Stations!$B:$B,MATCH($E1288,Stations!$A:$A,0))</f>
        <v>BOPr</v>
      </c>
      <c r="H1288" s="43" t="str">
        <f>INDEX(Stations!$C:$C,MATCH($E1288,Stations!$A:$A,0))</f>
        <v>Bowes Park</v>
      </c>
      <c r="I1288" s="43" t="str">
        <f t="shared" si="21"/>
        <v>NR Great Northern // DN</v>
      </c>
    </row>
    <row r="1289" spans="1:9" x14ac:dyDescent="0.35">
      <c r="A1289" s="27">
        <v>510275</v>
      </c>
      <c r="B1289" s="25" t="s">
        <v>5285</v>
      </c>
      <c r="C1289" s="10" t="s">
        <v>5286</v>
      </c>
      <c r="D1289" s="1" t="s">
        <v>5287</v>
      </c>
      <c r="E1289" s="1">
        <v>6027</v>
      </c>
      <c r="F1289" s="8" t="b">
        <v>0</v>
      </c>
      <c r="G1289" s="43" t="str">
        <f>INDEX(Stations!$B:$B,MATCH($E1289,Stations!$A:$A,0))</f>
        <v>BOPr</v>
      </c>
      <c r="H1289" s="43" t="str">
        <f>INDEX(Stations!$C:$C,MATCH($E1289,Stations!$A:$A,0))</f>
        <v>Bowes Park</v>
      </c>
      <c r="I1289" s="43" t="str">
        <f t="shared" si="21"/>
        <v>NR Great Northern // UP</v>
      </c>
    </row>
    <row r="1290" spans="1:9" x14ac:dyDescent="0.35">
      <c r="A1290" s="27">
        <v>510301</v>
      </c>
      <c r="B1290" s="25" t="s">
        <v>5288</v>
      </c>
      <c r="C1290" s="10" t="s">
        <v>5288</v>
      </c>
      <c r="D1290" s="1" t="s">
        <v>2438</v>
      </c>
      <c r="E1290" s="1">
        <v>6025</v>
      </c>
      <c r="F1290" s="8" t="b">
        <v>1</v>
      </c>
      <c r="G1290" s="43" t="str">
        <f>INDEX(Stations!$B:$B,MATCH($E1290,Stations!$A:$A,0))</f>
        <v>AAPr</v>
      </c>
      <c r="H1290" s="43" t="str">
        <f>INDEX(Stations!$C:$C,MATCH($E1290,Stations!$A:$A,0))</f>
        <v>Alexandra Palace</v>
      </c>
      <c r="I1290" s="43" t="str">
        <f t="shared" si="21"/>
        <v>EntEx</v>
      </c>
    </row>
    <row r="1291" spans="1:9" x14ac:dyDescent="0.35">
      <c r="A1291" s="27">
        <v>510374</v>
      </c>
      <c r="B1291" s="25" t="s">
        <v>5289</v>
      </c>
      <c r="C1291" s="10" t="s">
        <v>5290</v>
      </c>
      <c r="D1291" s="1" t="s">
        <v>5291</v>
      </c>
      <c r="E1291" s="1">
        <v>6025</v>
      </c>
      <c r="F1291" s="8" t="b">
        <v>0</v>
      </c>
      <c r="G1291" s="43" t="str">
        <f>INDEX(Stations!$B:$B,MATCH($E1291,Stations!$A:$A,0))</f>
        <v>AAPr</v>
      </c>
      <c r="H1291" s="43" t="str">
        <f>INDEX(Stations!$C:$C,MATCH($E1291,Stations!$A:$A,0))</f>
        <v>Alexandra Palace</v>
      </c>
      <c r="I1291" s="43" t="str">
        <f t="shared" si="21"/>
        <v>NR Great Northern // DN</v>
      </c>
    </row>
    <row r="1292" spans="1:9" x14ac:dyDescent="0.35">
      <c r="A1292" s="27">
        <v>510375</v>
      </c>
      <c r="B1292" s="25" t="s">
        <v>5292</v>
      </c>
      <c r="C1292" s="10" t="s">
        <v>5293</v>
      </c>
      <c r="D1292" s="1" t="s">
        <v>5294</v>
      </c>
      <c r="E1292" s="1">
        <v>6025</v>
      </c>
      <c r="F1292" s="8" t="b">
        <v>0</v>
      </c>
      <c r="G1292" s="43" t="str">
        <f>INDEX(Stations!$B:$B,MATCH($E1292,Stations!$A:$A,0))</f>
        <v>AAPr</v>
      </c>
      <c r="H1292" s="43" t="str">
        <f>INDEX(Stations!$C:$C,MATCH($E1292,Stations!$A:$A,0))</f>
        <v>Alexandra Palace</v>
      </c>
      <c r="I1292" s="43" t="str">
        <f t="shared" si="21"/>
        <v>NR Great Northern // UP</v>
      </c>
    </row>
    <row r="1293" spans="1:9" x14ac:dyDescent="0.35">
      <c r="A1293" s="27">
        <v>510401</v>
      </c>
      <c r="B1293" s="25" t="s">
        <v>5295</v>
      </c>
      <c r="C1293" s="10" t="s">
        <v>5295</v>
      </c>
      <c r="D1293" s="1" t="s">
        <v>2439</v>
      </c>
      <c r="E1293" s="1">
        <v>770</v>
      </c>
      <c r="F1293" s="8" t="b">
        <v>1</v>
      </c>
      <c r="G1293" s="43" t="str">
        <f>INDEX(Stations!$B:$B,MATCH($E1293,Stations!$A:$A,0))</f>
        <v>WGNu</v>
      </c>
      <c r="H1293" s="43" t="str">
        <f>INDEX(Stations!$C:$C,MATCH($E1293,Stations!$A:$A,0))</f>
        <v>Wood Green</v>
      </c>
      <c r="I1293" s="43" t="str">
        <f t="shared" si="21"/>
        <v>EntEx</v>
      </c>
    </row>
    <row r="1294" spans="1:9" x14ac:dyDescent="0.35">
      <c r="A1294" s="27">
        <v>510430</v>
      </c>
      <c r="B1294" s="25" t="s">
        <v>5296</v>
      </c>
      <c r="C1294" s="10" t="s">
        <v>5296</v>
      </c>
      <c r="D1294" s="1" t="s">
        <v>2440</v>
      </c>
      <c r="E1294" s="1">
        <v>770</v>
      </c>
      <c r="F1294" s="8" t="b">
        <v>0</v>
      </c>
      <c r="G1294" s="43" t="str">
        <f>INDEX(Stations!$B:$B,MATCH($E1294,Stations!$A:$A,0))</f>
        <v>WGNu</v>
      </c>
      <c r="H1294" s="43" t="str">
        <f>INDEX(Stations!$C:$C,MATCH($E1294,Stations!$A:$A,0))</f>
        <v>Wood Green</v>
      </c>
      <c r="I1294" s="43" t="str">
        <f t="shared" si="21"/>
        <v>Piccadilly // EB</v>
      </c>
    </row>
    <row r="1295" spans="1:9" x14ac:dyDescent="0.35">
      <c r="A1295" s="27">
        <v>510431</v>
      </c>
      <c r="B1295" s="25" t="s">
        <v>5297</v>
      </c>
      <c r="C1295" s="10" t="s">
        <v>5297</v>
      </c>
      <c r="D1295" s="1" t="s">
        <v>2441</v>
      </c>
      <c r="E1295" s="1">
        <v>770</v>
      </c>
      <c r="F1295" s="8" t="b">
        <v>0</v>
      </c>
      <c r="G1295" s="43" t="str">
        <f>INDEX(Stations!$B:$B,MATCH($E1295,Stations!$A:$A,0))</f>
        <v>WGNu</v>
      </c>
      <c r="H1295" s="43" t="str">
        <f>INDEX(Stations!$C:$C,MATCH($E1295,Stations!$A:$A,0))</f>
        <v>Wood Green</v>
      </c>
      <c r="I1295" s="43" t="str">
        <f t="shared" si="21"/>
        <v>Piccadilly // WB</v>
      </c>
    </row>
    <row r="1296" spans="1:9" x14ac:dyDescent="0.35">
      <c r="A1296" s="27">
        <v>510501</v>
      </c>
      <c r="B1296" s="25" t="s">
        <v>212</v>
      </c>
      <c r="C1296" s="10" t="s">
        <v>212</v>
      </c>
      <c r="D1296" s="1" t="s">
        <v>2442</v>
      </c>
      <c r="E1296" s="1">
        <v>735</v>
      </c>
      <c r="F1296" s="8" t="b">
        <v>1</v>
      </c>
      <c r="G1296" s="43" t="str">
        <f>INDEX(Stations!$B:$B,MATCH($E1296,Stations!$A:$A,0))</f>
        <v>TPLu</v>
      </c>
      <c r="H1296" s="43" t="str">
        <f>INDEX(Stations!$C:$C,MATCH($E1296,Stations!$A:$A,0))</f>
        <v>Turnpike Lane</v>
      </c>
      <c r="I1296" s="43" t="str">
        <f t="shared" si="21"/>
        <v>EntEx</v>
      </c>
    </row>
    <row r="1297" spans="1:9" x14ac:dyDescent="0.35">
      <c r="A1297" s="27">
        <v>510530</v>
      </c>
      <c r="B1297" s="25" t="s">
        <v>213</v>
      </c>
      <c r="C1297" s="10" t="s">
        <v>213</v>
      </c>
      <c r="D1297" s="1" t="s">
        <v>2443</v>
      </c>
      <c r="E1297" s="1">
        <v>735</v>
      </c>
      <c r="F1297" s="8" t="b">
        <v>0</v>
      </c>
      <c r="G1297" s="43" t="str">
        <f>INDEX(Stations!$B:$B,MATCH($E1297,Stations!$A:$A,0))</f>
        <v>TPLu</v>
      </c>
      <c r="H1297" s="43" t="str">
        <f>INDEX(Stations!$C:$C,MATCH($E1297,Stations!$A:$A,0))</f>
        <v>Turnpike Lane</v>
      </c>
      <c r="I1297" s="43" t="str">
        <f t="shared" si="21"/>
        <v>Piccadilly // EB</v>
      </c>
    </row>
    <row r="1298" spans="1:9" x14ac:dyDescent="0.35">
      <c r="A1298" s="27">
        <v>510531</v>
      </c>
      <c r="B1298" s="25" t="s">
        <v>214</v>
      </c>
      <c r="C1298" s="10" t="s">
        <v>214</v>
      </c>
      <c r="D1298" s="1" t="s">
        <v>2444</v>
      </c>
      <c r="E1298" s="1">
        <v>735</v>
      </c>
      <c r="F1298" s="8" t="b">
        <v>0</v>
      </c>
      <c r="G1298" s="43" t="str">
        <f>INDEX(Stations!$B:$B,MATCH($E1298,Stations!$A:$A,0))</f>
        <v>TPLu</v>
      </c>
      <c r="H1298" s="43" t="str">
        <f>INDEX(Stations!$C:$C,MATCH($E1298,Stations!$A:$A,0))</f>
        <v>Turnpike Lane</v>
      </c>
      <c r="I1298" s="43" t="str">
        <f t="shared" si="21"/>
        <v>Piccadilly // WB</v>
      </c>
    </row>
    <row r="1299" spans="1:9" x14ac:dyDescent="0.35">
      <c r="A1299" s="27">
        <v>510601</v>
      </c>
      <c r="B1299" s="25" t="s">
        <v>5298</v>
      </c>
      <c r="C1299" s="10" t="s">
        <v>5298</v>
      </c>
      <c r="D1299" s="1" t="s">
        <v>2445</v>
      </c>
      <c r="E1299" s="1">
        <v>6015</v>
      </c>
      <c r="F1299" s="8" t="b">
        <v>1</v>
      </c>
      <c r="G1299" s="43" t="str">
        <f>INDEX(Stations!$B:$B,MATCH($E1299,Stations!$A:$A,0))</f>
        <v>HRNr</v>
      </c>
      <c r="H1299" s="43" t="str">
        <f>INDEX(Stations!$C:$C,MATCH($E1299,Stations!$A:$A,0))</f>
        <v>Hornsey</v>
      </c>
      <c r="I1299" s="43" t="str">
        <f t="shared" si="21"/>
        <v>EntEx</v>
      </c>
    </row>
    <row r="1300" spans="1:9" x14ac:dyDescent="0.35">
      <c r="A1300" s="27">
        <v>510674</v>
      </c>
      <c r="B1300" s="25" t="s">
        <v>5299</v>
      </c>
      <c r="C1300" s="10" t="s">
        <v>5300</v>
      </c>
      <c r="D1300" s="1" t="s">
        <v>5301</v>
      </c>
      <c r="E1300" s="1">
        <v>6015</v>
      </c>
      <c r="F1300" s="8" t="b">
        <v>0</v>
      </c>
      <c r="G1300" s="43" t="str">
        <f>INDEX(Stations!$B:$B,MATCH($E1300,Stations!$A:$A,0))</f>
        <v>HRNr</v>
      </c>
      <c r="H1300" s="43" t="str">
        <f>INDEX(Stations!$C:$C,MATCH($E1300,Stations!$A:$A,0))</f>
        <v>Hornsey</v>
      </c>
      <c r="I1300" s="43" t="str">
        <f t="shared" si="21"/>
        <v>NR Great Northern // DN</v>
      </c>
    </row>
    <row r="1301" spans="1:9" x14ac:dyDescent="0.35">
      <c r="A1301" s="27">
        <v>510675</v>
      </c>
      <c r="B1301" s="25" t="s">
        <v>5302</v>
      </c>
      <c r="C1301" s="10" t="s">
        <v>5303</v>
      </c>
      <c r="D1301" s="1" t="s">
        <v>5304</v>
      </c>
      <c r="E1301" s="1">
        <v>6015</v>
      </c>
      <c r="F1301" s="8" t="b">
        <v>0</v>
      </c>
      <c r="G1301" s="43" t="str">
        <f>INDEX(Stations!$B:$B,MATCH($E1301,Stations!$A:$A,0))</f>
        <v>HRNr</v>
      </c>
      <c r="H1301" s="43" t="str">
        <f>INDEX(Stations!$C:$C,MATCH($E1301,Stations!$A:$A,0))</f>
        <v>Hornsey</v>
      </c>
      <c r="I1301" s="43" t="str">
        <f t="shared" si="21"/>
        <v>NR Great Northern // UP</v>
      </c>
    </row>
    <row r="1302" spans="1:9" x14ac:dyDescent="0.35">
      <c r="A1302" s="27">
        <v>510701</v>
      </c>
      <c r="B1302" s="25" t="s">
        <v>5305</v>
      </c>
      <c r="C1302" s="10" t="s">
        <v>5305</v>
      </c>
      <c r="D1302" s="1" t="s">
        <v>2446</v>
      </c>
      <c r="E1302" s="1">
        <v>604</v>
      </c>
      <c r="F1302" s="8" t="b">
        <v>1</v>
      </c>
      <c r="G1302" s="43" t="str">
        <f>INDEX(Stations!$B:$B,MATCH($E1302,Stations!$A:$A,0))</f>
        <v>HIGu</v>
      </c>
      <c r="H1302" s="43" t="str">
        <f>INDEX(Stations!$C:$C,MATCH($E1302,Stations!$A:$A,0))</f>
        <v>Highgate</v>
      </c>
      <c r="I1302" s="43" t="str">
        <f t="shared" si="21"/>
        <v>EntEx</v>
      </c>
    </row>
    <row r="1303" spans="1:9" x14ac:dyDescent="0.35">
      <c r="A1303" s="27">
        <v>510728</v>
      </c>
      <c r="B1303" s="25" t="s">
        <v>5306</v>
      </c>
      <c r="C1303" s="10" t="s">
        <v>5306</v>
      </c>
      <c r="D1303" s="1" t="s">
        <v>2447</v>
      </c>
      <c r="E1303" s="1">
        <v>604</v>
      </c>
      <c r="F1303" s="8" t="b">
        <v>0</v>
      </c>
      <c r="G1303" s="43" t="str">
        <f>INDEX(Stations!$B:$B,MATCH($E1303,Stations!$A:$A,0))</f>
        <v>HIGu</v>
      </c>
      <c r="H1303" s="43" t="str">
        <f>INDEX(Stations!$C:$C,MATCH($E1303,Stations!$A:$A,0))</f>
        <v>Highgate</v>
      </c>
      <c r="I1303" s="43" t="str">
        <f t="shared" si="21"/>
        <v>Northern // NB</v>
      </c>
    </row>
    <row r="1304" spans="1:9" x14ac:dyDescent="0.35">
      <c r="A1304" s="27">
        <v>510729</v>
      </c>
      <c r="B1304" s="25" t="s">
        <v>5307</v>
      </c>
      <c r="C1304" s="10" t="s">
        <v>5307</v>
      </c>
      <c r="D1304" s="1" t="s">
        <v>2448</v>
      </c>
      <c r="E1304" s="1">
        <v>604</v>
      </c>
      <c r="F1304" s="8" t="b">
        <v>0</v>
      </c>
      <c r="G1304" s="43" t="str">
        <f>INDEX(Stations!$B:$B,MATCH($E1304,Stations!$A:$A,0))</f>
        <v>HIGu</v>
      </c>
      <c r="H1304" s="43" t="str">
        <f>INDEX(Stations!$C:$C,MATCH($E1304,Stations!$A:$A,0))</f>
        <v>Highgate</v>
      </c>
      <c r="I1304" s="43" t="str">
        <f t="shared" si="21"/>
        <v>Northern // SB</v>
      </c>
    </row>
    <row r="1305" spans="1:9" x14ac:dyDescent="0.35">
      <c r="A1305" s="27">
        <v>510801</v>
      </c>
      <c r="B1305" s="25" t="s">
        <v>5308</v>
      </c>
      <c r="C1305" s="10" t="s">
        <v>5308</v>
      </c>
      <c r="D1305" s="1" t="s">
        <v>2449</v>
      </c>
      <c r="E1305" s="1">
        <v>6012</v>
      </c>
      <c r="F1305" s="8" t="b">
        <v>1</v>
      </c>
      <c r="G1305" s="43" t="str">
        <f>INDEX(Stations!$B:$B,MATCH($E1305,Stations!$A:$A,0))</f>
        <v>HGYr</v>
      </c>
      <c r="H1305" s="43" t="str">
        <f>INDEX(Stations!$C:$C,MATCH($E1305,Stations!$A:$A,0))</f>
        <v>Harringay</v>
      </c>
      <c r="I1305" s="43" t="str">
        <f t="shared" si="21"/>
        <v>EntEx</v>
      </c>
    </row>
    <row r="1306" spans="1:9" x14ac:dyDescent="0.35">
      <c r="A1306" s="27">
        <v>510874</v>
      </c>
      <c r="B1306" s="25" t="s">
        <v>5309</v>
      </c>
      <c r="C1306" s="10" t="s">
        <v>5310</v>
      </c>
      <c r="D1306" s="1" t="s">
        <v>5311</v>
      </c>
      <c r="E1306" s="1">
        <v>6012</v>
      </c>
      <c r="F1306" s="8" t="b">
        <v>0</v>
      </c>
      <c r="G1306" s="43" t="str">
        <f>INDEX(Stations!$B:$B,MATCH($E1306,Stations!$A:$A,0))</f>
        <v>HGYr</v>
      </c>
      <c r="H1306" s="43" t="str">
        <f>INDEX(Stations!$C:$C,MATCH($E1306,Stations!$A:$A,0))</f>
        <v>Harringay</v>
      </c>
      <c r="I1306" s="43" t="str">
        <f t="shared" si="21"/>
        <v>NR Great Northern // DN</v>
      </c>
    </row>
    <row r="1307" spans="1:9" x14ac:dyDescent="0.35">
      <c r="A1307" s="27">
        <v>510875</v>
      </c>
      <c r="B1307" s="25" t="s">
        <v>5312</v>
      </c>
      <c r="C1307" s="10" t="s">
        <v>5313</v>
      </c>
      <c r="D1307" s="1" t="s">
        <v>5314</v>
      </c>
      <c r="E1307" s="1">
        <v>6012</v>
      </c>
      <c r="F1307" s="8" t="b">
        <v>0</v>
      </c>
      <c r="G1307" s="43" t="str">
        <f>INDEX(Stations!$B:$B,MATCH($E1307,Stations!$A:$A,0))</f>
        <v>HGYr</v>
      </c>
      <c r="H1307" s="43" t="str">
        <f>INDEX(Stations!$C:$C,MATCH($E1307,Stations!$A:$A,0))</f>
        <v>Harringay</v>
      </c>
      <c r="I1307" s="43" t="str">
        <f t="shared" si="21"/>
        <v>NR Great Northern // UP</v>
      </c>
    </row>
    <row r="1308" spans="1:9" x14ac:dyDescent="0.35">
      <c r="A1308" s="27">
        <v>520101</v>
      </c>
      <c r="B1308" s="25" t="s">
        <v>5315</v>
      </c>
      <c r="C1308" s="10" t="s">
        <v>5315</v>
      </c>
      <c r="D1308" s="1" t="s">
        <v>2450</v>
      </c>
      <c r="E1308" s="1">
        <v>6952</v>
      </c>
      <c r="F1308" s="8" t="b">
        <v>1</v>
      </c>
      <c r="G1308" s="43" t="str">
        <f>INDEX(Stations!$B:$B,MATCH($E1308,Stations!$A:$A,0))</f>
        <v>TURr</v>
      </c>
      <c r="H1308" s="43" t="str">
        <f>INDEX(Stations!$C:$C,MATCH($E1308,Stations!$A:$A,0))</f>
        <v>Turkey Street</v>
      </c>
      <c r="I1308" s="43" t="str">
        <f t="shared" si="21"/>
        <v>EntEx</v>
      </c>
    </row>
    <row r="1309" spans="1:9" x14ac:dyDescent="0.35">
      <c r="A1309" s="27">
        <v>520174</v>
      </c>
      <c r="B1309" s="25" t="s">
        <v>5316</v>
      </c>
      <c r="C1309" s="10" t="s">
        <v>5316</v>
      </c>
      <c r="D1309" s="1" t="s">
        <v>5317</v>
      </c>
      <c r="E1309" s="1">
        <v>6952</v>
      </c>
      <c r="F1309" s="8" t="b">
        <v>0</v>
      </c>
      <c r="G1309" s="43" t="str">
        <f>INDEX(Stations!$B:$B,MATCH($E1309,Stations!$A:$A,0))</f>
        <v>TURr</v>
      </c>
      <c r="H1309" s="43" t="str">
        <f>INDEX(Stations!$C:$C,MATCH($E1309,Stations!$A:$A,0))</f>
        <v>Turkey Street</v>
      </c>
      <c r="I1309" s="43" t="str">
        <f t="shared" si="21"/>
        <v>LO West Anglia // DN</v>
      </c>
    </row>
    <row r="1310" spans="1:9" x14ac:dyDescent="0.35">
      <c r="A1310" s="27">
        <v>520175</v>
      </c>
      <c r="B1310" s="25" t="s">
        <v>5318</v>
      </c>
      <c r="C1310" s="10" t="s">
        <v>5318</v>
      </c>
      <c r="D1310" s="1" t="s">
        <v>5319</v>
      </c>
      <c r="E1310" s="1">
        <v>6952</v>
      </c>
      <c r="F1310" s="8" t="b">
        <v>0</v>
      </c>
      <c r="G1310" s="43" t="str">
        <f>INDEX(Stations!$B:$B,MATCH($E1310,Stations!$A:$A,0))</f>
        <v>TURr</v>
      </c>
      <c r="H1310" s="43" t="str">
        <f>INDEX(Stations!$C:$C,MATCH($E1310,Stations!$A:$A,0))</f>
        <v>Turkey Street</v>
      </c>
      <c r="I1310" s="43" t="str">
        <f t="shared" si="21"/>
        <v>LO West Anglia // UP</v>
      </c>
    </row>
    <row r="1311" spans="1:9" x14ac:dyDescent="0.35">
      <c r="A1311" s="27">
        <v>520201</v>
      </c>
      <c r="B1311" s="25" t="s">
        <v>5320</v>
      </c>
      <c r="C1311" s="10" t="s">
        <v>5320</v>
      </c>
      <c r="D1311" s="1" t="s">
        <v>2451</v>
      </c>
      <c r="E1311" s="1">
        <v>6815</v>
      </c>
      <c r="F1311" s="8" t="b">
        <v>1</v>
      </c>
      <c r="G1311" s="43" t="str">
        <f>INDEX(Stations!$B:$B,MATCH($E1311,Stations!$A:$A,0))</f>
        <v>ENLr</v>
      </c>
      <c r="H1311" s="43" t="str">
        <f>INDEX(Stations!$C:$C,MATCH($E1311,Stations!$A:$A,0))</f>
        <v>Enfield Lock</v>
      </c>
      <c r="I1311" s="43" t="str">
        <f t="shared" si="21"/>
        <v>EntEx</v>
      </c>
    </row>
    <row r="1312" spans="1:9" x14ac:dyDescent="0.35">
      <c r="A1312" s="27">
        <v>520274</v>
      </c>
      <c r="B1312" s="25" t="s">
        <v>5321</v>
      </c>
      <c r="C1312" s="10" t="s">
        <v>5321</v>
      </c>
      <c r="D1312" s="1" t="s">
        <v>5322</v>
      </c>
      <c r="E1312" s="1">
        <v>6815</v>
      </c>
      <c r="F1312" s="8" t="b">
        <v>0</v>
      </c>
      <c r="G1312" s="43" t="str">
        <f>INDEX(Stations!$B:$B,MATCH($E1312,Stations!$A:$A,0))</f>
        <v>ENLr</v>
      </c>
      <c r="H1312" s="43" t="str">
        <f>INDEX(Stations!$C:$C,MATCH($E1312,Stations!$A:$A,0))</f>
        <v>Enfield Lock</v>
      </c>
      <c r="I1312" s="43" t="str">
        <f t="shared" si="21"/>
        <v>NR West Anglia // DN</v>
      </c>
    </row>
    <row r="1313" spans="1:9" x14ac:dyDescent="0.35">
      <c r="A1313" s="27">
        <v>520275</v>
      </c>
      <c r="B1313" s="25" t="s">
        <v>5323</v>
      </c>
      <c r="C1313" s="10" t="s">
        <v>5323</v>
      </c>
      <c r="D1313" s="1" t="s">
        <v>5324</v>
      </c>
      <c r="E1313" s="1">
        <v>6815</v>
      </c>
      <c r="F1313" s="8" t="b">
        <v>0</v>
      </c>
      <c r="G1313" s="43" t="str">
        <f>INDEX(Stations!$B:$B,MATCH($E1313,Stations!$A:$A,0))</f>
        <v>ENLr</v>
      </c>
      <c r="H1313" s="43" t="str">
        <f>INDEX(Stations!$C:$C,MATCH($E1313,Stations!$A:$A,0))</f>
        <v>Enfield Lock</v>
      </c>
      <c r="I1313" s="43" t="str">
        <f t="shared" si="21"/>
        <v>NR West Anglia // UP</v>
      </c>
    </row>
    <row r="1314" spans="1:9" x14ac:dyDescent="0.35">
      <c r="A1314" s="27">
        <v>520301</v>
      </c>
      <c r="B1314" s="25" t="s">
        <v>5325</v>
      </c>
      <c r="C1314" s="10" t="s">
        <v>5325</v>
      </c>
      <c r="D1314" s="1" t="s">
        <v>2452</v>
      </c>
      <c r="E1314" s="1">
        <v>6947</v>
      </c>
      <c r="F1314" s="8" t="b">
        <v>1</v>
      </c>
      <c r="G1314" s="43" t="str">
        <f>INDEX(Stations!$B:$B,MATCH($E1314,Stations!$A:$A,0))</f>
        <v>SBUr</v>
      </c>
      <c r="H1314" s="43" t="str">
        <f>INDEX(Stations!$C:$C,MATCH($E1314,Stations!$A:$A,0))</f>
        <v>Southbury</v>
      </c>
      <c r="I1314" s="43" t="str">
        <f t="shared" si="21"/>
        <v>EntEx</v>
      </c>
    </row>
    <row r="1315" spans="1:9" x14ac:dyDescent="0.35">
      <c r="A1315" s="27">
        <v>520374</v>
      </c>
      <c r="B1315" s="25" t="s">
        <v>5326</v>
      </c>
      <c r="C1315" s="10" t="s">
        <v>5326</v>
      </c>
      <c r="D1315" s="1" t="s">
        <v>5327</v>
      </c>
      <c r="E1315" s="1">
        <v>6947</v>
      </c>
      <c r="F1315" s="8" t="b">
        <v>0</v>
      </c>
      <c r="G1315" s="43" t="str">
        <f>INDEX(Stations!$B:$B,MATCH($E1315,Stations!$A:$A,0))</f>
        <v>SBUr</v>
      </c>
      <c r="H1315" s="43" t="str">
        <f>INDEX(Stations!$C:$C,MATCH($E1315,Stations!$A:$A,0))</f>
        <v>Southbury</v>
      </c>
      <c r="I1315" s="43" t="str">
        <f t="shared" si="21"/>
        <v>LO West Anglia // DN</v>
      </c>
    </row>
    <row r="1316" spans="1:9" x14ac:dyDescent="0.35">
      <c r="A1316" s="27">
        <v>520375</v>
      </c>
      <c r="B1316" s="25" t="s">
        <v>5328</v>
      </c>
      <c r="C1316" s="10" t="s">
        <v>5328</v>
      </c>
      <c r="D1316" s="1" t="s">
        <v>5329</v>
      </c>
      <c r="E1316" s="1">
        <v>6947</v>
      </c>
      <c r="F1316" s="8" t="b">
        <v>0</v>
      </c>
      <c r="G1316" s="43" t="str">
        <f>INDEX(Stations!$B:$B,MATCH($E1316,Stations!$A:$A,0))</f>
        <v>SBUr</v>
      </c>
      <c r="H1316" s="43" t="str">
        <f>INDEX(Stations!$C:$C,MATCH($E1316,Stations!$A:$A,0))</f>
        <v>Southbury</v>
      </c>
      <c r="I1316" s="43" t="str">
        <f t="shared" si="21"/>
        <v>LO West Anglia // UP</v>
      </c>
    </row>
    <row r="1317" spans="1:9" x14ac:dyDescent="0.35">
      <c r="A1317" s="27">
        <v>520401</v>
      </c>
      <c r="B1317" s="25" t="s">
        <v>5330</v>
      </c>
      <c r="C1317" s="10" t="s">
        <v>5330</v>
      </c>
      <c r="D1317" s="1" t="s">
        <v>2453</v>
      </c>
      <c r="E1317" s="1">
        <v>6810</v>
      </c>
      <c r="F1317" s="8" t="b">
        <v>1</v>
      </c>
      <c r="G1317" s="43" t="str">
        <f>INDEX(Stations!$B:$B,MATCH($E1317,Stations!$A:$A,0))</f>
        <v>BMDr</v>
      </c>
      <c r="H1317" s="43" t="str">
        <f>INDEX(Stations!$C:$C,MATCH($E1317,Stations!$A:$A,0))</f>
        <v>Brimsdown</v>
      </c>
      <c r="I1317" s="43" t="str">
        <f t="shared" si="21"/>
        <v>EntEx</v>
      </c>
    </row>
    <row r="1318" spans="1:9" x14ac:dyDescent="0.35">
      <c r="A1318" s="27">
        <v>520474</v>
      </c>
      <c r="B1318" s="25" t="s">
        <v>5331</v>
      </c>
      <c r="C1318" s="10" t="s">
        <v>5331</v>
      </c>
      <c r="D1318" s="1" t="s">
        <v>5332</v>
      </c>
      <c r="E1318" s="1">
        <v>6810</v>
      </c>
      <c r="F1318" s="8" t="b">
        <v>0</v>
      </c>
      <c r="G1318" s="43" t="str">
        <f>INDEX(Stations!$B:$B,MATCH($E1318,Stations!$A:$A,0))</f>
        <v>BMDr</v>
      </c>
      <c r="H1318" s="43" t="str">
        <f>INDEX(Stations!$C:$C,MATCH($E1318,Stations!$A:$A,0))</f>
        <v>Brimsdown</v>
      </c>
      <c r="I1318" s="43" t="str">
        <f t="shared" si="21"/>
        <v>NR West Anglia // DN</v>
      </c>
    </row>
    <row r="1319" spans="1:9" x14ac:dyDescent="0.35">
      <c r="A1319" s="27">
        <v>520475</v>
      </c>
      <c r="B1319" s="25" t="s">
        <v>5333</v>
      </c>
      <c r="C1319" s="10" t="s">
        <v>5333</v>
      </c>
      <c r="D1319" s="1" t="s">
        <v>5334</v>
      </c>
      <c r="E1319" s="1">
        <v>6810</v>
      </c>
      <c r="F1319" s="8" t="b">
        <v>0</v>
      </c>
      <c r="G1319" s="43" t="str">
        <f>INDEX(Stations!$B:$B,MATCH($E1319,Stations!$A:$A,0))</f>
        <v>BMDr</v>
      </c>
      <c r="H1319" s="43" t="str">
        <f>INDEX(Stations!$C:$C,MATCH($E1319,Stations!$A:$A,0))</f>
        <v>Brimsdown</v>
      </c>
      <c r="I1319" s="43" t="str">
        <f t="shared" si="21"/>
        <v>NR West Anglia // UP</v>
      </c>
    </row>
    <row r="1320" spans="1:9" x14ac:dyDescent="0.35">
      <c r="A1320" s="27">
        <v>520501</v>
      </c>
      <c r="B1320" s="25" t="s">
        <v>5335</v>
      </c>
      <c r="C1320" s="10" t="s">
        <v>5335</v>
      </c>
      <c r="D1320" s="1" t="s">
        <v>2454</v>
      </c>
      <c r="E1320" s="1">
        <v>6819</v>
      </c>
      <c r="F1320" s="8" t="b">
        <v>1</v>
      </c>
      <c r="G1320" s="43" t="str">
        <f>INDEX(Stations!$B:$B,MATCH($E1320,Stations!$A:$A,0))</f>
        <v>PONr</v>
      </c>
      <c r="H1320" s="43" t="str">
        <f>INDEX(Stations!$C:$C,MATCH($E1320,Stations!$A:$A,0))</f>
        <v>Ponders End</v>
      </c>
      <c r="I1320" s="43" t="str">
        <f t="shared" si="21"/>
        <v>EntEx</v>
      </c>
    </row>
    <row r="1321" spans="1:9" x14ac:dyDescent="0.35">
      <c r="A1321" s="27">
        <v>520574</v>
      </c>
      <c r="B1321" s="25" t="s">
        <v>5336</v>
      </c>
      <c r="C1321" s="10" t="s">
        <v>5336</v>
      </c>
      <c r="D1321" s="1" t="s">
        <v>5337</v>
      </c>
      <c r="E1321" s="1">
        <v>6819</v>
      </c>
      <c r="F1321" s="8" t="b">
        <v>0</v>
      </c>
      <c r="G1321" s="43" t="str">
        <f>INDEX(Stations!$B:$B,MATCH($E1321,Stations!$A:$A,0))</f>
        <v>PONr</v>
      </c>
      <c r="H1321" s="43" t="str">
        <f>INDEX(Stations!$C:$C,MATCH($E1321,Stations!$A:$A,0))</f>
        <v>Ponders End</v>
      </c>
      <c r="I1321" s="43" t="str">
        <f t="shared" si="21"/>
        <v>NR West Anglia // DN</v>
      </c>
    </row>
    <row r="1322" spans="1:9" x14ac:dyDescent="0.35">
      <c r="A1322" s="27">
        <v>520575</v>
      </c>
      <c r="B1322" s="25" t="s">
        <v>5338</v>
      </c>
      <c r="C1322" s="10" t="s">
        <v>5338</v>
      </c>
      <c r="D1322" s="1" t="s">
        <v>5339</v>
      </c>
      <c r="E1322" s="1">
        <v>6819</v>
      </c>
      <c r="F1322" s="8" t="b">
        <v>0</v>
      </c>
      <c r="G1322" s="43" t="str">
        <f>INDEX(Stations!$B:$B,MATCH($E1322,Stations!$A:$A,0))</f>
        <v>PONr</v>
      </c>
      <c r="H1322" s="43" t="str">
        <f>INDEX(Stations!$C:$C,MATCH($E1322,Stations!$A:$A,0))</f>
        <v>Ponders End</v>
      </c>
      <c r="I1322" s="43" t="str">
        <f t="shared" si="21"/>
        <v>NR West Anglia // UP</v>
      </c>
    </row>
    <row r="1323" spans="1:9" x14ac:dyDescent="0.35">
      <c r="A1323" s="27">
        <v>520601</v>
      </c>
      <c r="B1323" s="25" t="s">
        <v>5340</v>
      </c>
      <c r="C1323" s="10" t="s">
        <v>5340</v>
      </c>
      <c r="D1323" s="1" t="s">
        <v>2455</v>
      </c>
      <c r="E1323" s="1">
        <v>6941</v>
      </c>
      <c r="F1323" s="8" t="b">
        <v>1</v>
      </c>
      <c r="G1323" s="43" t="str">
        <f>INDEX(Stations!$B:$B,MATCH($E1323,Stations!$A:$A,0))</f>
        <v>EDRr</v>
      </c>
      <c r="H1323" s="43" t="str">
        <f>INDEX(Stations!$C:$C,MATCH($E1323,Stations!$A:$A,0))</f>
        <v>Edmonton Green</v>
      </c>
      <c r="I1323" s="43" t="str">
        <f t="shared" si="21"/>
        <v>EntEx</v>
      </c>
    </row>
    <row r="1324" spans="1:9" x14ac:dyDescent="0.35">
      <c r="A1324" s="27">
        <v>520674</v>
      </c>
      <c r="B1324" s="25" t="s">
        <v>5341</v>
      </c>
      <c r="C1324" s="10" t="s">
        <v>5342</v>
      </c>
      <c r="D1324" s="1" t="s">
        <v>5343</v>
      </c>
      <c r="E1324" s="1">
        <v>6941</v>
      </c>
      <c r="F1324" s="8" t="b">
        <v>0</v>
      </c>
      <c r="G1324" s="43" t="str">
        <f>INDEX(Stations!$B:$B,MATCH($E1324,Stations!$A:$A,0))</f>
        <v>EDRr</v>
      </c>
      <c r="H1324" s="43" t="str">
        <f>INDEX(Stations!$C:$C,MATCH($E1324,Stations!$A:$A,0))</f>
        <v>Edmonton Green</v>
      </c>
      <c r="I1324" s="43" t="str">
        <f t="shared" si="21"/>
        <v>NR West Anglia // DN</v>
      </c>
    </row>
    <row r="1325" spans="1:9" x14ac:dyDescent="0.35">
      <c r="A1325" s="27">
        <v>520675</v>
      </c>
      <c r="B1325" s="25" t="s">
        <v>5344</v>
      </c>
      <c r="C1325" s="10" t="s">
        <v>5345</v>
      </c>
      <c r="D1325" s="1" t="s">
        <v>5346</v>
      </c>
      <c r="E1325" s="1">
        <v>6941</v>
      </c>
      <c r="F1325" s="8" t="b">
        <v>0</v>
      </c>
      <c r="G1325" s="43" t="str">
        <f>INDEX(Stations!$B:$B,MATCH($E1325,Stations!$A:$A,0))</f>
        <v>EDRr</v>
      </c>
      <c r="H1325" s="43" t="str">
        <f>INDEX(Stations!$C:$C,MATCH($E1325,Stations!$A:$A,0))</f>
        <v>Edmonton Green</v>
      </c>
      <c r="I1325" s="43" t="str">
        <f t="shared" si="21"/>
        <v>NR West Anglia // UP</v>
      </c>
    </row>
    <row r="1326" spans="1:9" x14ac:dyDescent="0.35">
      <c r="A1326" s="27">
        <v>520682</v>
      </c>
      <c r="B1326" s="25" t="s">
        <v>5347</v>
      </c>
      <c r="C1326" s="10" t="s">
        <v>5347</v>
      </c>
      <c r="D1326" s="1" t="s">
        <v>5348</v>
      </c>
      <c r="E1326" s="1">
        <v>6941</v>
      </c>
      <c r="F1326" s="8" t="b">
        <v>0</v>
      </c>
      <c r="G1326" s="43" t="str">
        <f>INDEX(Stations!$B:$B,MATCH($E1326,Stations!$A:$A,0))</f>
        <v>EDRr</v>
      </c>
      <c r="H1326" s="43" t="str">
        <f>INDEX(Stations!$C:$C,MATCH($E1326,Stations!$A:$A,0))</f>
        <v>Edmonton Green</v>
      </c>
      <c r="I1326" s="43" t="str">
        <f t="shared" si="21"/>
        <v>LO West Anglia // DN</v>
      </c>
    </row>
    <row r="1327" spans="1:9" x14ac:dyDescent="0.35">
      <c r="A1327" s="27">
        <v>520683</v>
      </c>
      <c r="B1327" s="25" t="s">
        <v>5349</v>
      </c>
      <c r="C1327" s="10" t="s">
        <v>5349</v>
      </c>
      <c r="D1327" s="1" t="s">
        <v>5350</v>
      </c>
      <c r="E1327" s="1">
        <v>6941</v>
      </c>
      <c r="F1327" s="8" t="b">
        <v>0</v>
      </c>
      <c r="G1327" s="43" t="str">
        <f>INDEX(Stations!$B:$B,MATCH($E1327,Stations!$A:$A,0))</f>
        <v>EDRr</v>
      </c>
      <c r="H1327" s="43" t="str">
        <f>INDEX(Stations!$C:$C,MATCH($E1327,Stations!$A:$A,0))</f>
        <v>Edmonton Green</v>
      </c>
      <c r="I1327" s="43" t="str">
        <f t="shared" si="21"/>
        <v>LO West Anglia // UP</v>
      </c>
    </row>
    <row r="1328" spans="1:9" x14ac:dyDescent="0.35">
      <c r="A1328" s="27">
        <v>520701</v>
      </c>
      <c r="B1328" s="25" t="s">
        <v>5351</v>
      </c>
      <c r="C1328" s="10" t="s">
        <v>5351</v>
      </c>
      <c r="D1328" s="1" t="s">
        <v>5352</v>
      </c>
      <c r="E1328" s="1">
        <v>6599</v>
      </c>
      <c r="F1328" s="8" t="b">
        <v>1</v>
      </c>
      <c r="G1328" s="43" t="str">
        <f>INDEX(Stations!$B:$B,MATCH($E1328,Stations!$A:$A,0))</f>
        <v>MRWr</v>
      </c>
      <c r="H1328" s="43" t="str">
        <f>INDEX(Stations!$C:$C,MATCH($E1328,Stations!$A:$A,0))</f>
        <v>Meridian Water</v>
      </c>
      <c r="I1328" s="43" t="str">
        <f t="shared" si="21"/>
        <v>EntEx</v>
      </c>
    </row>
    <row r="1329" spans="1:9" x14ac:dyDescent="0.35">
      <c r="A1329" s="27">
        <v>520774</v>
      </c>
      <c r="B1329" s="25" t="s">
        <v>5353</v>
      </c>
      <c r="C1329" s="10" t="s">
        <v>5353</v>
      </c>
      <c r="D1329" s="1" t="s">
        <v>5354</v>
      </c>
      <c r="E1329" s="1">
        <v>6599</v>
      </c>
      <c r="F1329" s="8" t="b">
        <v>0</v>
      </c>
      <c r="G1329" s="43" t="str">
        <f>INDEX(Stations!$B:$B,MATCH($E1329,Stations!$A:$A,0))</f>
        <v>MRWr</v>
      </c>
      <c r="H1329" s="43" t="str">
        <f>INDEX(Stations!$C:$C,MATCH($E1329,Stations!$A:$A,0))</f>
        <v>Meridian Water</v>
      </c>
      <c r="I1329" s="43" t="str">
        <f t="shared" si="21"/>
        <v>NR West Anglia // DN</v>
      </c>
    </row>
    <row r="1330" spans="1:9" x14ac:dyDescent="0.35">
      <c r="A1330" s="27">
        <v>520775</v>
      </c>
      <c r="B1330" s="25" t="s">
        <v>5355</v>
      </c>
      <c r="C1330" s="10" t="s">
        <v>5355</v>
      </c>
      <c r="D1330" s="1" t="s">
        <v>5356</v>
      </c>
      <c r="E1330" s="1">
        <v>6599</v>
      </c>
      <c r="F1330" s="8" t="b">
        <v>0</v>
      </c>
      <c r="G1330" s="43" t="str">
        <f>INDEX(Stations!$B:$B,MATCH($E1330,Stations!$A:$A,0))</f>
        <v>MRWr</v>
      </c>
      <c r="H1330" s="43" t="str">
        <f>INDEX(Stations!$C:$C,MATCH($E1330,Stations!$A:$A,0))</f>
        <v>Meridian Water</v>
      </c>
      <c r="I1330" s="43" t="str">
        <f t="shared" si="21"/>
        <v>NR West Anglia // UP</v>
      </c>
    </row>
    <row r="1331" spans="1:9" x14ac:dyDescent="0.35">
      <c r="A1331" s="27">
        <v>530101</v>
      </c>
      <c r="B1331" s="25" t="s">
        <v>5357</v>
      </c>
      <c r="C1331" s="10" t="s">
        <v>5357</v>
      </c>
      <c r="D1331" s="1" t="s">
        <v>2457</v>
      </c>
      <c r="E1331" s="1">
        <v>6075</v>
      </c>
      <c r="F1331" s="8" t="b">
        <v>1</v>
      </c>
      <c r="G1331" s="43" t="str">
        <f>INDEX(Stations!$B:$B,MATCH($E1331,Stations!$A:$A,0))</f>
        <v>HDWr</v>
      </c>
      <c r="H1331" s="43" t="str">
        <f>INDEX(Stations!$C:$C,MATCH($E1331,Stations!$A:$A,0))</f>
        <v>Hadley Wood</v>
      </c>
      <c r="I1331" s="43" t="str">
        <f t="shared" si="21"/>
        <v>EntEx</v>
      </c>
    </row>
    <row r="1332" spans="1:9" x14ac:dyDescent="0.35">
      <c r="A1332" s="27">
        <v>530174</v>
      </c>
      <c r="B1332" s="25" t="s">
        <v>5358</v>
      </c>
      <c r="C1332" s="10" t="s">
        <v>5359</v>
      </c>
      <c r="D1332" s="1" t="s">
        <v>5360</v>
      </c>
      <c r="E1332" s="1">
        <v>6075</v>
      </c>
      <c r="F1332" s="8" t="b">
        <v>0</v>
      </c>
      <c r="G1332" s="43" t="str">
        <f>INDEX(Stations!$B:$B,MATCH($E1332,Stations!$A:$A,0))</f>
        <v>HDWr</v>
      </c>
      <c r="H1332" s="43" t="str">
        <f>INDEX(Stations!$C:$C,MATCH($E1332,Stations!$A:$A,0))</f>
        <v>Hadley Wood</v>
      </c>
      <c r="I1332" s="43" t="str">
        <f t="shared" si="21"/>
        <v>NR Great Northern // DN</v>
      </c>
    </row>
    <row r="1333" spans="1:9" x14ac:dyDescent="0.35">
      <c r="A1333" s="27">
        <v>530175</v>
      </c>
      <c r="B1333" s="25" t="s">
        <v>5361</v>
      </c>
      <c r="C1333" s="10" t="s">
        <v>5362</v>
      </c>
      <c r="D1333" s="1" t="s">
        <v>5363</v>
      </c>
      <c r="E1333" s="1">
        <v>6075</v>
      </c>
      <c r="F1333" s="8" t="b">
        <v>0</v>
      </c>
      <c r="G1333" s="43" t="str">
        <f>INDEX(Stations!$B:$B,MATCH($E1333,Stations!$A:$A,0))</f>
        <v>HDWr</v>
      </c>
      <c r="H1333" s="43" t="str">
        <f>INDEX(Stations!$C:$C,MATCH($E1333,Stations!$A:$A,0))</f>
        <v>Hadley Wood</v>
      </c>
      <c r="I1333" s="43" t="str">
        <f t="shared" si="21"/>
        <v>NR Great Northern // UP</v>
      </c>
    </row>
    <row r="1334" spans="1:9" x14ac:dyDescent="0.35">
      <c r="A1334" s="27">
        <v>530201</v>
      </c>
      <c r="B1334" s="25" t="s">
        <v>5364</v>
      </c>
      <c r="C1334" s="10" t="s">
        <v>5364</v>
      </c>
      <c r="D1334" s="1" t="s">
        <v>2458</v>
      </c>
      <c r="E1334" s="1">
        <v>6007</v>
      </c>
      <c r="F1334" s="8" t="b">
        <v>1</v>
      </c>
      <c r="G1334" s="43" t="str">
        <f>INDEX(Stations!$B:$B,MATCH($E1334,Stations!$A:$A,0))</f>
        <v>CWHr</v>
      </c>
      <c r="H1334" s="43" t="str">
        <f>INDEX(Stations!$C:$C,MATCH($E1334,Stations!$A:$A,0))</f>
        <v>Crews Hill</v>
      </c>
      <c r="I1334" s="43" t="str">
        <f t="shared" si="21"/>
        <v>EntEx</v>
      </c>
    </row>
    <row r="1335" spans="1:9" x14ac:dyDescent="0.35">
      <c r="A1335" s="27">
        <v>530274</v>
      </c>
      <c r="B1335" s="25" t="s">
        <v>5365</v>
      </c>
      <c r="C1335" s="10" t="s">
        <v>5366</v>
      </c>
      <c r="D1335" s="1" t="s">
        <v>5367</v>
      </c>
      <c r="E1335" s="1">
        <v>6007</v>
      </c>
      <c r="F1335" s="8" t="b">
        <v>0</v>
      </c>
      <c r="G1335" s="43" t="str">
        <f>INDEX(Stations!$B:$B,MATCH($E1335,Stations!$A:$A,0))</f>
        <v>CWHr</v>
      </c>
      <c r="H1335" s="43" t="str">
        <f>INDEX(Stations!$C:$C,MATCH($E1335,Stations!$A:$A,0))</f>
        <v>Crews Hill</v>
      </c>
      <c r="I1335" s="43" t="str">
        <f t="shared" si="21"/>
        <v>NR Great Northern // DN</v>
      </c>
    </row>
    <row r="1336" spans="1:9" x14ac:dyDescent="0.35">
      <c r="A1336" s="27">
        <v>530275</v>
      </c>
      <c r="B1336" s="25" t="s">
        <v>5368</v>
      </c>
      <c r="C1336" s="10" t="s">
        <v>5369</v>
      </c>
      <c r="D1336" s="1" t="s">
        <v>5370</v>
      </c>
      <c r="E1336" s="1">
        <v>6007</v>
      </c>
      <c r="F1336" s="8" t="b">
        <v>0</v>
      </c>
      <c r="G1336" s="43" t="str">
        <f>INDEX(Stations!$B:$B,MATCH($E1336,Stations!$A:$A,0))</f>
        <v>CWHr</v>
      </c>
      <c r="H1336" s="43" t="str">
        <f>INDEX(Stations!$C:$C,MATCH($E1336,Stations!$A:$A,0))</f>
        <v>Crews Hill</v>
      </c>
      <c r="I1336" s="43" t="str">
        <f t="shared" si="21"/>
        <v>NR Great Northern // UP</v>
      </c>
    </row>
    <row r="1337" spans="1:9" x14ac:dyDescent="0.35">
      <c r="A1337" s="27">
        <v>530301</v>
      </c>
      <c r="B1337" s="25" t="s">
        <v>5371</v>
      </c>
      <c r="C1337" s="10" t="s">
        <v>5371</v>
      </c>
      <c r="D1337" s="1" t="s">
        <v>2459</v>
      </c>
      <c r="E1337" s="1">
        <v>6028</v>
      </c>
      <c r="F1337" s="8" t="b">
        <v>1</v>
      </c>
      <c r="G1337" s="43" t="str">
        <f>INDEX(Stations!$B:$B,MATCH($E1337,Stations!$A:$A,0))</f>
        <v>GDHr</v>
      </c>
      <c r="H1337" s="43" t="str">
        <f>INDEX(Stations!$C:$C,MATCH($E1337,Stations!$A:$A,0))</f>
        <v>Gordon Hill</v>
      </c>
      <c r="I1337" s="43" t="str">
        <f t="shared" si="21"/>
        <v>EntEx</v>
      </c>
    </row>
    <row r="1338" spans="1:9" x14ac:dyDescent="0.35">
      <c r="A1338" s="27">
        <v>530374</v>
      </c>
      <c r="B1338" s="25" t="s">
        <v>5372</v>
      </c>
      <c r="C1338" s="10" t="s">
        <v>5373</v>
      </c>
      <c r="D1338" s="1" t="s">
        <v>5374</v>
      </c>
      <c r="E1338" s="1">
        <v>6028</v>
      </c>
      <c r="F1338" s="8" t="b">
        <v>0</v>
      </c>
      <c r="G1338" s="43" t="str">
        <f>INDEX(Stations!$B:$B,MATCH($E1338,Stations!$A:$A,0))</f>
        <v>GDHr</v>
      </c>
      <c r="H1338" s="43" t="str">
        <f>INDEX(Stations!$C:$C,MATCH($E1338,Stations!$A:$A,0))</f>
        <v>Gordon Hill</v>
      </c>
      <c r="I1338" s="43" t="str">
        <f t="shared" si="21"/>
        <v>NR Great Northern // DN</v>
      </c>
    </row>
    <row r="1339" spans="1:9" x14ac:dyDescent="0.35">
      <c r="A1339" s="27">
        <v>530375</v>
      </c>
      <c r="B1339" s="25" t="s">
        <v>5375</v>
      </c>
      <c r="C1339" s="10" t="s">
        <v>5376</v>
      </c>
      <c r="D1339" s="1" t="s">
        <v>5377</v>
      </c>
      <c r="E1339" s="1">
        <v>6028</v>
      </c>
      <c r="F1339" s="8" t="b">
        <v>0</v>
      </c>
      <c r="G1339" s="43" t="str">
        <f>INDEX(Stations!$B:$B,MATCH($E1339,Stations!$A:$A,0))</f>
        <v>GDHr</v>
      </c>
      <c r="H1339" s="43" t="str">
        <f>INDEX(Stations!$C:$C,MATCH($E1339,Stations!$A:$A,0))</f>
        <v>Gordon Hill</v>
      </c>
      <c r="I1339" s="43" t="str">
        <f t="shared" si="21"/>
        <v>NR Great Northern // UP</v>
      </c>
    </row>
    <row r="1340" spans="1:9" x14ac:dyDescent="0.35">
      <c r="A1340" s="27">
        <v>530401</v>
      </c>
      <c r="B1340" s="25" t="s">
        <v>5378</v>
      </c>
      <c r="C1340" s="10" t="s">
        <v>5378</v>
      </c>
      <c r="D1340" s="1" t="s">
        <v>2460</v>
      </c>
      <c r="E1340" s="1">
        <v>550</v>
      </c>
      <c r="F1340" s="8" t="b">
        <v>1</v>
      </c>
      <c r="G1340" s="43" t="str">
        <f>INDEX(Stations!$B:$B,MATCH($E1340,Stations!$A:$A,0))</f>
        <v>CFSu</v>
      </c>
      <c r="H1340" s="43" t="str">
        <f>INDEX(Stations!$C:$C,MATCH($E1340,Stations!$A:$A,0))</f>
        <v>Cockfosters</v>
      </c>
      <c r="I1340" s="43" t="str">
        <f t="shared" si="21"/>
        <v>EntEx</v>
      </c>
    </row>
    <row r="1341" spans="1:9" x14ac:dyDescent="0.35">
      <c r="A1341" s="27">
        <v>530430</v>
      </c>
      <c r="B1341" s="25" t="s">
        <v>5379</v>
      </c>
      <c r="C1341" s="10" t="s">
        <v>5379</v>
      </c>
      <c r="D1341" s="1" t="s">
        <v>2461</v>
      </c>
      <c r="E1341" s="1">
        <v>550</v>
      </c>
      <c r="F1341" s="8" t="b">
        <v>0</v>
      </c>
      <c r="G1341" s="43" t="str">
        <f>INDEX(Stations!$B:$B,MATCH($E1341,Stations!$A:$A,0))</f>
        <v>CFSu</v>
      </c>
      <c r="H1341" s="43" t="str">
        <f>INDEX(Stations!$C:$C,MATCH($E1341,Stations!$A:$A,0))</f>
        <v>Cockfosters</v>
      </c>
      <c r="I1341" s="43" t="str">
        <f t="shared" si="21"/>
        <v>Piccadilly // EB</v>
      </c>
    </row>
    <row r="1342" spans="1:9" x14ac:dyDescent="0.35">
      <c r="A1342" s="27">
        <v>530431</v>
      </c>
      <c r="B1342" s="25" t="s">
        <v>5380</v>
      </c>
      <c r="C1342" s="10" t="s">
        <v>5380</v>
      </c>
      <c r="D1342" s="1" t="s">
        <v>2462</v>
      </c>
      <c r="E1342" s="1">
        <v>550</v>
      </c>
      <c r="F1342" s="8" t="b">
        <v>0</v>
      </c>
      <c r="G1342" s="43" t="str">
        <f>INDEX(Stations!$B:$B,MATCH($E1342,Stations!$A:$A,0))</f>
        <v>CFSu</v>
      </c>
      <c r="H1342" s="43" t="str">
        <f>INDEX(Stations!$C:$C,MATCH($E1342,Stations!$A:$A,0))</f>
        <v>Cockfosters</v>
      </c>
      <c r="I1342" s="43" t="str">
        <f t="shared" si="21"/>
        <v>Piccadilly // WB</v>
      </c>
    </row>
    <row r="1343" spans="1:9" x14ac:dyDescent="0.35">
      <c r="A1343" s="27">
        <v>530501</v>
      </c>
      <c r="B1343" s="25" t="s">
        <v>5381</v>
      </c>
      <c r="C1343" s="10" t="s">
        <v>5381</v>
      </c>
      <c r="D1343" s="1" t="s">
        <v>2463</v>
      </c>
      <c r="E1343" s="1">
        <v>664</v>
      </c>
      <c r="F1343" s="8" t="b">
        <v>1</v>
      </c>
      <c r="G1343" s="43" t="str">
        <f>INDEX(Stations!$B:$B,MATCH($E1343,Stations!$A:$A,0))</f>
        <v>OAKu</v>
      </c>
      <c r="H1343" s="43" t="str">
        <f>INDEX(Stations!$C:$C,MATCH($E1343,Stations!$A:$A,0))</f>
        <v>Oakwood</v>
      </c>
      <c r="I1343" s="43" t="str">
        <f t="shared" si="21"/>
        <v>EntEx</v>
      </c>
    </row>
    <row r="1344" spans="1:9" x14ac:dyDescent="0.35">
      <c r="A1344" s="27">
        <v>530530</v>
      </c>
      <c r="B1344" s="25" t="s">
        <v>5382</v>
      </c>
      <c r="C1344" s="10" t="s">
        <v>5382</v>
      </c>
      <c r="D1344" s="1" t="s">
        <v>2464</v>
      </c>
      <c r="E1344" s="1">
        <v>664</v>
      </c>
      <c r="F1344" s="8" t="b">
        <v>0</v>
      </c>
      <c r="G1344" s="43" t="str">
        <f>INDEX(Stations!$B:$B,MATCH($E1344,Stations!$A:$A,0))</f>
        <v>OAKu</v>
      </c>
      <c r="H1344" s="43" t="str">
        <f>INDEX(Stations!$C:$C,MATCH($E1344,Stations!$A:$A,0))</f>
        <v>Oakwood</v>
      </c>
      <c r="I1344" s="43" t="str">
        <f t="shared" ref="I1344:I1407" si="22">RIGHT(D1344,LEN(D1344)-SEARCH(" // ",D1344)-3)</f>
        <v>Piccadilly // EB</v>
      </c>
    </row>
    <row r="1345" spans="1:9" x14ac:dyDescent="0.35">
      <c r="A1345" s="27">
        <v>530531</v>
      </c>
      <c r="B1345" s="25" t="s">
        <v>5383</v>
      </c>
      <c r="C1345" s="10" t="s">
        <v>5383</v>
      </c>
      <c r="D1345" s="1" t="s">
        <v>2465</v>
      </c>
      <c r="E1345" s="1">
        <v>664</v>
      </c>
      <c r="F1345" s="8" t="b">
        <v>0</v>
      </c>
      <c r="G1345" s="43" t="str">
        <f>INDEX(Stations!$B:$B,MATCH($E1345,Stations!$A:$A,0))</f>
        <v>OAKu</v>
      </c>
      <c r="H1345" s="43" t="str">
        <f>INDEX(Stations!$C:$C,MATCH($E1345,Stations!$A:$A,0))</f>
        <v>Oakwood</v>
      </c>
      <c r="I1345" s="43" t="str">
        <f t="shared" si="22"/>
        <v>Piccadilly // WB</v>
      </c>
    </row>
    <row r="1346" spans="1:9" x14ac:dyDescent="0.35">
      <c r="A1346" s="27">
        <v>530601</v>
      </c>
      <c r="B1346" s="25" t="s">
        <v>5384</v>
      </c>
      <c r="C1346" s="10" t="s">
        <v>5384</v>
      </c>
      <c r="D1346" s="1" t="s">
        <v>2466</v>
      </c>
      <c r="E1346" s="1">
        <v>6010</v>
      </c>
      <c r="F1346" s="8" t="b">
        <v>1</v>
      </c>
      <c r="G1346" s="43" t="str">
        <f>INDEX(Stations!$B:$B,MATCH($E1346,Stations!$A:$A,0))</f>
        <v>ENCr</v>
      </c>
      <c r="H1346" s="43" t="str">
        <f>INDEX(Stations!$C:$C,MATCH($E1346,Stations!$A:$A,0))</f>
        <v>Enfield Chase</v>
      </c>
      <c r="I1346" s="43" t="str">
        <f t="shared" si="22"/>
        <v>EntEx</v>
      </c>
    </row>
    <row r="1347" spans="1:9" x14ac:dyDescent="0.35">
      <c r="A1347" s="27">
        <v>530674</v>
      </c>
      <c r="B1347" s="25" t="s">
        <v>5385</v>
      </c>
      <c r="C1347" s="10" t="s">
        <v>5386</v>
      </c>
      <c r="D1347" s="1" t="s">
        <v>5387</v>
      </c>
      <c r="E1347" s="1">
        <v>6010</v>
      </c>
      <c r="F1347" s="8" t="b">
        <v>0</v>
      </c>
      <c r="G1347" s="43" t="str">
        <f>INDEX(Stations!$B:$B,MATCH($E1347,Stations!$A:$A,0))</f>
        <v>ENCr</v>
      </c>
      <c r="H1347" s="43" t="str">
        <f>INDEX(Stations!$C:$C,MATCH($E1347,Stations!$A:$A,0))</f>
        <v>Enfield Chase</v>
      </c>
      <c r="I1347" s="43" t="str">
        <f t="shared" si="22"/>
        <v>NR Great Northern // DN</v>
      </c>
    </row>
    <row r="1348" spans="1:9" x14ac:dyDescent="0.35">
      <c r="A1348" s="27">
        <v>530675</v>
      </c>
      <c r="B1348" s="25" t="s">
        <v>5388</v>
      </c>
      <c r="C1348" s="10" t="s">
        <v>5389</v>
      </c>
      <c r="D1348" s="1" t="s">
        <v>5390</v>
      </c>
      <c r="E1348" s="1">
        <v>6010</v>
      </c>
      <c r="F1348" s="8" t="b">
        <v>0</v>
      </c>
      <c r="G1348" s="43" t="str">
        <f>INDEX(Stations!$B:$B,MATCH($E1348,Stations!$A:$A,0))</f>
        <v>ENCr</v>
      </c>
      <c r="H1348" s="43" t="str">
        <f>INDEX(Stations!$C:$C,MATCH($E1348,Stations!$A:$A,0))</f>
        <v>Enfield Chase</v>
      </c>
      <c r="I1348" s="43" t="str">
        <f t="shared" si="22"/>
        <v>NR Great Northern // UP</v>
      </c>
    </row>
    <row r="1349" spans="1:9" x14ac:dyDescent="0.35">
      <c r="A1349" s="27">
        <v>530701</v>
      </c>
      <c r="B1349" s="25" t="s">
        <v>5391</v>
      </c>
      <c r="C1349" s="10" t="s">
        <v>5391</v>
      </c>
      <c r="D1349" s="1" t="s">
        <v>2467</v>
      </c>
      <c r="E1349" s="1">
        <v>6959</v>
      </c>
      <c r="F1349" s="8" t="b">
        <v>1</v>
      </c>
      <c r="G1349" s="43" t="str">
        <f>INDEX(Stations!$B:$B,MATCH($E1349,Stations!$A:$A,0))</f>
        <v>ENFr</v>
      </c>
      <c r="H1349" s="43" t="str">
        <f>INDEX(Stations!$C:$C,MATCH($E1349,Stations!$A:$A,0))</f>
        <v>Enfield Town</v>
      </c>
      <c r="I1349" s="43" t="str">
        <f t="shared" si="22"/>
        <v>EntEx</v>
      </c>
    </row>
    <row r="1350" spans="1:9" x14ac:dyDescent="0.35">
      <c r="A1350" s="27">
        <v>530774</v>
      </c>
      <c r="B1350" s="25" t="s">
        <v>5392</v>
      </c>
      <c r="C1350" s="10" t="s">
        <v>5392</v>
      </c>
      <c r="D1350" s="1" t="s">
        <v>5393</v>
      </c>
      <c r="E1350" s="1">
        <v>6959</v>
      </c>
      <c r="F1350" s="8" t="b">
        <v>0</v>
      </c>
      <c r="G1350" s="43" t="str">
        <f>INDEX(Stations!$B:$B,MATCH($E1350,Stations!$A:$A,0))</f>
        <v>ENFr</v>
      </c>
      <c r="H1350" s="43" t="str">
        <f>INDEX(Stations!$C:$C,MATCH($E1350,Stations!$A:$A,0))</f>
        <v>Enfield Town</v>
      </c>
      <c r="I1350" s="43" t="str">
        <f t="shared" si="22"/>
        <v>LO West Anglia // DN</v>
      </c>
    </row>
    <row r="1351" spans="1:9" x14ac:dyDescent="0.35">
      <c r="A1351" s="27">
        <v>530775</v>
      </c>
      <c r="B1351" s="25" t="s">
        <v>5394</v>
      </c>
      <c r="C1351" s="10" t="s">
        <v>5394</v>
      </c>
      <c r="D1351" s="1" t="s">
        <v>5395</v>
      </c>
      <c r="E1351" s="1">
        <v>6959</v>
      </c>
      <c r="F1351" s="8" t="b">
        <v>0</v>
      </c>
      <c r="G1351" s="43" t="str">
        <f>INDEX(Stations!$B:$B,MATCH($E1351,Stations!$A:$A,0))</f>
        <v>ENFr</v>
      </c>
      <c r="H1351" s="43" t="str">
        <f>INDEX(Stations!$C:$C,MATCH($E1351,Stations!$A:$A,0))</f>
        <v>Enfield Town</v>
      </c>
      <c r="I1351" s="43" t="str">
        <f t="shared" si="22"/>
        <v>LO West Anglia // UP</v>
      </c>
    </row>
    <row r="1352" spans="1:9" x14ac:dyDescent="0.35">
      <c r="A1352" s="27">
        <v>530801</v>
      </c>
      <c r="B1352" s="25" t="s">
        <v>5396</v>
      </c>
      <c r="C1352" s="10" t="s">
        <v>5396</v>
      </c>
      <c r="D1352" s="1" t="s">
        <v>2468</v>
      </c>
      <c r="E1352" s="1">
        <v>706</v>
      </c>
      <c r="F1352" s="8" t="b">
        <v>1</v>
      </c>
      <c r="G1352" s="43" t="str">
        <f>INDEX(Stations!$B:$B,MATCH($E1352,Stations!$A:$A,0))</f>
        <v>SGTu</v>
      </c>
      <c r="H1352" s="43" t="str">
        <f>INDEX(Stations!$C:$C,MATCH($E1352,Stations!$A:$A,0))</f>
        <v>Southgate</v>
      </c>
      <c r="I1352" s="43" t="str">
        <f t="shared" si="22"/>
        <v>EntEx</v>
      </c>
    </row>
    <row r="1353" spans="1:9" x14ac:dyDescent="0.35">
      <c r="A1353" s="27">
        <v>530830</v>
      </c>
      <c r="B1353" s="25" t="s">
        <v>5397</v>
      </c>
      <c r="C1353" s="10" t="s">
        <v>5397</v>
      </c>
      <c r="D1353" s="1" t="s">
        <v>2469</v>
      </c>
      <c r="E1353" s="1">
        <v>706</v>
      </c>
      <c r="F1353" s="8" t="b">
        <v>0</v>
      </c>
      <c r="G1353" s="43" t="str">
        <f>INDEX(Stations!$B:$B,MATCH($E1353,Stations!$A:$A,0))</f>
        <v>SGTu</v>
      </c>
      <c r="H1353" s="43" t="str">
        <f>INDEX(Stations!$C:$C,MATCH($E1353,Stations!$A:$A,0))</f>
        <v>Southgate</v>
      </c>
      <c r="I1353" s="43" t="str">
        <f t="shared" si="22"/>
        <v>Piccadilly // EB</v>
      </c>
    </row>
    <row r="1354" spans="1:9" x14ac:dyDescent="0.35">
      <c r="A1354" s="27">
        <v>530831</v>
      </c>
      <c r="B1354" s="25" t="s">
        <v>5398</v>
      </c>
      <c r="C1354" s="10" t="s">
        <v>5398</v>
      </c>
      <c r="D1354" s="1" t="s">
        <v>2470</v>
      </c>
      <c r="E1354" s="1">
        <v>706</v>
      </c>
      <c r="F1354" s="8" t="b">
        <v>0</v>
      </c>
      <c r="G1354" s="43" t="str">
        <f>INDEX(Stations!$B:$B,MATCH($E1354,Stations!$A:$A,0))</f>
        <v>SGTu</v>
      </c>
      <c r="H1354" s="43" t="str">
        <f>INDEX(Stations!$C:$C,MATCH($E1354,Stations!$A:$A,0))</f>
        <v>Southgate</v>
      </c>
      <c r="I1354" s="43" t="str">
        <f t="shared" si="22"/>
        <v>Piccadilly // WB</v>
      </c>
    </row>
    <row r="1355" spans="1:9" x14ac:dyDescent="0.35">
      <c r="A1355" s="27">
        <v>530901</v>
      </c>
      <c r="B1355" s="25" t="s">
        <v>5399</v>
      </c>
      <c r="C1355" s="10" t="s">
        <v>5399</v>
      </c>
      <c r="D1355" s="1" t="s">
        <v>2471</v>
      </c>
      <c r="E1355" s="1">
        <v>6024</v>
      </c>
      <c r="F1355" s="8" t="b">
        <v>1</v>
      </c>
      <c r="G1355" s="43" t="str">
        <f>INDEX(Stations!$B:$B,MATCH($E1355,Stations!$A:$A,0))</f>
        <v>WIHr</v>
      </c>
      <c r="H1355" s="43" t="str">
        <f>INDEX(Stations!$C:$C,MATCH($E1355,Stations!$A:$A,0))</f>
        <v>Winchmore Hill</v>
      </c>
      <c r="I1355" s="43" t="str">
        <f t="shared" si="22"/>
        <v>EntEx</v>
      </c>
    </row>
    <row r="1356" spans="1:9" x14ac:dyDescent="0.35">
      <c r="A1356" s="27">
        <v>530974</v>
      </c>
      <c r="B1356" s="25" t="s">
        <v>5400</v>
      </c>
      <c r="C1356" s="10" t="s">
        <v>5401</v>
      </c>
      <c r="D1356" s="1" t="s">
        <v>5402</v>
      </c>
      <c r="E1356" s="1">
        <v>6024</v>
      </c>
      <c r="F1356" s="8" t="b">
        <v>0</v>
      </c>
      <c r="G1356" s="43" t="str">
        <f>INDEX(Stations!$B:$B,MATCH($E1356,Stations!$A:$A,0))</f>
        <v>WIHr</v>
      </c>
      <c r="H1356" s="43" t="str">
        <f>INDEX(Stations!$C:$C,MATCH($E1356,Stations!$A:$A,0))</f>
        <v>Winchmore Hill</v>
      </c>
      <c r="I1356" s="43" t="str">
        <f t="shared" si="22"/>
        <v>NR Great Northern // DN</v>
      </c>
    </row>
    <row r="1357" spans="1:9" x14ac:dyDescent="0.35">
      <c r="A1357" s="27">
        <v>530975</v>
      </c>
      <c r="B1357" s="25" t="s">
        <v>5403</v>
      </c>
      <c r="C1357" s="10" t="s">
        <v>5404</v>
      </c>
      <c r="D1357" s="1" t="s">
        <v>5405</v>
      </c>
      <c r="E1357" s="1">
        <v>6024</v>
      </c>
      <c r="F1357" s="8" t="b">
        <v>0</v>
      </c>
      <c r="G1357" s="43" t="str">
        <f>INDEX(Stations!$B:$B,MATCH($E1357,Stations!$A:$A,0))</f>
        <v>WIHr</v>
      </c>
      <c r="H1357" s="43" t="str">
        <f>INDEX(Stations!$C:$C,MATCH($E1357,Stations!$A:$A,0))</f>
        <v>Winchmore Hill</v>
      </c>
      <c r="I1357" s="43" t="str">
        <f t="shared" si="22"/>
        <v>NR Great Northern // UP</v>
      </c>
    </row>
    <row r="1358" spans="1:9" x14ac:dyDescent="0.35">
      <c r="A1358" s="27">
        <v>531001</v>
      </c>
      <c r="B1358" s="25" t="s">
        <v>218</v>
      </c>
      <c r="C1358" s="10" t="s">
        <v>218</v>
      </c>
      <c r="D1358" s="1" t="s">
        <v>2472</v>
      </c>
      <c r="E1358" s="1">
        <v>6029</v>
      </c>
      <c r="F1358" s="8" t="b">
        <v>1</v>
      </c>
      <c r="G1358" s="43" t="str">
        <f>INDEX(Stations!$B:$B,MATCH($E1358,Stations!$A:$A,0))</f>
        <v>GPKr</v>
      </c>
      <c r="H1358" s="43" t="str">
        <f>INDEX(Stations!$C:$C,MATCH($E1358,Stations!$A:$A,0))</f>
        <v>Grange Park</v>
      </c>
      <c r="I1358" s="43" t="str">
        <f t="shared" si="22"/>
        <v>EntEx</v>
      </c>
    </row>
    <row r="1359" spans="1:9" x14ac:dyDescent="0.35">
      <c r="A1359" s="27">
        <v>531074</v>
      </c>
      <c r="B1359" s="25" t="s">
        <v>219</v>
      </c>
      <c r="C1359" s="10" t="s">
        <v>2473</v>
      </c>
      <c r="D1359" s="1" t="s">
        <v>5406</v>
      </c>
      <c r="E1359" s="1">
        <v>6029</v>
      </c>
      <c r="F1359" s="8" t="b">
        <v>0</v>
      </c>
      <c r="G1359" s="43" t="str">
        <f>INDEX(Stations!$B:$B,MATCH($E1359,Stations!$A:$A,0))</f>
        <v>GPKr</v>
      </c>
      <c r="H1359" s="43" t="str">
        <f>INDEX(Stations!$C:$C,MATCH($E1359,Stations!$A:$A,0))</f>
        <v>Grange Park</v>
      </c>
      <c r="I1359" s="43" t="str">
        <f t="shared" si="22"/>
        <v>NR Great Northern // DN</v>
      </c>
    </row>
    <row r="1360" spans="1:9" x14ac:dyDescent="0.35">
      <c r="A1360" s="27">
        <v>531075</v>
      </c>
      <c r="B1360" s="25" t="s">
        <v>220</v>
      </c>
      <c r="C1360" s="10" t="s">
        <v>2474</v>
      </c>
      <c r="D1360" s="1" t="s">
        <v>5407</v>
      </c>
      <c r="E1360" s="1">
        <v>6029</v>
      </c>
      <c r="F1360" s="8" t="b">
        <v>0</v>
      </c>
      <c r="G1360" s="43" t="str">
        <f>INDEX(Stations!$B:$B,MATCH($E1360,Stations!$A:$A,0))</f>
        <v>GPKr</v>
      </c>
      <c r="H1360" s="43" t="str">
        <f>INDEX(Stations!$C:$C,MATCH($E1360,Stations!$A:$A,0))</f>
        <v>Grange Park</v>
      </c>
      <c r="I1360" s="43" t="str">
        <f t="shared" si="22"/>
        <v>NR Great Northern // UP</v>
      </c>
    </row>
    <row r="1361" spans="1:9" x14ac:dyDescent="0.35">
      <c r="A1361" s="27">
        <v>531101</v>
      </c>
      <c r="B1361" s="25" t="s">
        <v>5408</v>
      </c>
      <c r="C1361" s="10" t="s">
        <v>5408</v>
      </c>
      <c r="D1361" s="1" t="s">
        <v>2475</v>
      </c>
      <c r="E1361" s="1">
        <v>6913</v>
      </c>
      <c r="F1361" s="8" t="b">
        <v>1</v>
      </c>
      <c r="G1361" s="43" t="str">
        <f>INDEX(Stations!$B:$B,MATCH($E1361,Stations!$A:$A,0))</f>
        <v>BHKr</v>
      </c>
      <c r="H1361" s="43" t="str">
        <f>INDEX(Stations!$C:$C,MATCH($E1361,Stations!$A:$A,0))</f>
        <v>Bush Hill Park</v>
      </c>
      <c r="I1361" s="43" t="str">
        <f t="shared" si="22"/>
        <v>EntEx</v>
      </c>
    </row>
    <row r="1362" spans="1:9" x14ac:dyDescent="0.35">
      <c r="A1362" s="27">
        <v>531174</v>
      </c>
      <c r="B1362" s="25" t="s">
        <v>5409</v>
      </c>
      <c r="C1362" s="10" t="s">
        <v>5409</v>
      </c>
      <c r="D1362" s="1" t="s">
        <v>5410</v>
      </c>
      <c r="E1362" s="1">
        <v>6913</v>
      </c>
      <c r="F1362" s="8" t="b">
        <v>0</v>
      </c>
      <c r="G1362" s="43" t="str">
        <f>INDEX(Stations!$B:$B,MATCH($E1362,Stations!$A:$A,0))</f>
        <v>BHKr</v>
      </c>
      <c r="H1362" s="43" t="str">
        <f>INDEX(Stations!$C:$C,MATCH($E1362,Stations!$A:$A,0))</f>
        <v>Bush Hill Park</v>
      </c>
      <c r="I1362" s="43" t="str">
        <f t="shared" si="22"/>
        <v>LO West Anglia // DN</v>
      </c>
    </row>
    <row r="1363" spans="1:9" x14ac:dyDescent="0.35">
      <c r="A1363" s="27">
        <v>531175</v>
      </c>
      <c r="B1363" s="25" t="s">
        <v>5411</v>
      </c>
      <c r="C1363" s="10" t="s">
        <v>5411</v>
      </c>
      <c r="D1363" s="1" t="s">
        <v>5412</v>
      </c>
      <c r="E1363" s="1">
        <v>6913</v>
      </c>
      <c r="F1363" s="8" t="b">
        <v>0</v>
      </c>
      <c r="G1363" s="43" t="str">
        <f>INDEX(Stations!$B:$B,MATCH($E1363,Stations!$A:$A,0))</f>
        <v>BHKr</v>
      </c>
      <c r="H1363" s="43" t="str">
        <f>INDEX(Stations!$C:$C,MATCH($E1363,Stations!$A:$A,0))</f>
        <v>Bush Hill Park</v>
      </c>
      <c r="I1363" s="43" t="str">
        <f t="shared" si="22"/>
        <v>LO West Anglia // UP</v>
      </c>
    </row>
    <row r="1364" spans="1:9" x14ac:dyDescent="0.35">
      <c r="A1364" s="27">
        <v>531201</v>
      </c>
      <c r="B1364" s="25" t="s">
        <v>221</v>
      </c>
      <c r="C1364" s="10" t="s">
        <v>221</v>
      </c>
      <c r="D1364" s="1" t="s">
        <v>2476</v>
      </c>
      <c r="E1364" s="1">
        <v>509</v>
      </c>
      <c r="F1364" s="8" t="b">
        <v>1</v>
      </c>
      <c r="G1364" s="43" t="str">
        <f>INDEX(Stations!$B:$B,MATCH($E1364,Stations!$A:$A,0))</f>
        <v>AGRu</v>
      </c>
      <c r="H1364" s="43" t="str">
        <f>INDEX(Stations!$C:$C,MATCH($E1364,Stations!$A:$A,0))</f>
        <v>Arnos Grove</v>
      </c>
      <c r="I1364" s="43" t="str">
        <f t="shared" si="22"/>
        <v>EntEx</v>
      </c>
    </row>
    <row r="1365" spans="1:9" x14ac:dyDescent="0.35">
      <c r="A1365" s="27">
        <v>531230</v>
      </c>
      <c r="B1365" s="25" t="s">
        <v>222</v>
      </c>
      <c r="C1365" s="10" t="s">
        <v>222</v>
      </c>
      <c r="D1365" s="1" t="s">
        <v>2477</v>
      </c>
      <c r="E1365" s="1">
        <v>509</v>
      </c>
      <c r="F1365" s="8" t="b">
        <v>0</v>
      </c>
      <c r="G1365" s="43" t="str">
        <f>INDEX(Stations!$B:$B,MATCH($E1365,Stations!$A:$A,0))</f>
        <v>AGRu</v>
      </c>
      <c r="H1365" s="43" t="str">
        <f>INDEX(Stations!$C:$C,MATCH($E1365,Stations!$A:$A,0))</f>
        <v>Arnos Grove</v>
      </c>
      <c r="I1365" s="43" t="str">
        <f t="shared" si="22"/>
        <v>Piccadilly // EB</v>
      </c>
    </row>
    <row r="1366" spans="1:9" x14ac:dyDescent="0.35">
      <c r="A1366" s="27">
        <v>531231</v>
      </c>
      <c r="B1366" s="25" t="s">
        <v>223</v>
      </c>
      <c r="C1366" s="10" t="s">
        <v>223</v>
      </c>
      <c r="D1366" s="1" t="s">
        <v>2478</v>
      </c>
      <c r="E1366" s="1">
        <v>509</v>
      </c>
      <c r="F1366" s="8" t="b">
        <v>0</v>
      </c>
      <c r="G1366" s="43" t="str">
        <f>INDEX(Stations!$B:$B,MATCH($E1366,Stations!$A:$A,0))</f>
        <v>AGRu</v>
      </c>
      <c r="H1366" s="43" t="str">
        <f>INDEX(Stations!$C:$C,MATCH($E1366,Stations!$A:$A,0))</f>
        <v>Arnos Grove</v>
      </c>
      <c r="I1366" s="43" t="str">
        <f t="shared" si="22"/>
        <v>Piccadilly // WB</v>
      </c>
    </row>
    <row r="1367" spans="1:9" x14ac:dyDescent="0.35">
      <c r="A1367" s="27">
        <v>531301</v>
      </c>
      <c r="B1367" s="25" t="s">
        <v>5413</v>
      </c>
      <c r="C1367" s="10" t="s">
        <v>5413</v>
      </c>
      <c r="D1367" s="1" t="s">
        <v>2479</v>
      </c>
      <c r="E1367" s="1">
        <v>6021</v>
      </c>
      <c r="F1367" s="8" t="b">
        <v>1</v>
      </c>
      <c r="G1367" s="43" t="str">
        <f>INDEX(Stations!$B:$B,MATCH($E1367,Stations!$A:$A,0))</f>
        <v>PALr</v>
      </c>
      <c r="H1367" s="43" t="str">
        <f>INDEX(Stations!$C:$C,MATCH($E1367,Stations!$A:$A,0))</f>
        <v>Palmers Green</v>
      </c>
      <c r="I1367" s="43" t="str">
        <f t="shared" si="22"/>
        <v>EntEx</v>
      </c>
    </row>
    <row r="1368" spans="1:9" x14ac:dyDescent="0.35">
      <c r="A1368" s="27">
        <v>531374</v>
      </c>
      <c r="B1368" s="25" t="s">
        <v>5414</v>
      </c>
      <c r="C1368" s="10" t="s">
        <v>5415</v>
      </c>
      <c r="D1368" s="1" t="s">
        <v>5416</v>
      </c>
      <c r="E1368" s="1">
        <v>6021</v>
      </c>
      <c r="F1368" s="8" t="b">
        <v>0</v>
      </c>
      <c r="G1368" s="43" t="str">
        <f>INDEX(Stations!$B:$B,MATCH($E1368,Stations!$A:$A,0))</f>
        <v>PALr</v>
      </c>
      <c r="H1368" s="43" t="str">
        <f>INDEX(Stations!$C:$C,MATCH($E1368,Stations!$A:$A,0))</f>
        <v>Palmers Green</v>
      </c>
      <c r="I1368" s="43" t="str">
        <f t="shared" si="22"/>
        <v>NR Great Northern // DN</v>
      </c>
    </row>
    <row r="1369" spans="1:9" x14ac:dyDescent="0.35">
      <c r="A1369" s="27">
        <v>531375</v>
      </c>
      <c r="B1369" s="25" t="s">
        <v>5417</v>
      </c>
      <c r="C1369" s="10" t="s">
        <v>5418</v>
      </c>
      <c r="D1369" s="1" t="s">
        <v>5419</v>
      </c>
      <c r="E1369" s="1">
        <v>6021</v>
      </c>
      <c r="F1369" s="8" t="b">
        <v>0</v>
      </c>
      <c r="G1369" s="43" t="str">
        <f>INDEX(Stations!$B:$B,MATCH($E1369,Stations!$A:$A,0))</f>
        <v>PALr</v>
      </c>
      <c r="H1369" s="43" t="str">
        <f>INDEX(Stations!$C:$C,MATCH($E1369,Stations!$A:$A,0))</f>
        <v>Palmers Green</v>
      </c>
      <c r="I1369" s="43" t="str">
        <f t="shared" si="22"/>
        <v>NR Great Northern // UP</v>
      </c>
    </row>
    <row r="1370" spans="1:9" x14ac:dyDescent="0.35">
      <c r="A1370" s="27">
        <v>531401</v>
      </c>
      <c r="B1370" s="25" t="s">
        <v>5420</v>
      </c>
      <c r="C1370" s="10" t="s">
        <v>5420</v>
      </c>
      <c r="D1370" s="1" t="s">
        <v>2480</v>
      </c>
      <c r="E1370" s="1">
        <v>6972</v>
      </c>
      <c r="F1370" s="8" t="b">
        <v>1</v>
      </c>
      <c r="G1370" s="43" t="str">
        <f>INDEX(Stations!$B:$B,MATCH($E1370,Stations!$A:$A,0))</f>
        <v>SLVr</v>
      </c>
      <c r="H1370" s="43" t="str">
        <f>INDEX(Stations!$C:$C,MATCH($E1370,Stations!$A:$A,0))</f>
        <v>Silver Street</v>
      </c>
      <c r="I1370" s="43" t="str">
        <f t="shared" si="22"/>
        <v>EntEx</v>
      </c>
    </row>
    <row r="1371" spans="1:9" x14ac:dyDescent="0.35">
      <c r="A1371" s="27">
        <v>531474</v>
      </c>
      <c r="B1371" s="25" t="s">
        <v>5421</v>
      </c>
      <c r="C1371" s="10" t="s">
        <v>5421</v>
      </c>
      <c r="D1371" s="1" t="s">
        <v>5422</v>
      </c>
      <c r="E1371" s="1">
        <v>6972</v>
      </c>
      <c r="F1371" s="8" t="b">
        <v>0</v>
      </c>
      <c r="G1371" s="43" t="str">
        <f>INDEX(Stations!$B:$B,MATCH($E1371,Stations!$A:$A,0))</f>
        <v>SLVr</v>
      </c>
      <c r="H1371" s="43" t="str">
        <f>INDEX(Stations!$C:$C,MATCH($E1371,Stations!$A:$A,0))</f>
        <v>Silver Street</v>
      </c>
      <c r="I1371" s="43" t="str">
        <f t="shared" si="22"/>
        <v>LO West Anglia // DN</v>
      </c>
    </row>
    <row r="1372" spans="1:9" x14ac:dyDescent="0.35">
      <c r="A1372" s="27">
        <v>531475</v>
      </c>
      <c r="B1372" s="25" t="s">
        <v>5423</v>
      </c>
      <c r="C1372" s="10" t="s">
        <v>5423</v>
      </c>
      <c r="D1372" s="1" t="s">
        <v>5424</v>
      </c>
      <c r="E1372" s="1">
        <v>6972</v>
      </c>
      <c r="F1372" s="8" t="b">
        <v>0</v>
      </c>
      <c r="G1372" s="43" t="str">
        <f>INDEX(Stations!$B:$B,MATCH($E1372,Stations!$A:$A,0))</f>
        <v>SLVr</v>
      </c>
      <c r="H1372" s="43" t="str">
        <f>INDEX(Stations!$C:$C,MATCH($E1372,Stations!$A:$A,0))</f>
        <v>Silver Street</v>
      </c>
      <c r="I1372" s="43" t="str">
        <f t="shared" si="22"/>
        <v>LO West Anglia // UP</v>
      </c>
    </row>
    <row r="1373" spans="1:9" x14ac:dyDescent="0.35">
      <c r="A1373" s="27">
        <v>540101</v>
      </c>
      <c r="B1373" s="25" t="s">
        <v>5425</v>
      </c>
      <c r="C1373" s="10" t="s">
        <v>5425</v>
      </c>
      <c r="D1373" s="1" t="s">
        <v>2481</v>
      </c>
      <c r="E1373" s="1">
        <v>602</v>
      </c>
      <c r="F1373" s="8" t="b">
        <v>1</v>
      </c>
      <c r="G1373" s="43" t="str">
        <f>INDEX(Stations!$B:$B,MATCH($E1373,Stations!$A:$A,0))</f>
        <v>HBTu</v>
      </c>
      <c r="H1373" s="43" t="str">
        <f>INDEX(Stations!$C:$C,MATCH($E1373,Stations!$A:$A,0))</f>
        <v>High Barnet</v>
      </c>
      <c r="I1373" s="43" t="str">
        <f t="shared" si="22"/>
        <v>EntEx</v>
      </c>
    </row>
    <row r="1374" spans="1:9" x14ac:dyDescent="0.35">
      <c r="A1374" s="27">
        <v>540128</v>
      </c>
      <c r="B1374" s="25" t="s">
        <v>5426</v>
      </c>
      <c r="C1374" s="10" t="s">
        <v>5426</v>
      </c>
      <c r="D1374" s="1" t="s">
        <v>2482</v>
      </c>
      <c r="E1374" s="1">
        <v>602</v>
      </c>
      <c r="F1374" s="8" t="b">
        <v>0</v>
      </c>
      <c r="G1374" s="43" t="str">
        <f>INDEX(Stations!$B:$B,MATCH($E1374,Stations!$A:$A,0))</f>
        <v>HBTu</v>
      </c>
      <c r="H1374" s="43" t="str">
        <f>INDEX(Stations!$C:$C,MATCH($E1374,Stations!$A:$A,0))</f>
        <v>High Barnet</v>
      </c>
      <c r="I1374" s="43" t="str">
        <f t="shared" si="22"/>
        <v>Northern // NB</v>
      </c>
    </row>
    <row r="1375" spans="1:9" x14ac:dyDescent="0.35">
      <c r="A1375" s="27">
        <v>540129</v>
      </c>
      <c r="B1375" s="25" t="s">
        <v>5427</v>
      </c>
      <c r="C1375" s="10" t="s">
        <v>5427</v>
      </c>
      <c r="D1375" s="1" t="s">
        <v>2483</v>
      </c>
      <c r="E1375" s="1">
        <v>602</v>
      </c>
      <c r="F1375" s="8" t="b">
        <v>0</v>
      </c>
      <c r="G1375" s="43" t="str">
        <f>INDEX(Stations!$B:$B,MATCH($E1375,Stations!$A:$A,0))</f>
        <v>HBTu</v>
      </c>
      <c r="H1375" s="43" t="str">
        <f>INDEX(Stations!$C:$C,MATCH($E1375,Stations!$A:$A,0))</f>
        <v>High Barnet</v>
      </c>
      <c r="I1375" s="43" t="str">
        <f t="shared" si="22"/>
        <v>Northern // SB</v>
      </c>
    </row>
    <row r="1376" spans="1:9" x14ac:dyDescent="0.35">
      <c r="A1376" s="27">
        <v>540201</v>
      </c>
      <c r="B1376" s="25" t="s">
        <v>5428</v>
      </c>
      <c r="C1376" s="10" t="s">
        <v>5428</v>
      </c>
      <c r="D1376" s="1" t="s">
        <v>2484</v>
      </c>
      <c r="E1376" s="1">
        <v>6018</v>
      </c>
      <c r="F1376" s="8" t="b">
        <v>1</v>
      </c>
      <c r="G1376" s="43" t="str">
        <f>INDEX(Stations!$B:$B,MATCH($E1376,Stations!$A:$A,0))</f>
        <v>NBAr</v>
      </c>
      <c r="H1376" s="43" t="str">
        <f>INDEX(Stations!$C:$C,MATCH($E1376,Stations!$A:$A,0))</f>
        <v>New Barnet</v>
      </c>
      <c r="I1376" s="43" t="str">
        <f t="shared" si="22"/>
        <v>EntEx</v>
      </c>
    </row>
    <row r="1377" spans="1:9" x14ac:dyDescent="0.35">
      <c r="A1377" s="27">
        <v>540274</v>
      </c>
      <c r="B1377" s="25" t="s">
        <v>5429</v>
      </c>
      <c r="C1377" s="10" t="s">
        <v>5430</v>
      </c>
      <c r="D1377" s="1" t="s">
        <v>5431</v>
      </c>
      <c r="E1377" s="1">
        <v>6018</v>
      </c>
      <c r="F1377" s="8" t="b">
        <v>0</v>
      </c>
      <c r="G1377" s="43" t="str">
        <f>INDEX(Stations!$B:$B,MATCH($E1377,Stations!$A:$A,0))</f>
        <v>NBAr</v>
      </c>
      <c r="H1377" s="43" t="str">
        <f>INDEX(Stations!$C:$C,MATCH($E1377,Stations!$A:$A,0))</f>
        <v>New Barnet</v>
      </c>
      <c r="I1377" s="43" t="str">
        <f t="shared" si="22"/>
        <v>NR Great Northern // DN</v>
      </c>
    </row>
    <row r="1378" spans="1:9" x14ac:dyDescent="0.35">
      <c r="A1378" s="27">
        <v>540275</v>
      </c>
      <c r="B1378" s="25" t="s">
        <v>5432</v>
      </c>
      <c r="C1378" s="10" t="s">
        <v>5433</v>
      </c>
      <c r="D1378" s="1" t="s">
        <v>5434</v>
      </c>
      <c r="E1378" s="1">
        <v>6018</v>
      </c>
      <c r="F1378" s="8" t="b">
        <v>0</v>
      </c>
      <c r="G1378" s="43" t="str">
        <f>INDEX(Stations!$B:$B,MATCH($E1378,Stations!$A:$A,0))</f>
        <v>NBAr</v>
      </c>
      <c r="H1378" s="43" t="str">
        <f>INDEX(Stations!$C:$C,MATCH($E1378,Stations!$A:$A,0))</f>
        <v>New Barnet</v>
      </c>
      <c r="I1378" s="43" t="str">
        <f t="shared" si="22"/>
        <v>NR Great Northern // UP</v>
      </c>
    </row>
    <row r="1379" spans="1:9" x14ac:dyDescent="0.35">
      <c r="A1379" s="27">
        <v>540301</v>
      </c>
      <c r="B1379" s="25" t="s">
        <v>5435</v>
      </c>
      <c r="C1379" s="10" t="s">
        <v>5435</v>
      </c>
      <c r="D1379" s="1" t="s">
        <v>2485</v>
      </c>
      <c r="E1379" s="1">
        <v>6020</v>
      </c>
      <c r="F1379" s="8" t="b">
        <v>1</v>
      </c>
      <c r="G1379" s="43" t="str">
        <f>INDEX(Stations!$B:$B,MATCH($E1379,Stations!$A:$A,0))</f>
        <v>OKLr</v>
      </c>
      <c r="H1379" s="43" t="str">
        <f>INDEX(Stations!$C:$C,MATCH($E1379,Stations!$A:$A,0))</f>
        <v>Oakleigh Park</v>
      </c>
      <c r="I1379" s="43" t="str">
        <f t="shared" si="22"/>
        <v>EntEx</v>
      </c>
    </row>
    <row r="1380" spans="1:9" x14ac:dyDescent="0.35">
      <c r="A1380" s="27">
        <v>540374</v>
      </c>
      <c r="B1380" s="25" t="s">
        <v>5436</v>
      </c>
      <c r="C1380" s="10" t="s">
        <v>5437</v>
      </c>
      <c r="D1380" s="1" t="s">
        <v>5438</v>
      </c>
      <c r="E1380" s="1">
        <v>6020</v>
      </c>
      <c r="F1380" s="8" t="b">
        <v>0</v>
      </c>
      <c r="G1380" s="43" t="str">
        <f>INDEX(Stations!$B:$B,MATCH($E1380,Stations!$A:$A,0))</f>
        <v>OKLr</v>
      </c>
      <c r="H1380" s="43" t="str">
        <f>INDEX(Stations!$C:$C,MATCH($E1380,Stations!$A:$A,0))</f>
        <v>Oakleigh Park</v>
      </c>
      <c r="I1380" s="43" t="str">
        <f t="shared" si="22"/>
        <v>NR Great Northern // DN</v>
      </c>
    </row>
    <row r="1381" spans="1:9" x14ac:dyDescent="0.35">
      <c r="A1381" s="27">
        <v>540375</v>
      </c>
      <c r="B1381" s="25" t="s">
        <v>5439</v>
      </c>
      <c r="C1381" s="10" t="s">
        <v>5440</v>
      </c>
      <c r="D1381" s="1" t="s">
        <v>5441</v>
      </c>
      <c r="E1381" s="1">
        <v>6020</v>
      </c>
      <c r="F1381" s="8" t="b">
        <v>0</v>
      </c>
      <c r="G1381" s="43" t="str">
        <f>INDEX(Stations!$B:$B,MATCH($E1381,Stations!$A:$A,0))</f>
        <v>OKLr</v>
      </c>
      <c r="H1381" s="43" t="str">
        <f>INDEX(Stations!$C:$C,MATCH($E1381,Stations!$A:$A,0))</f>
        <v>Oakleigh Park</v>
      </c>
      <c r="I1381" s="43" t="str">
        <f t="shared" si="22"/>
        <v>NR Great Northern // UP</v>
      </c>
    </row>
    <row r="1382" spans="1:9" x14ac:dyDescent="0.35">
      <c r="A1382" s="27">
        <v>540401</v>
      </c>
      <c r="B1382" s="25" t="s">
        <v>5442</v>
      </c>
      <c r="C1382" s="10" t="s">
        <v>5442</v>
      </c>
      <c r="D1382" s="1" t="s">
        <v>2486</v>
      </c>
      <c r="E1382" s="1">
        <v>730</v>
      </c>
      <c r="F1382" s="8" t="b">
        <v>1</v>
      </c>
      <c r="G1382" s="43" t="str">
        <f>INDEX(Stations!$B:$B,MATCH($E1382,Stations!$A:$A,0))</f>
        <v>TOTu</v>
      </c>
      <c r="H1382" s="43" t="str">
        <f>INDEX(Stations!$C:$C,MATCH($E1382,Stations!$A:$A,0))</f>
        <v>Totteridge &amp; Whetstone</v>
      </c>
      <c r="I1382" s="43" t="str">
        <f t="shared" si="22"/>
        <v>EntEx</v>
      </c>
    </row>
    <row r="1383" spans="1:9" x14ac:dyDescent="0.35">
      <c r="A1383" s="27">
        <v>540428</v>
      </c>
      <c r="B1383" s="25" t="s">
        <v>5443</v>
      </c>
      <c r="C1383" s="10" t="s">
        <v>5443</v>
      </c>
      <c r="D1383" s="1" t="s">
        <v>2487</v>
      </c>
      <c r="E1383" s="1">
        <v>730</v>
      </c>
      <c r="F1383" s="8" t="b">
        <v>0</v>
      </c>
      <c r="G1383" s="43" t="str">
        <f>INDEX(Stations!$B:$B,MATCH($E1383,Stations!$A:$A,0))</f>
        <v>TOTu</v>
      </c>
      <c r="H1383" s="43" t="str">
        <f>INDEX(Stations!$C:$C,MATCH($E1383,Stations!$A:$A,0))</f>
        <v>Totteridge &amp; Whetstone</v>
      </c>
      <c r="I1383" s="43" t="str">
        <f t="shared" si="22"/>
        <v>Northern // NB</v>
      </c>
    </row>
    <row r="1384" spans="1:9" x14ac:dyDescent="0.35">
      <c r="A1384" s="27">
        <v>540429</v>
      </c>
      <c r="B1384" s="25" t="s">
        <v>5444</v>
      </c>
      <c r="C1384" s="10" t="s">
        <v>5444</v>
      </c>
      <c r="D1384" s="1" t="s">
        <v>2488</v>
      </c>
      <c r="E1384" s="1">
        <v>730</v>
      </c>
      <c r="F1384" s="8" t="b">
        <v>0</v>
      </c>
      <c r="G1384" s="43" t="str">
        <f>INDEX(Stations!$B:$B,MATCH($E1384,Stations!$A:$A,0))</f>
        <v>TOTu</v>
      </c>
      <c r="H1384" s="43" t="str">
        <f>INDEX(Stations!$C:$C,MATCH($E1384,Stations!$A:$A,0))</f>
        <v>Totteridge &amp; Whetstone</v>
      </c>
      <c r="I1384" s="43" t="str">
        <f t="shared" si="22"/>
        <v>Northern // SB</v>
      </c>
    </row>
    <row r="1385" spans="1:9" x14ac:dyDescent="0.35">
      <c r="A1385" s="27">
        <v>540501</v>
      </c>
      <c r="B1385" s="25" t="s">
        <v>5445</v>
      </c>
      <c r="C1385" s="10" t="s">
        <v>5445</v>
      </c>
      <c r="D1385" s="1" t="s">
        <v>2489</v>
      </c>
      <c r="E1385" s="1">
        <v>756</v>
      </c>
      <c r="F1385" s="8" t="b">
        <v>1</v>
      </c>
      <c r="G1385" s="43" t="str">
        <f>INDEX(Stations!$B:$B,MATCH($E1385,Stations!$A:$A,0))</f>
        <v>WFYu</v>
      </c>
      <c r="H1385" s="43" t="str">
        <f>INDEX(Stations!$C:$C,MATCH($E1385,Stations!$A:$A,0))</f>
        <v>West Finchley</v>
      </c>
      <c r="I1385" s="43" t="str">
        <f t="shared" si="22"/>
        <v>EntEx</v>
      </c>
    </row>
    <row r="1386" spans="1:9" x14ac:dyDescent="0.35">
      <c r="A1386" s="27">
        <v>540528</v>
      </c>
      <c r="B1386" s="25" t="s">
        <v>5446</v>
      </c>
      <c r="C1386" s="10" t="s">
        <v>5446</v>
      </c>
      <c r="D1386" s="1" t="s">
        <v>2490</v>
      </c>
      <c r="E1386" s="1">
        <v>756</v>
      </c>
      <c r="F1386" s="8" t="b">
        <v>0</v>
      </c>
      <c r="G1386" s="43" t="str">
        <f>INDEX(Stations!$B:$B,MATCH($E1386,Stations!$A:$A,0))</f>
        <v>WFYu</v>
      </c>
      <c r="H1386" s="43" t="str">
        <f>INDEX(Stations!$C:$C,MATCH($E1386,Stations!$A:$A,0))</f>
        <v>West Finchley</v>
      </c>
      <c r="I1386" s="43" t="str">
        <f t="shared" si="22"/>
        <v>Northern // NB</v>
      </c>
    </row>
    <row r="1387" spans="1:9" x14ac:dyDescent="0.35">
      <c r="A1387" s="27">
        <v>540529</v>
      </c>
      <c r="B1387" s="25" t="s">
        <v>5447</v>
      </c>
      <c r="C1387" s="10" t="s">
        <v>5447</v>
      </c>
      <c r="D1387" s="1" t="s">
        <v>2491</v>
      </c>
      <c r="E1387" s="1">
        <v>756</v>
      </c>
      <c r="F1387" s="8" t="b">
        <v>0</v>
      </c>
      <c r="G1387" s="43" t="str">
        <f>INDEX(Stations!$B:$B,MATCH($E1387,Stations!$A:$A,0))</f>
        <v>WFYu</v>
      </c>
      <c r="H1387" s="43" t="str">
        <f>INDEX(Stations!$C:$C,MATCH($E1387,Stations!$A:$A,0))</f>
        <v>West Finchley</v>
      </c>
      <c r="I1387" s="43" t="str">
        <f t="shared" si="22"/>
        <v>Northern // SB</v>
      </c>
    </row>
    <row r="1388" spans="1:9" x14ac:dyDescent="0.35">
      <c r="A1388" s="27">
        <v>540601</v>
      </c>
      <c r="B1388" s="25" t="s">
        <v>5448</v>
      </c>
      <c r="C1388" s="10" t="s">
        <v>5448</v>
      </c>
      <c r="D1388" s="1" t="s">
        <v>2492</v>
      </c>
      <c r="E1388" s="1">
        <v>771</v>
      </c>
      <c r="F1388" s="8" t="b">
        <v>1</v>
      </c>
      <c r="G1388" s="43" t="str">
        <f>INDEX(Stations!$B:$B,MATCH($E1388,Stations!$A:$A,0))</f>
        <v>WSPu</v>
      </c>
      <c r="H1388" s="43" t="str">
        <f>INDEX(Stations!$C:$C,MATCH($E1388,Stations!$A:$A,0))</f>
        <v>Woodside Park</v>
      </c>
      <c r="I1388" s="43" t="str">
        <f t="shared" si="22"/>
        <v>EntEx</v>
      </c>
    </row>
    <row r="1389" spans="1:9" x14ac:dyDescent="0.35">
      <c r="A1389" s="27">
        <v>540628</v>
      </c>
      <c r="B1389" s="25" t="s">
        <v>5449</v>
      </c>
      <c r="C1389" s="10" t="s">
        <v>5449</v>
      </c>
      <c r="D1389" s="1" t="s">
        <v>2493</v>
      </c>
      <c r="E1389" s="1">
        <v>771</v>
      </c>
      <c r="F1389" s="8" t="b">
        <v>0</v>
      </c>
      <c r="G1389" s="43" t="str">
        <f>INDEX(Stations!$B:$B,MATCH($E1389,Stations!$A:$A,0))</f>
        <v>WSPu</v>
      </c>
      <c r="H1389" s="43" t="str">
        <f>INDEX(Stations!$C:$C,MATCH($E1389,Stations!$A:$A,0))</f>
        <v>Woodside Park</v>
      </c>
      <c r="I1389" s="43" t="str">
        <f t="shared" si="22"/>
        <v>Northern // NB</v>
      </c>
    </row>
    <row r="1390" spans="1:9" x14ac:dyDescent="0.35">
      <c r="A1390" s="27">
        <v>540629</v>
      </c>
      <c r="B1390" s="25" t="s">
        <v>5450</v>
      </c>
      <c r="C1390" s="10" t="s">
        <v>5450</v>
      </c>
      <c r="D1390" s="1" t="s">
        <v>2494</v>
      </c>
      <c r="E1390" s="1">
        <v>771</v>
      </c>
      <c r="F1390" s="8" t="b">
        <v>0</v>
      </c>
      <c r="G1390" s="43" t="str">
        <f>INDEX(Stations!$B:$B,MATCH($E1390,Stations!$A:$A,0))</f>
        <v>WSPu</v>
      </c>
      <c r="H1390" s="43" t="str">
        <f>INDEX(Stations!$C:$C,MATCH($E1390,Stations!$A:$A,0))</f>
        <v>Woodside Park</v>
      </c>
      <c r="I1390" s="43" t="str">
        <f t="shared" si="22"/>
        <v>Northern // SB</v>
      </c>
    </row>
    <row r="1391" spans="1:9" x14ac:dyDescent="0.35">
      <c r="A1391" s="27">
        <v>540701</v>
      </c>
      <c r="B1391" s="25" t="s">
        <v>5451</v>
      </c>
      <c r="C1391" s="10" t="s">
        <v>5451</v>
      </c>
      <c r="D1391" s="1" t="s">
        <v>2495</v>
      </c>
      <c r="E1391" s="1">
        <v>6019</v>
      </c>
      <c r="F1391" s="8" t="b">
        <v>1</v>
      </c>
      <c r="G1391" s="43" t="str">
        <f>INDEX(Stations!$B:$B,MATCH($E1391,Stations!$A:$A,0))</f>
        <v>NSGr</v>
      </c>
      <c r="H1391" s="43" t="str">
        <f>INDEX(Stations!$C:$C,MATCH($E1391,Stations!$A:$A,0))</f>
        <v>New Southgate</v>
      </c>
      <c r="I1391" s="43" t="str">
        <f t="shared" si="22"/>
        <v>EntEx</v>
      </c>
    </row>
    <row r="1392" spans="1:9" x14ac:dyDescent="0.35">
      <c r="A1392" s="27">
        <v>540774</v>
      </c>
      <c r="B1392" s="25" t="s">
        <v>5452</v>
      </c>
      <c r="C1392" s="10" t="s">
        <v>5453</v>
      </c>
      <c r="D1392" s="1" t="s">
        <v>5454</v>
      </c>
      <c r="E1392" s="1">
        <v>6019</v>
      </c>
      <c r="F1392" s="8" t="b">
        <v>0</v>
      </c>
      <c r="G1392" s="43" t="str">
        <f>INDEX(Stations!$B:$B,MATCH($E1392,Stations!$A:$A,0))</f>
        <v>NSGr</v>
      </c>
      <c r="H1392" s="43" t="str">
        <f>INDEX(Stations!$C:$C,MATCH($E1392,Stations!$A:$A,0))</f>
        <v>New Southgate</v>
      </c>
      <c r="I1392" s="43" t="str">
        <f t="shared" si="22"/>
        <v>NR Great Northern // DN</v>
      </c>
    </row>
    <row r="1393" spans="1:9" x14ac:dyDescent="0.35">
      <c r="A1393" s="27">
        <v>540775</v>
      </c>
      <c r="B1393" s="25" t="s">
        <v>5455</v>
      </c>
      <c r="C1393" s="10" t="s">
        <v>5456</v>
      </c>
      <c r="D1393" s="1" t="s">
        <v>5457</v>
      </c>
      <c r="E1393" s="1">
        <v>6019</v>
      </c>
      <c r="F1393" s="8" t="b">
        <v>0</v>
      </c>
      <c r="G1393" s="43" t="str">
        <f>INDEX(Stations!$B:$B,MATCH($E1393,Stations!$A:$A,0))</f>
        <v>NSGr</v>
      </c>
      <c r="H1393" s="43" t="str">
        <f>INDEX(Stations!$C:$C,MATCH($E1393,Stations!$A:$A,0))</f>
        <v>New Southgate</v>
      </c>
      <c r="I1393" s="43" t="str">
        <f t="shared" si="22"/>
        <v>NR Great Northern // UP</v>
      </c>
    </row>
    <row r="1394" spans="1:9" x14ac:dyDescent="0.35">
      <c r="A1394" s="27">
        <v>540801</v>
      </c>
      <c r="B1394" s="25" t="s">
        <v>5458</v>
      </c>
      <c r="C1394" s="10" t="s">
        <v>5458</v>
      </c>
      <c r="D1394" s="1" t="s">
        <v>2496</v>
      </c>
      <c r="E1394" s="1">
        <v>578</v>
      </c>
      <c r="F1394" s="8" t="b">
        <v>1</v>
      </c>
      <c r="G1394" s="43" t="str">
        <f>INDEX(Stations!$B:$B,MATCH($E1394,Stations!$A:$A,0))</f>
        <v>FYCu</v>
      </c>
      <c r="H1394" s="43" t="str">
        <f>INDEX(Stations!$C:$C,MATCH($E1394,Stations!$A:$A,0))</f>
        <v>Finchley Central</v>
      </c>
      <c r="I1394" s="43" t="str">
        <f t="shared" si="22"/>
        <v>EntEx</v>
      </c>
    </row>
    <row r="1395" spans="1:9" x14ac:dyDescent="0.35">
      <c r="A1395" s="27">
        <v>540828</v>
      </c>
      <c r="B1395" s="25" t="s">
        <v>5459</v>
      </c>
      <c r="C1395" s="10" t="s">
        <v>5459</v>
      </c>
      <c r="D1395" s="1" t="s">
        <v>2497</v>
      </c>
      <c r="E1395" s="1">
        <v>578</v>
      </c>
      <c r="F1395" s="8" t="b">
        <v>0</v>
      </c>
      <c r="G1395" s="43" t="str">
        <f>INDEX(Stations!$B:$B,MATCH($E1395,Stations!$A:$A,0))</f>
        <v>FYCu</v>
      </c>
      <c r="H1395" s="43" t="str">
        <f>INDEX(Stations!$C:$C,MATCH($E1395,Stations!$A:$A,0))</f>
        <v>Finchley Central</v>
      </c>
      <c r="I1395" s="43" t="str">
        <f t="shared" si="22"/>
        <v>Northern // NB</v>
      </c>
    </row>
    <row r="1396" spans="1:9" x14ac:dyDescent="0.35">
      <c r="A1396" s="27">
        <v>540829</v>
      </c>
      <c r="B1396" s="25" t="s">
        <v>5460</v>
      </c>
      <c r="C1396" s="10" t="s">
        <v>5460</v>
      </c>
      <c r="D1396" s="1" t="s">
        <v>2498</v>
      </c>
      <c r="E1396" s="1">
        <v>578</v>
      </c>
      <c r="F1396" s="8" t="b">
        <v>0</v>
      </c>
      <c r="G1396" s="43" t="str">
        <f>INDEX(Stations!$B:$B,MATCH($E1396,Stations!$A:$A,0))</f>
        <v>FYCu</v>
      </c>
      <c r="H1396" s="43" t="str">
        <f>INDEX(Stations!$C:$C,MATCH($E1396,Stations!$A:$A,0))</f>
        <v>Finchley Central</v>
      </c>
      <c r="I1396" s="43" t="str">
        <f t="shared" si="22"/>
        <v>Northern // SB</v>
      </c>
    </row>
    <row r="1397" spans="1:9" x14ac:dyDescent="0.35">
      <c r="A1397" s="27">
        <v>540901</v>
      </c>
      <c r="B1397" s="25" t="s">
        <v>5461</v>
      </c>
      <c r="C1397" s="10" t="s">
        <v>5461</v>
      </c>
      <c r="D1397" s="1" t="s">
        <v>2499</v>
      </c>
      <c r="E1397" s="1">
        <v>565</v>
      </c>
      <c r="F1397" s="8" t="b">
        <v>1</v>
      </c>
      <c r="G1397" s="43" t="str">
        <f>INDEX(Stations!$B:$B,MATCH($E1397,Stations!$A:$A,0))</f>
        <v>EFYu</v>
      </c>
      <c r="H1397" s="43" t="str">
        <f>INDEX(Stations!$C:$C,MATCH($E1397,Stations!$A:$A,0))</f>
        <v>East Finchley</v>
      </c>
      <c r="I1397" s="43" t="str">
        <f t="shared" si="22"/>
        <v>EntEx</v>
      </c>
    </row>
    <row r="1398" spans="1:9" x14ac:dyDescent="0.35">
      <c r="A1398" s="27">
        <v>540928</v>
      </c>
      <c r="B1398" s="25" t="s">
        <v>5462</v>
      </c>
      <c r="C1398" s="10" t="s">
        <v>5462</v>
      </c>
      <c r="D1398" s="1" t="s">
        <v>2500</v>
      </c>
      <c r="E1398" s="1">
        <v>565</v>
      </c>
      <c r="F1398" s="8" t="b">
        <v>0</v>
      </c>
      <c r="G1398" s="43" t="str">
        <f>INDEX(Stations!$B:$B,MATCH($E1398,Stations!$A:$A,0))</f>
        <v>EFYu</v>
      </c>
      <c r="H1398" s="43" t="str">
        <f>INDEX(Stations!$C:$C,MATCH($E1398,Stations!$A:$A,0))</f>
        <v>East Finchley</v>
      </c>
      <c r="I1398" s="43" t="str">
        <f t="shared" si="22"/>
        <v>Northern // NB</v>
      </c>
    </row>
    <row r="1399" spans="1:9" x14ac:dyDescent="0.35">
      <c r="A1399" s="27">
        <v>540929</v>
      </c>
      <c r="B1399" s="25" t="s">
        <v>5463</v>
      </c>
      <c r="C1399" s="10" t="s">
        <v>5463</v>
      </c>
      <c r="D1399" s="1" t="s">
        <v>2501</v>
      </c>
      <c r="E1399" s="1">
        <v>565</v>
      </c>
      <c r="F1399" s="8" t="b">
        <v>0</v>
      </c>
      <c r="G1399" s="43" t="str">
        <f>INDEX(Stations!$B:$B,MATCH($E1399,Stations!$A:$A,0))</f>
        <v>EFYu</v>
      </c>
      <c r="H1399" s="43" t="str">
        <f>INDEX(Stations!$C:$C,MATCH($E1399,Stations!$A:$A,0))</f>
        <v>East Finchley</v>
      </c>
      <c r="I1399" s="43" t="str">
        <f t="shared" si="22"/>
        <v>Northern // SB</v>
      </c>
    </row>
    <row r="1400" spans="1:9" x14ac:dyDescent="0.35">
      <c r="A1400" s="27">
        <v>541001</v>
      </c>
      <c r="B1400" s="25" t="s">
        <v>5464</v>
      </c>
      <c r="C1400" s="10" t="s">
        <v>5464</v>
      </c>
      <c r="D1400" s="1" t="s">
        <v>2502</v>
      </c>
      <c r="E1400" s="1">
        <v>584</v>
      </c>
      <c r="F1400" s="8" t="b">
        <v>1</v>
      </c>
      <c r="G1400" s="43" t="str">
        <f>INDEX(Stations!$B:$B,MATCH($E1400,Stations!$A:$A,0))</f>
        <v>GGRu</v>
      </c>
      <c r="H1400" s="43" t="str">
        <f>INDEX(Stations!$C:$C,MATCH($E1400,Stations!$A:$A,0))</f>
        <v>Golders Green</v>
      </c>
      <c r="I1400" s="43" t="str">
        <f t="shared" si="22"/>
        <v>EntEx</v>
      </c>
    </row>
    <row r="1401" spans="1:9" x14ac:dyDescent="0.35">
      <c r="A1401" s="27">
        <v>541026</v>
      </c>
      <c r="B1401" s="25" t="s">
        <v>5465</v>
      </c>
      <c r="C1401" s="10" t="s">
        <v>5465</v>
      </c>
      <c r="D1401" s="1" t="s">
        <v>2503</v>
      </c>
      <c r="E1401" s="1">
        <v>584</v>
      </c>
      <c r="F1401" s="8" t="b">
        <v>0</v>
      </c>
      <c r="G1401" s="43" t="str">
        <f>INDEX(Stations!$B:$B,MATCH($E1401,Stations!$A:$A,0))</f>
        <v>GGRu</v>
      </c>
      <c r="H1401" s="43" t="str">
        <f>INDEX(Stations!$C:$C,MATCH($E1401,Stations!$A:$A,0))</f>
        <v>Golders Green</v>
      </c>
      <c r="I1401" s="43" t="str">
        <f t="shared" si="22"/>
        <v>Northern // NB</v>
      </c>
    </row>
    <row r="1402" spans="1:9" x14ac:dyDescent="0.35">
      <c r="A1402" s="27">
        <v>541027</v>
      </c>
      <c r="B1402" s="25" t="s">
        <v>5466</v>
      </c>
      <c r="C1402" s="10" t="s">
        <v>5466</v>
      </c>
      <c r="D1402" s="1" t="s">
        <v>2504</v>
      </c>
      <c r="E1402" s="1">
        <v>584</v>
      </c>
      <c r="F1402" s="8" t="b">
        <v>0</v>
      </c>
      <c r="G1402" s="43" t="str">
        <f>INDEX(Stations!$B:$B,MATCH($E1402,Stations!$A:$A,0))</f>
        <v>GGRu</v>
      </c>
      <c r="H1402" s="43" t="str">
        <f>INDEX(Stations!$C:$C,MATCH($E1402,Stations!$A:$A,0))</f>
        <v>Golders Green</v>
      </c>
      <c r="I1402" s="43" t="str">
        <f t="shared" si="22"/>
        <v>Northern // SB</v>
      </c>
    </row>
    <row r="1403" spans="1:9" x14ac:dyDescent="0.35">
      <c r="A1403" s="27">
        <v>550101</v>
      </c>
      <c r="B1403" s="25" t="s">
        <v>5467</v>
      </c>
      <c r="C1403" s="10" t="s">
        <v>5467</v>
      </c>
      <c r="D1403" s="1" t="s">
        <v>2505</v>
      </c>
      <c r="E1403" s="1">
        <v>568</v>
      </c>
      <c r="F1403" s="8" t="b">
        <v>1</v>
      </c>
      <c r="G1403" s="43" t="str">
        <f>INDEX(Stations!$B:$B,MATCH($E1403,Stations!$A:$A,0))</f>
        <v>EDGu</v>
      </c>
      <c r="H1403" s="43" t="str">
        <f>INDEX(Stations!$C:$C,MATCH($E1403,Stations!$A:$A,0))</f>
        <v>Edgware</v>
      </c>
      <c r="I1403" s="43" t="str">
        <f t="shared" si="22"/>
        <v>EntEx</v>
      </c>
    </row>
    <row r="1404" spans="1:9" x14ac:dyDescent="0.35">
      <c r="A1404" s="27">
        <v>550126</v>
      </c>
      <c r="B1404" s="25" t="s">
        <v>5468</v>
      </c>
      <c r="C1404" s="10" t="s">
        <v>5468</v>
      </c>
      <c r="D1404" s="1" t="s">
        <v>2506</v>
      </c>
      <c r="E1404" s="1">
        <v>568</v>
      </c>
      <c r="F1404" s="8" t="b">
        <v>0</v>
      </c>
      <c r="G1404" s="43" t="str">
        <f>INDEX(Stations!$B:$B,MATCH($E1404,Stations!$A:$A,0))</f>
        <v>EDGu</v>
      </c>
      <c r="H1404" s="43" t="str">
        <f>INDEX(Stations!$C:$C,MATCH($E1404,Stations!$A:$A,0))</f>
        <v>Edgware</v>
      </c>
      <c r="I1404" s="43" t="str">
        <f t="shared" si="22"/>
        <v>Northern // NB</v>
      </c>
    </row>
    <row r="1405" spans="1:9" x14ac:dyDescent="0.35">
      <c r="A1405" s="27">
        <v>550127</v>
      </c>
      <c r="B1405" s="25" t="s">
        <v>5469</v>
      </c>
      <c r="C1405" s="10" t="s">
        <v>5469</v>
      </c>
      <c r="D1405" s="1" t="s">
        <v>2507</v>
      </c>
      <c r="E1405" s="1">
        <v>568</v>
      </c>
      <c r="F1405" s="8" t="b">
        <v>0</v>
      </c>
      <c r="G1405" s="43" t="str">
        <f>INDEX(Stations!$B:$B,MATCH($E1405,Stations!$A:$A,0))</f>
        <v>EDGu</v>
      </c>
      <c r="H1405" s="43" t="str">
        <f>INDEX(Stations!$C:$C,MATCH($E1405,Stations!$A:$A,0))</f>
        <v>Edgware</v>
      </c>
      <c r="I1405" s="43" t="str">
        <f t="shared" si="22"/>
        <v>Northern // SB</v>
      </c>
    </row>
    <row r="1406" spans="1:9" x14ac:dyDescent="0.35">
      <c r="A1406" s="27">
        <v>550201</v>
      </c>
      <c r="B1406" s="25" t="s">
        <v>5470</v>
      </c>
      <c r="C1406" s="10" t="s">
        <v>5470</v>
      </c>
      <c r="D1406" s="1" t="s">
        <v>2508</v>
      </c>
      <c r="E1406" s="1">
        <v>1527</v>
      </c>
      <c r="F1406" s="8" t="b">
        <v>1</v>
      </c>
      <c r="G1406" s="43" t="str">
        <f>INDEX(Stations!$B:$B,MATCH($E1406,Stations!$A:$A,0))</f>
        <v>MILr</v>
      </c>
      <c r="H1406" s="43" t="str">
        <f>INDEX(Stations!$C:$C,MATCH($E1406,Stations!$A:$A,0))</f>
        <v>Mill Hill Broadway</v>
      </c>
      <c r="I1406" s="43" t="str">
        <f t="shared" si="22"/>
        <v>EntEx</v>
      </c>
    </row>
    <row r="1407" spans="1:9" x14ac:dyDescent="0.35">
      <c r="A1407" s="27">
        <v>550264</v>
      </c>
      <c r="B1407" s="25" t="s">
        <v>5471</v>
      </c>
      <c r="C1407" s="10" t="s">
        <v>5471</v>
      </c>
      <c r="D1407" s="1" t="s">
        <v>5472</v>
      </c>
      <c r="E1407" s="1">
        <v>1527</v>
      </c>
      <c r="F1407" s="8" t="b">
        <v>0</v>
      </c>
      <c r="G1407" s="43" t="str">
        <f>INDEX(Stations!$B:$B,MATCH($E1407,Stations!$A:$A,0))</f>
        <v>MILr</v>
      </c>
      <c r="H1407" s="43" t="str">
        <f>INDEX(Stations!$C:$C,MATCH($E1407,Stations!$A:$A,0))</f>
        <v>Mill Hill Broadway</v>
      </c>
      <c r="I1407" s="43" t="str">
        <f t="shared" si="22"/>
        <v>NR Thameslink // DN</v>
      </c>
    </row>
    <row r="1408" spans="1:9" x14ac:dyDescent="0.35">
      <c r="A1408" s="27">
        <v>550265</v>
      </c>
      <c r="B1408" s="25" t="s">
        <v>5473</v>
      </c>
      <c r="C1408" s="10" t="s">
        <v>5473</v>
      </c>
      <c r="D1408" s="1" t="s">
        <v>5474</v>
      </c>
      <c r="E1408" s="1">
        <v>1527</v>
      </c>
      <c r="F1408" s="8" t="b">
        <v>0</v>
      </c>
      <c r="G1408" s="43" t="str">
        <f>INDEX(Stations!$B:$B,MATCH($E1408,Stations!$A:$A,0))</f>
        <v>MILr</v>
      </c>
      <c r="H1408" s="43" t="str">
        <f>INDEX(Stations!$C:$C,MATCH($E1408,Stations!$A:$A,0))</f>
        <v>Mill Hill Broadway</v>
      </c>
      <c r="I1408" s="43" t="str">
        <f t="shared" ref="I1408:I1471" si="23">RIGHT(D1408,LEN(D1408)-SEARCH(" // ",D1408)-3)</f>
        <v>NR Thameslink // UP</v>
      </c>
    </row>
    <row r="1409" spans="1:9" x14ac:dyDescent="0.35">
      <c r="A1409" s="27">
        <v>550301</v>
      </c>
      <c r="B1409" s="25" t="s">
        <v>5475</v>
      </c>
      <c r="C1409" s="10" t="s">
        <v>5475</v>
      </c>
      <c r="D1409" s="1" t="s">
        <v>2509</v>
      </c>
      <c r="E1409" s="1">
        <v>643</v>
      </c>
      <c r="F1409" s="8" t="b">
        <v>1</v>
      </c>
      <c r="G1409" s="43" t="str">
        <f>INDEX(Stations!$B:$B,MATCH($E1409,Stations!$A:$A,0))</f>
        <v>MHEu</v>
      </c>
      <c r="H1409" s="43" t="str">
        <f>INDEX(Stations!$C:$C,MATCH($E1409,Stations!$A:$A,0))</f>
        <v>Mill Hill East</v>
      </c>
      <c r="I1409" s="43" t="str">
        <f t="shared" si="23"/>
        <v>EntEx</v>
      </c>
    </row>
    <row r="1410" spans="1:9" x14ac:dyDescent="0.35">
      <c r="A1410" s="27">
        <v>550328</v>
      </c>
      <c r="B1410" s="25" t="s">
        <v>5476</v>
      </c>
      <c r="C1410" s="10" t="s">
        <v>5476</v>
      </c>
      <c r="D1410" s="1" t="s">
        <v>2510</v>
      </c>
      <c r="E1410" s="1">
        <v>643</v>
      </c>
      <c r="F1410" s="8" t="b">
        <v>0</v>
      </c>
      <c r="G1410" s="43" t="str">
        <f>INDEX(Stations!$B:$B,MATCH($E1410,Stations!$A:$A,0))</f>
        <v>MHEu</v>
      </c>
      <c r="H1410" s="43" t="str">
        <f>INDEX(Stations!$C:$C,MATCH($E1410,Stations!$A:$A,0))</f>
        <v>Mill Hill East</v>
      </c>
      <c r="I1410" s="43" t="str">
        <f t="shared" si="23"/>
        <v>Northern // NB</v>
      </c>
    </row>
    <row r="1411" spans="1:9" x14ac:dyDescent="0.35">
      <c r="A1411" s="27">
        <v>550329</v>
      </c>
      <c r="B1411" s="25" t="s">
        <v>5477</v>
      </c>
      <c r="C1411" s="10" t="s">
        <v>5477</v>
      </c>
      <c r="D1411" s="1" t="s">
        <v>2511</v>
      </c>
      <c r="E1411" s="1">
        <v>643</v>
      </c>
      <c r="F1411" s="8" t="b">
        <v>0</v>
      </c>
      <c r="G1411" s="43" t="str">
        <f>INDEX(Stations!$B:$B,MATCH($E1411,Stations!$A:$A,0))</f>
        <v>MHEu</v>
      </c>
      <c r="H1411" s="43" t="str">
        <f>INDEX(Stations!$C:$C,MATCH($E1411,Stations!$A:$A,0))</f>
        <v>Mill Hill East</v>
      </c>
      <c r="I1411" s="43" t="str">
        <f t="shared" si="23"/>
        <v>Northern // SB</v>
      </c>
    </row>
    <row r="1412" spans="1:9" x14ac:dyDescent="0.35">
      <c r="A1412" s="27">
        <v>550401</v>
      </c>
      <c r="B1412" s="25" t="s">
        <v>5478</v>
      </c>
      <c r="C1412" s="10" t="s">
        <v>5478</v>
      </c>
      <c r="D1412" s="1" t="s">
        <v>2512</v>
      </c>
      <c r="E1412" s="1">
        <v>532</v>
      </c>
      <c r="F1412" s="8" t="b">
        <v>1</v>
      </c>
      <c r="G1412" s="43" t="str">
        <f>INDEX(Stations!$B:$B,MATCH($E1412,Stations!$A:$A,0))</f>
        <v>BURu</v>
      </c>
      <c r="H1412" s="43" t="str">
        <f>INDEX(Stations!$C:$C,MATCH($E1412,Stations!$A:$A,0))</f>
        <v>Burnt Oak</v>
      </c>
      <c r="I1412" s="43" t="str">
        <f t="shared" si="23"/>
        <v>EntEx</v>
      </c>
    </row>
    <row r="1413" spans="1:9" x14ac:dyDescent="0.35">
      <c r="A1413" s="27">
        <v>550426</v>
      </c>
      <c r="B1413" s="25" t="s">
        <v>5479</v>
      </c>
      <c r="C1413" s="10" t="s">
        <v>5479</v>
      </c>
      <c r="D1413" s="1" t="s">
        <v>2513</v>
      </c>
      <c r="E1413" s="1">
        <v>532</v>
      </c>
      <c r="F1413" s="8" t="b">
        <v>0</v>
      </c>
      <c r="G1413" s="43" t="str">
        <f>INDEX(Stations!$B:$B,MATCH($E1413,Stations!$A:$A,0))</f>
        <v>BURu</v>
      </c>
      <c r="H1413" s="43" t="str">
        <f>INDEX(Stations!$C:$C,MATCH($E1413,Stations!$A:$A,0))</f>
        <v>Burnt Oak</v>
      </c>
      <c r="I1413" s="43" t="str">
        <f t="shared" si="23"/>
        <v>Northern // NB</v>
      </c>
    </row>
    <row r="1414" spans="1:9" x14ac:dyDescent="0.35">
      <c r="A1414" s="27">
        <v>550427</v>
      </c>
      <c r="B1414" s="25" t="s">
        <v>5480</v>
      </c>
      <c r="C1414" s="10" t="s">
        <v>5480</v>
      </c>
      <c r="D1414" s="1" t="s">
        <v>2514</v>
      </c>
      <c r="E1414" s="1">
        <v>532</v>
      </c>
      <c r="F1414" s="8" t="b">
        <v>0</v>
      </c>
      <c r="G1414" s="43" t="str">
        <f>INDEX(Stations!$B:$B,MATCH($E1414,Stations!$A:$A,0))</f>
        <v>BURu</v>
      </c>
      <c r="H1414" s="43" t="str">
        <f>INDEX(Stations!$C:$C,MATCH($E1414,Stations!$A:$A,0))</f>
        <v>Burnt Oak</v>
      </c>
      <c r="I1414" s="43" t="str">
        <f t="shared" si="23"/>
        <v>Northern // SB</v>
      </c>
    </row>
    <row r="1415" spans="1:9" x14ac:dyDescent="0.35">
      <c r="A1415" s="27">
        <v>550501</v>
      </c>
      <c r="B1415" s="25" t="s">
        <v>5481</v>
      </c>
      <c r="C1415" s="10" t="s">
        <v>5481</v>
      </c>
      <c r="D1415" s="1" t="s">
        <v>2515</v>
      </c>
      <c r="E1415" s="1">
        <v>551</v>
      </c>
      <c r="F1415" s="8" t="b">
        <v>1</v>
      </c>
      <c r="G1415" s="43" t="str">
        <f>INDEX(Stations!$B:$B,MATCH($E1415,Stations!$A:$A,0))</f>
        <v>COLu</v>
      </c>
      <c r="H1415" s="43" t="str">
        <f>INDEX(Stations!$C:$C,MATCH($E1415,Stations!$A:$A,0))</f>
        <v>Colindale</v>
      </c>
      <c r="I1415" s="43" t="str">
        <f t="shared" si="23"/>
        <v>EntEx</v>
      </c>
    </row>
    <row r="1416" spans="1:9" x14ac:dyDescent="0.35">
      <c r="A1416" s="27">
        <v>550526</v>
      </c>
      <c r="B1416" s="25" t="s">
        <v>5482</v>
      </c>
      <c r="C1416" s="10" t="s">
        <v>5482</v>
      </c>
      <c r="D1416" s="1" t="s">
        <v>2516</v>
      </c>
      <c r="E1416" s="1">
        <v>551</v>
      </c>
      <c r="F1416" s="8" t="b">
        <v>0</v>
      </c>
      <c r="G1416" s="43" t="str">
        <f>INDEX(Stations!$B:$B,MATCH($E1416,Stations!$A:$A,0))</f>
        <v>COLu</v>
      </c>
      <c r="H1416" s="43" t="str">
        <f>INDEX(Stations!$C:$C,MATCH($E1416,Stations!$A:$A,0))</f>
        <v>Colindale</v>
      </c>
      <c r="I1416" s="43" t="str">
        <f t="shared" si="23"/>
        <v>Northern // NB</v>
      </c>
    </row>
    <row r="1417" spans="1:9" x14ac:dyDescent="0.35">
      <c r="A1417" s="27">
        <v>550527</v>
      </c>
      <c r="B1417" s="25" t="s">
        <v>5483</v>
      </c>
      <c r="C1417" s="10" t="s">
        <v>5483</v>
      </c>
      <c r="D1417" s="1" t="s">
        <v>2517</v>
      </c>
      <c r="E1417" s="1">
        <v>551</v>
      </c>
      <c r="F1417" s="8" t="b">
        <v>0</v>
      </c>
      <c r="G1417" s="43" t="str">
        <f>INDEX(Stations!$B:$B,MATCH($E1417,Stations!$A:$A,0))</f>
        <v>COLu</v>
      </c>
      <c r="H1417" s="43" t="str">
        <f>INDEX(Stations!$C:$C,MATCH($E1417,Stations!$A:$A,0))</f>
        <v>Colindale</v>
      </c>
      <c r="I1417" s="43" t="str">
        <f t="shared" si="23"/>
        <v>Northern // SB</v>
      </c>
    </row>
    <row r="1418" spans="1:9" x14ac:dyDescent="0.35">
      <c r="A1418" s="27">
        <v>550601</v>
      </c>
      <c r="B1418" s="25" t="s">
        <v>5484</v>
      </c>
      <c r="C1418" s="10" t="s">
        <v>5484</v>
      </c>
      <c r="D1418" s="1" t="s">
        <v>2518</v>
      </c>
      <c r="E1418" s="1">
        <v>1522</v>
      </c>
      <c r="F1418" s="8" t="b">
        <v>1</v>
      </c>
      <c r="G1418" s="43" t="str">
        <f>INDEX(Stations!$B:$B,MATCH($E1418,Stations!$A:$A,0))</f>
        <v>HENr</v>
      </c>
      <c r="H1418" s="43" t="str">
        <f>INDEX(Stations!$C:$C,MATCH($E1418,Stations!$A:$A,0))</f>
        <v>Hendon</v>
      </c>
      <c r="I1418" s="43" t="str">
        <f t="shared" si="23"/>
        <v>EntEx</v>
      </c>
    </row>
    <row r="1419" spans="1:9" x14ac:dyDescent="0.35">
      <c r="A1419" s="27">
        <v>550664</v>
      </c>
      <c r="B1419" s="25" t="s">
        <v>5485</v>
      </c>
      <c r="C1419" s="10" t="s">
        <v>5485</v>
      </c>
      <c r="D1419" s="1" t="s">
        <v>5486</v>
      </c>
      <c r="E1419" s="1">
        <v>1522</v>
      </c>
      <c r="F1419" s="8" t="b">
        <v>0</v>
      </c>
      <c r="G1419" s="43" t="str">
        <f>INDEX(Stations!$B:$B,MATCH($E1419,Stations!$A:$A,0))</f>
        <v>HENr</v>
      </c>
      <c r="H1419" s="43" t="str">
        <f>INDEX(Stations!$C:$C,MATCH($E1419,Stations!$A:$A,0))</f>
        <v>Hendon</v>
      </c>
      <c r="I1419" s="43" t="str">
        <f t="shared" si="23"/>
        <v>NR Thameslink // DN</v>
      </c>
    </row>
    <row r="1420" spans="1:9" x14ac:dyDescent="0.35">
      <c r="A1420" s="27">
        <v>550665</v>
      </c>
      <c r="B1420" s="25" t="s">
        <v>5487</v>
      </c>
      <c r="C1420" s="10" t="s">
        <v>5487</v>
      </c>
      <c r="D1420" s="1" t="s">
        <v>5488</v>
      </c>
      <c r="E1420" s="1">
        <v>1522</v>
      </c>
      <c r="F1420" s="8" t="b">
        <v>0</v>
      </c>
      <c r="G1420" s="43" t="str">
        <f>INDEX(Stations!$B:$B,MATCH($E1420,Stations!$A:$A,0))</f>
        <v>HENr</v>
      </c>
      <c r="H1420" s="43" t="str">
        <f>INDEX(Stations!$C:$C,MATCH($E1420,Stations!$A:$A,0))</f>
        <v>Hendon</v>
      </c>
      <c r="I1420" s="43" t="str">
        <f t="shared" si="23"/>
        <v>NR Thameslink // UP</v>
      </c>
    </row>
    <row r="1421" spans="1:9" x14ac:dyDescent="0.35">
      <c r="A1421" s="27">
        <v>550701</v>
      </c>
      <c r="B1421" s="25" t="s">
        <v>5489</v>
      </c>
      <c r="C1421" s="10" t="s">
        <v>5489</v>
      </c>
      <c r="D1421" s="1" t="s">
        <v>2519</v>
      </c>
      <c r="E1421" s="1">
        <v>601</v>
      </c>
      <c r="F1421" s="8" t="b">
        <v>1</v>
      </c>
      <c r="G1421" s="43" t="str">
        <f>INDEX(Stations!$B:$B,MATCH($E1421,Stations!$A:$A,0))</f>
        <v>HNDu</v>
      </c>
      <c r="H1421" s="43" t="str">
        <f>INDEX(Stations!$C:$C,MATCH($E1421,Stations!$A:$A,0))</f>
        <v>Hendon Central</v>
      </c>
      <c r="I1421" s="43" t="str">
        <f t="shared" si="23"/>
        <v>EntEx</v>
      </c>
    </row>
    <row r="1422" spans="1:9" x14ac:dyDescent="0.35">
      <c r="A1422" s="27">
        <v>550726</v>
      </c>
      <c r="B1422" s="25" t="s">
        <v>5490</v>
      </c>
      <c r="C1422" s="10" t="s">
        <v>5490</v>
      </c>
      <c r="D1422" s="1" t="s">
        <v>2520</v>
      </c>
      <c r="E1422" s="1">
        <v>601</v>
      </c>
      <c r="F1422" s="8" t="b">
        <v>0</v>
      </c>
      <c r="G1422" s="43" t="str">
        <f>INDEX(Stations!$B:$B,MATCH($E1422,Stations!$A:$A,0))</f>
        <v>HNDu</v>
      </c>
      <c r="H1422" s="43" t="str">
        <f>INDEX(Stations!$C:$C,MATCH($E1422,Stations!$A:$A,0))</f>
        <v>Hendon Central</v>
      </c>
      <c r="I1422" s="43" t="str">
        <f t="shared" si="23"/>
        <v>Northern // NB</v>
      </c>
    </row>
    <row r="1423" spans="1:9" x14ac:dyDescent="0.35">
      <c r="A1423" s="27">
        <v>550727</v>
      </c>
      <c r="B1423" s="25" t="s">
        <v>5491</v>
      </c>
      <c r="C1423" s="10" t="s">
        <v>5491</v>
      </c>
      <c r="D1423" s="1" t="s">
        <v>2521</v>
      </c>
      <c r="E1423" s="1">
        <v>601</v>
      </c>
      <c r="F1423" s="8" t="b">
        <v>0</v>
      </c>
      <c r="G1423" s="43" t="str">
        <f>INDEX(Stations!$B:$B,MATCH($E1423,Stations!$A:$A,0))</f>
        <v>HNDu</v>
      </c>
      <c r="H1423" s="43" t="str">
        <f>INDEX(Stations!$C:$C,MATCH($E1423,Stations!$A:$A,0))</f>
        <v>Hendon Central</v>
      </c>
      <c r="I1423" s="43" t="str">
        <f t="shared" si="23"/>
        <v>Northern // SB</v>
      </c>
    </row>
    <row r="1424" spans="1:9" x14ac:dyDescent="0.35">
      <c r="A1424" s="27">
        <v>550801</v>
      </c>
      <c r="B1424" s="25" t="s">
        <v>5492</v>
      </c>
      <c r="C1424" s="10" t="s">
        <v>5492</v>
      </c>
      <c r="D1424" s="1" t="s">
        <v>2522</v>
      </c>
      <c r="E1424" s="1">
        <v>1519</v>
      </c>
      <c r="F1424" s="8" t="b">
        <v>1</v>
      </c>
      <c r="G1424" s="43" t="str">
        <f>INDEX(Stations!$B:$B,MATCH($E1424,Stations!$A:$A,0))</f>
        <v>CRIr</v>
      </c>
      <c r="H1424" s="43" t="str">
        <f>INDEX(Stations!$C:$C,MATCH($E1424,Stations!$A:$A,0))</f>
        <v>Cricklewood</v>
      </c>
      <c r="I1424" s="43" t="str">
        <f t="shared" si="23"/>
        <v>EntEx</v>
      </c>
    </row>
    <row r="1425" spans="1:9" x14ac:dyDescent="0.35">
      <c r="A1425" s="27">
        <v>550864</v>
      </c>
      <c r="B1425" s="25" t="s">
        <v>5493</v>
      </c>
      <c r="C1425" s="10" t="s">
        <v>5493</v>
      </c>
      <c r="D1425" s="1" t="s">
        <v>5494</v>
      </c>
      <c r="E1425" s="1">
        <v>1519</v>
      </c>
      <c r="F1425" s="8" t="b">
        <v>0</v>
      </c>
      <c r="G1425" s="43" t="str">
        <f>INDEX(Stations!$B:$B,MATCH($E1425,Stations!$A:$A,0))</f>
        <v>CRIr</v>
      </c>
      <c r="H1425" s="43" t="str">
        <f>INDEX(Stations!$C:$C,MATCH($E1425,Stations!$A:$A,0))</f>
        <v>Cricklewood</v>
      </c>
      <c r="I1425" s="43" t="str">
        <f t="shared" si="23"/>
        <v>NR Thameslink // DN</v>
      </c>
    </row>
    <row r="1426" spans="1:9" x14ac:dyDescent="0.35">
      <c r="A1426" s="27">
        <v>550865</v>
      </c>
      <c r="B1426" s="25" t="s">
        <v>5495</v>
      </c>
      <c r="C1426" s="10" t="s">
        <v>5495</v>
      </c>
      <c r="D1426" s="1" t="s">
        <v>5496</v>
      </c>
      <c r="E1426" s="1">
        <v>1519</v>
      </c>
      <c r="F1426" s="8" t="b">
        <v>0</v>
      </c>
      <c r="G1426" s="43" t="str">
        <f>INDEX(Stations!$B:$B,MATCH($E1426,Stations!$A:$A,0))</f>
        <v>CRIr</v>
      </c>
      <c r="H1426" s="43" t="str">
        <f>INDEX(Stations!$C:$C,MATCH($E1426,Stations!$A:$A,0))</f>
        <v>Cricklewood</v>
      </c>
      <c r="I1426" s="43" t="str">
        <f t="shared" si="23"/>
        <v>NR Thameslink // UP</v>
      </c>
    </row>
    <row r="1427" spans="1:9" x14ac:dyDescent="0.35">
      <c r="A1427" s="27">
        <v>550901</v>
      </c>
      <c r="B1427" s="25" t="s">
        <v>5497</v>
      </c>
      <c r="C1427" s="10" t="s">
        <v>5497</v>
      </c>
      <c r="D1427" s="1" t="s">
        <v>2523</v>
      </c>
      <c r="E1427" s="1">
        <v>529</v>
      </c>
      <c r="F1427" s="8" t="b">
        <v>1</v>
      </c>
      <c r="G1427" s="43" t="str">
        <f>INDEX(Stations!$B:$B,MATCH($E1427,Stations!$A:$A,0))</f>
        <v>BTXu</v>
      </c>
      <c r="H1427" s="43" t="str">
        <f>INDEX(Stations!$C:$C,MATCH($E1427,Stations!$A:$A,0))</f>
        <v>Brent Cross</v>
      </c>
      <c r="I1427" s="43" t="str">
        <f t="shared" si="23"/>
        <v>EntEx</v>
      </c>
    </row>
    <row r="1428" spans="1:9" x14ac:dyDescent="0.35">
      <c r="A1428" s="27">
        <v>550926</v>
      </c>
      <c r="B1428" s="25" t="s">
        <v>5498</v>
      </c>
      <c r="C1428" s="10" t="s">
        <v>5498</v>
      </c>
      <c r="D1428" s="1" t="s">
        <v>2524</v>
      </c>
      <c r="E1428" s="1">
        <v>529</v>
      </c>
      <c r="F1428" s="8" t="b">
        <v>0</v>
      </c>
      <c r="G1428" s="43" t="str">
        <f>INDEX(Stations!$B:$B,MATCH($E1428,Stations!$A:$A,0))</f>
        <v>BTXu</v>
      </c>
      <c r="H1428" s="43" t="str">
        <f>INDEX(Stations!$C:$C,MATCH($E1428,Stations!$A:$A,0))</f>
        <v>Brent Cross</v>
      </c>
      <c r="I1428" s="43" t="str">
        <f t="shared" si="23"/>
        <v>Northern // NB</v>
      </c>
    </row>
    <row r="1429" spans="1:9" x14ac:dyDescent="0.35">
      <c r="A1429" s="27">
        <v>550927</v>
      </c>
      <c r="B1429" s="25" t="s">
        <v>5499</v>
      </c>
      <c r="C1429" s="10" t="s">
        <v>5499</v>
      </c>
      <c r="D1429" s="1" t="s">
        <v>2525</v>
      </c>
      <c r="E1429" s="1">
        <v>529</v>
      </c>
      <c r="F1429" s="8" t="b">
        <v>0</v>
      </c>
      <c r="G1429" s="43" t="str">
        <f>INDEX(Stations!$B:$B,MATCH($E1429,Stations!$A:$A,0))</f>
        <v>BTXu</v>
      </c>
      <c r="H1429" s="43" t="str">
        <f>INDEX(Stations!$C:$C,MATCH($E1429,Stations!$A:$A,0))</f>
        <v>Brent Cross</v>
      </c>
      <c r="I1429" s="43" t="str">
        <f t="shared" si="23"/>
        <v>Northern // SB</v>
      </c>
    </row>
    <row r="1430" spans="1:9" x14ac:dyDescent="0.35">
      <c r="A1430" s="27">
        <v>560101</v>
      </c>
      <c r="B1430" s="25" t="s">
        <v>5500</v>
      </c>
      <c r="C1430" s="10" t="s">
        <v>5500</v>
      </c>
      <c r="D1430" s="1" t="s">
        <v>2526</v>
      </c>
      <c r="E1430" s="1">
        <v>679</v>
      </c>
      <c r="F1430" s="8" t="b">
        <v>1</v>
      </c>
      <c r="G1430" s="43" t="str">
        <f>INDEX(Stations!$B:$B,MATCH($E1430,Stations!$A:$A,0))</f>
        <v>QBYu</v>
      </c>
      <c r="H1430" s="43" t="str">
        <f>INDEX(Stations!$C:$C,MATCH($E1430,Stations!$A:$A,0))</f>
        <v>Queensbury</v>
      </c>
      <c r="I1430" s="43" t="str">
        <f t="shared" si="23"/>
        <v>EntEx</v>
      </c>
    </row>
    <row r="1431" spans="1:9" x14ac:dyDescent="0.35">
      <c r="A1431" s="27">
        <v>560122</v>
      </c>
      <c r="B1431" s="25" t="s">
        <v>5501</v>
      </c>
      <c r="C1431" s="10" t="s">
        <v>5501</v>
      </c>
      <c r="D1431" s="1" t="s">
        <v>2527</v>
      </c>
      <c r="E1431" s="1">
        <v>679</v>
      </c>
      <c r="F1431" s="8" t="b">
        <v>0</v>
      </c>
      <c r="G1431" s="43" t="str">
        <f>INDEX(Stations!$B:$B,MATCH($E1431,Stations!$A:$A,0))</f>
        <v>QBYu</v>
      </c>
      <c r="H1431" s="43" t="str">
        <f>INDEX(Stations!$C:$C,MATCH($E1431,Stations!$A:$A,0))</f>
        <v>Queensbury</v>
      </c>
      <c r="I1431" s="43" t="str">
        <f t="shared" si="23"/>
        <v>Jubilee // NB</v>
      </c>
    </row>
    <row r="1432" spans="1:9" x14ac:dyDescent="0.35">
      <c r="A1432" s="27">
        <v>560123</v>
      </c>
      <c r="B1432" s="25" t="s">
        <v>5502</v>
      </c>
      <c r="C1432" s="10" t="s">
        <v>5502</v>
      </c>
      <c r="D1432" s="1" t="s">
        <v>2528</v>
      </c>
      <c r="E1432" s="1">
        <v>679</v>
      </c>
      <c r="F1432" s="8" t="b">
        <v>0</v>
      </c>
      <c r="G1432" s="43" t="str">
        <f>INDEX(Stations!$B:$B,MATCH($E1432,Stations!$A:$A,0))</f>
        <v>QBYu</v>
      </c>
      <c r="H1432" s="43" t="str">
        <f>INDEX(Stations!$C:$C,MATCH($E1432,Stations!$A:$A,0))</f>
        <v>Queensbury</v>
      </c>
      <c r="I1432" s="43" t="str">
        <f t="shared" si="23"/>
        <v>Jubilee // SB</v>
      </c>
    </row>
    <row r="1433" spans="1:9" x14ac:dyDescent="0.35">
      <c r="A1433" s="27">
        <v>560201</v>
      </c>
      <c r="B1433" s="25" t="s">
        <v>5503</v>
      </c>
      <c r="C1433" s="10" t="s">
        <v>5503</v>
      </c>
      <c r="D1433" s="1" t="s">
        <v>2529</v>
      </c>
      <c r="E1433" s="1">
        <v>624</v>
      </c>
      <c r="F1433" s="8" t="b">
        <v>1</v>
      </c>
      <c r="G1433" s="43" t="str">
        <f>INDEX(Stations!$B:$B,MATCH($E1433,Stations!$A:$A,0))</f>
        <v>KBYu</v>
      </c>
      <c r="H1433" s="43" t="str">
        <f>INDEX(Stations!$C:$C,MATCH($E1433,Stations!$A:$A,0))</f>
        <v>Kingsbury</v>
      </c>
      <c r="I1433" s="43" t="str">
        <f t="shared" si="23"/>
        <v>EntEx</v>
      </c>
    </row>
    <row r="1434" spans="1:9" x14ac:dyDescent="0.35">
      <c r="A1434" s="27">
        <v>560222</v>
      </c>
      <c r="B1434" s="25" t="s">
        <v>5504</v>
      </c>
      <c r="C1434" s="10" t="s">
        <v>5504</v>
      </c>
      <c r="D1434" s="1" t="s">
        <v>2530</v>
      </c>
      <c r="E1434" s="1">
        <v>624</v>
      </c>
      <c r="F1434" s="8" t="b">
        <v>0</v>
      </c>
      <c r="G1434" s="43" t="str">
        <f>INDEX(Stations!$B:$B,MATCH($E1434,Stations!$A:$A,0))</f>
        <v>KBYu</v>
      </c>
      <c r="H1434" s="43" t="str">
        <f>INDEX(Stations!$C:$C,MATCH($E1434,Stations!$A:$A,0))</f>
        <v>Kingsbury</v>
      </c>
      <c r="I1434" s="43" t="str">
        <f t="shared" si="23"/>
        <v>Jubilee // NB</v>
      </c>
    </row>
    <row r="1435" spans="1:9" x14ac:dyDescent="0.35">
      <c r="A1435" s="27">
        <v>560223</v>
      </c>
      <c r="B1435" s="25" t="s">
        <v>5505</v>
      </c>
      <c r="C1435" s="10" t="s">
        <v>5505</v>
      </c>
      <c r="D1435" s="1" t="s">
        <v>2531</v>
      </c>
      <c r="E1435" s="1">
        <v>624</v>
      </c>
      <c r="F1435" s="8" t="b">
        <v>0</v>
      </c>
      <c r="G1435" s="43" t="str">
        <f>INDEX(Stations!$B:$B,MATCH($E1435,Stations!$A:$A,0))</f>
        <v>KBYu</v>
      </c>
      <c r="H1435" s="43" t="str">
        <f>INDEX(Stations!$C:$C,MATCH($E1435,Stations!$A:$A,0))</f>
        <v>Kingsbury</v>
      </c>
      <c r="I1435" s="43" t="str">
        <f t="shared" si="23"/>
        <v>Jubilee // SB</v>
      </c>
    </row>
    <row r="1436" spans="1:9" x14ac:dyDescent="0.35">
      <c r="A1436" s="27">
        <v>560301</v>
      </c>
      <c r="B1436" s="25" t="s">
        <v>5506</v>
      </c>
      <c r="C1436" s="10" t="s">
        <v>5506</v>
      </c>
      <c r="D1436" s="1" t="s">
        <v>2532</v>
      </c>
      <c r="E1436" s="1">
        <v>649</v>
      </c>
      <c r="F1436" s="8" t="b">
        <v>1</v>
      </c>
      <c r="G1436" s="43" t="str">
        <f>INDEX(Stations!$B:$B,MATCH($E1436,Stations!$A:$A,0))</f>
        <v>NEAu</v>
      </c>
      <c r="H1436" s="43" t="str">
        <f>INDEX(Stations!$C:$C,MATCH($E1436,Stations!$A:$A,0))</f>
        <v>Neasden</v>
      </c>
      <c r="I1436" s="43" t="str">
        <f t="shared" si="23"/>
        <v>EntEx</v>
      </c>
    </row>
    <row r="1437" spans="1:9" x14ac:dyDescent="0.35">
      <c r="A1437" s="27">
        <v>560322</v>
      </c>
      <c r="B1437" s="25" t="s">
        <v>5507</v>
      </c>
      <c r="C1437" s="10" t="s">
        <v>5507</v>
      </c>
      <c r="D1437" s="1" t="s">
        <v>2533</v>
      </c>
      <c r="E1437" s="1">
        <v>649</v>
      </c>
      <c r="F1437" s="8" t="b">
        <v>0</v>
      </c>
      <c r="G1437" s="43" t="str">
        <f>INDEX(Stations!$B:$B,MATCH($E1437,Stations!$A:$A,0))</f>
        <v>NEAu</v>
      </c>
      <c r="H1437" s="43" t="str">
        <f>INDEX(Stations!$C:$C,MATCH($E1437,Stations!$A:$A,0))</f>
        <v>Neasden</v>
      </c>
      <c r="I1437" s="43" t="str">
        <f t="shared" si="23"/>
        <v>Jubilee // NB</v>
      </c>
    </row>
    <row r="1438" spans="1:9" x14ac:dyDescent="0.35">
      <c r="A1438" s="27">
        <v>560323</v>
      </c>
      <c r="B1438" s="25" t="s">
        <v>5508</v>
      </c>
      <c r="C1438" s="10" t="s">
        <v>5508</v>
      </c>
      <c r="D1438" s="1" t="s">
        <v>2534</v>
      </c>
      <c r="E1438" s="1">
        <v>649</v>
      </c>
      <c r="F1438" s="8" t="b">
        <v>0</v>
      </c>
      <c r="G1438" s="43" t="str">
        <f>INDEX(Stations!$B:$B,MATCH($E1438,Stations!$A:$A,0))</f>
        <v>NEAu</v>
      </c>
      <c r="H1438" s="43" t="str">
        <f>INDEX(Stations!$C:$C,MATCH($E1438,Stations!$A:$A,0))</f>
        <v>Neasden</v>
      </c>
      <c r="I1438" s="43" t="str">
        <f t="shared" si="23"/>
        <v>Jubilee // SB</v>
      </c>
    </row>
    <row r="1439" spans="1:9" x14ac:dyDescent="0.35">
      <c r="A1439" s="27">
        <v>560370</v>
      </c>
      <c r="B1439" s="25" t="s">
        <v>5509</v>
      </c>
      <c r="C1439" s="10" t="s">
        <v>5509</v>
      </c>
      <c r="D1439" s="1" t="s">
        <v>5510</v>
      </c>
      <c r="E1439" s="1">
        <v>649</v>
      </c>
      <c r="F1439" s="8" t="b">
        <v>0</v>
      </c>
      <c r="G1439" s="43" t="str">
        <f>INDEX(Stations!$B:$B,MATCH($E1439,Stations!$A:$A,0))</f>
        <v>NEAu</v>
      </c>
      <c r="H1439" s="43" t="str">
        <f>INDEX(Stations!$C:$C,MATCH($E1439,Stations!$A:$A,0))</f>
        <v>Neasden</v>
      </c>
      <c r="I1439" s="43" t="str">
        <f t="shared" si="23"/>
        <v>NR Chiltern // DN</v>
      </c>
    </row>
    <row r="1440" spans="1:9" x14ac:dyDescent="0.35">
      <c r="A1440" s="27">
        <v>560371</v>
      </c>
      <c r="B1440" s="25" t="s">
        <v>5511</v>
      </c>
      <c r="C1440" s="10" t="s">
        <v>5511</v>
      </c>
      <c r="D1440" s="1" t="s">
        <v>5512</v>
      </c>
      <c r="E1440" s="1">
        <v>649</v>
      </c>
      <c r="F1440" s="8" t="b">
        <v>0</v>
      </c>
      <c r="G1440" s="43" t="str">
        <f>INDEX(Stations!$B:$B,MATCH($E1440,Stations!$A:$A,0))</f>
        <v>NEAu</v>
      </c>
      <c r="H1440" s="43" t="str">
        <f>INDEX(Stations!$C:$C,MATCH($E1440,Stations!$A:$A,0))</f>
        <v>Neasden</v>
      </c>
      <c r="I1440" s="43" t="str">
        <f t="shared" si="23"/>
        <v>NR Chiltern // UP</v>
      </c>
    </row>
    <row r="1441" spans="1:9" x14ac:dyDescent="0.35">
      <c r="A1441" s="27">
        <v>560401</v>
      </c>
      <c r="B1441" s="25" t="s">
        <v>5513</v>
      </c>
      <c r="C1441" s="10" t="s">
        <v>5513</v>
      </c>
      <c r="D1441" s="1" t="s">
        <v>2535</v>
      </c>
      <c r="E1441" s="1">
        <v>717</v>
      </c>
      <c r="F1441" s="8" t="b">
        <v>1</v>
      </c>
      <c r="G1441" s="43" t="str">
        <f>INDEX(Stations!$B:$B,MATCH($E1441,Stations!$A:$A,0))</f>
        <v>SPKu</v>
      </c>
      <c r="H1441" s="43" t="str">
        <f>INDEX(Stations!$C:$C,MATCH($E1441,Stations!$A:$A,0))</f>
        <v>Stonebridge Park</v>
      </c>
      <c r="I1441" s="43" t="str">
        <f t="shared" si="23"/>
        <v>EntEx</v>
      </c>
    </row>
    <row r="1442" spans="1:9" x14ac:dyDescent="0.35">
      <c r="A1442" s="27">
        <v>560410</v>
      </c>
      <c r="B1442" s="25" t="s">
        <v>5514</v>
      </c>
      <c r="C1442" s="10" t="s">
        <v>5514</v>
      </c>
      <c r="D1442" s="1" t="s">
        <v>5515</v>
      </c>
      <c r="E1442" s="1">
        <v>717</v>
      </c>
      <c r="F1442" s="8" t="b">
        <v>0</v>
      </c>
      <c r="G1442" s="43" t="str">
        <f>INDEX(Stations!$B:$B,MATCH($E1442,Stations!$A:$A,0))</f>
        <v>SPKu</v>
      </c>
      <c r="H1442" s="43" t="str">
        <f>INDEX(Stations!$C:$C,MATCH($E1442,Stations!$A:$A,0))</f>
        <v>Stonebridge Park</v>
      </c>
      <c r="I1442" s="43" t="str">
        <f t="shared" si="23"/>
        <v>Bakerloo // NB</v>
      </c>
    </row>
    <row r="1443" spans="1:9" x14ac:dyDescent="0.35">
      <c r="A1443" s="27">
        <v>560411</v>
      </c>
      <c r="B1443" s="25" t="s">
        <v>5516</v>
      </c>
      <c r="C1443" s="10" t="s">
        <v>5516</v>
      </c>
      <c r="D1443" s="1" t="s">
        <v>5517</v>
      </c>
      <c r="E1443" s="1">
        <v>717</v>
      </c>
      <c r="F1443" s="8" t="b">
        <v>0</v>
      </c>
      <c r="G1443" s="43" t="str">
        <f>INDEX(Stations!$B:$B,MATCH($E1443,Stations!$A:$A,0))</f>
        <v>SPKu</v>
      </c>
      <c r="H1443" s="43" t="str">
        <f>INDEX(Stations!$C:$C,MATCH($E1443,Stations!$A:$A,0))</f>
        <v>Stonebridge Park</v>
      </c>
      <c r="I1443" s="43" t="str">
        <f t="shared" si="23"/>
        <v>Bakerloo // SB</v>
      </c>
    </row>
    <row r="1444" spans="1:9" x14ac:dyDescent="0.35">
      <c r="A1444" s="27">
        <v>560472</v>
      </c>
      <c r="B1444" s="25" t="s">
        <v>5518</v>
      </c>
      <c r="C1444" s="10" t="s">
        <v>5518</v>
      </c>
      <c r="D1444" s="1" t="s">
        <v>5519</v>
      </c>
      <c r="E1444" s="1">
        <v>717</v>
      </c>
      <c r="F1444" s="8" t="b">
        <v>0</v>
      </c>
      <c r="G1444" s="43" t="str">
        <f>INDEX(Stations!$B:$B,MATCH($E1444,Stations!$A:$A,0))</f>
        <v>SPKu</v>
      </c>
      <c r="H1444" s="43" t="str">
        <f>INDEX(Stations!$C:$C,MATCH($E1444,Stations!$A:$A,0))</f>
        <v>Stonebridge Park</v>
      </c>
      <c r="I1444" s="43" t="str">
        <f t="shared" si="23"/>
        <v>LO Watford-Euston // NB</v>
      </c>
    </row>
    <row r="1445" spans="1:9" x14ac:dyDescent="0.35">
      <c r="A1445" s="27">
        <v>560473</v>
      </c>
      <c r="B1445" s="25" t="s">
        <v>5520</v>
      </c>
      <c r="C1445" s="10" t="s">
        <v>5520</v>
      </c>
      <c r="D1445" s="1" t="s">
        <v>5521</v>
      </c>
      <c r="E1445" s="1">
        <v>717</v>
      </c>
      <c r="F1445" s="8" t="b">
        <v>0</v>
      </c>
      <c r="G1445" s="43" t="str">
        <f>INDEX(Stations!$B:$B,MATCH($E1445,Stations!$A:$A,0))</f>
        <v>SPKu</v>
      </c>
      <c r="H1445" s="43" t="str">
        <f>INDEX(Stations!$C:$C,MATCH($E1445,Stations!$A:$A,0))</f>
        <v>Stonebridge Park</v>
      </c>
      <c r="I1445" s="43" t="str">
        <f t="shared" si="23"/>
        <v>LO Watford-Euston // SB</v>
      </c>
    </row>
    <row r="1446" spans="1:9" x14ac:dyDescent="0.35">
      <c r="A1446" s="27">
        <v>560501</v>
      </c>
      <c r="B1446" s="25" t="s">
        <v>5522</v>
      </c>
      <c r="C1446" s="10" t="s">
        <v>5522</v>
      </c>
      <c r="D1446" s="1" t="s">
        <v>2536</v>
      </c>
      <c r="E1446" s="1">
        <v>1509</v>
      </c>
      <c r="F1446" s="8" t="b">
        <v>1</v>
      </c>
      <c r="G1446" s="43" t="str">
        <f>INDEX(Stations!$B:$B,MATCH($E1446,Stations!$A:$A,0))</f>
        <v>WCXr</v>
      </c>
      <c r="H1446" s="43" t="str">
        <f>INDEX(Stations!$C:$C,MATCH($E1446,Stations!$A:$A,0))</f>
        <v>Wembley Stadium</v>
      </c>
      <c r="I1446" s="43" t="str">
        <f t="shared" si="23"/>
        <v>EntEx</v>
      </c>
    </row>
    <row r="1447" spans="1:9" x14ac:dyDescent="0.35">
      <c r="A1447" s="27">
        <v>560570</v>
      </c>
      <c r="B1447" s="25" t="s">
        <v>5523</v>
      </c>
      <c r="C1447" s="10" t="s">
        <v>5523</v>
      </c>
      <c r="D1447" s="1" t="s">
        <v>5524</v>
      </c>
      <c r="E1447" s="1">
        <v>1509</v>
      </c>
      <c r="F1447" s="8" t="b">
        <v>0</v>
      </c>
      <c r="G1447" s="43" t="str">
        <f>INDEX(Stations!$B:$B,MATCH($E1447,Stations!$A:$A,0))</f>
        <v>WCXr</v>
      </c>
      <c r="H1447" s="43" t="str">
        <f>INDEX(Stations!$C:$C,MATCH($E1447,Stations!$A:$A,0))</f>
        <v>Wembley Stadium</v>
      </c>
      <c r="I1447" s="43" t="str">
        <f t="shared" si="23"/>
        <v>NR Chiltern // DN</v>
      </c>
    </row>
    <row r="1448" spans="1:9" x14ac:dyDescent="0.35">
      <c r="A1448" s="27">
        <v>560571</v>
      </c>
      <c r="B1448" s="25" t="s">
        <v>5525</v>
      </c>
      <c r="C1448" s="10" t="s">
        <v>5525</v>
      </c>
      <c r="D1448" s="1" t="s">
        <v>5526</v>
      </c>
      <c r="E1448" s="1">
        <v>1509</v>
      </c>
      <c r="F1448" s="8" t="b">
        <v>0</v>
      </c>
      <c r="G1448" s="43" t="str">
        <f>INDEX(Stations!$B:$B,MATCH($E1448,Stations!$A:$A,0))</f>
        <v>WCXr</v>
      </c>
      <c r="H1448" s="43" t="str">
        <f>INDEX(Stations!$C:$C,MATCH($E1448,Stations!$A:$A,0))</f>
        <v>Wembley Stadium</v>
      </c>
      <c r="I1448" s="43" t="str">
        <f t="shared" si="23"/>
        <v>NR Chiltern // UP</v>
      </c>
    </row>
    <row r="1449" spans="1:9" x14ac:dyDescent="0.35">
      <c r="A1449" s="27">
        <v>560601</v>
      </c>
      <c r="B1449" s="25" t="s">
        <v>5527</v>
      </c>
      <c r="C1449" s="10" t="s">
        <v>5527</v>
      </c>
      <c r="D1449" s="1" t="s">
        <v>2537</v>
      </c>
      <c r="E1449" s="1">
        <v>766</v>
      </c>
      <c r="F1449" s="8" t="b">
        <v>1</v>
      </c>
      <c r="G1449" s="43" t="str">
        <f>INDEX(Stations!$B:$B,MATCH($E1449,Stations!$A:$A,0))</f>
        <v>WJNu</v>
      </c>
      <c r="H1449" s="43" t="str">
        <f>INDEX(Stations!$C:$C,MATCH($E1449,Stations!$A:$A,0))</f>
        <v>Willesden Junction</v>
      </c>
      <c r="I1449" s="43" t="str">
        <f t="shared" si="23"/>
        <v>EntEx</v>
      </c>
    </row>
    <row r="1450" spans="1:9" x14ac:dyDescent="0.35">
      <c r="A1450" s="27">
        <v>560610</v>
      </c>
      <c r="B1450" s="25" t="s">
        <v>5528</v>
      </c>
      <c r="C1450" s="10" t="s">
        <v>5528</v>
      </c>
      <c r="D1450" s="1" t="s">
        <v>5529</v>
      </c>
      <c r="E1450" s="1">
        <v>766</v>
      </c>
      <c r="F1450" s="8" t="b">
        <v>0</v>
      </c>
      <c r="G1450" s="43" t="str">
        <f>INDEX(Stations!$B:$B,MATCH($E1450,Stations!$A:$A,0))</f>
        <v>WJNu</v>
      </c>
      <c r="H1450" s="43" t="str">
        <f>INDEX(Stations!$C:$C,MATCH($E1450,Stations!$A:$A,0))</f>
        <v>Willesden Junction</v>
      </c>
      <c r="I1450" s="43" t="str">
        <f t="shared" si="23"/>
        <v>Bakerloo // NB</v>
      </c>
    </row>
    <row r="1451" spans="1:9" x14ac:dyDescent="0.35">
      <c r="A1451" s="27">
        <v>560611</v>
      </c>
      <c r="B1451" s="25" t="s">
        <v>5530</v>
      </c>
      <c r="C1451" s="10" t="s">
        <v>5530</v>
      </c>
      <c r="D1451" s="1" t="s">
        <v>5531</v>
      </c>
      <c r="E1451" s="1">
        <v>766</v>
      </c>
      <c r="F1451" s="8" t="b">
        <v>0</v>
      </c>
      <c r="G1451" s="43" t="str">
        <f>INDEX(Stations!$B:$B,MATCH($E1451,Stations!$A:$A,0))</f>
        <v>WJNu</v>
      </c>
      <c r="H1451" s="43" t="str">
        <f>INDEX(Stations!$C:$C,MATCH($E1451,Stations!$A:$A,0))</f>
        <v>Willesden Junction</v>
      </c>
      <c r="I1451" s="43" t="str">
        <f t="shared" si="23"/>
        <v>Bakerloo // SB</v>
      </c>
    </row>
    <row r="1452" spans="1:9" x14ac:dyDescent="0.35">
      <c r="A1452" s="27">
        <v>560672</v>
      </c>
      <c r="B1452" s="25" t="s">
        <v>5532</v>
      </c>
      <c r="C1452" s="10" t="s">
        <v>5532</v>
      </c>
      <c r="D1452" s="1" t="s">
        <v>5533</v>
      </c>
      <c r="E1452" s="1">
        <v>766</v>
      </c>
      <c r="F1452" s="8" t="b">
        <v>0</v>
      </c>
      <c r="G1452" s="43" t="str">
        <f>INDEX(Stations!$B:$B,MATCH($E1452,Stations!$A:$A,0))</f>
        <v>WJNu</v>
      </c>
      <c r="H1452" s="43" t="str">
        <f>INDEX(Stations!$C:$C,MATCH($E1452,Stations!$A:$A,0))</f>
        <v>Willesden Junction</v>
      </c>
      <c r="I1452" s="43" t="str">
        <f t="shared" si="23"/>
        <v>LO Watford-Euston // NB</v>
      </c>
    </row>
    <row r="1453" spans="1:9" x14ac:dyDescent="0.35">
      <c r="A1453" s="27">
        <v>560673</v>
      </c>
      <c r="B1453" s="25" t="s">
        <v>5534</v>
      </c>
      <c r="C1453" s="10" t="s">
        <v>5534</v>
      </c>
      <c r="D1453" s="1" t="s">
        <v>5535</v>
      </c>
      <c r="E1453" s="1">
        <v>766</v>
      </c>
      <c r="F1453" s="8" t="b">
        <v>0</v>
      </c>
      <c r="G1453" s="43" t="str">
        <f>INDEX(Stations!$B:$B,MATCH($E1453,Stations!$A:$A,0))</f>
        <v>WJNu</v>
      </c>
      <c r="H1453" s="43" t="str">
        <f>INDEX(Stations!$C:$C,MATCH($E1453,Stations!$A:$A,0))</f>
        <v>Willesden Junction</v>
      </c>
      <c r="I1453" s="43" t="str">
        <f t="shared" si="23"/>
        <v>LO Watford-Euston // SB</v>
      </c>
    </row>
    <row r="1454" spans="1:9" x14ac:dyDescent="0.35">
      <c r="A1454" s="27">
        <v>560680</v>
      </c>
      <c r="B1454" s="25" t="s">
        <v>5536</v>
      </c>
      <c r="C1454" s="10" t="s">
        <v>5536</v>
      </c>
      <c r="D1454" s="1" t="s">
        <v>5537</v>
      </c>
      <c r="E1454" s="1">
        <v>766</v>
      </c>
      <c r="F1454" s="8" t="b">
        <v>0</v>
      </c>
      <c r="G1454" s="43" t="str">
        <f>INDEX(Stations!$B:$B,MATCH($E1454,Stations!$A:$A,0))</f>
        <v>WJNu</v>
      </c>
      <c r="H1454" s="43" t="str">
        <f>INDEX(Stations!$C:$C,MATCH($E1454,Stations!$A:$A,0))</f>
        <v>Willesden Junction</v>
      </c>
      <c r="I1454" s="43" t="str">
        <f t="shared" si="23"/>
        <v>NR West Coast // DN</v>
      </c>
    </row>
    <row r="1455" spans="1:9" x14ac:dyDescent="0.35">
      <c r="A1455" s="27">
        <v>560681</v>
      </c>
      <c r="B1455" s="25" t="s">
        <v>5538</v>
      </c>
      <c r="C1455" s="10" t="s">
        <v>5538</v>
      </c>
      <c r="D1455" s="1" t="s">
        <v>5539</v>
      </c>
      <c r="E1455" s="1">
        <v>766</v>
      </c>
      <c r="F1455" s="8" t="b">
        <v>0</v>
      </c>
      <c r="G1455" s="43" t="str">
        <f>INDEX(Stations!$B:$B,MATCH($E1455,Stations!$A:$A,0))</f>
        <v>WJNu</v>
      </c>
      <c r="H1455" s="43" t="str">
        <f>INDEX(Stations!$C:$C,MATCH($E1455,Stations!$A:$A,0))</f>
        <v>Willesden Junction</v>
      </c>
      <c r="I1455" s="43" t="str">
        <f t="shared" si="23"/>
        <v>NR West Coast // UP</v>
      </c>
    </row>
    <row r="1456" spans="1:9" x14ac:dyDescent="0.35">
      <c r="A1456" s="27">
        <v>560682</v>
      </c>
      <c r="B1456" s="25" t="s">
        <v>5540</v>
      </c>
      <c r="C1456" s="10" t="s">
        <v>5540</v>
      </c>
      <c r="D1456" s="1" t="s">
        <v>2538</v>
      </c>
      <c r="E1456" s="1">
        <v>766</v>
      </c>
      <c r="F1456" s="8" t="b">
        <v>0</v>
      </c>
      <c r="G1456" s="43" t="str">
        <f>INDEX(Stations!$B:$B,MATCH($E1456,Stations!$A:$A,0))</f>
        <v>WJNu</v>
      </c>
      <c r="H1456" s="43" t="str">
        <f>INDEX(Stations!$C:$C,MATCH($E1456,Stations!$A:$A,0))</f>
        <v>Willesden Junction</v>
      </c>
      <c r="I1456" s="43" t="str">
        <f t="shared" si="23"/>
        <v>LO North London // EB</v>
      </c>
    </row>
    <row r="1457" spans="1:9" x14ac:dyDescent="0.35">
      <c r="A1457" s="27">
        <v>560683</v>
      </c>
      <c r="B1457" s="25" t="s">
        <v>5541</v>
      </c>
      <c r="C1457" s="10" t="s">
        <v>5541</v>
      </c>
      <c r="D1457" s="1" t="s">
        <v>2539</v>
      </c>
      <c r="E1457" s="1">
        <v>766</v>
      </c>
      <c r="F1457" s="8" t="b">
        <v>0</v>
      </c>
      <c r="G1457" s="43" t="str">
        <f>INDEX(Stations!$B:$B,MATCH($E1457,Stations!$A:$A,0))</f>
        <v>WJNu</v>
      </c>
      <c r="H1457" s="43" t="str">
        <f>INDEX(Stations!$C:$C,MATCH($E1457,Stations!$A:$A,0))</f>
        <v>Willesden Junction</v>
      </c>
      <c r="I1457" s="43" t="str">
        <f t="shared" si="23"/>
        <v>LO North London // WB</v>
      </c>
    </row>
    <row r="1458" spans="1:9" x14ac:dyDescent="0.35">
      <c r="A1458" s="27">
        <v>560701</v>
      </c>
      <c r="B1458" s="25" t="s">
        <v>5542</v>
      </c>
      <c r="C1458" s="10" t="s">
        <v>5542</v>
      </c>
      <c r="D1458" s="1" t="s">
        <v>2540</v>
      </c>
      <c r="E1458" s="1">
        <v>596</v>
      </c>
      <c r="F1458" s="8" t="b">
        <v>1</v>
      </c>
      <c r="G1458" s="43" t="str">
        <f>INDEX(Stations!$B:$B,MATCH($E1458,Stations!$A:$A,0))</f>
        <v>HARu</v>
      </c>
      <c r="H1458" s="43" t="str">
        <f>INDEX(Stations!$C:$C,MATCH($E1458,Stations!$A:$A,0))</f>
        <v>Harlesden</v>
      </c>
      <c r="I1458" s="43" t="str">
        <f t="shared" si="23"/>
        <v>EntEx</v>
      </c>
    </row>
    <row r="1459" spans="1:9" x14ac:dyDescent="0.35">
      <c r="A1459" s="27">
        <v>560710</v>
      </c>
      <c r="B1459" s="25" t="s">
        <v>5543</v>
      </c>
      <c r="C1459" s="10" t="s">
        <v>5543</v>
      </c>
      <c r="D1459" s="1" t="s">
        <v>5544</v>
      </c>
      <c r="E1459" s="1">
        <v>596</v>
      </c>
      <c r="F1459" s="8" t="b">
        <v>0</v>
      </c>
      <c r="G1459" s="43" t="str">
        <f>INDEX(Stations!$B:$B,MATCH($E1459,Stations!$A:$A,0))</f>
        <v>HARu</v>
      </c>
      <c r="H1459" s="43" t="str">
        <f>INDEX(Stations!$C:$C,MATCH($E1459,Stations!$A:$A,0))</f>
        <v>Harlesden</v>
      </c>
      <c r="I1459" s="43" t="str">
        <f t="shared" si="23"/>
        <v>Bakerloo // NB</v>
      </c>
    </row>
    <row r="1460" spans="1:9" x14ac:dyDescent="0.35">
      <c r="A1460" s="27">
        <v>560711</v>
      </c>
      <c r="B1460" s="25" t="s">
        <v>5545</v>
      </c>
      <c r="C1460" s="10" t="s">
        <v>5545</v>
      </c>
      <c r="D1460" s="1" t="s">
        <v>5546</v>
      </c>
      <c r="E1460" s="1">
        <v>596</v>
      </c>
      <c r="F1460" s="8" t="b">
        <v>0</v>
      </c>
      <c r="G1460" s="43" t="str">
        <f>INDEX(Stations!$B:$B,MATCH($E1460,Stations!$A:$A,0))</f>
        <v>HARu</v>
      </c>
      <c r="H1460" s="43" t="str">
        <f>INDEX(Stations!$C:$C,MATCH($E1460,Stations!$A:$A,0))</f>
        <v>Harlesden</v>
      </c>
      <c r="I1460" s="43" t="str">
        <f t="shared" si="23"/>
        <v>Bakerloo // SB</v>
      </c>
    </row>
    <row r="1461" spans="1:9" x14ac:dyDescent="0.35">
      <c r="A1461" s="27">
        <v>560772</v>
      </c>
      <c r="B1461" s="25" t="s">
        <v>5547</v>
      </c>
      <c r="C1461" s="10" t="s">
        <v>5547</v>
      </c>
      <c r="D1461" s="1" t="s">
        <v>5548</v>
      </c>
      <c r="E1461" s="1">
        <v>596</v>
      </c>
      <c r="F1461" s="8" t="b">
        <v>0</v>
      </c>
      <c r="G1461" s="43" t="str">
        <f>INDEX(Stations!$B:$B,MATCH($E1461,Stations!$A:$A,0))</f>
        <v>HARu</v>
      </c>
      <c r="H1461" s="43" t="str">
        <f>INDEX(Stations!$C:$C,MATCH($E1461,Stations!$A:$A,0))</f>
        <v>Harlesden</v>
      </c>
      <c r="I1461" s="43" t="str">
        <f t="shared" si="23"/>
        <v>LO Watford-Euston // NB</v>
      </c>
    </row>
    <row r="1462" spans="1:9" x14ac:dyDescent="0.35">
      <c r="A1462" s="27">
        <v>560773</v>
      </c>
      <c r="B1462" s="25" t="s">
        <v>5549</v>
      </c>
      <c r="C1462" s="10" t="s">
        <v>5549</v>
      </c>
      <c r="D1462" s="1" t="s">
        <v>5550</v>
      </c>
      <c r="E1462" s="1">
        <v>596</v>
      </c>
      <c r="F1462" s="8" t="b">
        <v>0</v>
      </c>
      <c r="G1462" s="43" t="str">
        <f>INDEX(Stations!$B:$B,MATCH($E1462,Stations!$A:$A,0))</f>
        <v>HARu</v>
      </c>
      <c r="H1462" s="43" t="str">
        <f>INDEX(Stations!$C:$C,MATCH($E1462,Stations!$A:$A,0))</f>
        <v>Harlesden</v>
      </c>
      <c r="I1462" s="43" t="str">
        <f t="shared" si="23"/>
        <v>LO Watford-Euston // SB</v>
      </c>
    </row>
    <row r="1463" spans="1:9" x14ac:dyDescent="0.35">
      <c r="A1463" s="27">
        <v>570101</v>
      </c>
      <c r="B1463" s="25" t="s">
        <v>5551</v>
      </c>
      <c r="C1463" s="10" t="s">
        <v>5551</v>
      </c>
      <c r="D1463" s="1" t="s">
        <v>2541</v>
      </c>
      <c r="E1463" s="1">
        <v>620</v>
      </c>
      <c r="F1463" s="8" t="b">
        <v>1</v>
      </c>
      <c r="G1463" s="43" t="str">
        <f>INDEX(Stations!$B:$B,MATCH($E1463,Stations!$A:$A,0))</f>
        <v>KETu</v>
      </c>
      <c r="H1463" s="43" t="str">
        <f>INDEX(Stations!$C:$C,MATCH($E1463,Stations!$A:$A,0))</f>
        <v>Kenton</v>
      </c>
      <c r="I1463" s="43" t="str">
        <f t="shared" si="23"/>
        <v>EntEx</v>
      </c>
    </row>
    <row r="1464" spans="1:9" x14ac:dyDescent="0.35">
      <c r="A1464" s="27">
        <v>570110</v>
      </c>
      <c r="B1464" s="25" t="s">
        <v>5552</v>
      </c>
      <c r="C1464" s="10" t="s">
        <v>5552</v>
      </c>
      <c r="D1464" s="1" t="s">
        <v>5553</v>
      </c>
      <c r="E1464" s="1">
        <v>620</v>
      </c>
      <c r="F1464" s="8" t="b">
        <v>0</v>
      </c>
      <c r="G1464" s="43" t="str">
        <f>INDEX(Stations!$B:$B,MATCH($E1464,Stations!$A:$A,0))</f>
        <v>KETu</v>
      </c>
      <c r="H1464" s="43" t="str">
        <f>INDEX(Stations!$C:$C,MATCH($E1464,Stations!$A:$A,0))</f>
        <v>Kenton</v>
      </c>
      <c r="I1464" s="43" t="str">
        <f t="shared" si="23"/>
        <v>Bakerloo // NB</v>
      </c>
    </row>
    <row r="1465" spans="1:9" x14ac:dyDescent="0.35">
      <c r="A1465" s="27">
        <v>570111</v>
      </c>
      <c r="B1465" s="25" t="s">
        <v>5554</v>
      </c>
      <c r="C1465" s="10" t="s">
        <v>5554</v>
      </c>
      <c r="D1465" s="1" t="s">
        <v>5555</v>
      </c>
      <c r="E1465" s="1">
        <v>620</v>
      </c>
      <c r="F1465" s="8" t="b">
        <v>0</v>
      </c>
      <c r="G1465" s="43" t="str">
        <f>INDEX(Stations!$B:$B,MATCH($E1465,Stations!$A:$A,0))</f>
        <v>KETu</v>
      </c>
      <c r="H1465" s="43" t="str">
        <f>INDEX(Stations!$C:$C,MATCH($E1465,Stations!$A:$A,0))</f>
        <v>Kenton</v>
      </c>
      <c r="I1465" s="43" t="str">
        <f t="shared" si="23"/>
        <v>Bakerloo // SB</v>
      </c>
    </row>
    <row r="1466" spans="1:9" x14ac:dyDescent="0.35">
      <c r="A1466" s="27">
        <v>570172</v>
      </c>
      <c r="B1466" s="25" t="s">
        <v>5556</v>
      </c>
      <c r="C1466" s="10" t="s">
        <v>5556</v>
      </c>
      <c r="D1466" s="1" t="s">
        <v>5557</v>
      </c>
      <c r="E1466" s="1">
        <v>620</v>
      </c>
      <c r="F1466" s="8" t="b">
        <v>0</v>
      </c>
      <c r="G1466" s="43" t="str">
        <f>INDEX(Stations!$B:$B,MATCH($E1466,Stations!$A:$A,0))</f>
        <v>KETu</v>
      </c>
      <c r="H1466" s="43" t="str">
        <f>INDEX(Stations!$C:$C,MATCH($E1466,Stations!$A:$A,0))</f>
        <v>Kenton</v>
      </c>
      <c r="I1466" s="43" t="str">
        <f t="shared" si="23"/>
        <v>LO Watford-Euston // NB</v>
      </c>
    </row>
    <row r="1467" spans="1:9" x14ac:dyDescent="0.35">
      <c r="A1467" s="27">
        <v>570173</v>
      </c>
      <c r="B1467" s="25" t="s">
        <v>5558</v>
      </c>
      <c r="C1467" s="10" t="s">
        <v>5558</v>
      </c>
      <c r="D1467" s="1" t="s">
        <v>5559</v>
      </c>
      <c r="E1467" s="1">
        <v>620</v>
      </c>
      <c r="F1467" s="8" t="b">
        <v>0</v>
      </c>
      <c r="G1467" s="43" t="str">
        <f>INDEX(Stations!$B:$B,MATCH($E1467,Stations!$A:$A,0))</f>
        <v>KETu</v>
      </c>
      <c r="H1467" s="43" t="str">
        <f>INDEX(Stations!$C:$C,MATCH($E1467,Stations!$A:$A,0))</f>
        <v>Kenton</v>
      </c>
      <c r="I1467" s="43" t="str">
        <f t="shared" si="23"/>
        <v>LO Watford-Euston // SB</v>
      </c>
    </row>
    <row r="1468" spans="1:9" x14ac:dyDescent="0.35">
      <c r="A1468" s="27">
        <v>570201</v>
      </c>
      <c r="B1468" s="25" t="s">
        <v>5560</v>
      </c>
      <c r="C1468" s="10" t="s">
        <v>5560</v>
      </c>
      <c r="D1468" s="1" t="s">
        <v>2542</v>
      </c>
      <c r="E1468" s="1">
        <v>660</v>
      </c>
      <c r="F1468" s="8" t="b">
        <v>1</v>
      </c>
      <c r="G1468" s="43" t="str">
        <f>INDEX(Stations!$B:$B,MATCH($E1468,Stations!$A:$A,0))</f>
        <v>NWPu</v>
      </c>
      <c r="H1468" s="43" t="str">
        <f>INDEX(Stations!$C:$C,MATCH($E1468,Stations!$A:$A,0))</f>
        <v>Northwick Park</v>
      </c>
      <c r="I1468" s="43" t="str">
        <f t="shared" si="23"/>
        <v>EntEx</v>
      </c>
    </row>
    <row r="1469" spans="1:9" x14ac:dyDescent="0.35">
      <c r="A1469" s="27">
        <v>570224</v>
      </c>
      <c r="B1469" s="25" t="s">
        <v>5561</v>
      </c>
      <c r="C1469" s="10" t="s">
        <v>5561</v>
      </c>
      <c r="D1469" s="1" t="s">
        <v>2543</v>
      </c>
      <c r="E1469" s="1">
        <v>660</v>
      </c>
      <c r="F1469" s="8" t="b">
        <v>0</v>
      </c>
      <c r="G1469" s="43" t="str">
        <f>INDEX(Stations!$B:$B,MATCH($E1469,Stations!$A:$A,0))</f>
        <v>NWPu</v>
      </c>
      <c r="H1469" s="43" t="str">
        <f>INDEX(Stations!$C:$C,MATCH($E1469,Stations!$A:$A,0))</f>
        <v>Northwick Park</v>
      </c>
      <c r="I1469" s="43" t="str">
        <f t="shared" si="23"/>
        <v>Metropolitan // NB</v>
      </c>
    </row>
    <row r="1470" spans="1:9" x14ac:dyDescent="0.35">
      <c r="A1470" s="27">
        <v>570225</v>
      </c>
      <c r="B1470" s="25" t="s">
        <v>5562</v>
      </c>
      <c r="C1470" s="10" t="s">
        <v>5562</v>
      </c>
      <c r="D1470" s="1" t="s">
        <v>2544</v>
      </c>
      <c r="E1470" s="1">
        <v>660</v>
      </c>
      <c r="F1470" s="8" t="b">
        <v>0</v>
      </c>
      <c r="G1470" s="43" t="str">
        <f>INDEX(Stations!$B:$B,MATCH($E1470,Stations!$A:$A,0))</f>
        <v>NWPu</v>
      </c>
      <c r="H1470" s="43" t="str">
        <f>INDEX(Stations!$C:$C,MATCH($E1470,Stations!$A:$A,0))</f>
        <v>Northwick Park</v>
      </c>
      <c r="I1470" s="43" t="str">
        <f t="shared" si="23"/>
        <v>Metropolitan // SB</v>
      </c>
    </row>
    <row r="1471" spans="1:9" x14ac:dyDescent="0.35">
      <c r="A1471" s="27">
        <v>570301</v>
      </c>
      <c r="B1471" s="25" t="s">
        <v>5563</v>
      </c>
      <c r="C1471" s="10" t="s">
        <v>5563</v>
      </c>
      <c r="D1471" s="1" t="s">
        <v>2545</v>
      </c>
      <c r="E1471" s="1">
        <v>709</v>
      </c>
      <c r="F1471" s="8" t="b">
        <v>1</v>
      </c>
      <c r="G1471" s="43" t="str">
        <f>INDEX(Stations!$B:$B,MATCH($E1471,Stations!$A:$A,0))</f>
        <v>SKTu</v>
      </c>
      <c r="H1471" s="43" t="str">
        <f>INDEX(Stations!$C:$C,MATCH($E1471,Stations!$A:$A,0))</f>
        <v>South Kenton</v>
      </c>
      <c r="I1471" s="43" t="str">
        <f t="shared" si="23"/>
        <v>EntEx</v>
      </c>
    </row>
    <row r="1472" spans="1:9" x14ac:dyDescent="0.35">
      <c r="A1472" s="27">
        <v>570310</v>
      </c>
      <c r="B1472" s="25" t="s">
        <v>5564</v>
      </c>
      <c r="C1472" s="10" t="s">
        <v>5564</v>
      </c>
      <c r="D1472" s="1" t="s">
        <v>5565</v>
      </c>
      <c r="E1472" s="1">
        <v>709</v>
      </c>
      <c r="F1472" s="8" t="b">
        <v>0</v>
      </c>
      <c r="G1472" s="43" t="str">
        <f>INDEX(Stations!$B:$B,MATCH($E1472,Stations!$A:$A,0))</f>
        <v>SKTu</v>
      </c>
      <c r="H1472" s="43" t="str">
        <f>INDEX(Stations!$C:$C,MATCH($E1472,Stations!$A:$A,0))</f>
        <v>South Kenton</v>
      </c>
      <c r="I1472" s="43" t="str">
        <f t="shared" ref="I1472:I1535" si="24">RIGHT(D1472,LEN(D1472)-SEARCH(" // ",D1472)-3)</f>
        <v>Bakerloo // NB</v>
      </c>
    </row>
    <row r="1473" spans="1:9" x14ac:dyDescent="0.35">
      <c r="A1473" s="27">
        <v>570311</v>
      </c>
      <c r="B1473" s="25" t="s">
        <v>5566</v>
      </c>
      <c r="C1473" s="10" t="s">
        <v>5566</v>
      </c>
      <c r="D1473" s="1" t="s">
        <v>5567</v>
      </c>
      <c r="E1473" s="1">
        <v>709</v>
      </c>
      <c r="F1473" s="8" t="b">
        <v>0</v>
      </c>
      <c r="G1473" s="43" t="str">
        <f>INDEX(Stations!$B:$B,MATCH($E1473,Stations!$A:$A,0))</f>
        <v>SKTu</v>
      </c>
      <c r="H1473" s="43" t="str">
        <f>INDEX(Stations!$C:$C,MATCH($E1473,Stations!$A:$A,0))</f>
        <v>South Kenton</v>
      </c>
      <c r="I1473" s="43" t="str">
        <f t="shared" si="24"/>
        <v>Bakerloo // SB</v>
      </c>
    </row>
    <row r="1474" spans="1:9" x14ac:dyDescent="0.35">
      <c r="A1474" s="27">
        <v>570372</v>
      </c>
      <c r="B1474" s="25" t="s">
        <v>5568</v>
      </c>
      <c r="C1474" s="10" t="s">
        <v>5568</v>
      </c>
      <c r="D1474" s="1" t="s">
        <v>5569</v>
      </c>
      <c r="E1474" s="1">
        <v>709</v>
      </c>
      <c r="F1474" s="8" t="b">
        <v>0</v>
      </c>
      <c r="G1474" s="43" t="str">
        <f>INDEX(Stations!$B:$B,MATCH($E1474,Stations!$A:$A,0))</f>
        <v>SKTu</v>
      </c>
      <c r="H1474" s="43" t="str">
        <f>INDEX(Stations!$C:$C,MATCH($E1474,Stations!$A:$A,0))</f>
        <v>South Kenton</v>
      </c>
      <c r="I1474" s="43" t="str">
        <f t="shared" si="24"/>
        <v>LO Watford-Euston // NB</v>
      </c>
    </row>
    <row r="1475" spans="1:9" x14ac:dyDescent="0.35">
      <c r="A1475" s="27">
        <v>570373</v>
      </c>
      <c r="B1475" s="25" t="s">
        <v>5570</v>
      </c>
      <c r="C1475" s="10" t="s">
        <v>5570</v>
      </c>
      <c r="D1475" s="1" t="s">
        <v>5571</v>
      </c>
      <c r="E1475" s="1">
        <v>709</v>
      </c>
      <c r="F1475" s="8" t="b">
        <v>0</v>
      </c>
      <c r="G1475" s="43" t="str">
        <f>INDEX(Stations!$B:$B,MATCH($E1475,Stations!$A:$A,0))</f>
        <v>SKTu</v>
      </c>
      <c r="H1475" s="43" t="str">
        <f>INDEX(Stations!$C:$C,MATCH($E1475,Stations!$A:$A,0))</f>
        <v>South Kenton</v>
      </c>
      <c r="I1475" s="43" t="str">
        <f t="shared" si="24"/>
        <v>LO Watford-Euston // SB</v>
      </c>
    </row>
    <row r="1476" spans="1:9" x14ac:dyDescent="0.35">
      <c r="A1476" s="27">
        <v>570401</v>
      </c>
      <c r="B1476" s="25" t="s">
        <v>5572</v>
      </c>
      <c r="C1476" s="10" t="s">
        <v>5572</v>
      </c>
      <c r="D1476" s="1" t="s">
        <v>2546</v>
      </c>
      <c r="E1476" s="1">
        <v>677</v>
      </c>
      <c r="F1476" s="8" t="b">
        <v>1</v>
      </c>
      <c r="G1476" s="43" t="str">
        <f>INDEX(Stations!$B:$B,MATCH($E1476,Stations!$A:$A,0))</f>
        <v>PRDu</v>
      </c>
      <c r="H1476" s="43" t="str">
        <f>INDEX(Stations!$C:$C,MATCH($E1476,Stations!$A:$A,0))</f>
        <v>Preston Road</v>
      </c>
      <c r="I1476" s="43" t="str">
        <f t="shared" si="24"/>
        <v>EntEx</v>
      </c>
    </row>
    <row r="1477" spans="1:9" x14ac:dyDescent="0.35">
      <c r="A1477" s="27">
        <v>570424</v>
      </c>
      <c r="B1477" s="25" t="s">
        <v>5573</v>
      </c>
      <c r="C1477" s="10" t="s">
        <v>5573</v>
      </c>
      <c r="D1477" s="1" t="s">
        <v>2547</v>
      </c>
      <c r="E1477" s="1">
        <v>677</v>
      </c>
      <c r="F1477" s="8" t="b">
        <v>0</v>
      </c>
      <c r="G1477" s="43" t="str">
        <f>INDEX(Stations!$B:$B,MATCH($E1477,Stations!$A:$A,0))</f>
        <v>PRDu</v>
      </c>
      <c r="H1477" s="43" t="str">
        <f>INDEX(Stations!$C:$C,MATCH($E1477,Stations!$A:$A,0))</f>
        <v>Preston Road</v>
      </c>
      <c r="I1477" s="43" t="str">
        <f t="shared" si="24"/>
        <v>Metropolitan // NB</v>
      </c>
    </row>
    <row r="1478" spans="1:9" x14ac:dyDescent="0.35">
      <c r="A1478" s="27">
        <v>570425</v>
      </c>
      <c r="B1478" s="25" t="s">
        <v>5574</v>
      </c>
      <c r="C1478" s="10" t="s">
        <v>5574</v>
      </c>
      <c r="D1478" s="1" t="s">
        <v>2548</v>
      </c>
      <c r="E1478" s="1">
        <v>677</v>
      </c>
      <c r="F1478" s="8" t="b">
        <v>0</v>
      </c>
      <c r="G1478" s="43" t="str">
        <f>INDEX(Stations!$B:$B,MATCH($E1478,Stations!$A:$A,0))</f>
        <v>PRDu</v>
      </c>
      <c r="H1478" s="43" t="str">
        <f>INDEX(Stations!$C:$C,MATCH($E1478,Stations!$A:$A,0))</f>
        <v>Preston Road</v>
      </c>
      <c r="I1478" s="43" t="str">
        <f t="shared" si="24"/>
        <v>Metropolitan // SB</v>
      </c>
    </row>
    <row r="1479" spans="1:9" x14ac:dyDescent="0.35">
      <c r="A1479" s="27">
        <v>570501</v>
      </c>
      <c r="B1479" s="25" t="s">
        <v>224</v>
      </c>
      <c r="C1479" s="10" t="s">
        <v>224</v>
      </c>
      <c r="D1479" s="1" t="s">
        <v>2549</v>
      </c>
      <c r="E1479" s="1">
        <v>752</v>
      </c>
      <c r="F1479" s="8" t="b">
        <v>1</v>
      </c>
      <c r="G1479" s="43" t="str">
        <f>INDEX(Stations!$B:$B,MATCH($E1479,Stations!$A:$A,0))</f>
        <v>WPKu</v>
      </c>
      <c r="H1479" s="43" t="str">
        <f>INDEX(Stations!$C:$C,MATCH($E1479,Stations!$A:$A,0))</f>
        <v>Wembley Park</v>
      </c>
      <c r="I1479" s="43" t="str">
        <f t="shared" si="24"/>
        <v>EntEx</v>
      </c>
    </row>
    <row r="1480" spans="1:9" x14ac:dyDescent="0.35">
      <c r="A1480" s="27">
        <v>570522</v>
      </c>
      <c r="B1480" s="25" t="s">
        <v>225</v>
      </c>
      <c r="C1480" s="10" t="s">
        <v>225</v>
      </c>
      <c r="D1480" s="1" t="s">
        <v>2550</v>
      </c>
      <c r="E1480" s="1">
        <v>752</v>
      </c>
      <c r="F1480" s="8" t="b">
        <v>0</v>
      </c>
      <c r="G1480" s="43" t="str">
        <f>INDEX(Stations!$B:$B,MATCH($E1480,Stations!$A:$A,0))</f>
        <v>WPKu</v>
      </c>
      <c r="H1480" s="43" t="str">
        <f>INDEX(Stations!$C:$C,MATCH($E1480,Stations!$A:$A,0))</f>
        <v>Wembley Park</v>
      </c>
      <c r="I1480" s="43" t="str">
        <f t="shared" si="24"/>
        <v>Jubilee // NB</v>
      </c>
    </row>
    <row r="1481" spans="1:9" x14ac:dyDescent="0.35">
      <c r="A1481" s="27">
        <v>570523</v>
      </c>
      <c r="B1481" s="25" t="s">
        <v>226</v>
      </c>
      <c r="C1481" s="10" t="s">
        <v>226</v>
      </c>
      <c r="D1481" s="1" t="s">
        <v>2551</v>
      </c>
      <c r="E1481" s="1">
        <v>752</v>
      </c>
      <c r="F1481" s="8" t="b">
        <v>0</v>
      </c>
      <c r="G1481" s="43" t="str">
        <f>INDEX(Stations!$B:$B,MATCH($E1481,Stations!$A:$A,0))</f>
        <v>WPKu</v>
      </c>
      <c r="H1481" s="43" t="str">
        <f>INDEX(Stations!$C:$C,MATCH($E1481,Stations!$A:$A,0))</f>
        <v>Wembley Park</v>
      </c>
      <c r="I1481" s="43" t="str">
        <f t="shared" si="24"/>
        <v>Jubilee // SB</v>
      </c>
    </row>
    <row r="1482" spans="1:9" x14ac:dyDescent="0.35">
      <c r="A1482" s="27">
        <v>570524</v>
      </c>
      <c r="B1482" s="25" t="s">
        <v>227</v>
      </c>
      <c r="C1482" s="10" t="s">
        <v>227</v>
      </c>
      <c r="D1482" s="1" t="s">
        <v>2552</v>
      </c>
      <c r="E1482" s="1">
        <v>752</v>
      </c>
      <c r="F1482" s="8" t="b">
        <v>0</v>
      </c>
      <c r="G1482" s="43" t="str">
        <f>INDEX(Stations!$B:$B,MATCH($E1482,Stations!$A:$A,0))</f>
        <v>WPKu</v>
      </c>
      <c r="H1482" s="43" t="str">
        <f>INDEX(Stations!$C:$C,MATCH($E1482,Stations!$A:$A,0))</f>
        <v>Wembley Park</v>
      </c>
      <c r="I1482" s="43" t="str">
        <f t="shared" si="24"/>
        <v>Metropolitan // NB</v>
      </c>
    </row>
    <row r="1483" spans="1:9" x14ac:dyDescent="0.35">
      <c r="A1483" s="27">
        <v>570525</v>
      </c>
      <c r="B1483" s="25" t="s">
        <v>228</v>
      </c>
      <c r="C1483" s="10" t="s">
        <v>228</v>
      </c>
      <c r="D1483" s="1" t="s">
        <v>2553</v>
      </c>
      <c r="E1483" s="1">
        <v>752</v>
      </c>
      <c r="F1483" s="8" t="b">
        <v>0</v>
      </c>
      <c r="G1483" s="43" t="str">
        <f>INDEX(Stations!$B:$B,MATCH($E1483,Stations!$A:$A,0))</f>
        <v>WPKu</v>
      </c>
      <c r="H1483" s="43" t="str">
        <f>INDEX(Stations!$C:$C,MATCH($E1483,Stations!$A:$A,0))</f>
        <v>Wembley Park</v>
      </c>
      <c r="I1483" s="43" t="str">
        <f t="shared" si="24"/>
        <v>Metropolitan // SB</v>
      </c>
    </row>
    <row r="1484" spans="1:9" x14ac:dyDescent="0.35">
      <c r="A1484" s="27">
        <v>570601</v>
      </c>
      <c r="B1484" s="25" t="s">
        <v>5575</v>
      </c>
      <c r="C1484" s="10" t="s">
        <v>5575</v>
      </c>
      <c r="D1484" s="1" t="s">
        <v>2554</v>
      </c>
      <c r="E1484" s="1">
        <v>659</v>
      </c>
      <c r="F1484" s="8" t="b">
        <v>1</v>
      </c>
      <c r="G1484" s="43" t="str">
        <f>INDEX(Stations!$B:$B,MATCH($E1484,Stations!$A:$A,0))</f>
        <v>NWBu</v>
      </c>
      <c r="H1484" s="43" t="str">
        <f>INDEX(Stations!$C:$C,MATCH($E1484,Stations!$A:$A,0))</f>
        <v>North Wembley</v>
      </c>
      <c r="I1484" s="43" t="str">
        <f t="shared" si="24"/>
        <v>EntEx</v>
      </c>
    </row>
    <row r="1485" spans="1:9" x14ac:dyDescent="0.35">
      <c r="A1485" s="27">
        <v>570610</v>
      </c>
      <c r="B1485" s="25" t="s">
        <v>5576</v>
      </c>
      <c r="C1485" s="10" t="s">
        <v>5576</v>
      </c>
      <c r="D1485" s="1" t="s">
        <v>5577</v>
      </c>
      <c r="E1485" s="1">
        <v>659</v>
      </c>
      <c r="F1485" s="8" t="b">
        <v>0</v>
      </c>
      <c r="G1485" s="43" t="str">
        <f>INDEX(Stations!$B:$B,MATCH($E1485,Stations!$A:$A,0))</f>
        <v>NWBu</v>
      </c>
      <c r="H1485" s="43" t="str">
        <f>INDEX(Stations!$C:$C,MATCH($E1485,Stations!$A:$A,0))</f>
        <v>North Wembley</v>
      </c>
      <c r="I1485" s="43" t="str">
        <f t="shared" si="24"/>
        <v>Bakerloo // NB</v>
      </c>
    </row>
    <row r="1486" spans="1:9" x14ac:dyDescent="0.35">
      <c r="A1486" s="27">
        <v>570611</v>
      </c>
      <c r="B1486" s="25" t="s">
        <v>5578</v>
      </c>
      <c r="C1486" s="10" t="s">
        <v>5578</v>
      </c>
      <c r="D1486" s="1" t="s">
        <v>5579</v>
      </c>
      <c r="E1486" s="1">
        <v>659</v>
      </c>
      <c r="F1486" s="8" t="b">
        <v>0</v>
      </c>
      <c r="G1486" s="43" t="str">
        <f>INDEX(Stations!$B:$B,MATCH($E1486,Stations!$A:$A,0))</f>
        <v>NWBu</v>
      </c>
      <c r="H1486" s="43" t="str">
        <f>INDEX(Stations!$C:$C,MATCH($E1486,Stations!$A:$A,0))</f>
        <v>North Wembley</v>
      </c>
      <c r="I1486" s="43" t="str">
        <f t="shared" si="24"/>
        <v>Bakerloo // SB</v>
      </c>
    </row>
    <row r="1487" spans="1:9" x14ac:dyDescent="0.35">
      <c r="A1487" s="27">
        <v>570672</v>
      </c>
      <c r="B1487" s="25" t="s">
        <v>5580</v>
      </c>
      <c r="C1487" s="10" t="s">
        <v>5580</v>
      </c>
      <c r="D1487" s="1" t="s">
        <v>5581</v>
      </c>
      <c r="E1487" s="1">
        <v>659</v>
      </c>
      <c r="F1487" s="8" t="b">
        <v>0</v>
      </c>
      <c r="G1487" s="43" t="str">
        <f>INDEX(Stations!$B:$B,MATCH($E1487,Stations!$A:$A,0))</f>
        <v>NWBu</v>
      </c>
      <c r="H1487" s="43" t="str">
        <f>INDEX(Stations!$C:$C,MATCH($E1487,Stations!$A:$A,0))</f>
        <v>North Wembley</v>
      </c>
      <c r="I1487" s="43" t="str">
        <f t="shared" si="24"/>
        <v>LO Watford-Euston // NB</v>
      </c>
    </row>
    <row r="1488" spans="1:9" x14ac:dyDescent="0.35">
      <c r="A1488" s="27">
        <v>570673</v>
      </c>
      <c r="B1488" s="25" t="s">
        <v>5582</v>
      </c>
      <c r="C1488" s="10" t="s">
        <v>5582</v>
      </c>
      <c r="D1488" s="1" t="s">
        <v>5583</v>
      </c>
      <c r="E1488" s="1">
        <v>659</v>
      </c>
      <c r="F1488" s="8" t="b">
        <v>0</v>
      </c>
      <c r="G1488" s="43" t="str">
        <f>INDEX(Stations!$B:$B,MATCH($E1488,Stations!$A:$A,0))</f>
        <v>NWBu</v>
      </c>
      <c r="H1488" s="43" t="str">
        <f>INDEX(Stations!$C:$C,MATCH($E1488,Stations!$A:$A,0))</f>
        <v>North Wembley</v>
      </c>
      <c r="I1488" s="43" t="str">
        <f t="shared" si="24"/>
        <v>LO Watford-Euston // SB</v>
      </c>
    </row>
    <row r="1489" spans="1:9" x14ac:dyDescent="0.35">
      <c r="A1489" s="27">
        <v>570701</v>
      </c>
      <c r="B1489" s="25" t="s">
        <v>5584</v>
      </c>
      <c r="C1489" s="10" t="s">
        <v>5584</v>
      </c>
      <c r="D1489" s="1" t="s">
        <v>2555</v>
      </c>
      <c r="E1489" s="1">
        <v>1483</v>
      </c>
      <c r="F1489" s="8" t="b">
        <v>1</v>
      </c>
      <c r="G1489" s="43" t="str">
        <f>INDEX(Stations!$B:$B,MATCH($E1489,Stations!$A:$A,0))</f>
        <v>SUDr</v>
      </c>
      <c r="H1489" s="43" t="str">
        <f>INDEX(Stations!$C:$C,MATCH($E1489,Stations!$A:$A,0))</f>
        <v>Sudbury &amp; Harrow Road</v>
      </c>
      <c r="I1489" s="43" t="str">
        <f t="shared" si="24"/>
        <v>EntEx</v>
      </c>
    </row>
    <row r="1490" spans="1:9" x14ac:dyDescent="0.35">
      <c r="A1490" s="27">
        <v>570770</v>
      </c>
      <c r="B1490" s="25" t="s">
        <v>5585</v>
      </c>
      <c r="C1490" s="10" t="s">
        <v>5585</v>
      </c>
      <c r="D1490" s="1" t="s">
        <v>5586</v>
      </c>
      <c r="E1490" s="1">
        <v>1483</v>
      </c>
      <c r="F1490" s="8" t="b">
        <v>0</v>
      </c>
      <c r="G1490" s="43" t="str">
        <f>INDEX(Stations!$B:$B,MATCH($E1490,Stations!$A:$A,0))</f>
        <v>SUDr</v>
      </c>
      <c r="H1490" s="43" t="str">
        <f>INDEX(Stations!$C:$C,MATCH($E1490,Stations!$A:$A,0))</f>
        <v>Sudbury &amp; Harrow Road</v>
      </c>
      <c r="I1490" s="43" t="str">
        <f t="shared" si="24"/>
        <v>NR Chiltern // DN</v>
      </c>
    </row>
    <row r="1491" spans="1:9" x14ac:dyDescent="0.35">
      <c r="A1491" s="27">
        <v>570771</v>
      </c>
      <c r="B1491" s="25" t="s">
        <v>5587</v>
      </c>
      <c r="C1491" s="10" t="s">
        <v>5587</v>
      </c>
      <c r="D1491" s="1" t="s">
        <v>5588</v>
      </c>
      <c r="E1491" s="1">
        <v>1483</v>
      </c>
      <c r="F1491" s="8" t="b">
        <v>0</v>
      </c>
      <c r="G1491" s="43" t="str">
        <f>INDEX(Stations!$B:$B,MATCH($E1491,Stations!$A:$A,0))</f>
        <v>SUDr</v>
      </c>
      <c r="H1491" s="43" t="str">
        <f>INDEX(Stations!$C:$C,MATCH($E1491,Stations!$A:$A,0))</f>
        <v>Sudbury &amp; Harrow Road</v>
      </c>
      <c r="I1491" s="43" t="str">
        <f t="shared" si="24"/>
        <v>NR Chiltern // UP</v>
      </c>
    </row>
    <row r="1492" spans="1:9" x14ac:dyDescent="0.35">
      <c r="A1492" s="27">
        <v>570801</v>
      </c>
      <c r="B1492" s="25" t="s">
        <v>5589</v>
      </c>
      <c r="C1492" s="10" t="s">
        <v>5589</v>
      </c>
      <c r="D1492" s="1" t="s">
        <v>2556</v>
      </c>
      <c r="E1492" s="1">
        <v>721</v>
      </c>
      <c r="F1492" s="8" t="b">
        <v>1</v>
      </c>
      <c r="G1492" s="43" t="str">
        <f>INDEX(Stations!$B:$B,MATCH($E1492,Stations!$A:$A,0))</f>
        <v>STNu</v>
      </c>
      <c r="H1492" s="43" t="str">
        <f>INDEX(Stations!$C:$C,MATCH($E1492,Stations!$A:$A,0))</f>
        <v>Sudbury Town</v>
      </c>
      <c r="I1492" s="43" t="str">
        <f t="shared" si="24"/>
        <v>EntEx</v>
      </c>
    </row>
    <row r="1493" spans="1:9" x14ac:dyDescent="0.35">
      <c r="A1493" s="27">
        <v>570830</v>
      </c>
      <c r="B1493" s="25" t="s">
        <v>5590</v>
      </c>
      <c r="C1493" s="10" t="s">
        <v>5590</v>
      </c>
      <c r="D1493" s="1" t="s">
        <v>2557</v>
      </c>
      <c r="E1493" s="1">
        <v>721</v>
      </c>
      <c r="F1493" s="8" t="b">
        <v>0</v>
      </c>
      <c r="G1493" s="43" t="str">
        <f>INDEX(Stations!$B:$B,MATCH($E1493,Stations!$A:$A,0))</f>
        <v>STNu</v>
      </c>
      <c r="H1493" s="43" t="str">
        <f>INDEX(Stations!$C:$C,MATCH($E1493,Stations!$A:$A,0))</f>
        <v>Sudbury Town</v>
      </c>
      <c r="I1493" s="43" t="str">
        <f t="shared" si="24"/>
        <v>Piccadilly // EB</v>
      </c>
    </row>
    <row r="1494" spans="1:9" x14ac:dyDescent="0.35">
      <c r="A1494" s="27">
        <v>570831</v>
      </c>
      <c r="B1494" s="25" t="s">
        <v>5591</v>
      </c>
      <c r="C1494" s="10" t="s">
        <v>5591</v>
      </c>
      <c r="D1494" s="1" t="s">
        <v>2558</v>
      </c>
      <c r="E1494" s="1">
        <v>721</v>
      </c>
      <c r="F1494" s="8" t="b">
        <v>0</v>
      </c>
      <c r="G1494" s="43" t="str">
        <f>INDEX(Stations!$B:$B,MATCH($E1494,Stations!$A:$A,0))</f>
        <v>STNu</v>
      </c>
      <c r="H1494" s="43" t="str">
        <f>INDEX(Stations!$C:$C,MATCH($E1494,Stations!$A:$A,0))</f>
        <v>Sudbury Town</v>
      </c>
      <c r="I1494" s="43" t="str">
        <f t="shared" si="24"/>
        <v>Piccadilly // WB</v>
      </c>
    </row>
    <row r="1495" spans="1:9" x14ac:dyDescent="0.35">
      <c r="A1495" s="27">
        <v>570901</v>
      </c>
      <c r="B1495" s="25" t="s">
        <v>5592</v>
      </c>
      <c r="C1495" s="10" t="s">
        <v>5592</v>
      </c>
      <c r="D1495" s="1" t="s">
        <v>2559</v>
      </c>
      <c r="E1495" s="1">
        <v>751</v>
      </c>
      <c r="F1495" s="8" t="b">
        <v>1</v>
      </c>
      <c r="G1495" s="43" t="str">
        <f>INDEX(Stations!$B:$B,MATCH($E1495,Stations!$A:$A,0))</f>
        <v>WEMu</v>
      </c>
      <c r="H1495" s="43" t="str">
        <f>INDEX(Stations!$C:$C,MATCH($E1495,Stations!$A:$A,0))</f>
        <v>Wembley Central</v>
      </c>
      <c r="I1495" s="43" t="str">
        <f t="shared" si="24"/>
        <v>EntEx</v>
      </c>
    </row>
    <row r="1496" spans="1:9" x14ac:dyDescent="0.35">
      <c r="A1496" s="27">
        <v>570910</v>
      </c>
      <c r="B1496" s="25" t="s">
        <v>5593</v>
      </c>
      <c r="C1496" s="10" t="s">
        <v>5593</v>
      </c>
      <c r="D1496" s="1" t="s">
        <v>5594</v>
      </c>
      <c r="E1496" s="1">
        <v>751</v>
      </c>
      <c r="F1496" s="8" t="b">
        <v>0</v>
      </c>
      <c r="G1496" s="43" t="str">
        <f>INDEX(Stations!$B:$B,MATCH($E1496,Stations!$A:$A,0))</f>
        <v>WEMu</v>
      </c>
      <c r="H1496" s="43" t="str">
        <f>INDEX(Stations!$C:$C,MATCH($E1496,Stations!$A:$A,0))</f>
        <v>Wembley Central</v>
      </c>
      <c r="I1496" s="43" t="str">
        <f t="shared" si="24"/>
        <v>Bakerloo // NB</v>
      </c>
    </row>
    <row r="1497" spans="1:9" x14ac:dyDescent="0.35">
      <c r="A1497" s="27">
        <v>570911</v>
      </c>
      <c r="B1497" s="25" t="s">
        <v>5595</v>
      </c>
      <c r="C1497" s="10" t="s">
        <v>5595</v>
      </c>
      <c r="D1497" s="1" t="s">
        <v>5596</v>
      </c>
      <c r="E1497" s="1">
        <v>751</v>
      </c>
      <c r="F1497" s="8" t="b">
        <v>0</v>
      </c>
      <c r="G1497" s="43" t="str">
        <f>INDEX(Stations!$B:$B,MATCH($E1497,Stations!$A:$A,0))</f>
        <v>WEMu</v>
      </c>
      <c r="H1497" s="43" t="str">
        <f>INDEX(Stations!$C:$C,MATCH($E1497,Stations!$A:$A,0))</f>
        <v>Wembley Central</v>
      </c>
      <c r="I1497" s="43" t="str">
        <f t="shared" si="24"/>
        <v>Bakerloo // SB</v>
      </c>
    </row>
    <row r="1498" spans="1:9" x14ac:dyDescent="0.35">
      <c r="A1498" s="27">
        <v>570972</v>
      </c>
      <c r="B1498" s="25" t="s">
        <v>5597</v>
      </c>
      <c r="C1498" s="10" t="s">
        <v>5597</v>
      </c>
      <c r="D1498" s="1" t="s">
        <v>5598</v>
      </c>
      <c r="E1498" s="1">
        <v>751</v>
      </c>
      <c r="F1498" s="8" t="b">
        <v>0</v>
      </c>
      <c r="G1498" s="43" t="str">
        <f>INDEX(Stations!$B:$B,MATCH($E1498,Stations!$A:$A,0))</f>
        <v>WEMu</v>
      </c>
      <c r="H1498" s="43" t="str">
        <f>INDEX(Stations!$C:$C,MATCH($E1498,Stations!$A:$A,0))</f>
        <v>Wembley Central</v>
      </c>
      <c r="I1498" s="43" t="str">
        <f t="shared" si="24"/>
        <v>LO Watford-Euston // NB</v>
      </c>
    </row>
    <row r="1499" spans="1:9" x14ac:dyDescent="0.35">
      <c r="A1499" s="27">
        <v>570973</v>
      </c>
      <c r="B1499" s="25" t="s">
        <v>5599</v>
      </c>
      <c r="C1499" s="10" t="s">
        <v>5599</v>
      </c>
      <c r="D1499" s="1" t="s">
        <v>5600</v>
      </c>
      <c r="E1499" s="1">
        <v>751</v>
      </c>
      <c r="F1499" s="8" t="b">
        <v>0</v>
      </c>
      <c r="G1499" s="43" t="str">
        <f>INDEX(Stations!$B:$B,MATCH($E1499,Stations!$A:$A,0))</f>
        <v>WEMu</v>
      </c>
      <c r="H1499" s="43" t="str">
        <f>INDEX(Stations!$C:$C,MATCH($E1499,Stations!$A:$A,0))</f>
        <v>Wembley Central</v>
      </c>
      <c r="I1499" s="43" t="str">
        <f t="shared" si="24"/>
        <v>LO Watford-Euston // SB</v>
      </c>
    </row>
    <row r="1500" spans="1:9" x14ac:dyDescent="0.35">
      <c r="A1500" s="27">
        <v>570980</v>
      </c>
      <c r="B1500" s="25" t="s">
        <v>5601</v>
      </c>
      <c r="C1500" s="10" t="s">
        <v>5601</v>
      </c>
      <c r="D1500" s="1" t="s">
        <v>5602</v>
      </c>
      <c r="E1500" s="1">
        <v>751</v>
      </c>
      <c r="F1500" s="8" t="b">
        <v>0</v>
      </c>
      <c r="G1500" s="43" t="str">
        <f>INDEX(Stations!$B:$B,MATCH($E1500,Stations!$A:$A,0))</f>
        <v>WEMu</v>
      </c>
      <c r="H1500" s="43" t="str">
        <f>INDEX(Stations!$C:$C,MATCH($E1500,Stations!$A:$A,0))</f>
        <v>Wembley Central</v>
      </c>
      <c r="I1500" s="43" t="str">
        <f t="shared" si="24"/>
        <v>NR West Coast // DN</v>
      </c>
    </row>
    <row r="1501" spans="1:9" x14ac:dyDescent="0.35">
      <c r="A1501" s="27">
        <v>570981</v>
      </c>
      <c r="B1501" s="25" t="s">
        <v>5603</v>
      </c>
      <c r="C1501" s="10" t="s">
        <v>5603</v>
      </c>
      <c r="D1501" s="1" t="s">
        <v>5604</v>
      </c>
      <c r="E1501" s="1">
        <v>751</v>
      </c>
      <c r="F1501" s="8" t="b">
        <v>0</v>
      </c>
      <c r="G1501" s="43" t="str">
        <f>INDEX(Stations!$B:$B,MATCH($E1501,Stations!$A:$A,0))</f>
        <v>WEMu</v>
      </c>
      <c r="H1501" s="43" t="str">
        <f>INDEX(Stations!$C:$C,MATCH($E1501,Stations!$A:$A,0))</f>
        <v>Wembley Central</v>
      </c>
      <c r="I1501" s="43" t="str">
        <f t="shared" si="24"/>
        <v>NR West Coast // UP</v>
      </c>
    </row>
    <row r="1502" spans="1:9" x14ac:dyDescent="0.35">
      <c r="A1502" s="27">
        <v>571001</v>
      </c>
      <c r="B1502" s="25" t="s">
        <v>5605</v>
      </c>
      <c r="C1502" s="10" t="s">
        <v>5605</v>
      </c>
      <c r="D1502" s="1" t="s">
        <v>2560</v>
      </c>
      <c r="E1502" s="1">
        <v>505</v>
      </c>
      <c r="F1502" s="8" t="b">
        <v>1</v>
      </c>
      <c r="G1502" s="43" t="str">
        <f>INDEX(Stations!$B:$B,MATCH($E1502,Stations!$A:$A,0))</f>
        <v>ALPu</v>
      </c>
      <c r="H1502" s="43" t="str">
        <f>INDEX(Stations!$C:$C,MATCH($E1502,Stations!$A:$A,0))</f>
        <v>Alperton</v>
      </c>
      <c r="I1502" s="43" t="str">
        <f t="shared" si="24"/>
        <v>EntEx</v>
      </c>
    </row>
    <row r="1503" spans="1:9" x14ac:dyDescent="0.35">
      <c r="A1503" s="27">
        <v>571030</v>
      </c>
      <c r="B1503" s="25" t="s">
        <v>5606</v>
      </c>
      <c r="C1503" s="10" t="s">
        <v>5606</v>
      </c>
      <c r="D1503" s="1" t="s">
        <v>2561</v>
      </c>
      <c r="E1503" s="1">
        <v>505</v>
      </c>
      <c r="F1503" s="8" t="b">
        <v>0</v>
      </c>
      <c r="G1503" s="43" t="str">
        <f>INDEX(Stations!$B:$B,MATCH($E1503,Stations!$A:$A,0))</f>
        <v>ALPu</v>
      </c>
      <c r="H1503" s="43" t="str">
        <f>INDEX(Stations!$C:$C,MATCH($E1503,Stations!$A:$A,0))</f>
        <v>Alperton</v>
      </c>
      <c r="I1503" s="43" t="str">
        <f t="shared" si="24"/>
        <v>Piccadilly // EB</v>
      </c>
    </row>
    <row r="1504" spans="1:9" x14ac:dyDescent="0.35">
      <c r="A1504" s="27">
        <v>571031</v>
      </c>
      <c r="B1504" s="25" t="s">
        <v>5607</v>
      </c>
      <c r="C1504" s="10" t="s">
        <v>5607</v>
      </c>
      <c r="D1504" s="1" t="s">
        <v>2562</v>
      </c>
      <c r="E1504" s="1">
        <v>505</v>
      </c>
      <c r="F1504" s="8" t="b">
        <v>0</v>
      </c>
      <c r="G1504" s="43" t="str">
        <f>INDEX(Stations!$B:$B,MATCH($E1504,Stations!$A:$A,0))</f>
        <v>ALPu</v>
      </c>
      <c r="H1504" s="43" t="str">
        <f>INDEX(Stations!$C:$C,MATCH($E1504,Stations!$A:$A,0))</f>
        <v>Alperton</v>
      </c>
      <c r="I1504" s="43" t="str">
        <f t="shared" si="24"/>
        <v>Piccadilly // WB</v>
      </c>
    </row>
    <row r="1505" spans="1:9" x14ac:dyDescent="0.35">
      <c r="A1505" s="27">
        <v>580101</v>
      </c>
      <c r="B1505" s="25" t="s">
        <v>5608</v>
      </c>
      <c r="C1505" s="10" t="s">
        <v>5608</v>
      </c>
      <c r="D1505" s="1" t="s">
        <v>2563</v>
      </c>
      <c r="E1505" s="1">
        <v>765</v>
      </c>
      <c r="F1505" s="8" t="b">
        <v>1</v>
      </c>
      <c r="G1505" s="43" t="str">
        <f>INDEX(Stations!$B:$B,MATCH($E1505,Stations!$A:$A,0))</f>
        <v>WLGu</v>
      </c>
      <c r="H1505" s="43" t="str">
        <f>INDEX(Stations!$C:$C,MATCH($E1505,Stations!$A:$A,0))</f>
        <v>Willesden Green</v>
      </c>
      <c r="I1505" s="43" t="str">
        <f t="shared" si="24"/>
        <v>EntEx</v>
      </c>
    </row>
    <row r="1506" spans="1:9" x14ac:dyDescent="0.35">
      <c r="A1506" s="27">
        <v>580122</v>
      </c>
      <c r="B1506" s="25" t="s">
        <v>5609</v>
      </c>
      <c r="C1506" s="10" t="s">
        <v>5609</v>
      </c>
      <c r="D1506" s="1" t="s">
        <v>2564</v>
      </c>
      <c r="E1506" s="1">
        <v>765</v>
      </c>
      <c r="F1506" s="8" t="b">
        <v>0</v>
      </c>
      <c r="G1506" s="43" t="str">
        <f>INDEX(Stations!$B:$B,MATCH($E1506,Stations!$A:$A,0))</f>
        <v>WLGu</v>
      </c>
      <c r="H1506" s="43" t="str">
        <f>INDEX(Stations!$C:$C,MATCH($E1506,Stations!$A:$A,0))</f>
        <v>Willesden Green</v>
      </c>
      <c r="I1506" s="43" t="str">
        <f t="shared" si="24"/>
        <v>Jubilee // NB</v>
      </c>
    </row>
    <row r="1507" spans="1:9" x14ac:dyDescent="0.35">
      <c r="A1507" s="27">
        <v>580123</v>
      </c>
      <c r="B1507" s="25" t="s">
        <v>5610</v>
      </c>
      <c r="C1507" s="10" t="s">
        <v>5610</v>
      </c>
      <c r="D1507" s="1" t="s">
        <v>2565</v>
      </c>
      <c r="E1507" s="1">
        <v>765</v>
      </c>
      <c r="F1507" s="8" t="b">
        <v>0</v>
      </c>
      <c r="G1507" s="43" t="str">
        <f>INDEX(Stations!$B:$B,MATCH($E1507,Stations!$A:$A,0))</f>
        <v>WLGu</v>
      </c>
      <c r="H1507" s="43" t="str">
        <f>INDEX(Stations!$C:$C,MATCH($E1507,Stations!$A:$A,0))</f>
        <v>Willesden Green</v>
      </c>
      <c r="I1507" s="43" t="str">
        <f t="shared" si="24"/>
        <v>Jubilee // SB</v>
      </c>
    </row>
    <row r="1508" spans="1:9" x14ac:dyDescent="0.35">
      <c r="A1508" s="27">
        <v>580201</v>
      </c>
      <c r="B1508" s="25" t="s">
        <v>5611</v>
      </c>
      <c r="C1508" s="10" t="s">
        <v>5611</v>
      </c>
      <c r="D1508" s="1" t="s">
        <v>2566</v>
      </c>
      <c r="E1508" s="1">
        <v>622</v>
      </c>
      <c r="F1508" s="8" t="b">
        <v>1</v>
      </c>
      <c r="G1508" s="43" t="str">
        <f>INDEX(Stations!$B:$B,MATCH($E1508,Stations!$A:$A,0))</f>
        <v>KILu</v>
      </c>
      <c r="H1508" s="43" t="str">
        <f>INDEX(Stations!$C:$C,MATCH($E1508,Stations!$A:$A,0))</f>
        <v>Kilburn</v>
      </c>
      <c r="I1508" s="43" t="str">
        <f t="shared" si="24"/>
        <v>EntEx</v>
      </c>
    </row>
    <row r="1509" spans="1:9" x14ac:dyDescent="0.35">
      <c r="A1509" s="27">
        <v>580222</v>
      </c>
      <c r="B1509" s="25" t="s">
        <v>5612</v>
      </c>
      <c r="C1509" s="10" t="s">
        <v>5612</v>
      </c>
      <c r="D1509" s="1" t="s">
        <v>2567</v>
      </c>
      <c r="E1509" s="1">
        <v>622</v>
      </c>
      <c r="F1509" s="8" t="b">
        <v>0</v>
      </c>
      <c r="G1509" s="43" t="str">
        <f>INDEX(Stations!$B:$B,MATCH($E1509,Stations!$A:$A,0))</f>
        <v>KILu</v>
      </c>
      <c r="H1509" s="43" t="str">
        <f>INDEX(Stations!$C:$C,MATCH($E1509,Stations!$A:$A,0))</f>
        <v>Kilburn</v>
      </c>
      <c r="I1509" s="43" t="str">
        <f t="shared" si="24"/>
        <v>Jubilee // NB</v>
      </c>
    </row>
    <row r="1510" spans="1:9" x14ac:dyDescent="0.35">
      <c r="A1510" s="27">
        <v>580223</v>
      </c>
      <c r="B1510" s="25" t="s">
        <v>5613</v>
      </c>
      <c r="C1510" s="10" t="s">
        <v>5613</v>
      </c>
      <c r="D1510" s="1" t="s">
        <v>2568</v>
      </c>
      <c r="E1510" s="1">
        <v>622</v>
      </c>
      <c r="F1510" s="8" t="b">
        <v>0</v>
      </c>
      <c r="G1510" s="43" t="str">
        <f>INDEX(Stations!$B:$B,MATCH($E1510,Stations!$A:$A,0))</f>
        <v>KILu</v>
      </c>
      <c r="H1510" s="43" t="str">
        <f>INDEX(Stations!$C:$C,MATCH($E1510,Stations!$A:$A,0))</f>
        <v>Kilburn</v>
      </c>
      <c r="I1510" s="43" t="str">
        <f t="shared" si="24"/>
        <v>Jubilee // SB</v>
      </c>
    </row>
    <row r="1511" spans="1:9" x14ac:dyDescent="0.35">
      <c r="A1511" s="27">
        <v>580301</v>
      </c>
      <c r="B1511" s="25" t="s">
        <v>5614</v>
      </c>
      <c r="C1511" s="10" t="s">
        <v>5614</v>
      </c>
      <c r="D1511" s="1" t="s">
        <v>2569</v>
      </c>
      <c r="E1511" s="1">
        <v>558</v>
      </c>
      <c r="F1511" s="8" t="b">
        <v>1</v>
      </c>
      <c r="G1511" s="43" t="str">
        <f>INDEX(Stations!$B:$B,MATCH($E1511,Stations!$A:$A,0))</f>
        <v>DHLu</v>
      </c>
      <c r="H1511" s="43" t="str">
        <f>INDEX(Stations!$C:$C,MATCH($E1511,Stations!$A:$A,0))</f>
        <v>Dollis Hill</v>
      </c>
      <c r="I1511" s="43" t="str">
        <f t="shared" si="24"/>
        <v>EntEx</v>
      </c>
    </row>
    <row r="1512" spans="1:9" x14ac:dyDescent="0.35">
      <c r="A1512" s="27">
        <v>580322</v>
      </c>
      <c r="B1512" s="25" t="s">
        <v>5615</v>
      </c>
      <c r="C1512" s="10" t="s">
        <v>5615</v>
      </c>
      <c r="D1512" s="1" t="s">
        <v>2570</v>
      </c>
      <c r="E1512" s="1">
        <v>558</v>
      </c>
      <c r="F1512" s="8" t="b">
        <v>0</v>
      </c>
      <c r="G1512" s="43" t="str">
        <f>INDEX(Stations!$B:$B,MATCH($E1512,Stations!$A:$A,0))</f>
        <v>DHLu</v>
      </c>
      <c r="H1512" s="43" t="str">
        <f>INDEX(Stations!$C:$C,MATCH($E1512,Stations!$A:$A,0))</f>
        <v>Dollis Hill</v>
      </c>
      <c r="I1512" s="43" t="str">
        <f t="shared" si="24"/>
        <v>Jubilee // NB</v>
      </c>
    </row>
    <row r="1513" spans="1:9" x14ac:dyDescent="0.35">
      <c r="A1513" s="27">
        <v>580323</v>
      </c>
      <c r="B1513" s="25" t="s">
        <v>5616</v>
      </c>
      <c r="C1513" s="10" t="s">
        <v>5616</v>
      </c>
      <c r="D1513" s="1" t="s">
        <v>2571</v>
      </c>
      <c r="E1513" s="1">
        <v>558</v>
      </c>
      <c r="F1513" s="8" t="b">
        <v>0</v>
      </c>
      <c r="G1513" s="43" t="str">
        <f>INDEX(Stations!$B:$B,MATCH($E1513,Stations!$A:$A,0))</f>
        <v>DHLu</v>
      </c>
      <c r="H1513" s="43" t="str">
        <f>INDEX(Stations!$C:$C,MATCH($E1513,Stations!$A:$A,0))</f>
        <v>Dollis Hill</v>
      </c>
      <c r="I1513" s="43" t="str">
        <f t="shared" si="24"/>
        <v>Jubilee // SB</v>
      </c>
    </row>
    <row r="1514" spans="1:9" x14ac:dyDescent="0.35">
      <c r="A1514" s="27">
        <v>580401</v>
      </c>
      <c r="B1514" s="25" t="s">
        <v>5617</v>
      </c>
      <c r="C1514" s="10" t="s">
        <v>5617</v>
      </c>
      <c r="D1514" s="1" t="s">
        <v>2572</v>
      </c>
      <c r="E1514" s="1">
        <v>617</v>
      </c>
      <c r="F1514" s="8" t="b">
        <v>1</v>
      </c>
      <c r="G1514" s="43" t="str">
        <f>INDEX(Stations!$B:$B,MATCH($E1514,Stations!$A:$A,0))</f>
        <v>KGNu</v>
      </c>
      <c r="H1514" s="43" t="str">
        <f>INDEX(Stations!$C:$C,MATCH($E1514,Stations!$A:$A,0))</f>
        <v>Kensal Green</v>
      </c>
      <c r="I1514" s="43" t="str">
        <f t="shared" si="24"/>
        <v>EntEx</v>
      </c>
    </row>
    <row r="1515" spans="1:9" x14ac:dyDescent="0.35">
      <c r="A1515" s="27">
        <v>580410</v>
      </c>
      <c r="B1515" s="25" t="s">
        <v>5618</v>
      </c>
      <c r="C1515" s="10" t="s">
        <v>5618</v>
      </c>
      <c r="D1515" s="1" t="s">
        <v>5619</v>
      </c>
      <c r="E1515" s="1">
        <v>617</v>
      </c>
      <c r="F1515" s="8" t="b">
        <v>0</v>
      </c>
      <c r="G1515" s="43" t="str">
        <f>INDEX(Stations!$B:$B,MATCH($E1515,Stations!$A:$A,0))</f>
        <v>KGNu</v>
      </c>
      <c r="H1515" s="43" t="str">
        <f>INDEX(Stations!$C:$C,MATCH($E1515,Stations!$A:$A,0))</f>
        <v>Kensal Green</v>
      </c>
      <c r="I1515" s="43" t="str">
        <f t="shared" si="24"/>
        <v>Bakerloo // NB</v>
      </c>
    </row>
    <row r="1516" spans="1:9" x14ac:dyDescent="0.35">
      <c r="A1516" s="27">
        <v>580411</v>
      </c>
      <c r="B1516" s="25" t="s">
        <v>5620</v>
      </c>
      <c r="C1516" s="10" t="s">
        <v>5620</v>
      </c>
      <c r="D1516" s="1" t="s">
        <v>5621</v>
      </c>
      <c r="E1516" s="1">
        <v>617</v>
      </c>
      <c r="F1516" s="8" t="b">
        <v>0</v>
      </c>
      <c r="G1516" s="43" t="str">
        <f>INDEX(Stations!$B:$B,MATCH($E1516,Stations!$A:$A,0))</f>
        <v>KGNu</v>
      </c>
      <c r="H1516" s="43" t="str">
        <f>INDEX(Stations!$C:$C,MATCH($E1516,Stations!$A:$A,0))</f>
        <v>Kensal Green</v>
      </c>
      <c r="I1516" s="43" t="str">
        <f t="shared" si="24"/>
        <v>Bakerloo // SB</v>
      </c>
    </row>
    <row r="1517" spans="1:9" x14ac:dyDescent="0.35">
      <c r="A1517" s="27">
        <v>580472</v>
      </c>
      <c r="B1517" s="25" t="s">
        <v>5622</v>
      </c>
      <c r="C1517" s="10" t="s">
        <v>5622</v>
      </c>
      <c r="D1517" s="1" t="s">
        <v>5623</v>
      </c>
      <c r="E1517" s="1">
        <v>617</v>
      </c>
      <c r="F1517" s="8" t="b">
        <v>0</v>
      </c>
      <c r="G1517" s="43" t="str">
        <f>INDEX(Stations!$B:$B,MATCH($E1517,Stations!$A:$A,0))</f>
        <v>KGNu</v>
      </c>
      <c r="H1517" s="43" t="str">
        <f>INDEX(Stations!$C:$C,MATCH($E1517,Stations!$A:$A,0))</f>
        <v>Kensal Green</v>
      </c>
      <c r="I1517" s="43" t="str">
        <f t="shared" si="24"/>
        <v>LO Watford-Euston // NB</v>
      </c>
    </row>
    <row r="1518" spans="1:9" x14ac:dyDescent="0.35">
      <c r="A1518" s="27">
        <v>580473</v>
      </c>
      <c r="B1518" s="25" t="s">
        <v>5624</v>
      </c>
      <c r="C1518" s="10" t="s">
        <v>5624</v>
      </c>
      <c r="D1518" s="1" t="s">
        <v>5625</v>
      </c>
      <c r="E1518" s="1">
        <v>617</v>
      </c>
      <c r="F1518" s="8" t="b">
        <v>0</v>
      </c>
      <c r="G1518" s="43" t="str">
        <f>INDEX(Stations!$B:$B,MATCH($E1518,Stations!$A:$A,0))</f>
        <v>KGNu</v>
      </c>
      <c r="H1518" s="43" t="str">
        <f>INDEX(Stations!$C:$C,MATCH($E1518,Stations!$A:$A,0))</f>
        <v>Kensal Green</v>
      </c>
      <c r="I1518" s="43" t="str">
        <f t="shared" si="24"/>
        <v>LO Watford-Euston // SB</v>
      </c>
    </row>
    <row r="1519" spans="1:9" x14ac:dyDescent="0.35">
      <c r="A1519" s="27">
        <v>580501</v>
      </c>
      <c r="B1519" s="25" t="s">
        <v>5626</v>
      </c>
      <c r="C1519" s="10" t="s">
        <v>5626</v>
      </c>
      <c r="D1519" s="1" t="s">
        <v>2573</v>
      </c>
      <c r="E1519" s="1">
        <v>1448</v>
      </c>
      <c r="F1519" s="8" t="b">
        <v>1</v>
      </c>
      <c r="G1519" s="43" t="str">
        <f>INDEX(Stations!$B:$B,MATCH($E1519,Stations!$A:$A,0))</f>
        <v>KNRr</v>
      </c>
      <c r="H1519" s="43" t="str">
        <f>INDEX(Stations!$C:$C,MATCH($E1519,Stations!$A:$A,0))</f>
        <v>Kensal Rise</v>
      </c>
      <c r="I1519" s="43" t="str">
        <f t="shared" si="24"/>
        <v>EntEx</v>
      </c>
    </row>
    <row r="1520" spans="1:9" x14ac:dyDescent="0.35">
      <c r="A1520" s="27">
        <v>580572</v>
      </c>
      <c r="B1520" s="25" t="s">
        <v>5627</v>
      </c>
      <c r="C1520" s="10" t="s">
        <v>5627</v>
      </c>
      <c r="D1520" s="1" t="s">
        <v>2574</v>
      </c>
      <c r="E1520" s="1">
        <v>1448</v>
      </c>
      <c r="F1520" s="8" t="b">
        <v>0</v>
      </c>
      <c r="G1520" s="43" t="str">
        <f>INDEX(Stations!$B:$B,MATCH($E1520,Stations!$A:$A,0))</f>
        <v>KNRr</v>
      </c>
      <c r="H1520" s="43" t="str">
        <f>INDEX(Stations!$C:$C,MATCH($E1520,Stations!$A:$A,0))</f>
        <v>Kensal Rise</v>
      </c>
      <c r="I1520" s="43" t="str">
        <f t="shared" si="24"/>
        <v>LO North London // EB</v>
      </c>
    </row>
    <row r="1521" spans="1:9" x14ac:dyDescent="0.35">
      <c r="A1521" s="27">
        <v>580573</v>
      </c>
      <c r="B1521" s="25" t="s">
        <v>5628</v>
      </c>
      <c r="C1521" s="10" t="s">
        <v>5628</v>
      </c>
      <c r="D1521" s="1" t="s">
        <v>2575</v>
      </c>
      <c r="E1521" s="1">
        <v>1448</v>
      </c>
      <c r="F1521" s="8" t="b">
        <v>0</v>
      </c>
      <c r="G1521" s="43" t="str">
        <f>INDEX(Stations!$B:$B,MATCH($E1521,Stations!$A:$A,0))</f>
        <v>KNRr</v>
      </c>
      <c r="H1521" s="43" t="str">
        <f>INDEX(Stations!$C:$C,MATCH($E1521,Stations!$A:$A,0))</f>
        <v>Kensal Rise</v>
      </c>
      <c r="I1521" s="43" t="str">
        <f t="shared" si="24"/>
        <v>LO North London // WB</v>
      </c>
    </row>
    <row r="1522" spans="1:9" x14ac:dyDescent="0.35">
      <c r="A1522" s="27">
        <v>580601</v>
      </c>
      <c r="B1522" s="25" t="s">
        <v>5629</v>
      </c>
      <c r="C1522" s="10" t="s">
        <v>5629</v>
      </c>
      <c r="D1522" s="1" t="s">
        <v>2576</v>
      </c>
      <c r="E1522" s="1">
        <v>1437</v>
      </c>
      <c r="F1522" s="8" t="b">
        <v>1</v>
      </c>
      <c r="G1522" s="43" t="str">
        <f>INDEX(Stations!$B:$B,MATCH($E1522,Stations!$A:$A,0))</f>
        <v>BSYr</v>
      </c>
      <c r="H1522" s="43" t="str">
        <f>INDEX(Stations!$C:$C,MATCH($E1522,Stations!$A:$A,0))</f>
        <v>Brondesbury</v>
      </c>
      <c r="I1522" s="43" t="str">
        <f t="shared" si="24"/>
        <v>EntEx</v>
      </c>
    </row>
    <row r="1523" spans="1:9" x14ac:dyDescent="0.35">
      <c r="A1523" s="27">
        <v>580672</v>
      </c>
      <c r="B1523" s="25" t="s">
        <v>5630</v>
      </c>
      <c r="C1523" s="10" t="s">
        <v>5630</v>
      </c>
      <c r="D1523" s="1" t="s">
        <v>2577</v>
      </c>
      <c r="E1523" s="1">
        <v>1437</v>
      </c>
      <c r="F1523" s="8" t="b">
        <v>0</v>
      </c>
      <c r="G1523" s="43" t="str">
        <f>INDEX(Stations!$B:$B,MATCH($E1523,Stations!$A:$A,0))</f>
        <v>BSYr</v>
      </c>
      <c r="H1523" s="43" t="str">
        <f>INDEX(Stations!$C:$C,MATCH($E1523,Stations!$A:$A,0))</f>
        <v>Brondesbury</v>
      </c>
      <c r="I1523" s="43" t="str">
        <f t="shared" si="24"/>
        <v>LO North London // EB</v>
      </c>
    </row>
    <row r="1524" spans="1:9" x14ac:dyDescent="0.35">
      <c r="A1524" s="27">
        <v>580673</v>
      </c>
      <c r="B1524" s="25" t="s">
        <v>5631</v>
      </c>
      <c r="C1524" s="10" t="s">
        <v>5631</v>
      </c>
      <c r="D1524" s="1" t="s">
        <v>2578</v>
      </c>
      <c r="E1524" s="1">
        <v>1437</v>
      </c>
      <c r="F1524" s="8" t="b">
        <v>0</v>
      </c>
      <c r="G1524" s="43" t="str">
        <f>INDEX(Stations!$B:$B,MATCH($E1524,Stations!$A:$A,0))</f>
        <v>BSYr</v>
      </c>
      <c r="H1524" s="43" t="str">
        <f>INDEX(Stations!$C:$C,MATCH($E1524,Stations!$A:$A,0))</f>
        <v>Brondesbury</v>
      </c>
      <c r="I1524" s="43" t="str">
        <f t="shared" si="24"/>
        <v>LO North London // WB</v>
      </c>
    </row>
    <row r="1525" spans="1:9" x14ac:dyDescent="0.35">
      <c r="A1525" s="27">
        <v>580701</v>
      </c>
      <c r="B1525" s="25" t="s">
        <v>5632</v>
      </c>
      <c r="C1525" s="10" t="s">
        <v>5632</v>
      </c>
      <c r="D1525" s="1" t="s">
        <v>2579</v>
      </c>
      <c r="E1525" s="1">
        <v>1438</v>
      </c>
      <c r="F1525" s="8" t="b">
        <v>1</v>
      </c>
      <c r="G1525" s="43" t="str">
        <f>INDEX(Stations!$B:$B,MATCH($E1525,Stations!$A:$A,0))</f>
        <v>BSPr</v>
      </c>
      <c r="H1525" s="43" t="str">
        <f>INDEX(Stations!$C:$C,MATCH($E1525,Stations!$A:$A,0))</f>
        <v>Brondesbury Park</v>
      </c>
      <c r="I1525" s="43" t="str">
        <f t="shared" si="24"/>
        <v>EntEx</v>
      </c>
    </row>
    <row r="1526" spans="1:9" x14ac:dyDescent="0.35">
      <c r="A1526" s="27">
        <v>580772</v>
      </c>
      <c r="B1526" s="25" t="s">
        <v>5633</v>
      </c>
      <c r="C1526" s="10" t="s">
        <v>5633</v>
      </c>
      <c r="D1526" s="1" t="s">
        <v>2580</v>
      </c>
      <c r="E1526" s="1">
        <v>1438</v>
      </c>
      <c r="F1526" s="8" t="b">
        <v>0</v>
      </c>
      <c r="G1526" s="43" t="str">
        <f>INDEX(Stations!$B:$B,MATCH($E1526,Stations!$A:$A,0))</f>
        <v>BSPr</v>
      </c>
      <c r="H1526" s="43" t="str">
        <f>INDEX(Stations!$C:$C,MATCH($E1526,Stations!$A:$A,0))</f>
        <v>Brondesbury Park</v>
      </c>
      <c r="I1526" s="43" t="str">
        <f t="shared" si="24"/>
        <v>LO North London // EB</v>
      </c>
    </row>
    <row r="1527" spans="1:9" x14ac:dyDescent="0.35">
      <c r="A1527" s="27">
        <v>580773</v>
      </c>
      <c r="B1527" s="25" t="s">
        <v>5634</v>
      </c>
      <c r="C1527" s="10" t="s">
        <v>5634</v>
      </c>
      <c r="D1527" s="1" t="s">
        <v>2581</v>
      </c>
      <c r="E1527" s="1">
        <v>1438</v>
      </c>
      <c r="F1527" s="8" t="b">
        <v>0</v>
      </c>
      <c r="G1527" s="43" t="str">
        <f>INDEX(Stations!$B:$B,MATCH($E1527,Stations!$A:$A,0))</f>
        <v>BSPr</v>
      </c>
      <c r="H1527" s="43" t="str">
        <f>INDEX(Stations!$C:$C,MATCH($E1527,Stations!$A:$A,0))</f>
        <v>Brondesbury Park</v>
      </c>
      <c r="I1527" s="43" t="str">
        <f t="shared" si="24"/>
        <v>LO North London // WB</v>
      </c>
    </row>
    <row r="1528" spans="1:9" x14ac:dyDescent="0.35">
      <c r="A1528" s="27">
        <v>580801</v>
      </c>
      <c r="B1528" s="25" t="s">
        <v>5635</v>
      </c>
      <c r="C1528" s="10" t="s">
        <v>5635</v>
      </c>
      <c r="D1528" s="1" t="s">
        <v>2582</v>
      </c>
      <c r="E1528" s="1">
        <v>680</v>
      </c>
      <c r="F1528" s="8" t="b">
        <v>1</v>
      </c>
      <c r="G1528" s="43" t="str">
        <f>INDEX(Stations!$B:$B,MATCH($E1528,Stations!$A:$A,0))</f>
        <v>QPKu</v>
      </c>
      <c r="H1528" s="43" t="str">
        <f>INDEX(Stations!$C:$C,MATCH($E1528,Stations!$A:$A,0))</f>
        <v>Queen's Park</v>
      </c>
      <c r="I1528" s="43" t="str">
        <f t="shared" si="24"/>
        <v>EntEx</v>
      </c>
    </row>
    <row r="1529" spans="1:9" x14ac:dyDescent="0.35">
      <c r="A1529" s="27">
        <v>580810</v>
      </c>
      <c r="B1529" s="25" t="s">
        <v>5636</v>
      </c>
      <c r="C1529" s="10" t="s">
        <v>5636</v>
      </c>
      <c r="D1529" s="1" t="s">
        <v>5637</v>
      </c>
      <c r="E1529" s="1">
        <v>680</v>
      </c>
      <c r="F1529" s="8" t="b">
        <v>0</v>
      </c>
      <c r="G1529" s="43" t="str">
        <f>INDEX(Stations!$B:$B,MATCH($E1529,Stations!$A:$A,0))</f>
        <v>QPKu</v>
      </c>
      <c r="H1529" s="43" t="str">
        <f>INDEX(Stations!$C:$C,MATCH($E1529,Stations!$A:$A,0))</f>
        <v>Queen's Park</v>
      </c>
      <c r="I1529" s="43" t="str">
        <f t="shared" si="24"/>
        <v>Bakerloo // NB</v>
      </c>
    </row>
    <row r="1530" spans="1:9" x14ac:dyDescent="0.35">
      <c r="A1530" s="27">
        <v>580811</v>
      </c>
      <c r="B1530" s="25" t="s">
        <v>5638</v>
      </c>
      <c r="C1530" s="10" t="s">
        <v>5638</v>
      </c>
      <c r="D1530" s="1" t="s">
        <v>5639</v>
      </c>
      <c r="E1530" s="1">
        <v>680</v>
      </c>
      <c r="F1530" s="8" t="b">
        <v>0</v>
      </c>
      <c r="G1530" s="43" t="str">
        <f>INDEX(Stations!$B:$B,MATCH($E1530,Stations!$A:$A,0))</f>
        <v>QPKu</v>
      </c>
      <c r="H1530" s="43" t="str">
        <f>INDEX(Stations!$C:$C,MATCH($E1530,Stations!$A:$A,0))</f>
        <v>Queen's Park</v>
      </c>
      <c r="I1530" s="43" t="str">
        <f t="shared" si="24"/>
        <v>Bakerloo // SB</v>
      </c>
    </row>
    <row r="1531" spans="1:9" x14ac:dyDescent="0.35">
      <c r="A1531" s="27">
        <v>580872</v>
      </c>
      <c r="B1531" s="25" t="s">
        <v>5640</v>
      </c>
      <c r="C1531" s="10" t="s">
        <v>5640</v>
      </c>
      <c r="D1531" s="1" t="s">
        <v>5641</v>
      </c>
      <c r="E1531" s="1">
        <v>680</v>
      </c>
      <c r="F1531" s="8" t="b">
        <v>0</v>
      </c>
      <c r="G1531" s="43" t="str">
        <f>INDEX(Stations!$B:$B,MATCH($E1531,Stations!$A:$A,0))</f>
        <v>QPKu</v>
      </c>
      <c r="H1531" s="43" t="str">
        <f>INDEX(Stations!$C:$C,MATCH($E1531,Stations!$A:$A,0))</f>
        <v>Queen's Park</v>
      </c>
      <c r="I1531" s="43" t="str">
        <f t="shared" si="24"/>
        <v>LO Watford-Euston // NB</v>
      </c>
    </row>
    <row r="1532" spans="1:9" x14ac:dyDescent="0.35">
      <c r="A1532" s="27">
        <v>580873</v>
      </c>
      <c r="B1532" s="25" t="s">
        <v>5642</v>
      </c>
      <c r="C1532" s="10" t="s">
        <v>5642</v>
      </c>
      <c r="D1532" s="1" t="s">
        <v>5643</v>
      </c>
      <c r="E1532" s="1">
        <v>680</v>
      </c>
      <c r="F1532" s="8" t="b">
        <v>0</v>
      </c>
      <c r="G1532" s="43" t="str">
        <f>INDEX(Stations!$B:$B,MATCH($E1532,Stations!$A:$A,0))</f>
        <v>QPKu</v>
      </c>
      <c r="H1532" s="43" t="str">
        <f>INDEX(Stations!$C:$C,MATCH($E1532,Stations!$A:$A,0))</f>
        <v>Queen's Park</v>
      </c>
      <c r="I1532" s="43" t="str">
        <f t="shared" si="24"/>
        <v>LO Watford-Euston // SB</v>
      </c>
    </row>
    <row r="1533" spans="1:9" x14ac:dyDescent="0.35">
      <c r="A1533" s="27">
        <v>580880</v>
      </c>
      <c r="B1533" s="25" t="s">
        <v>5644</v>
      </c>
      <c r="C1533" s="10" t="s">
        <v>5644</v>
      </c>
      <c r="D1533" s="1" t="s">
        <v>5645</v>
      </c>
      <c r="E1533" s="1">
        <v>680</v>
      </c>
      <c r="F1533" s="8" t="b">
        <v>0</v>
      </c>
      <c r="G1533" s="43" t="str">
        <f>INDEX(Stations!$B:$B,MATCH($E1533,Stations!$A:$A,0))</f>
        <v>QPKu</v>
      </c>
      <c r="H1533" s="43" t="str">
        <f>INDEX(Stations!$C:$C,MATCH($E1533,Stations!$A:$A,0))</f>
        <v>Queen's Park</v>
      </c>
      <c r="I1533" s="43" t="str">
        <f t="shared" si="24"/>
        <v>NR West Coast // DN</v>
      </c>
    </row>
    <row r="1534" spans="1:9" x14ac:dyDescent="0.35">
      <c r="A1534" s="27">
        <v>580881</v>
      </c>
      <c r="B1534" s="25" t="s">
        <v>5646</v>
      </c>
      <c r="C1534" s="10" t="s">
        <v>5646</v>
      </c>
      <c r="D1534" s="1" t="s">
        <v>5647</v>
      </c>
      <c r="E1534" s="1">
        <v>680</v>
      </c>
      <c r="F1534" s="8" t="b">
        <v>0</v>
      </c>
      <c r="G1534" s="43" t="str">
        <f>INDEX(Stations!$B:$B,MATCH($E1534,Stations!$A:$A,0))</f>
        <v>QPKu</v>
      </c>
      <c r="H1534" s="43" t="str">
        <f>INDEX(Stations!$C:$C,MATCH($E1534,Stations!$A:$A,0))</f>
        <v>Queen's Park</v>
      </c>
      <c r="I1534" s="43" t="str">
        <f t="shared" si="24"/>
        <v>NR West Coast // UP</v>
      </c>
    </row>
    <row r="1535" spans="1:9" x14ac:dyDescent="0.35">
      <c r="A1535" s="27">
        <v>580901</v>
      </c>
      <c r="B1535" s="25" t="s">
        <v>5648</v>
      </c>
      <c r="C1535" s="10" t="s">
        <v>5648</v>
      </c>
      <c r="D1535" s="1" t="s">
        <v>2583</v>
      </c>
      <c r="E1535" s="1">
        <v>623</v>
      </c>
      <c r="F1535" s="8" t="b">
        <v>1</v>
      </c>
      <c r="G1535" s="43" t="str">
        <f>INDEX(Stations!$B:$B,MATCH($E1535,Stations!$A:$A,0))</f>
        <v>KPKu</v>
      </c>
      <c r="H1535" s="43" t="str">
        <f>INDEX(Stations!$C:$C,MATCH($E1535,Stations!$A:$A,0))</f>
        <v>Kilburn Park</v>
      </c>
      <c r="I1535" s="43" t="str">
        <f t="shared" si="24"/>
        <v>EntEx</v>
      </c>
    </row>
    <row r="1536" spans="1:9" x14ac:dyDescent="0.35">
      <c r="A1536" s="27">
        <v>580910</v>
      </c>
      <c r="B1536" s="25" t="s">
        <v>5649</v>
      </c>
      <c r="C1536" s="10" t="s">
        <v>5649</v>
      </c>
      <c r="D1536" s="1" t="s">
        <v>2584</v>
      </c>
      <c r="E1536" s="1">
        <v>623</v>
      </c>
      <c r="F1536" s="8" t="b">
        <v>0</v>
      </c>
      <c r="G1536" s="43" t="str">
        <f>INDEX(Stations!$B:$B,MATCH($E1536,Stations!$A:$A,0))</f>
        <v>KPKu</v>
      </c>
      <c r="H1536" s="43" t="str">
        <f>INDEX(Stations!$C:$C,MATCH($E1536,Stations!$A:$A,0))</f>
        <v>Kilburn Park</v>
      </c>
      <c r="I1536" s="43" t="str">
        <f t="shared" ref="I1536:I1599" si="25">RIGHT(D1536,LEN(D1536)-SEARCH(" // ",D1536)-3)</f>
        <v>Bakerloo // NB</v>
      </c>
    </row>
    <row r="1537" spans="1:9" x14ac:dyDescent="0.35">
      <c r="A1537" s="27">
        <v>580911</v>
      </c>
      <c r="B1537" s="25" t="s">
        <v>5650</v>
      </c>
      <c r="C1537" s="10" t="s">
        <v>5650</v>
      </c>
      <c r="D1537" s="1" t="s">
        <v>2585</v>
      </c>
      <c r="E1537" s="1">
        <v>623</v>
      </c>
      <c r="F1537" s="8" t="b">
        <v>0</v>
      </c>
      <c r="G1537" s="43" t="str">
        <f>INDEX(Stations!$B:$B,MATCH($E1537,Stations!$A:$A,0))</f>
        <v>KPKu</v>
      </c>
      <c r="H1537" s="43" t="str">
        <f>INDEX(Stations!$C:$C,MATCH($E1537,Stations!$A:$A,0))</f>
        <v>Kilburn Park</v>
      </c>
      <c r="I1537" s="43" t="str">
        <f t="shared" si="25"/>
        <v>Bakerloo // SB</v>
      </c>
    </row>
    <row r="1538" spans="1:9" x14ac:dyDescent="0.35">
      <c r="A1538" s="27">
        <v>590101</v>
      </c>
      <c r="B1538" s="25" t="s">
        <v>5651</v>
      </c>
      <c r="C1538" s="10" t="s">
        <v>5651</v>
      </c>
      <c r="D1538" s="1" t="s">
        <v>2586</v>
      </c>
      <c r="E1538" s="1">
        <v>714</v>
      </c>
      <c r="F1538" s="8" t="b">
        <v>1</v>
      </c>
      <c r="G1538" s="43" t="str">
        <f>INDEX(Stations!$B:$B,MATCH($E1538,Stations!$A:$A,0))</f>
        <v>STAu</v>
      </c>
      <c r="H1538" s="43" t="str">
        <f>INDEX(Stations!$C:$C,MATCH($E1538,Stations!$A:$A,0))</f>
        <v>Stanmore</v>
      </c>
      <c r="I1538" s="43" t="str">
        <f t="shared" si="25"/>
        <v>EntEx</v>
      </c>
    </row>
    <row r="1539" spans="1:9" x14ac:dyDescent="0.35">
      <c r="A1539" s="27">
        <v>590122</v>
      </c>
      <c r="B1539" s="25" t="s">
        <v>5652</v>
      </c>
      <c r="C1539" s="10" t="s">
        <v>5652</v>
      </c>
      <c r="D1539" s="1" t="s">
        <v>2587</v>
      </c>
      <c r="E1539" s="1">
        <v>714</v>
      </c>
      <c r="F1539" s="8" t="b">
        <v>0</v>
      </c>
      <c r="G1539" s="43" t="str">
        <f>INDEX(Stations!$B:$B,MATCH($E1539,Stations!$A:$A,0))</f>
        <v>STAu</v>
      </c>
      <c r="H1539" s="43" t="str">
        <f>INDEX(Stations!$C:$C,MATCH($E1539,Stations!$A:$A,0))</f>
        <v>Stanmore</v>
      </c>
      <c r="I1539" s="43" t="str">
        <f t="shared" si="25"/>
        <v>Jubilee // NB</v>
      </c>
    </row>
    <row r="1540" spans="1:9" x14ac:dyDescent="0.35">
      <c r="A1540" s="27">
        <v>590123</v>
      </c>
      <c r="B1540" s="25" t="s">
        <v>5653</v>
      </c>
      <c r="C1540" s="10" t="s">
        <v>5653</v>
      </c>
      <c r="D1540" s="1" t="s">
        <v>2588</v>
      </c>
      <c r="E1540" s="1">
        <v>714</v>
      </c>
      <c r="F1540" s="8" t="b">
        <v>0</v>
      </c>
      <c r="G1540" s="43" t="str">
        <f>INDEX(Stations!$B:$B,MATCH($E1540,Stations!$A:$A,0))</f>
        <v>STAu</v>
      </c>
      <c r="H1540" s="43" t="str">
        <f>INDEX(Stations!$C:$C,MATCH($E1540,Stations!$A:$A,0))</f>
        <v>Stanmore</v>
      </c>
      <c r="I1540" s="43" t="str">
        <f t="shared" si="25"/>
        <v>Jubilee // SB</v>
      </c>
    </row>
    <row r="1541" spans="1:9" x14ac:dyDescent="0.35">
      <c r="A1541" s="27">
        <v>590201</v>
      </c>
      <c r="B1541" s="25" t="s">
        <v>229</v>
      </c>
      <c r="C1541" s="10" t="s">
        <v>229</v>
      </c>
      <c r="D1541" s="1" t="s">
        <v>2589</v>
      </c>
      <c r="E1541" s="1">
        <v>537</v>
      </c>
      <c r="F1541" s="8" t="b">
        <v>1</v>
      </c>
      <c r="G1541" s="43" t="str">
        <f>INDEX(Stations!$B:$B,MATCH($E1541,Stations!$A:$A,0))</f>
        <v>CPKu</v>
      </c>
      <c r="H1541" s="43" t="str">
        <f>INDEX(Stations!$C:$C,MATCH($E1541,Stations!$A:$A,0))</f>
        <v>Canons Park</v>
      </c>
      <c r="I1541" s="43" t="str">
        <f t="shared" si="25"/>
        <v>EntEx</v>
      </c>
    </row>
    <row r="1542" spans="1:9" x14ac:dyDescent="0.35">
      <c r="A1542" s="27">
        <v>590222</v>
      </c>
      <c r="B1542" s="25" t="s">
        <v>230</v>
      </c>
      <c r="C1542" s="10" t="s">
        <v>230</v>
      </c>
      <c r="D1542" s="1" t="s">
        <v>2590</v>
      </c>
      <c r="E1542" s="1">
        <v>537</v>
      </c>
      <c r="F1542" s="8" t="b">
        <v>0</v>
      </c>
      <c r="G1542" s="43" t="str">
        <f>INDEX(Stations!$B:$B,MATCH($E1542,Stations!$A:$A,0))</f>
        <v>CPKu</v>
      </c>
      <c r="H1542" s="43" t="str">
        <f>INDEX(Stations!$C:$C,MATCH($E1542,Stations!$A:$A,0))</f>
        <v>Canons Park</v>
      </c>
      <c r="I1542" s="43" t="str">
        <f t="shared" si="25"/>
        <v>Jubilee // NB</v>
      </c>
    </row>
    <row r="1543" spans="1:9" x14ac:dyDescent="0.35">
      <c r="A1543" s="27">
        <v>590223</v>
      </c>
      <c r="B1543" s="25" t="s">
        <v>231</v>
      </c>
      <c r="C1543" s="10" t="s">
        <v>231</v>
      </c>
      <c r="D1543" s="1" t="s">
        <v>2591</v>
      </c>
      <c r="E1543" s="1">
        <v>537</v>
      </c>
      <c r="F1543" s="8" t="b">
        <v>0</v>
      </c>
      <c r="G1543" s="43" t="str">
        <f>INDEX(Stations!$B:$B,MATCH($E1543,Stations!$A:$A,0))</f>
        <v>CPKu</v>
      </c>
      <c r="H1543" s="43" t="str">
        <f>INDEX(Stations!$C:$C,MATCH($E1543,Stations!$A:$A,0))</f>
        <v>Canons Park</v>
      </c>
      <c r="I1543" s="43" t="str">
        <f t="shared" si="25"/>
        <v>Jubilee // SB</v>
      </c>
    </row>
    <row r="1544" spans="1:9" x14ac:dyDescent="0.35">
      <c r="A1544" s="27">
        <v>590301</v>
      </c>
      <c r="B1544" s="25" t="s">
        <v>5654</v>
      </c>
      <c r="C1544" s="10" t="s">
        <v>5654</v>
      </c>
      <c r="D1544" s="1" t="s">
        <v>2592</v>
      </c>
      <c r="E1544" s="1">
        <v>597</v>
      </c>
      <c r="F1544" s="8" t="b">
        <v>1</v>
      </c>
      <c r="G1544" s="43" t="str">
        <f>INDEX(Stations!$B:$B,MATCH($E1544,Stations!$A:$A,0))</f>
        <v>HAWu</v>
      </c>
      <c r="H1544" s="43" t="str">
        <f>INDEX(Stations!$C:$C,MATCH($E1544,Stations!$A:$A,0))</f>
        <v>Harrow &amp; Wealdstone</v>
      </c>
      <c r="I1544" s="43" t="str">
        <f t="shared" si="25"/>
        <v>EntEx</v>
      </c>
    </row>
    <row r="1545" spans="1:9" x14ac:dyDescent="0.35">
      <c r="A1545" s="27">
        <v>590310</v>
      </c>
      <c r="B1545" s="25" t="s">
        <v>5655</v>
      </c>
      <c r="C1545" s="10" t="s">
        <v>5655</v>
      </c>
      <c r="D1545" s="1" t="s">
        <v>5656</v>
      </c>
      <c r="E1545" s="1">
        <v>597</v>
      </c>
      <c r="F1545" s="8" t="b">
        <v>0</v>
      </c>
      <c r="G1545" s="43" t="str">
        <f>INDEX(Stations!$B:$B,MATCH($E1545,Stations!$A:$A,0))</f>
        <v>HAWu</v>
      </c>
      <c r="H1545" s="43" t="str">
        <f>INDEX(Stations!$C:$C,MATCH($E1545,Stations!$A:$A,0))</f>
        <v>Harrow &amp; Wealdstone</v>
      </c>
      <c r="I1545" s="43" t="str">
        <f t="shared" si="25"/>
        <v>Bakerloo // NB</v>
      </c>
    </row>
    <row r="1546" spans="1:9" x14ac:dyDescent="0.35">
      <c r="A1546" s="27">
        <v>590311</v>
      </c>
      <c r="B1546" s="25" t="s">
        <v>5657</v>
      </c>
      <c r="C1546" s="10" t="s">
        <v>5657</v>
      </c>
      <c r="D1546" s="1" t="s">
        <v>5658</v>
      </c>
      <c r="E1546" s="1">
        <v>597</v>
      </c>
      <c r="F1546" s="8" t="b">
        <v>0</v>
      </c>
      <c r="G1546" s="43" t="str">
        <f>INDEX(Stations!$B:$B,MATCH($E1546,Stations!$A:$A,0))</f>
        <v>HAWu</v>
      </c>
      <c r="H1546" s="43" t="str">
        <f>INDEX(Stations!$C:$C,MATCH($E1546,Stations!$A:$A,0))</f>
        <v>Harrow &amp; Wealdstone</v>
      </c>
      <c r="I1546" s="43" t="str">
        <f t="shared" si="25"/>
        <v>Bakerloo // SB</v>
      </c>
    </row>
    <row r="1547" spans="1:9" x14ac:dyDescent="0.35">
      <c r="A1547" s="27">
        <v>590372</v>
      </c>
      <c r="B1547" s="25" t="s">
        <v>5659</v>
      </c>
      <c r="C1547" s="10" t="s">
        <v>5659</v>
      </c>
      <c r="D1547" s="1" t="s">
        <v>5660</v>
      </c>
      <c r="E1547" s="1">
        <v>597</v>
      </c>
      <c r="F1547" s="8" t="b">
        <v>0</v>
      </c>
      <c r="G1547" s="43" t="str">
        <f>INDEX(Stations!$B:$B,MATCH($E1547,Stations!$A:$A,0))</f>
        <v>HAWu</v>
      </c>
      <c r="H1547" s="43" t="str">
        <f>INDEX(Stations!$C:$C,MATCH($E1547,Stations!$A:$A,0))</f>
        <v>Harrow &amp; Wealdstone</v>
      </c>
      <c r="I1547" s="43" t="str">
        <f t="shared" si="25"/>
        <v>LO Watford-Euston // NB</v>
      </c>
    </row>
    <row r="1548" spans="1:9" x14ac:dyDescent="0.35">
      <c r="A1548" s="27">
        <v>590373</v>
      </c>
      <c r="B1548" s="25" t="s">
        <v>5661</v>
      </c>
      <c r="C1548" s="10" t="s">
        <v>5661</v>
      </c>
      <c r="D1548" s="1" t="s">
        <v>5662</v>
      </c>
      <c r="E1548" s="1">
        <v>597</v>
      </c>
      <c r="F1548" s="8" t="b">
        <v>0</v>
      </c>
      <c r="G1548" s="43" t="str">
        <f>INDEX(Stations!$B:$B,MATCH($E1548,Stations!$A:$A,0))</f>
        <v>HAWu</v>
      </c>
      <c r="H1548" s="43" t="str">
        <f>INDEX(Stations!$C:$C,MATCH($E1548,Stations!$A:$A,0))</f>
        <v>Harrow &amp; Wealdstone</v>
      </c>
      <c r="I1548" s="43" t="str">
        <f t="shared" si="25"/>
        <v>LO Watford-Euston // SB</v>
      </c>
    </row>
    <row r="1549" spans="1:9" x14ac:dyDescent="0.35">
      <c r="A1549" s="27">
        <v>590380</v>
      </c>
      <c r="B1549" s="25" t="s">
        <v>5663</v>
      </c>
      <c r="C1549" s="10" t="s">
        <v>5663</v>
      </c>
      <c r="D1549" s="1" t="s">
        <v>5664</v>
      </c>
      <c r="E1549" s="1">
        <v>597</v>
      </c>
      <c r="F1549" s="8" t="b">
        <v>0</v>
      </c>
      <c r="G1549" s="43" t="str">
        <f>INDEX(Stations!$B:$B,MATCH($E1549,Stations!$A:$A,0))</f>
        <v>HAWu</v>
      </c>
      <c r="H1549" s="43" t="str">
        <f>INDEX(Stations!$C:$C,MATCH($E1549,Stations!$A:$A,0))</f>
        <v>Harrow &amp; Wealdstone</v>
      </c>
      <c r="I1549" s="43" t="str">
        <f t="shared" si="25"/>
        <v>NR West Coast // DN</v>
      </c>
    </row>
    <row r="1550" spans="1:9" x14ac:dyDescent="0.35">
      <c r="A1550" s="27">
        <v>590381</v>
      </c>
      <c r="B1550" s="25" t="s">
        <v>5665</v>
      </c>
      <c r="C1550" s="10" t="s">
        <v>5665</v>
      </c>
      <c r="D1550" s="1" t="s">
        <v>5666</v>
      </c>
      <c r="E1550" s="1">
        <v>597</v>
      </c>
      <c r="F1550" s="8" t="b">
        <v>0</v>
      </c>
      <c r="G1550" s="43" t="str">
        <f>INDEX(Stations!$B:$B,MATCH($E1550,Stations!$A:$A,0))</f>
        <v>HAWu</v>
      </c>
      <c r="H1550" s="43" t="str">
        <f>INDEX(Stations!$C:$C,MATCH($E1550,Stations!$A:$A,0))</f>
        <v>Harrow &amp; Wealdstone</v>
      </c>
      <c r="I1550" s="43" t="str">
        <f t="shared" si="25"/>
        <v>NR West Coast // UP</v>
      </c>
    </row>
    <row r="1551" spans="1:9" x14ac:dyDescent="0.35">
      <c r="A1551" s="27">
        <v>590401</v>
      </c>
      <c r="B1551" s="25" t="s">
        <v>5667</v>
      </c>
      <c r="C1551" s="10" t="s">
        <v>5667</v>
      </c>
      <c r="D1551" s="1" t="s">
        <v>2593</v>
      </c>
      <c r="E1551" s="1">
        <v>598</v>
      </c>
      <c r="F1551" s="8" t="b">
        <v>1</v>
      </c>
      <c r="G1551" s="43" t="str">
        <f>INDEX(Stations!$B:$B,MATCH($E1551,Stations!$A:$A,0))</f>
        <v>HOHu</v>
      </c>
      <c r="H1551" s="43" t="str">
        <f>INDEX(Stations!$C:$C,MATCH($E1551,Stations!$A:$A,0))</f>
        <v>Harrow-on-the-Hill</v>
      </c>
      <c r="I1551" s="43" t="str">
        <f t="shared" si="25"/>
        <v>EntEx</v>
      </c>
    </row>
    <row r="1552" spans="1:9" x14ac:dyDescent="0.35">
      <c r="A1552" s="27">
        <v>590424</v>
      </c>
      <c r="B1552" s="25" t="s">
        <v>5668</v>
      </c>
      <c r="C1552" s="10" t="s">
        <v>5668</v>
      </c>
      <c r="D1552" s="1" t="s">
        <v>2594</v>
      </c>
      <c r="E1552" s="1">
        <v>598</v>
      </c>
      <c r="F1552" s="8" t="b">
        <v>0</v>
      </c>
      <c r="G1552" s="43" t="str">
        <f>INDEX(Stations!$B:$B,MATCH($E1552,Stations!$A:$A,0))</f>
        <v>HOHu</v>
      </c>
      <c r="H1552" s="43" t="str">
        <f>INDEX(Stations!$C:$C,MATCH($E1552,Stations!$A:$A,0))</f>
        <v>Harrow-on-the-Hill</v>
      </c>
      <c r="I1552" s="43" t="str">
        <f t="shared" si="25"/>
        <v>Metropolitan // NB</v>
      </c>
    </row>
    <row r="1553" spans="1:9" x14ac:dyDescent="0.35">
      <c r="A1553" s="27">
        <v>590425</v>
      </c>
      <c r="B1553" s="25" t="s">
        <v>5669</v>
      </c>
      <c r="C1553" s="10" t="s">
        <v>5669</v>
      </c>
      <c r="D1553" s="1" t="s">
        <v>2595</v>
      </c>
      <c r="E1553" s="1">
        <v>598</v>
      </c>
      <c r="F1553" s="8" t="b">
        <v>0</v>
      </c>
      <c r="G1553" s="43" t="str">
        <f>INDEX(Stations!$B:$B,MATCH($E1553,Stations!$A:$A,0))</f>
        <v>HOHu</v>
      </c>
      <c r="H1553" s="43" t="str">
        <f>INDEX(Stations!$C:$C,MATCH($E1553,Stations!$A:$A,0))</f>
        <v>Harrow-on-the-Hill</v>
      </c>
      <c r="I1553" s="43" t="str">
        <f t="shared" si="25"/>
        <v>Metropolitan // SB</v>
      </c>
    </row>
    <row r="1554" spans="1:9" x14ac:dyDescent="0.35">
      <c r="A1554" s="27">
        <v>590470</v>
      </c>
      <c r="B1554" s="25" t="s">
        <v>5670</v>
      </c>
      <c r="C1554" s="10" t="s">
        <v>5671</v>
      </c>
      <c r="D1554" s="1" t="s">
        <v>5672</v>
      </c>
      <c r="E1554" s="1">
        <v>598</v>
      </c>
      <c r="F1554" s="8" t="b">
        <v>0</v>
      </c>
      <c r="G1554" s="43" t="str">
        <f>INDEX(Stations!$B:$B,MATCH($E1554,Stations!$A:$A,0))</f>
        <v>HOHu</v>
      </c>
      <c r="H1554" s="43" t="str">
        <f>INDEX(Stations!$C:$C,MATCH($E1554,Stations!$A:$A,0))</f>
        <v>Harrow-on-the-Hill</v>
      </c>
      <c r="I1554" s="43" t="str">
        <f t="shared" si="25"/>
        <v>NR Chiltern // DN</v>
      </c>
    </row>
    <row r="1555" spans="1:9" x14ac:dyDescent="0.35">
      <c r="A1555" s="27">
        <v>590471</v>
      </c>
      <c r="B1555" s="25" t="s">
        <v>5673</v>
      </c>
      <c r="C1555" s="10" t="s">
        <v>5674</v>
      </c>
      <c r="D1555" s="1" t="s">
        <v>5675</v>
      </c>
      <c r="E1555" s="1">
        <v>598</v>
      </c>
      <c r="F1555" s="8" t="b">
        <v>0</v>
      </c>
      <c r="G1555" s="43" t="str">
        <f>INDEX(Stations!$B:$B,MATCH($E1555,Stations!$A:$A,0))</f>
        <v>HOHu</v>
      </c>
      <c r="H1555" s="43" t="str">
        <f>INDEX(Stations!$C:$C,MATCH($E1555,Stations!$A:$A,0))</f>
        <v>Harrow-on-the-Hill</v>
      </c>
      <c r="I1555" s="43" t="str">
        <f t="shared" si="25"/>
        <v>NR Chiltern // UP</v>
      </c>
    </row>
    <row r="1556" spans="1:9" x14ac:dyDescent="0.35">
      <c r="A1556" s="27">
        <v>600101</v>
      </c>
      <c r="B1556" s="25" t="s">
        <v>5676</v>
      </c>
      <c r="C1556" s="10" t="s">
        <v>5676</v>
      </c>
      <c r="D1556" s="1" t="s">
        <v>2596</v>
      </c>
      <c r="E1556" s="1">
        <v>1398</v>
      </c>
      <c r="F1556" s="8" t="b">
        <v>1</v>
      </c>
      <c r="G1556" s="43" t="str">
        <f>INDEX(Stations!$B:$B,MATCH($E1556,Stations!$A:$A,0))</f>
        <v>HTEr</v>
      </c>
      <c r="H1556" s="43" t="str">
        <f>INDEX(Stations!$C:$C,MATCH($E1556,Stations!$A:$A,0))</f>
        <v>Hatch End</v>
      </c>
      <c r="I1556" s="43" t="str">
        <f t="shared" si="25"/>
        <v>EntEx</v>
      </c>
    </row>
    <row r="1557" spans="1:9" x14ac:dyDescent="0.35">
      <c r="A1557" s="27">
        <v>600172</v>
      </c>
      <c r="B1557" s="25" t="s">
        <v>5677</v>
      </c>
      <c r="C1557" s="10" t="s">
        <v>5677</v>
      </c>
      <c r="D1557" s="1" t="s">
        <v>2597</v>
      </c>
      <c r="E1557" s="1">
        <v>1398</v>
      </c>
      <c r="F1557" s="8" t="b">
        <v>0</v>
      </c>
      <c r="G1557" s="43" t="str">
        <f>INDEX(Stations!$B:$B,MATCH($E1557,Stations!$A:$A,0))</f>
        <v>HTEr</v>
      </c>
      <c r="H1557" s="43" t="str">
        <f>INDEX(Stations!$C:$C,MATCH($E1557,Stations!$A:$A,0))</f>
        <v>Hatch End</v>
      </c>
      <c r="I1557" s="43" t="str">
        <f t="shared" si="25"/>
        <v>LO Watford-Euston // NB</v>
      </c>
    </row>
    <row r="1558" spans="1:9" x14ac:dyDescent="0.35">
      <c r="A1558" s="27">
        <v>600173</v>
      </c>
      <c r="B1558" s="25" t="s">
        <v>5678</v>
      </c>
      <c r="C1558" s="10" t="s">
        <v>5678</v>
      </c>
      <c r="D1558" s="1" t="s">
        <v>2598</v>
      </c>
      <c r="E1558" s="1">
        <v>1398</v>
      </c>
      <c r="F1558" s="8" t="b">
        <v>0</v>
      </c>
      <c r="G1558" s="43" t="str">
        <f>INDEX(Stations!$B:$B,MATCH($E1558,Stations!$A:$A,0))</f>
        <v>HTEr</v>
      </c>
      <c r="H1558" s="43" t="str">
        <f>INDEX(Stations!$C:$C,MATCH($E1558,Stations!$A:$A,0))</f>
        <v>Hatch End</v>
      </c>
      <c r="I1558" s="43" t="str">
        <f t="shared" si="25"/>
        <v>LO Watford-Euston // SB</v>
      </c>
    </row>
    <row r="1559" spans="1:9" x14ac:dyDescent="0.35">
      <c r="A1559" s="27">
        <v>600180</v>
      </c>
      <c r="B1559" s="25" t="s">
        <v>5679</v>
      </c>
      <c r="C1559" s="10" t="s">
        <v>5679</v>
      </c>
      <c r="D1559" s="1" t="s">
        <v>5680</v>
      </c>
      <c r="E1559" s="1">
        <v>1398</v>
      </c>
      <c r="F1559" s="8" t="b">
        <v>0</v>
      </c>
      <c r="G1559" s="43" t="str">
        <f>INDEX(Stations!$B:$B,MATCH($E1559,Stations!$A:$A,0))</f>
        <v>HTEr</v>
      </c>
      <c r="H1559" s="43" t="str">
        <f>INDEX(Stations!$C:$C,MATCH($E1559,Stations!$A:$A,0))</f>
        <v>Hatch End</v>
      </c>
      <c r="I1559" s="43" t="str">
        <f t="shared" si="25"/>
        <v>NR West Coast // DN</v>
      </c>
    </row>
    <row r="1560" spans="1:9" x14ac:dyDescent="0.35">
      <c r="A1560" s="27">
        <v>600181</v>
      </c>
      <c r="B1560" s="25" t="s">
        <v>5681</v>
      </c>
      <c r="C1560" s="10" t="s">
        <v>5681</v>
      </c>
      <c r="D1560" s="1" t="s">
        <v>5682</v>
      </c>
      <c r="E1560" s="1">
        <v>1398</v>
      </c>
      <c r="F1560" s="8" t="b">
        <v>0</v>
      </c>
      <c r="G1560" s="43" t="str">
        <f>INDEX(Stations!$B:$B,MATCH($E1560,Stations!$A:$A,0))</f>
        <v>HTEr</v>
      </c>
      <c r="H1560" s="43" t="str">
        <f>INDEX(Stations!$C:$C,MATCH($E1560,Stations!$A:$A,0))</f>
        <v>Hatch End</v>
      </c>
      <c r="I1560" s="43" t="str">
        <f t="shared" si="25"/>
        <v>NR West Coast // UP</v>
      </c>
    </row>
    <row r="1561" spans="1:9" x14ac:dyDescent="0.35">
      <c r="A1561" s="27">
        <v>600201</v>
      </c>
      <c r="B1561" s="25" t="s">
        <v>5683</v>
      </c>
      <c r="C1561" s="10" t="s">
        <v>5683</v>
      </c>
      <c r="D1561" s="1" t="s">
        <v>2599</v>
      </c>
      <c r="E1561" s="1">
        <v>1434</v>
      </c>
      <c r="F1561" s="8" t="b">
        <v>1</v>
      </c>
      <c r="G1561" s="43" t="str">
        <f>INDEX(Stations!$B:$B,MATCH($E1561,Stations!$A:$A,0))</f>
        <v>HDLr</v>
      </c>
      <c r="H1561" s="43" t="str">
        <f>INDEX(Stations!$C:$C,MATCH($E1561,Stations!$A:$A,0))</f>
        <v>Headstone Lane</v>
      </c>
      <c r="I1561" s="43" t="str">
        <f t="shared" si="25"/>
        <v>EntEx</v>
      </c>
    </row>
    <row r="1562" spans="1:9" x14ac:dyDescent="0.35">
      <c r="A1562" s="27">
        <v>600272</v>
      </c>
      <c r="B1562" s="25" t="s">
        <v>5684</v>
      </c>
      <c r="C1562" s="10" t="s">
        <v>5684</v>
      </c>
      <c r="D1562" s="1" t="s">
        <v>2600</v>
      </c>
      <c r="E1562" s="1">
        <v>1434</v>
      </c>
      <c r="F1562" s="8" t="b">
        <v>0</v>
      </c>
      <c r="G1562" s="43" t="str">
        <f>INDEX(Stations!$B:$B,MATCH($E1562,Stations!$A:$A,0))</f>
        <v>HDLr</v>
      </c>
      <c r="H1562" s="43" t="str">
        <f>INDEX(Stations!$C:$C,MATCH($E1562,Stations!$A:$A,0))</f>
        <v>Headstone Lane</v>
      </c>
      <c r="I1562" s="43" t="str">
        <f t="shared" si="25"/>
        <v>LO Watford-Euston // NB</v>
      </c>
    </row>
    <row r="1563" spans="1:9" x14ac:dyDescent="0.35">
      <c r="A1563" s="27">
        <v>600273</v>
      </c>
      <c r="B1563" s="25" t="s">
        <v>5685</v>
      </c>
      <c r="C1563" s="10" t="s">
        <v>5685</v>
      </c>
      <c r="D1563" s="1" t="s">
        <v>2601</v>
      </c>
      <c r="E1563" s="1">
        <v>1434</v>
      </c>
      <c r="F1563" s="8" t="b">
        <v>0</v>
      </c>
      <c r="G1563" s="43" t="str">
        <f>INDEX(Stations!$B:$B,MATCH($E1563,Stations!$A:$A,0))</f>
        <v>HDLr</v>
      </c>
      <c r="H1563" s="43" t="str">
        <f>INDEX(Stations!$C:$C,MATCH($E1563,Stations!$A:$A,0))</f>
        <v>Headstone Lane</v>
      </c>
      <c r="I1563" s="43" t="str">
        <f t="shared" si="25"/>
        <v>LO Watford-Euston // SB</v>
      </c>
    </row>
    <row r="1564" spans="1:9" x14ac:dyDescent="0.35">
      <c r="A1564" s="27">
        <v>600280</v>
      </c>
      <c r="B1564" s="25" t="s">
        <v>5686</v>
      </c>
      <c r="C1564" s="10" t="s">
        <v>5686</v>
      </c>
      <c r="D1564" s="1" t="s">
        <v>5687</v>
      </c>
      <c r="E1564" s="1">
        <v>1434</v>
      </c>
      <c r="F1564" s="8" t="b">
        <v>0</v>
      </c>
      <c r="G1564" s="43" t="str">
        <f>INDEX(Stations!$B:$B,MATCH($E1564,Stations!$A:$A,0))</f>
        <v>HDLr</v>
      </c>
      <c r="H1564" s="43" t="str">
        <f>INDEX(Stations!$C:$C,MATCH($E1564,Stations!$A:$A,0))</f>
        <v>Headstone Lane</v>
      </c>
      <c r="I1564" s="43" t="str">
        <f t="shared" si="25"/>
        <v>NR West Coast // DN</v>
      </c>
    </row>
    <row r="1565" spans="1:9" x14ac:dyDescent="0.35">
      <c r="A1565" s="27">
        <v>600281</v>
      </c>
      <c r="B1565" s="25" t="s">
        <v>5688</v>
      </c>
      <c r="C1565" s="10" t="s">
        <v>5688</v>
      </c>
      <c r="D1565" s="1" t="s">
        <v>5689</v>
      </c>
      <c r="E1565" s="1">
        <v>1434</v>
      </c>
      <c r="F1565" s="8" t="b">
        <v>0</v>
      </c>
      <c r="G1565" s="43" t="str">
        <f>INDEX(Stations!$B:$B,MATCH($E1565,Stations!$A:$A,0))</f>
        <v>HDLr</v>
      </c>
      <c r="H1565" s="43" t="str">
        <f>INDEX(Stations!$C:$C,MATCH($E1565,Stations!$A:$A,0))</f>
        <v>Headstone Lane</v>
      </c>
      <c r="I1565" s="43" t="str">
        <f t="shared" si="25"/>
        <v>NR West Coast // UP</v>
      </c>
    </row>
    <row r="1566" spans="1:9" x14ac:dyDescent="0.35">
      <c r="A1566" s="27">
        <v>600301</v>
      </c>
      <c r="B1566" s="25" t="s">
        <v>5690</v>
      </c>
      <c r="C1566" s="10" t="s">
        <v>5690</v>
      </c>
      <c r="D1566" s="1" t="s">
        <v>2602</v>
      </c>
      <c r="E1566" s="1">
        <v>675</v>
      </c>
      <c r="F1566" s="8" t="b">
        <v>1</v>
      </c>
      <c r="G1566" s="43" t="str">
        <f>INDEX(Stations!$B:$B,MATCH($E1566,Stations!$A:$A,0))</f>
        <v>PINu</v>
      </c>
      <c r="H1566" s="43" t="str">
        <f>INDEX(Stations!$C:$C,MATCH($E1566,Stations!$A:$A,0))</f>
        <v>Pinner</v>
      </c>
      <c r="I1566" s="43" t="str">
        <f t="shared" si="25"/>
        <v>EntEx</v>
      </c>
    </row>
    <row r="1567" spans="1:9" x14ac:dyDescent="0.35">
      <c r="A1567" s="27">
        <v>600324</v>
      </c>
      <c r="B1567" s="25" t="s">
        <v>5691</v>
      </c>
      <c r="C1567" s="10" t="s">
        <v>5691</v>
      </c>
      <c r="D1567" s="1" t="s">
        <v>2603</v>
      </c>
      <c r="E1567" s="1">
        <v>675</v>
      </c>
      <c r="F1567" s="8" t="b">
        <v>0</v>
      </c>
      <c r="G1567" s="43" t="str">
        <f>INDEX(Stations!$B:$B,MATCH($E1567,Stations!$A:$A,0))</f>
        <v>PINu</v>
      </c>
      <c r="H1567" s="43" t="str">
        <f>INDEX(Stations!$C:$C,MATCH($E1567,Stations!$A:$A,0))</f>
        <v>Pinner</v>
      </c>
      <c r="I1567" s="43" t="str">
        <f t="shared" si="25"/>
        <v>Metropolitan // NB</v>
      </c>
    </row>
    <row r="1568" spans="1:9" x14ac:dyDescent="0.35">
      <c r="A1568" s="27">
        <v>600325</v>
      </c>
      <c r="B1568" s="25" t="s">
        <v>5692</v>
      </c>
      <c r="C1568" s="10" t="s">
        <v>5692</v>
      </c>
      <c r="D1568" s="1" t="s">
        <v>2604</v>
      </c>
      <c r="E1568" s="1">
        <v>675</v>
      </c>
      <c r="F1568" s="8" t="b">
        <v>0</v>
      </c>
      <c r="G1568" s="43" t="str">
        <f>INDEX(Stations!$B:$B,MATCH($E1568,Stations!$A:$A,0))</f>
        <v>PINu</v>
      </c>
      <c r="H1568" s="43" t="str">
        <f>INDEX(Stations!$C:$C,MATCH($E1568,Stations!$A:$A,0))</f>
        <v>Pinner</v>
      </c>
      <c r="I1568" s="43" t="str">
        <f t="shared" si="25"/>
        <v>Metropolitan // SB</v>
      </c>
    </row>
    <row r="1569" spans="1:9" x14ac:dyDescent="0.35">
      <c r="A1569" s="27">
        <v>600501</v>
      </c>
      <c r="B1569" s="25" t="s">
        <v>5693</v>
      </c>
      <c r="C1569" s="10" t="s">
        <v>5693</v>
      </c>
      <c r="D1569" s="1" t="s">
        <v>2605</v>
      </c>
      <c r="E1569" s="1">
        <v>656</v>
      </c>
      <c r="F1569" s="8" t="b">
        <v>1</v>
      </c>
      <c r="G1569" s="43" t="str">
        <f>INDEX(Stations!$B:$B,MATCH($E1569,Stations!$A:$A,0))</f>
        <v>NHRu</v>
      </c>
      <c r="H1569" s="43" t="str">
        <f>INDEX(Stations!$C:$C,MATCH($E1569,Stations!$A:$A,0))</f>
        <v>North Harrow</v>
      </c>
      <c r="I1569" s="43" t="str">
        <f t="shared" si="25"/>
        <v>EntEx</v>
      </c>
    </row>
    <row r="1570" spans="1:9" x14ac:dyDescent="0.35">
      <c r="A1570" s="27">
        <v>600524</v>
      </c>
      <c r="B1570" s="25" t="s">
        <v>5694</v>
      </c>
      <c r="C1570" s="10" t="s">
        <v>5694</v>
      </c>
      <c r="D1570" s="1" t="s">
        <v>2606</v>
      </c>
      <c r="E1570" s="1">
        <v>656</v>
      </c>
      <c r="F1570" s="8" t="b">
        <v>0</v>
      </c>
      <c r="G1570" s="43" t="str">
        <f>INDEX(Stations!$B:$B,MATCH($E1570,Stations!$A:$A,0))</f>
        <v>NHRu</v>
      </c>
      <c r="H1570" s="43" t="str">
        <f>INDEX(Stations!$C:$C,MATCH($E1570,Stations!$A:$A,0))</f>
        <v>North Harrow</v>
      </c>
      <c r="I1570" s="43" t="str">
        <f t="shared" si="25"/>
        <v>Metropolitan // NB</v>
      </c>
    </row>
    <row r="1571" spans="1:9" x14ac:dyDescent="0.35">
      <c r="A1571" s="27">
        <v>600525</v>
      </c>
      <c r="B1571" s="25" t="s">
        <v>5695</v>
      </c>
      <c r="C1571" s="10" t="s">
        <v>5695</v>
      </c>
      <c r="D1571" s="1" t="s">
        <v>2607</v>
      </c>
      <c r="E1571" s="1">
        <v>656</v>
      </c>
      <c r="F1571" s="8" t="b">
        <v>0</v>
      </c>
      <c r="G1571" s="43" t="str">
        <f>INDEX(Stations!$B:$B,MATCH($E1571,Stations!$A:$A,0))</f>
        <v>NHRu</v>
      </c>
      <c r="H1571" s="43" t="str">
        <f>INDEX(Stations!$C:$C,MATCH($E1571,Stations!$A:$A,0))</f>
        <v>North Harrow</v>
      </c>
      <c r="I1571" s="43" t="str">
        <f t="shared" si="25"/>
        <v>Metropolitan // SB</v>
      </c>
    </row>
    <row r="1572" spans="1:9" x14ac:dyDescent="0.35">
      <c r="A1572" s="27">
        <v>600601</v>
      </c>
      <c r="B1572" s="25" t="s">
        <v>5696</v>
      </c>
      <c r="C1572" s="10" t="s">
        <v>5696</v>
      </c>
      <c r="D1572" s="1" t="s">
        <v>2608</v>
      </c>
      <c r="E1572" s="1">
        <v>759</v>
      </c>
      <c r="F1572" s="8" t="b">
        <v>1</v>
      </c>
      <c r="G1572" s="43" t="str">
        <f>INDEX(Stations!$B:$B,MATCH($E1572,Stations!$A:$A,0))</f>
        <v>WHRu</v>
      </c>
      <c r="H1572" s="43" t="str">
        <f>INDEX(Stations!$C:$C,MATCH($E1572,Stations!$A:$A,0))</f>
        <v>West Harrow</v>
      </c>
      <c r="I1572" s="43" t="str">
        <f t="shared" si="25"/>
        <v>EntEx</v>
      </c>
    </row>
    <row r="1573" spans="1:9" x14ac:dyDescent="0.35">
      <c r="A1573" s="27">
        <v>600624</v>
      </c>
      <c r="B1573" s="25" t="s">
        <v>5697</v>
      </c>
      <c r="C1573" s="10" t="s">
        <v>5697</v>
      </c>
      <c r="D1573" s="1" t="s">
        <v>2609</v>
      </c>
      <c r="E1573" s="1">
        <v>759</v>
      </c>
      <c r="F1573" s="8" t="b">
        <v>0</v>
      </c>
      <c r="G1573" s="43" t="str">
        <f>INDEX(Stations!$B:$B,MATCH($E1573,Stations!$A:$A,0))</f>
        <v>WHRu</v>
      </c>
      <c r="H1573" s="43" t="str">
        <f>INDEX(Stations!$C:$C,MATCH($E1573,Stations!$A:$A,0))</f>
        <v>West Harrow</v>
      </c>
      <c r="I1573" s="43" t="str">
        <f t="shared" si="25"/>
        <v>Metropolitan // NB</v>
      </c>
    </row>
    <row r="1574" spans="1:9" x14ac:dyDescent="0.35">
      <c r="A1574" s="27">
        <v>600625</v>
      </c>
      <c r="B1574" s="25" t="s">
        <v>5698</v>
      </c>
      <c r="C1574" s="10" t="s">
        <v>5698</v>
      </c>
      <c r="D1574" s="1" t="s">
        <v>2610</v>
      </c>
      <c r="E1574" s="1">
        <v>759</v>
      </c>
      <c r="F1574" s="8" t="b">
        <v>0</v>
      </c>
      <c r="G1574" s="43" t="str">
        <f>INDEX(Stations!$B:$B,MATCH($E1574,Stations!$A:$A,0))</f>
        <v>WHRu</v>
      </c>
      <c r="H1574" s="43" t="str">
        <f>INDEX(Stations!$C:$C,MATCH($E1574,Stations!$A:$A,0))</f>
        <v>West Harrow</v>
      </c>
      <c r="I1574" s="43" t="str">
        <f t="shared" si="25"/>
        <v>Metropolitan // SB</v>
      </c>
    </row>
    <row r="1575" spans="1:9" x14ac:dyDescent="0.35">
      <c r="A1575" s="27">
        <v>600701</v>
      </c>
      <c r="B1575" s="25" t="s">
        <v>232</v>
      </c>
      <c r="C1575" s="10" t="s">
        <v>232</v>
      </c>
      <c r="D1575" s="1" t="s">
        <v>2611</v>
      </c>
      <c r="E1575" s="1">
        <v>683</v>
      </c>
      <c r="F1575" s="8" t="b">
        <v>1</v>
      </c>
      <c r="G1575" s="43" t="str">
        <f>INDEX(Stations!$B:$B,MATCH($E1575,Stations!$A:$A,0))</f>
        <v>RAYu</v>
      </c>
      <c r="H1575" s="43" t="str">
        <f>INDEX(Stations!$C:$C,MATCH($E1575,Stations!$A:$A,0))</f>
        <v>Rayners Lane</v>
      </c>
      <c r="I1575" s="43" t="str">
        <f t="shared" si="25"/>
        <v>EntEx</v>
      </c>
    </row>
    <row r="1576" spans="1:9" x14ac:dyDescent="0.35">
      <c r="A1576" s="27">
        <v>600724</v>
      </c>
      <c r="B1576" s="25" t="s">
        <v>233</v>
      </c>
      <c r="C1576" s="10" t="s">
        <v>233</v>
      </c>
      <c r="D1576" s="1" t="s">
        <v>2612</v>
      </c>
      <c r="E1576" s="1">
        <v>683</v>
      </c>
      <c r="F1576" s="8" t="b">
        <v>0</v>
      </c>
      <c r="G1576" s="43" t="str">
        <f>INDEX(Stations!$B:$B,MATCH($E1576,Stations!$A:$A,0))</f>
        <v>RAYu</v>
      </c>
      <c r="H1576" s="43" t="str">
        <f>INDEX(Stations!$C:$C,MATCH($E1576,Stations!$A:$A,0))</f>
        <v>Rayners Lane</v>
      </c>
      <c r="I1576" s="43" t="str">
        <f t="shared" si="25"/>
        <v>Met+Pic // NB</v>
      </c>
    </row>
    <row r="1577" spans="1:9" x14ac:dyDescent="0.35">
      <c r="A1577" s="27">
        <v>600725</v>
      </c>
      <c r="B1577" s="25" t="s">
        <v>234</v>
      </c>
      <c r="C1577" s="10" t="s">
        <v>234</v>
      </c>
      <c r="D1577" s="1" t="s">
        <v>2613</v>
      </c>
      <c r="E1577" s="1">
        <v>683</v>
      </c>
      <c r="F1577" s="8" t="b">
        <v>0</v>
      </c>
      <c r="G1577" s="43" t="str">
        <f>INDEX(Stations!$B:$B,MATCH($E1577,Stations!$A:$A,0))</f>
        <v>RAYu</v>
      </c>
      <c r="H1577" s="43" t="str">
        <f>INDEX(Stations!$C:$C,MATCH($E1577,Stations!$A:$A,0))</f>
        <v>Rayners Lane</v>
      </c>
      <c r="I1577" s="43" t="str">
        <f t="shared" si="25"/>
        <v>Met+Pic // SB</v>
      </c>
    </row>
    <row r="1578" spans="1:9" x14ac:dyDescent="0.35">
      <c r="A1578" s="27">
        <v>600801</v>
      </c>
      <c r="B1578" s="25" t="s">
        <v>5699</v>
      </c>
      <c r="C1578" s="10" t="s">
        <v>5699</v>
      </c>
      <c r="D1578" s="1" t="s">
        <v>2614</v>
      </c>
      <c r="E1578" s="1">
        <v>707</v>
      </c>
      <c r="F1578" s="8" t="b">
        <v>1</v>
      </c>
      <c r="G1578" s="43" t="str">
        <f>INDEX(Stations!$B:$B,MATCH($E1578,Stations!$A:$A,0))</f>
        <v>SHRu</v>
      </c>
      <c r="H1578" s="43" t="str">
        <f>INDEX(Stations!$C:$C,MATCH($E1578,Stations!$A:$A,0))</f>
        <v>South Harrow</v>
      </c>
      <c r="I1578" s="43" t="str">
        <f t="shared" si="25"/>
        <v>EntEx</v>
      </c>
    </row>
    <row r="1579" spans="1:9" x14ac:dyDescent="0.35">
      <c r="A1579" s="27">
        <v>600830</v>
      </c>
      <c r="B1579" s="25" t="s">
        <v>5700</v>
      </c>
      <c r="C1579" s="10" t="s">
        <v>5700</v>
      </c>
      <c r="D1579" s="1" t="s">
        <v>2615</v>
      </c>
      <c r="E1579" s="1">
        <v>707</v>
      </c>
      <c r="F1579" s="8" t="b">
        <v>0</v>
      </c>
      <c r="G1579" s="43" t="str">
        <f>INDEX(Stations!$B:$B,MATCH($E1579,Stations!$A:$A,0))</f>
        <v>SHRu</v>
      </c>
      <c r="H1579" s="43" t="str">
        <f>INDEX(Stations!$C:$C,MATCH($E1579,Stations!$A:$A,0))</f>
        <v>South Harrow</v>
      </c>
      <c r="I1579" s="43" t="str">
        <f t="shared" si="25"/>
        <v>Piccadilly // EB</v>
      </c>
    </row>
    <row r="1580" spans="1:9" x14ac:dyDescent="0.35">
      <c r="A1580" s="27">
        <v>600831</v>
      </c>
      <c r="B1580" s="25" t="s">
        <v>5701</v>
      </c>
      <c r="C1580" s="10" t="s">
        <v>5701</v>
      </c>
      <c r="D1580" s="1" t="s">
        <v>2616</v>
      </c>
      <c r="E1580" s="1">
        <v>707</v>
      </c>
      <c r="F1580" s="8" t="b">
        <v>0</v>
      </c>
      <c r="G1580" s="43" t="str">
        <f>INDEX(Stations!$B:$B,MATCH($E1580,Stations!$A:$A,0))</f>
        <v>SHRu</v>
      </c>
      <c r="H1580" s="43" t="str">
        <f>INDEX(Stations!$C:$C,MATCH($E1580,Stations!$A:$A,0))</f>
        <v>South Harrow</v>
      </c>
      <c r="I1580" s="43" t="str">
        <f t="shared" si="25"/>
        <v>Piccadilly // WB</v>
      </c>
    </row>
    <row r="1581" spans="1:9" x14ac:dyDescent="0.35">
      <c r="A1581" s="27">
        <v>600901</v>
      </c>
      <c r="B1581" s="25" t="s">
        <v>5702</v>
      </c>
      <c r="C1581" s="10" t="s">
        <v>5702</v>
      </c>
      <c r="D1581" s="1" t="s">
        <v>2617</v>
      </c>
      <c r="E1581" s="1">
        <v>720</v>
      </c>
      <c r="F1581" s="8" t="b">
        <v>1</v>
      </c>
      <c r="G1581" s="43" t="str">
        <f>INDEX(Stations!$B:$B,MATCH($E1581,Stations!$A:$A,0))</f>
        <v>SHLu</v>
      </c>
      <c r="H1581" s="43" t="str">
        <f>INDEX(Stations!$C:$C,MATCH($E1581,Stations!$A:$A,0))</f>
        <v>Sudbury Hill</v>
      </c>
      <c r="I1581" s="43" t="str">
        <f t="shared" si="25"/>
        <v>EntEx</v>
      </c>
    </row>
    <row r="1582" spans="1:9" x14ac:dyDescent="0.35">
      <c r="A1582" s="27">
        <v>600930</v>
      </c>
      <c r="B1582" s="25" t="s">
        <v>5703</v>
      </c>
      <c r="C1582" s="10" t="s">
        <v>5703</v>
      </c>
      <c r="D1582" s="1" t="s">
        <v>2618</v>
      </c>
      <c r="E1582" s="1">
        <v>720</v>
      </c>
      <c r="F1582" s="8" t="b">
        <v>0</v>
      </c>
      <c r="G1582" s="43" t="str">
        <f>INDEX(Stations!$B:$B,MATCH($E1582,Stations!$A:$A,0))</f>
        <v>SHLu</v>
      </c>
      <c r="H1582" s="43" t="str">
        <f>INDEX(Stations!$C:$C,MATCH($E1582,Stations!$A:$A,0))</f>
        <v>Sudbury Hill</v>
      </c>
      <c r="I1582" s="43" t="str">
        <f t="shared" si="25"/>
        <v>Piccadilly // EB</v>
      </c>
    </row>
    <row r="1583" spans="1:9" x14ac:dyDescent="0.35">
      <c r="A1583" s="27">
        <v>600931</v>
      </c>
      <c r="B1583" s="25" t="s">
        <v>5704</v>
      </c>
      <c r="C1583" s="10" t="s">
        <v>5704</v>
      </c>
      <c r="D1583" s="1" t="s">
        <v>2619</v>
      </c>
      <c r="E1583" s="1">
        <v>720</v>
      </c>
      <c r="F1583" s="8" t="b">
        <v>0</v>
      </c>
      <c r="G1583" s="43" t="str">
        <f>INDEX(Stations!$B:$B,MATCH($E1583,Stations!$A:$A,0))</f>
        <v>SHLu</v>
      </c>
      <c r="H1583" s="43" t="str">
        <f>INDEX(Stations!$C:$C,MATCH($E1583,Stations!$A:$A,0))</f>
        <v>Sudbury Hill</v>
      </c>
      <c r="I1583" s="43" t="str">
        <f t="shared" si="25"/>
        <v>Piccadilly // WB</v>
      </c>
    </row>
    <row r="1584" spans="1:9" x14ac:dyDescent="0.35">
      <c r="A1584" s="27">
        <v>601001</v>
      </c>
      <c r="B1584" s="25" t="s">
        <v>5705</v>
      </c>
      <c r="C1584" s="10" t="s">
        <v>5705</v>
      </c>
      <c r="D1584" s="1" t="s">
        <v>2620</v>
      </c>
      <c r="E1584" s="1">
        <v>1484</v>
      </c>
      <c r="F1584" s="8" t="b">
        <v>1</v>
      </c>
      <c r="G1584" s="43" t="str">
        <f>INDEX(Stations!$B:$B,MATCH($E1584,Stations!$A:$A,0))</f>
        <v>SDHr</v>
      </c>
      <c r="H1584" s="43" t="str">
        <f>INDEX(Stations!$C:$C,MATCH($E1584,Stations!$A:$A,0))</f>
        <v>Sudbury Hill Harrow</v>
      </c>
      <c r="I1584" s="43" t="str">
        <f t="shared" si="25"/>
        <v>EntEx</v>
      </c>
    </row>
    <row r="1585" spans="1:9" x14ac:dyDescent="0.35">
      <c r="A1585" s="27">
        <v>601070</v>
      </c>
      <c r="B1585" s="25" t="s">
        <v>5706</v>
      </c>
      <c r="C1585" s="10" t="s">
        <v>5706</v>
      </c>
      <c r="D1585" s="1" t="s">
        <v>5707</v>
      </c>
      <c r="E1585" s="1">
        <v>1484</v>
      </c>
      <c r="F1585" s="8" t="b">
        <v>0</v>
      </c>
      <c r="G1585" s="43" t="str">
        <f>INDEX(Stations!$B:$B,MATCH($E1585,Stations!$A:$A,0))</f>
        <v>SDHr</v>
      </c>
      <c r="H1585" s="43" t="str">
        <f>INDEX(Stations!$C:$C,MATCH($E1585,Stations!$A:$A,0))</f>
        <v>Sudbury Hill Harrow</v>
      </c>
      <c r="I1585" s="43" t="str">
        <f t="shared" si="25"/>
        <v>NR Chiltern // DN</v>
      </c>
    </row>
    <row r="1586" spans="1:9" x14ac:dyDescent="0.35">
      <c r="A1586" s="27">
        <v>601071</v>
      </c>
      <c r="B1586" s="25" t="s">
        <v>5708</v>
      </c>
      <c r="C1586" s="10" t="s">
        <v>5708</v>
      </c>
      <c r="D1586" s="1" t="s">
        <v>5709</v>
      </c>
      <c r="E1586" s="1">
        <v>1484</v>
      </c>
      <c r="F1586" s="8" t="b">
        <v>0</v>
      </c>
      <c r="G1586" s="43" t="str">
        <f>INDEX(Stations!$B:$B,MATCH($E1586,Stations!$A:$A,0))</f>
        <v>SDHr</v>
      </c>
      <c r="H1586" s="43" t="str">
        <f>INDEX(Stations!$C:$C,MATCH($E1586,Stations!$A:$A,0))</f>
        <v>Sudbury Hill Harrow</v>
      </c>
      <c r="I1586" s="43" t="str">
        <f t="shared" si="25"/>
        <v>NR Chiltern // UP</v>
      </c>
    </row>
    <row r="1587" spans="1:9" x14ac:dyDescent="0.35">
      <c r="A1587" s="27">
        <v>610301</v>
      </c>
      <c r="B1587" s="25" t="s">
        <v>5710</v>
      </c>
      <c r="C1587" s="10" t="s">
        <v>5710</v>
      </c>
      <c r="D1587" s="1" t="s">
        <v>5711</v>
      </c>
      <c r="E1587" s="1">
        <v>1546</v>
      </c>
      <c r="F1587" s="8" t="b">
        <v>1</v>
      </c>
      <c r="G1587" s="43" t="str">
        <f>INDEX(Stations!$B:$B,MATCH($E1587,Stations!$A:$A,0))</f>
        <v>RDTr</v>
      </c>
      <c r="H1587" s="43" t="str">
        <f>INDEX(Stations!$C:$C,MATCH($E1587,Stations!$A:$A,0))</f>
        <v>Radlett</v>
      </c>
      <c r="I1587" s="43" t="str">
        <f t="shared" si="25"/>
        <v>EntEx</v>
      </c>
    </row>
    <row r="1588" spans="1:9" x14ac:dyDescent="0.35">
      <c r="A1588" s="27">
        <v>610364</v>
      </c>
      <c r="B1588" s="25" t="s">
        <v>5712</v>
      </c>
      <c r="C1588" s="10" t="s">
        <v>5712</v>
      </c>
      <c r="D1588" s="1" t="s">
        <v>5713</v>
      </c>
      <c r="E1588" s="1">
        <v>1546</v>
      </c>
      <c r="F1588" s="8" t="b">
        <v>0</v>
      </c>
      <c r="G1588" s="43" t="str">
        <f>INDEX(Stations!$B:$B,MATCH($E1588,Stations!$A:$A,0))</f>
        <v>RDTr</v>
      </c>
      <c r="H1588" s="43" t="str">
        <f>INDEX(Stations!$C:$C,MATCH($E1588,Stations!$A:$A,0))</f>
        <v>Radlett</v>
      </c>
      <c r="I1588" s="43" t="str">
        <f t="shared" si="25"/>
        <v>NR Thameslink // DN</v>
      </c>
    </row>
    <row r="1589" spans="1:9" x14ac:dyDescent="0.35">
      <c r="A1589" s="27">
        <v>610365</v>
      </c>
      <c r="B1589" s="25" t="s">
        <v>5714</v>
      </c>
      <c r="C1589" s="10" t="s">
        <v>5714</v>
      </c>
      <c r="D1589" s="1" t="s">
        <v>5715</v>
      </c>
      <c r="E1589" s="1">
        <v>1546</v>
      </c>
      <c r="F1589" s="8" t="b">
        <v>0</v>
      </c>
      <c r="G1589" s="43" t="str">
        <f>INDEX(Stations!$B:$B,MATCH($E1589,Stations!$A:$A,0))</f>
        <v>RDTr</v>
      </c>
      <c r="H1589" s="43" t="str">
        <f>INDEX(Stations!$C:$C,MATCH($E1589,Stations!$A:$A,0))</f>
        <v>Radlett</v>
      </c>
      <c r="I1589" s="43" t="str">
        <f t="shared" si="25"/>
        <v>NR Thameslink // UP</v>
      </c>
    </row>
    <row r="1590" spans="1:9" x14ac:dyDescent="0.35">
      <c r="A1590" s="27">
        <v>610501</v>
      </c>
      <c r="B1590" s="25" t="s">
        <v>5716</v>
      </c>
      <c r="C1590" s="10" t="s">
        <v>5716</v>
      </c>
      <c r="D1590" s="1" t="s">
        <v>2621</v>
      </c>
      <c r="E1590" s="1">
        <v>1402</v>
      </c>
      <c r="F1590" s="8" t="b">
        <v>1</v>
      </c>
      <c r="G1590" s="43" t="str">
        <f>INDEX(Stations!$B:$B,MATCH($E1590,Stations!$A:$A,0))</f>
        <v>WFJr</v>
      </c>
      <c r="H1590" s="43" t="str">
        <f>INDEX(Stations!$C:$C,MATCH($E1590,Stations!$A:$A,0))</f>
        <v>Watford Junction</v>
      </c>
      <c r="I1590" s="43" t="str">
        <f t="shared" si="25"/>
        <v>EntEx</v>
      </c>
    </row>
    <row r="1591" spans="1:9" x14ac:dyDescent="0.35">
      <c r="A1591" s="27">
        <v>610572</v>
      </c>
      <c r="B1591" s="25" t="s">
        <v>5717</v>
      </c>
      <c r="C1591" s="10" t="s">
        <v>5717</v>
      </c>
      <c r="D1591" s="1" t="s">
        <v>2622</v>
      </c>
      <c r="E1591" s="1">
        <v>1402</v>
      </c>
      <c r="F1591" s="8" t="b">
        <v>0</v>
      </c>
      <c r="G1591" s="43" t="str">
        <f>INDEX(Stations!$B:$B,MATCH($E1591,Stations!$A:$A,0))</f>
        <v>WFJr</v>
      </c>
      <c r="H1591" s="43" t="str">
        <f>INDEX(Stations!$C:$C,MATCH($E1591,Stations!$A:$A,0))</f>
        <v>Watford Junction</v>
      </c>
      <c r="I1591" s="43" t="str">
        <f t="shared" si="25"/>
        <v>LO Watford-Euston // NB</v>
      </c>
    </row>
    <row r="1592" spans="1:9" x14ac:dyDescent="0.35">
      <c r="A1592" s="27">
        <v>610573</v>
      </c>
      <c r="B1592" s="25" t="s">
        <v>5718</v>
      </c>
      <c r="C1592" s="10" t="s">
        <v>5718</v>
      </c>
      <c r="D1592" s="1" t="s">
        <v>2623</v>
      </c>
      <c r="E1592" s="1">
        <v>1402</v>
      </c>
      <c r="F1592" s="8" t="b">
        <v>0</v>
      </c>
      <c r="G1592" s="43" t="str">
        <f>INDEX(Stations!$B:$B,MATCH($E1592,Stations!$A:$A,0))</f>
        <v>WFJr</v>
      </c>
      <c r="H1592" s="43" t="str">
        <f>INDEX(Stations!$C:$C,MATCH($E1592,Stations!$A:$A,0))</f>
        <v>Watford Junction</v>
      </c>
      <c r="I1592" s="43" t="str">
        <f t="shared" si="25"/>
        <v>LO Watford-Euston // SB</v>
      </c>
    </row>
    <row r="1593" spans="1:9" x14ac:dyDescent="0.35">
      <c r="A1593" s="27">
        <v>610580</v>
      </c>
      <c r="B1593" s="25" t="s">
        <v>5719</v>
      </c>
      <c r="C1593" s="10" t="s">
        <v>5719</v>
      </c>
      <c r="D1593" s="1" t="s">
        <v>5720</v>
      </c>
      <c r="E1593" s="1">
        <v>1402</v>
      </c>
      <c r="F1593" s="8" t="b">
        <v>0</v>
      </c>
      <c r="G1593" s="43" t="str">
        <f>INDEX(Stations!$B:$B,MATCH($E1593,Stations!$A:$A,0))</f>
        <v>WFJr</v>
      </c>
      <c r="H1593" s="43" t="str">
        <f>INDEX(Stations!$C:$C,MATCH($E1593,Stations!$A:$A,0))</f>
        <v>Watford Junction</v>
      </c>
      <c r="I1593" s="43" t="str">
        <f t="shared" si="25"/>
        <v>NR West Coast // DN</v>
      </c>
    </row>
    <row r="1594" spans="1:9" x14ac:dyDescent="0.35">
      <c r="A1594" s="27">
        <v>610581</v>
      </c>
      <c r="B1594" s="25" t="s">
        <v>5721</v>
      </c>
      <c r="C1594" s="10" t="s">
        <v>5721</v>
      </c>
      <c r="D1594" s="1" t="s">
        <v>5722</v>
      </c>
      <c r="E1594" s="1">
        <v>1402</v>
      </c>
      <c r="F1594" s="8" t="b">
        <v>0</v>
      </c>
      <c r="G1594" s="43" t="str">
        <f>INDEX(Stations!$B:$B,MATCH($E1594,Stations!$A:$A,0))</f>
        <v>WFJr</v>
      </c>
      <c r="H1594" s="43" t="str">
        <f>INDEX(Stations!$C:$C,MATCH($E1594,Stations!$A:$A,0))</f>
        <v>Watford Junction</v>
      </c>
      <c r="I1594" s="43" t="str">
        <f t="shared" si="25"/>
        <v>NR West Coast // UP</v>
      </c>
    </row>
    <row r="1595" spans="1:9" x14ac:dyDescent="0.35">
      <c r="A1595" s="27">
        <v>610601</v>
      </c>
      <c r="B1595" s="25" t="s">
        <v>5723</v>
      </c>
      <c r="C1595" s="10" t="s">
        <v>5723</v>
      </c>
      <c r="D1595" s="1" t="s">
        <v>2624</v>
      </c>
      <c r="E1595" s="1">
        <v>687</v>
      </c>
      <c r="F1595" s="8" t="b">
        <v>1</v>
      </c>
      <c r="G1595" s="43" t="str">
        <f>INDEX(Stations!$B:$B,MATCH($E1595,Stations!$A:$A,0))</f>
        <v>RKYu</v>
      </c>
      <c r="H1595" s="43" t="str">
        <f>INDEX(Stations!$C:$C,MATCH($E1595,Stations!$A:$A,0))</f>
        <v>Rickmansworth</v>
      </c>
      <c r="I1595" s="43" t="str">
        <f t="shared" si="25"/>
        <v>EntEx</v>
      </c>
    </row>
    <row r="1596" spans="1:9" x14ac:dyDescent="0.35">
      <c r="A1596" s="27">
        <v>610624</v>
      </c>
      <c r="B1596" s="25" t="s">
        <v>5724</v>
      </c>
      <c r="C1596" s="10" t="s">
        <v>5724</v>
      </c>
      <c r="D1596" s="1" t="s">
        <v>2625</v>
      </c>
      <c r="E1596" s="1">
        <v>687</v>
      </c>
      <c r="F1596" s="8" t="b">
        <v>0</v>
      </c>
      <c r="G1596" s="43" t="str">
        <f>INDEX(Stations!$B:$B,MATCH($E1596,Stations!$A:$A,0))</f>
        <v>RKYu</v>
      </c>
      <c r="H1596" s="43" t="str">
        <f>INDEX(Stations!$C:$C,MATCH($E1596,Stations!$A:$A,0))</f>
        <v>Rickmansworth</v>
      </c>
      <c r="I1596" s="43" t="str">
        <f t="shared" si="25"/>
        <v>Metropolitan // NB</v>
      </c>
    </row>
    <row r="1597" spans="1:9" x14ac:dyDescent="0.35">
      <c r="A1597" s="27">
        <v>610625</v>
      </c>
      <c r="B1597" s="25" t="s">
        <v>5725</v>
      </c>
      <c r="C1597" s="10" t="s">
        <v>5725</v>
      </c>
      <c r="D1597" s="1" t="s">
        <v>2626</v>
      </c>
      <c r="E1597" s="1">
        <v>687</v>
      </c>
      <c r="F1597" s="8" t="b">
        <v>0</v>
      </c>
      <c r="G1597" s="43" t="str">
        <f>INDEX(Stations!$B:$B,MATCH($E1597,Stations!$A:$A,0))</f>
        <v>RKYu</v>
      </c>
      <c r="H1597" s="43" t="str">
        <f>INDEX(Stations!$C:$C,MATCH($E1597,Stations!$A:$A,0))</f>
        <v>Rickmansworth</v>
      </c>
      <c r="I1597" s="43" t="str">
        <f t="shared" si="25"/>
        <v>Metropolitan // SB</v>
      </c>
    </row>
    <row r="1598" spans="1:9" x14ac:dyDescent="0.35">
      <c r="A1598" s="27">
        <v>610670</v>
      </c>
      <c r="B1598" s="25" t="s">
        <v>5726</v>
      </c>
      <c r="C1598" s="10" t="s">
        <v>5727</v>
      </c>
      <c r="D1598" s="1" t="s">
        <v>5728</v>
      </c>
      <c r="E1598" s="1">
        <v>687</v>
      </c>
      <c r="F1598" s="8" t="b">
        <v>0</v>
      </c>
      <c r="G1598" s="43" t="str">
        <f>INDEX(Stations!$B:$B,MATCH($E1598,Stations!$A:$A,0))</f>
        <v>RKYu</v>
      </c>
      <c r="H1598" s="43" t="str">
        <f>INDEX(Stations!$C:$C,MATCH($E1598,Stations!$A:$A,0))</f>
        <v>Rickmansworth</v>
      </c>
      <c r="I1598" s="43" t="str">
        <f t="shared" si="25"/>
        <v>NR Chiltern // DN</v>
      </c>
    </row>
    <row r="1599" spans="1:9" x14ac:dyDescent="0.35">
      <c r="A1599" s="27">
        <v>610671</v>
      </c>
      <c r="B1599" s="25" t="s">
        <v>5729</v>
      </c>
      <c r="C1599" s="10" t="s">
        <v>5730</v>
      </c>
      <c r="D1599" s="1" t="s">
        <v>5731</v>
      </c>
      <c r="E1599" s="1">
        <v>687</v>
      </c>
      <c r="F1599" s="8" t="b">
        <v>0</v>
      </c>
      <c r="G1599" s="43" t="str">
        <f>INDEX(Stations!$B:$B,MATCH($E1599,Stations!$A:$A,0))</f>
        <v>RKYu</v>
      </c>
      <c r="H1599" s="43" t="str">
        <f>INDEX(Stations!$C:$C,MATCH($E1599,Stations!$A:$A,0))</f>
        <v>Rickmansworth</v>
      </c>
      <c r="I1599" s="43" t="str">
        <f t="shared" si="25"/>
        <v>NR Chiltern // UP</v>
      </c>
    </row>
    <row r="1600" spans="1:9" x14ac:dyDescent="0.35">
      <c r="A1600" s="27">
        <v>610701</v>
      </c>
      <c r="B1600" s="25" t="s">
        <v>5732</v>
      </c>
      <c r="C1600" s="10" t="s">
        <v>5732</v>
      </c>
      <c r="D1600" s="1" t="s">
        <v>2627</v>
      </c>
      <c r="E1600" s="1">
        <v>554</v>
      </c>
      <c r="F1600" s="8" t="b">
        <v>1</v>
      </c>
      <c r="G1600" s="43" t="str">
        <f>INDEX(Stations!$B:$B,MATCH($E1600,Stations!$A:$A,0))</f>
        <v>CRXu</v>
      </c>
      <c r="H1600" s="43" t="str">
        <f>INDEX(Stations!$C:$C,MATCH($E1600,Stations!$A:$A,0))</f>
        <v>Croxley</v>
      </c>
      <c r="I1600" s="43" t="str">
        <f t="shared" ref="I1600:I1663" si="26">RIGHT(D1600,LEN(D1600)-SEARCH(" // ",D1600)-3)</f>
        <v>EntEx</v>
      </c>
    </row>
    <row r="1601" spans="1:9" x14ac:dyDescent="0.35">
      <c r="A1601" s="27">
        <v>610724</v>
      </c>
      <c r="B1601" s="25" t="s">
        <v>5733</v>
      </c>
      <c r="C1601" s="10" t="s">
        <v>5733</v>
      </c>
      <c r="D1601" s="1" t="s">
        <v>2628</v>
      </c>
      <c r="E1601" s="1">
        <v>554</v>
      </c>
      <c r="F1601" s="8" t="b">
        <v>0</v>
      </c>
      <c r="G1601" s="43" t="str">
        <f>INDEX(Stations!$B:$B,MATCH($E1601,Stations!$A:$A,0))</f>
        <v>CRXu</v>
      </c>
      <c r="H1601" s="43" t="str">
        <f>INDEX(Stations!$C:$C,MATCH($E1601,Stations!$A:$A,0))</f>
        <v>Croxley</v>
      </c>
      <c r="I1601" s="43" t="str">
        <f t="shared" si="26"/>
        <v>Metropolitan // NB</v>
      </c>
    </row>
    <row r="1602" spans="1:9" x14ac:dyDescent="0.35">
      <c r="A1602" s="27">
        <v>610725</v>
      </c>
      <c r="B1602" s="25" t="s">
        <v>5734</v>
      </c>
      <c r="C1602" s="10" t="s">
        <v>5734</v>
      </c>
      <c r="D1602" s="1" t="s">
        <v>2629</v>
      </c>
      <c r="E1602" s="1">
        <v>554</v>
      </c>
      <c r="F1602" s="8" t="b">
        <v>0</v>
      </c>
      <c r="G1602" s="43" t="str">
        <f>INDEX(Stations!$B:$B,MATCH($E1602,Stations!$A:$A,0))</f>
        <v>CRXu</v>
      </c>
      <c r="H1602" s="43" t="str">
        <f>INDEX(Stations!$C:$C,MATCH($E1602,Stations!$A:$A,0))</f>
        <v>Croxley</v>
      </c>
      <c r="I1602" s="43" t="str">
        <f t="shared" si="26"/>
        <v>Metropolitan // SB</v>
      </c>
    </row>
    <row r="1603" spans="1:9" x14ac:dyDescent="0.35">
      <c r="A1603" s="27">
        <v>610901</v>
      </c>
      <c r="B1603" s="25" t="s">
        <v>235</v>
      </c>
      <c r="C1603" s="10" t="s">
        <v>235</v>
      </c>
      <c r="D1603" s="1" t="s">
        <v>2630</v>
      </c>
      <c r="E1603" s="1">
        <v>748</v>
      </c>
      <c r="F1603" s="8" t="b">
        <v>1</v>
      </c>
      <c r="G1603" s="43" t="str">
        <f>INDEX(Stations!$B:$B,MATCH($E1603,Stations!$A:$A,0))</f>
        <v>WATu</v>
      </c>
      <c r="H1603" s="43" t="str">
        <f>INDEX(Stations!$C:$C,MATCH($E1603,Stations!$A:$A,0))</f>
        <v>Watford</v>
      </c>
      <c r="I1603" s="43" t="str">
        <f t="shared" si="26"/>
        <v>EntEx</v>
      </c>
    </row>
    <row r="1604" spans="1:9" x14ac:dyDescent="0.35">
      <c r="A1604" s="27">
        <v>610924</v>
      </c>
      <c r="B1604" s="25" t="s">
        <v>236</v>
      </c>
      <c r="C1604" s="10" t="s">
        <v>236</v>
      </c>
      <c r="D1604" s="1" t="s">
        <v>2631</v>
      </c>
      <c r="E1604" s="1">
        <v>748</v>
      </c>
      <c r="F1604" s="8" t="b">
        <v>0</v>
      </c>
      <c r="G1604" s="43" t="str">
        <f>INDEX(Stations!$B:$B,MATCH($E1604,Stations!$A:$A,0))</f>
        <v>WATu</v>
      </c>
      <c r="H1604" s="43" t="str">
        <f>INDEX(Stations!$C:$C,MATCH($E1604,Stations!$A:$A,0))</f>
        <v>Watford</v>
      </c>
      <c r="I1604" s="43" t="str">
        <f t="shared" si="26"/>
        <v>Metropolitan // NB</v>
      </c>
    </row>
    <row r="1605" spans="1:9" x14ac:dyDescent="0.35">
      <c r="A1605" s="27">
        <v>610925</v>
      </c>
      <c r="B1605" s="25" t="s">
        <v>237</v>
      </c>
      <c r="C1605" s="10" t="s">
        <v>237</v>
      </c>
      <c r="D1605" s="1" t="s">
        <v>2632</v>
      </c>
      <c r="E1605" s="1">
        <v>748</v>
      </c>
      <c r="F1605" s="8" t="b">
        <v>0</v>
      </c>
      <c r="G1605" s="43" t="str">
        <f>INDEX(Stations!$B:$B,MATCH($E1605,Stations!$A:$A,0))</f>
        <v>WATu</v>
      </c>
      <c r="H1605" s="43" t="str">
        <f>INDEX(Stations!$C:$C,MATCH($E1605,Stations!$A:$A,0))</f>
        <v>Watford</v>
      </c>
      <c r="I1605" s="43" t="str">
        <f t="shared" si="26"/>
        <v>Metropolitan // SB</v>
      </c>
    </row>
    <row r="1606" spans="1:9" x14ac:dyDescent="0.35">
      <c r="A1606" s="27">
        <v>611101</v>
      </c>
      <c r="B1606" s="25" t="s">
        <v>5735</v>
      </c>
      <c r="C1606" s="10" t="s">
        <v>5735</v>
      </c>
      <c r="D1606" s="1" t="s">
        <v>2633</v>
      </c>
      <c r="E1606" s="1">
        <v>1455</v>
      </c>
      <c r="F1606" s="8" t="b">
        <v>1</v>
      </c>
      <c r="G1606" s="43" t="str">
        <f>INDEX(Stations!$B:$B,MATCH($E1606,Stations!$A:$A,0))</f>
        <v>WFHr</v>
      </c>
      <c r="H1606" s="43" t="str">
        <f>INDEX(Stations!$C:$C,MATCH($E1606,Stations!$A:$A,0))</f>
        <v>Watford High Street</v>
      </c>
      <c r="I1606" s="43" t="str">
        <f t="shared" si="26"/>
        <v>EntEx</v>
      </c>
    </row>
    <row r="1607" spans="1:9" x14ac:dyDescent="0.35">
      <c r="A1607" s="27">
        <v>611172</v>
      </c>
      <c r="B1607" s="25" t="s">
        <v>5736</v>
      </c>
      <c r="C1607" s="10" t="s">
        <v>5736</v>
      </c>
      <c r="D1607" s="1" t="s">
        <v>2634</v>
      </c>
      <c r="E1607" s="1">
        <v>1455</v>
      </c>
      <c r="F1607" s="8" t="b">
        <v>0</v>
      </c>
      <c r="G1607" s="43" t="str">
        <f>INDEX(Stations!$B:$B,MATCH($E1607,Stations!$A:$A,0))</f>
        <v>WFHr</v>
      </c>
      <c r="H1607" s="43" t="str">
        <f>INDEX(Stations!$C:$C,MATCH($E1607,Stations!$A:$A,0))</f>
        <v>Watford High Street</v>
      </c>
      <c r="I1607" s="43" t="str">
        <f t="shared" si="26"/>
        <v>LO Watford-Euston // NB</v>
      </c>
    </row>
    <row r="1608" spans="1:9" x14ac:dyDescent="0.35">
      <c r="A1608" s="27">
        <v>611173</v>
      </c>
      <c r="B1608" s="25" t="s">
        <v>5737</v>
      </c>
      <c r="C1608" s="10" t="s">
        <v>5737</v>
      </c>
      <c r="D1608" s="1" t="s">
        <v>2635</v>
      </c>
      <c r="E1608" s="1">
        <v>1455</v>
      </c>
      <c r="F1608" s="8" t="b">
        <v>0</v>
      </c>
      <c r="G1608" s="43" t="str">
        <f>INDEX(Stations!$B:$B,MATCH($E1608,Stations!$A:$A,0))</f>
        <v>WFHr</v>
      </c>
      <c r="H1608" s="43" t="str">
        <f>INDEX(Stations!$C:$C,MATCH($E1608,Stations!$A:$A,0))</f>
        <v>Watford High Street</v>
      </c>
      <c r="I1608" s="43" t="str">
        <f t="shared" si="26"/>
        <v>LO Watford-Euston // SB</v>
      </c>
    </row>
    <row r="1609" spans="1:9" x14ac:dyDescent="0.35">
      <c r="A1609" s="27">
        <v>611201</v>
      </c>
      <c r="B1609" s="25" t="s">
        <v>5738</v>
      </c>
      <c r="C1609" s="10" t="s">
        <v>5738</v>
      </c>
      <c r="D1609" s="1" t="s">
        <v>2636</v>
      </c>
      <c r="E1609" s="1">
        <v>1395</v>
      </c>
      <c r="F1609" s="8" t="b">
        <v>1</v>
      </c>
      <c r="G1609" s="43" t="str">
        <f>INDEX(Stations!$B:$B,MATCH($E1609,Stations!$A:$A,0))</f>
        <v>BSHr</v>
      </c>
      <c r="H1609" s="43" t="str">
        <f>INDEX(Stations!$C:$C,MATCH($E1609,Stations!$A:$A,0))</f>
        <v>Bushey</v>
      </c>
      <c r="I1609" s="43" t="str">
        <f t="shared" si="26"/>
        <v>EntEx</v>
      </c>
    </row>
    <row r="1610" spans="1:9" x14ac:dyDescent="0.35">
      <c r="A1610" s="27">
        <v>611272</v>
      </c>
      <c r="B1610" s="25" t="s">
        <v>5739</v>
      </c>
      <c r="C1610" s="10" t="s">
        <v>5739</v>
      </c>
      <c r="D1610" s="1" t="s">
        <v>2637</v>
      </c>
      <c r="E1610" s="1">
        <v>1395</v>
      </c>
      <c r="F1610" s="8" t="b">
        <v>0</v>
      </c>
      <c r="G1610" s="43" t="str">
        <f>INDEX(Stations!$B:$B,MATCH($E1610,Stations!$A:$A,0))</f>
        <v>BSHr</v>
      </c>
      <c r="H1610" s="43" t="str">
        <f>INDEX(Stations!$C:$C,MATCH($E1610,Stations!$A:$A,0))</f>
        <v>Bushey</v>
      </c>
      <c r="I1610" s="43" t="str">
        <f t="shared" si="26"/>
        <v>LO Watford-Euston // NB</v>
      </c>
    </row>
    <row r="1611" spans="1:9" x14ac:dyDescent="0.35">
      <c r="A1611" s="27">
        <v>611273</v>
      </c>
      <c r="B1611" s="25" t="s">
        <v>5740</v>
      </c>
      <c r="C1611" s="10" t="s">
        <v>5740</v>
      </c>
      <c r="D1611" s="1" t="s">
        <v>2638</v>
      </c>
      <c r="E1611" s="1">
        <v>1395</v>
      </c>
      <c r="F1611" s="8" t="b">
        <v>0</v>
      </c>
      <c r="G1611" s="43" t="str">
        <f>INDEX(Stations!$B:$B,MATCH($E1611,Stations!$A:$A,0))</f>
        <v>BSHr</v>
      </c>
      <c r="H1611" s="43" t="str">
        <f>INDEX(Stations!$C:$C,MATCH($E1611,Stations!$A:$A,0))</f>
        <v>Bushey</v>
      </c>
      <c r="I1611" s="43" t="str">
        <f t="shared" si="26"/>
        <v>LO Watford-Euston // SB</v>
      </c>
    </row>
    <row r="1612" spans="1:9" x14ac:dyDescent="0.35">
      <c r="A1612" s="27">
        <v>611280</v>
      </c>
      <c r="B1612" s="25" t="s">
        <v>5741</v>
      </c>
      <c r="C1612" s="10" t="s">
        <v>5741</v>
      </c>
      <c r="D1612" s="1" t="s">
        <v>5742</v>
      </c>
      <c r="E1612" s="1">
        <v>1395</v>
      </c>
      <c r="F1612" s="8" t="b">
        <v>0</v>
      </c>
      <c r="G1612" s="43" t="str">
        <f>INDEX(Stations!$B:$B,MATCH($E1612,Stations!$A:$A,0))</f>
        <v>BSHr</v>
      </c>
      <c r="H1612" s="43" t="str">
        <f>INDEX(Stations!$C:$C,MATCH($E1612,Stations!$A:$A,0))</f>
        <v>Bushey</v>
      </c>
      <c r="I1612" s="43" t="str">
        <f t="shared" si="26"/>
        <v>NR West Coast // DN</v>
      </c>
    </row>
    <row r="1613" spans="1:9" x14ac:dyDescent="0.35">
      <c r="A1613" s="27">
        <v>611281</v>
      </c>
      <c r="B1613" s="25" t="s">
        <v>5743</v>
      </c>
      <c r="C1613" s="10" t="s">
        <v>5743</v>
      </c>
      <c r="D1613" s="1" t="s">
        <v>5744</v>
      </c>
      <c r="E1613" s="1">
        <v>1395</v>
      </c>
      <c r="F1613" s="8" t="b">
        <v>0</v>
      </c>
      <c r="G1613" s="43" t="str">
        <f>INDEX(Stations!$B:$B,MATCH($E1613,Stations!$A:$A,0))</f>
        <v>BSHr</v>
      </c>
      <c r="H1613" s="43" t="str">
        <f>INDEX(Stations!$C:$C,MATCH($E1613,Stations!$A:$A,0))</f>
        <v>Bushey</v>
      </c>
      <c r="I1613" s="43" t="str">
        <f t="shared" si="26"/>
        <v>NR West Coast // UP</v>
      </c>
    </row>
    <row r="1614" spans="1:9" x14ac:dyDescent="0.35">
      <c r="A1614" s="27">
        <v>611301</v>
      </c>
      <c r="B1614" s="25" t="s">
        <v>5745</v>
      </c>
      <c r="C1614" s="10" t="s">
        <v>5745</v>
      </c>
      <c r="D1614" s="1" t="s">
        <v>2639</v>
      </c>
      <c r="E1614" s="1">
        <v>1542</v>
      </c>
      <c r="F1614" s="8" t="b">
        <v>1</v>
      </c>
      <c r="G1614" s="43" t="str">
        <f>INDEX(Stations!$B:$B,MATCH($E1614,Stations!$A:$A,0))</f>
        <v>ELSr</v>
      </c>
      <c r="H1614" s="43" t="str">
        <f>INDEX(Stations!$C:$C,MATCH($E1614,Stations!$A:$A,0))</f>
        <v>Elstree &amp; Borehamwood</v>
      </c>
      <c r="I1614" s="43" t="str">
        <f t="shared" si="26"/>
        <v>EntEx</v>
      </c>
    </row>
    <row r="1615" spans="1:9" x14ac:dyDescent="0.35">
      <c r="A1615" s="27">
        <v>611364</v>
      </c>
      <c r="B1615" s="25" t="s">
        <v>5746</v>
      </c>
      <c r="C1615" s="10" t="s">
        <v>5746</v>
      </c>
      <c r="D1615" s="1" t="s">
        <v>5747</v>
      </c>
      <c r="E1615" s="1">
        <v>1542</v>
      </c>
      <c r="F1615" s="8" t="b">
        <v>0</v>
      </c>
      <c r="G1615" s="43" t="str">
        <f>INDEX(Stations!$B:$B,MATCH($E1615,Stations!$A:$A,0))</f>
        <v>ELSr</v>
      </c>
      <c r="H1615" s="43" t="str">
        <f>INDEX(Stations!$C:$C,MATCH($E1615,Stations!$A:$A,0))</f>
        <v>Elstree &amp; Borehamwood</v>
      </c>
      <c r="I1615" s="43" t="str">
        <f t="shared" si="26"/>
        <v>NR Thameslink // DN</v>
      </c>
    </row>
    <row r="1616" spans="1:9" x14ac:dyDescent="0.35">
      <c r="A1616" s="27">
        <v>611365</v>
      </c>
      <c r="B1616" s="25" t="s">
        <v>5748</v>
      </c>
      <c r="C1616" s="10" t="s">
        <v>5748</v>
      </c>
      <c r="D1616" s="1" t="s">
        <v>5749</v>
      </c>
      <c r="E1616" s="1">
        <v>1542</v>
      </c>
      <c r="F1616" s="8" t="b">
        <v>0</v>
      </c>
      <c r="G1616" s="43" t="str">
        <f>INDEX(Stations!$B:$B,MATCH($E1616,Stations!$A:$A,0))</f>
        <v>ELSr</v>
      </c>
      <c r="H1616" s="43" t="str">
        <f>INDEX(Stations!$C:$C,MATCH($E1616,Stations!$A:$A,0))</f>
        <v>Elstree &amp; Borehamwood</v>
      </c>
      <c r="I1616" s="43" t="str">
        <f t="shared" si="26"/>
        <v>NR Thameslink // UP</v>
      </c>
    </row>
    <row r="1617" spans="1:9" x14ac:dyDescent="0.35">
      <c r="A1617" s="27">
        <v>611401</v>
      </c>
      <c r="B1617" s="25" t="s">
        <v>238</v>
      </c>
      <c r="C1617" s="10" t="s">
        <v>238</v>
      </c>
      <c r="D1617" s="1" t="s">
        <v>2640</v>
      </c>
      <c r="E1617" s="1">
        <v>646</v>
      </c>
      <c r="F1617" s="8" t="b">
        <v>1</v>
      </c>
      <c r="G1617" s="43" t="str">
        <f>INDEX(Stations!$B:$B,MATCH($E1617,Stations!$A:$A,0))</f>
        <v>MPKu</v>
      </c>
      <c r="H1617" s="43" t="str">
        <f>INDEX(Stations!$C:$C,MATCH($E1617,Stations!$A:$A,0))</f>
        <v>Moor Park</v>
      </c>
      <c r="I1617" s="43" t="str">
        <f t="shared" si="26"/>
        <v>EntEx</v>
      </c>
    </row>
    <row r="1618" spans="1:9" x14ac:dyDescent="0.35">
      <c r="A1618" s="27">
        <v>611424</v>
      </c>
      <c r="B1618" s="25" t="s">
        <v>239</v>
      </c>
      <c r="C1618" s="10" t="s">
        <v>239</v>
      </c>
      <c r="D1618" s="1" t="s">
        <v>2641</v>
      </c>
      <c r="E1618" s="1">
        <v>646</v>
      </c>
      <c r="F1618" s="8" t="b">
        <v>0</v>
      </c>
      <c r="G1618" s="43" t="str">
        <f>INDEX(Stations!$B:$B,MATCH($E1618,Stations!$A:$A,0))</f>
        <v>MPKu</v>
      </c>
      <c r="H1618" s="43" t="str">
        <f>INDEX(Stations!$C:$C,MATCH($E1618,Stations!$A:$A,0))</f>
        <v>Moor Park</v>
      </c>
      <c r="I1618" s="43" t="str">
        <f t="shared" si="26"/>
        <v>Metropolitan // NB</v>
      </c>
    </row>
    <row r="1619" spans="1:9" x14ac:dyDescent="0.35">
      <c r="A1619" s="27">
        <v>611425</v>
      </c>
      <c r="B1619" s="25" t="s">
        <v>240</v>
      </c>
      <c r="C1619" s="10" t="s">
        <v>240</v>
      </c>
      <c r="D1619" s="1" t="s">
        <v>2642</v>
      </c>
      <c r="E1619" s="1">
        <v>646</v>
      </c>
      <c r="F1619" s="8" t="b">
        <v>0</v>
      </c>
      <c r="G1619" s="43" t="str">
        <f>INDEX(Stations!$B:$B,MATCH($E1619,Stations!$A:$A,0))</f>
        <v>MPKu</v>
      </c>
      <c r="H1619" s="43" t="str">
        <f>INDEX(Stations!$C:$C,MATCH($E1619,Stations!$A:$A,0))</f>
        <v>Moor Park</v>
      </c>
      <c r="I1619" s="43" t="str">
        <f t="shared" si="26"/>
        <v>Metropolitan // SB</v>
      </c>
    </row>
    <row r="1620" spans="1:9" x14ac:dyDescent="0.35">
      <c r="A1620" s="27">
        <v>611501</v>
      </c>
      <c r="B1620" s="25" t="s">
        <v>241</v>
      </c>
      <c r="C1620" s="10" t="s">
        <v>241</v>
      </c>
      <c r="D1620" s="1" t="s">
        <v>2643</v>
      </c>
      <c r="E1620" s="1">
        <v>1442</v>
      </c>
      <c r="F1620" s="8" t="b">
        <v>1</v>
      </c>
      <c r="G1620" s="43" t="str">
        <f>INDEX(Stations!$B:$B,MATCH($E1620,Stations!$A:$A,0))</f>
        <v>CPKr</v>
      </c>
      <c r="H1620" s="43" t="str">
        <f>INDEX(Stations!$C:$C,MATCH($E1620,Stations!$A:$A,0))</f>
        <v>Carpenders Park</v>
      </c>
      <c r="I1620" s="43" t="str">
        <f t="shared" si="26"/>
        <v>EntEx</v>
      </c>
    </row>
    <row r="1621" spans="1:9" x14ac:dyDescent="0.35">
      <c r="A1621" s="27">
        <v>611572</v>
      </c>
      <c r="B1621" s="25" t="s">
        <v>1396</v>
      </c>
      <c r="C1621" s="10" t="s">
        <v>1396</v>
      </c>
      <c r="D1621" s="1" t="s">
        <v>2644</v>
      </c>
      <c r="E1621" s="1">
        <v>1442</v>
      </c>
      <c r="F1621" s="8" t="b">
        <v>0</v>
      </c>
      <c r="G1621" s="43" t="str">
        <f>INDEX(Stations!$B:$B,MATCH($E1621,Stations!$A:$A,0))</f>
        <v>CPKr</v>
      </c>
      <c r="H1621" s="43" t="str">
        <f>INDEX(Stations!$C:$C,MATCH($E1621,Stations!$A:$A,0))</f>
        <v>Carpenders Park</v>
      </c>
      <c r="I1621" s="43" t="str">
        <f t="shared" si="26"/>
        <v>LO Watford-Euston // NB</v>
      </c>
    </row>
    <row r="1622" spans="1:9" x14ac:dyDescent="0.35">
      <c r="A1622" s="27">
        <v>611573</v>
      </c>
      <c r="B1622" s="25" t="s">
        <v>1397</v>
      </c>
      <c r="C1622" s="10" t="s">
        <v>1397</v>
      </c>
      <c r="D1622" s="1" t="s">
        <v>2645</v>
      </c>
      <c r="E1622" s="1">
        <v>1442</v>
      </c>
      <c r="F1622" s="8" t="b">
        <v>0</v>
      </c>
      <c r="G1622" s="43" t="str">
        <f>INDEX(Stations!$B:$B,MATCH($E1622,Stations!$A:$A,0))</f>
        <v>CPKr</v>
      </c>
      <c r="H1622" s="43" t="str">
        <f>INDEX(Stations!$C:$C,MATCH($E1622,Stations!$A:$A,0))</f>
        <v>Carpenders Park</v>
      </c>
      <c r="I1622" s="43" t="str">
        <f t="shared" si="26"/>
        <v>LO Watford-Euston // SB</v>
      </c>
    </row>
    <row r="1623" spans="1:9" x14ac:dyDescent="0.35">
      <c r="A1623" s="27">
        <v>611580</v>
      </c>
      <c r="B1623" s="25" t="s">
        <v>1398</v>
      </c>
      <c r="C1623" s="10" t="s">
        <v>1398</v>
      </c>
      <c r="D1623" s="1" t="s">
        <v>5750</v>
      </c>
      <c r="E1623" s="1">
        <v>1442</v>
      </c>
      <c r="F1623" s="8" t="b">
        <v>0</v>
      </c>
      <c r="G1623" s="43" t="str">
        <f>INDEX(Stations!$B:$B,MATCH($E1623,Stations!$A:$A,0))</f>
        <v>CPKr</v>
      </c>
      <c r="H1623" s="43" t="str">
        <f>INDEX(Stations!$C:$C,MATCH($E1623,Stations!$A:$A,0))</f>
        <v>Carpenders Park</v>
      </c>
      <c r="I1623" s="43" t="str">
        <f t="shared" si="26"/>
        <v>NR West Coast // DN</v>
      </c>
    </row>
    <row r="1624" spans="1:9" x14ac:dyDescent="0.35">
      <c r="A1624" s="27">
        <v>611581</v>
      </c>
      <c r="B1624" s="25" t="s">
        <v>1399</v>
      </c>
      <c r="C1624" s="10" t="s">
        <v>1399</v>
      </c>
      <c r="D1624" s="1" t="s">
        <v>5751</v>
      </c>
      <c r="E1624" s="1">
        <v>1442</v>
      </c>
      <c r="F1624" s="8" t="b">
        <v>0</v>
      </c>
      <c r="G1624" s="43" t="str">
        <f>INDEX(Stations!$B:$B,MATCH($E1624,Stations!$A:$A,0))</f>
        <v>CPKr</v>
      </c>
      <c r="H1624" s="43" t="str">
        <f>INDEX(Stations!$C:$C,MATCH($E1624,Stations!$A:$A,0))</f>
        <v>Carpenders Park</v>
      </c>
      <c r="I1624" s="43" t="str">
        <f t="shared" si="26"/>
        <v>NR West Coast // UP</v>
      </c>
    </row>
    <row r="1625" spans="1:9" x14ac:dyDescent="0.35">
      <c r="A1625" s="27">
        <v>620101</v>
      </c>
      <c r="B1625" s="25" t="s">
        <v>5752</v>
      </c>
      <c r="C1625" s="10" t="s">
        <v>5752</v>
      </c>
      <c r="D1625" s="1" t="s">
        <v>2646</v>
      </c>
      <c r="E1625" s="1">
        <v>595</v>
      </c>
      <c r="F1625" s="8" t="b">
        <v>1</v>
      </c>
      <c r="G1625" s="43" t="str">
        <f>INDEX(Stations!$B:$B,MATCH($E1625,Stations!$A:$A,0))</f>
        <v>HLNu</v>
      </c>
      <c r="H1625" s="43" t="str">
        <f>INDEX(Stations!$C:$C,MATCH($E1625,Stations!$A:$A,0))</f>
        <v>Hanger Lane</v>
      </c>
      <c r="I1625" s="43" t="str">
        <f t="shared" si="26"/>
        <v>EntEx</v>
      </c>
    </row>
    <row r="1626" spans="1:9" x14ac:dyDescent="0.35">
      <c r="A1626" s="27">
        <v>620114</v>
      </c>
      <c r="B1626" s="25" t="s">
        <v>5753</v>
      </c>
      <c r="C1626" s="10" t="s">
        <v>5753</v>
      </c>
      <c r="D1626" s="1" t="s">
        <v>2647</v>
      </c>
      <c r="E1626" s="1">
        <v>595</v>
      </c>
      <c r="F1626" s="8" t="b">
        <v>0</v>
      </c>
      <c r="G1626" s="43" t="str">
        <f>INDEX(Stations!$B:$B,MATCH($E1626,Stations!$A:$A,0))</f>
        <v>HLNu</v>
      </c>
      <c r="H1626" s="43" t="str">
        <f>INDEX(Stations!$C:$C,MATCH($E1626,Stations!$A:$A,0))</f>
        <v>Hanger Lane</v>
      </c>
      <c r="I1626" s="43" t="str">
        <f t="shared" si="26"/>
        <v>Central // EB</v>
      </c>
    </row>
    <row r="1627" spans="1:9" x14ac:dyDescent="0.35">
      <c r="A1627" s="27">
        <v>620115</v>
      </c>
      <c r="B1627" s="25" t="s">
        <v>5754</v>
      </c>
      <c r="C1627" s="10" t="s">
        <v>5754</v>
      </c>
      <c r="D1627" s="1" t="s">
        <v>2648</v>
      </c>
      <c r="E1627" s="1">
        <v>595</v>
      </c>
      <c r="F1627" s="8" t="b">
        <v>0</v>
      </c>
      <c r="G1627" s="43" t="str">
        <f>INDEX(Stations!$B:$B,MATCH($E1627,Stations!$A:$A,0))</f>
        <v>HLNu</v>
      </c>
      <c r="H1627" s="43" t="str">
        <f>INDEX(Stations!$C:$C,MATCH($E1627,Stations!$A:$A,0))</f>
        <v>Hanger Lane</v>
      </c>
      <c r="I1627" s="43" t="str">
        <f t="shared" si="26"/>
        <v>Central // WB</v>
      </c>
    </row>
    <row r="1628" spans="1:9" x14ac:dyDescent="0.35">
      <c r="A1628" s="27">
        <v>620201</v>
      </c>
      <c r="B1628" s="25" t="s">
        <v>5755</v>
      </c>
      <c r="C1628" s="10" t="s">
        <v>5755</v>
      </c>
      <c r="D1628" s="1" t="s">
        <v>2649</v>
      </c>
      <c r="E1628" s="1">
        <v>654</v>
      </c>
      <c r="F1628" s="8" t="b">
        <v>1</v>
      </c>
      <c r="G1628" s="43" t="str">
        <f>INDEX(Stations!$B:$B,MATCH($E1628,Stations!$A:$A,0))</f>
        <v>NELu</v>
      </c>
      <c r="H1628" s="43" t="str">
        <f>INDEX(Stations!$C:$C,MATCH($E1628,Stations!$A:$A,0))</f>
        <v>North Ealing</v>
      </c>
      <c r="I1628" s="43" t="str">
        <f t="shared" si="26"/>
        <v>EntEx</v>
      </c>
    </row>
    <row r="1629" spans="1:9" x14ac:dyDescent="0.35">
      <c r="A1629" s="27">
        <v>620230</v>
      </c>
      <c r="B1629" s="25" t="s">
        <v>5756</v>
      </c>
      <c r="C1629" s="10" t="s">
        <v>5756</v>
      </c>
      <c r="D1629" s="1" t="s">
        <v>2650</v>
      </c>
      <c r="E1629" s="1">
        <v>654</v>
      </c>
      <c r="F1629" s="8" t="b">
        <v>0</v>
      </c>
      <c r="G1629" s="43" t="str">
        <f>INDEX(Stations!$B:$B,MATCH($E1629,Stations!$A:$A,0))</f>
        <v>NELu</v>
      </c>
      <c r="H1629" s="43" t="str">
        <f>INDEX(Stations!$C:$C,MATCH($E1629,Stations!$A:$A,0))</f>
        <v>North Ealing</v>
      </c>
      <c r="I1629" s="43" t="str">
        <f t="shared" si="26"/>
        <v>Piccadilly // EB</v>
      </c>
    </row>
    <row r="1630" spans="1:9" x14ac:dyDescent="0.35">
      <c r="A1630" s="27">
        <v>620231</v>
      </c>
      <c r="B1630" s="25" t="s">
        <v>5757</v>
      </c>
      <c r="C1630" s="10" t="s">
        <v>5757</v>
      </c>
      <c r="D1630" s="1" t="s">
        <v>2651</v>
      </c>
      <c r="E1630" s="1">
        <v>654</v>
      </c>
      <c r="F1630" s="8" t="b">
        <v>0</v>
      </c>
      <c r="G1630" s="43" t="str">
        <f>INDEX(Stations!$B:$B,MATCH($E1630,Stations!$A:$A,0))</f>
        <v>NELu</v>
      </c>
      <c r="H1630" s="43" t="str">
        <f>INDEX(Stations!$C:$C,MATCH($E1630,Stations!$A:$A,0))</f>
        <v>North Ealing</v>
      </c>
      <c r="I1630" s="43" t="str">
        <f t="shared" si="26"/>
        <v>Piccadilly // WB</v>
      </c>
    </row>
    <row r="1631" spans="1:9" x14ac:dyDescent="0.35">
      <c r="A1631" s="27">
        <v>620301</v>
      </c>
      <c r="B1631" s="25" t="s">
        <v>5758</v>
      </c>
      <c r="C1631" s="10" t="s">
        <v>5758</v>
      </c>
      <c r="D1631" s="1" t="s">
        <v>2652</v>
      </c>
      <c r="E1631" s="1">
        <v>671</v>
      </c>
      <c r="F1631" s="8" t="b">
        <v>1</v>
      </c>
      <c r="G1631" s="43" t="str">
        <f>INDEX(Stations!$B:$B,MATCH($E1631,Stations!$A:$A,0))</f>
        <v>PRYu</v>
      </c>
      <c r="H1631" s="43" t="str">
        <f>INDEX(Stations!$C:$C,MATCH($E1631,Stations!$A:$A,0))</f>
        <v>Park Royal</v>
      </c>
      <c r="I1631" s="43" t="str">
        <f t="shared" si="26"/>
        <v>EntEx</v>
      </c>
    </row>
    <row r="1632" spans="1:9" x14ac:dyDescent="0.35">
      <c r="A1632" s="27">
        <v>620330</v>
      </c>
      <c r="B1632" s="25" t="s">
        <v>5759</v>
      </c>
      <c r="C1632" s="10" t="s">
        <v>5759</v>
      </c>
      <c r="D1632" s="1" t="s">
        <v>2653</v>
      </c>
      <c r="E1632" s="1">
        <v>671</v>
      </c>
      <c r="F1632" s="8" t="b">
        <v>0</v>
      </c>
      <c r="G1632" s="43" t="str">
        <f>INDEX(Stations!$B:$B,MATCH($E1632,Stations!$A:$A,0))</f>
        <v>PRYu</v>
      </c>
      <c r="H1632" s="43" t="str">
        <f>INDEX(Stations!$C:$C,MATCH($E1632,Stations!$A:$A,0))</f>
        <v>Park Royal</v>
      </c>
      <c r="I1632" s="43" t="str">
        <f t="shared" si="26"/>
        <v>Piccadilly // EB</v>
      </c>
    </row>
    <row r="1633" spans="1:9" x14ac:dyDescent="0.35">
      <c r="A1633" s="27">
        <v>620331</v>
      </c>
      <c r="B1633" s="25" t="s">
        <v>5760</v>
      </c>
      <c r="C1633" s="10" t="s">
        <v>5760</v>
      </c>
      <c r="D1633" s="1" t="s">
        <v>2654</v>
      </c>
      <c r="E1633" s="1">
        <v>671</v>
      </c>
      <c r="F1633" s="8" t="b">
        <v>0</v>
      </c>
      <c r="G1633" s="43" t="str">
        <f>INDEX(Stations!$B:$B,MATCH($E1633,Stations!$A:$A,0))</f>
        <v>PRYu</v>
      </c>
      <c r="H1633" s="43" t="str">
        <f>INDEX(Stations!$C:$C,MATCH($E1633,Stations!$A:$A,0))</f>
        <v>Park Royal</v>
      </c>
      <c r="I1633" s="43" t="str">
        <f t="shared" si="26"/>
        <v>Piccadilly // WB</v>
      </c>
    </row>
    <row r="1634" spans="1:9" x14ac:dyDescent="0.35">
      <c r="A1634" s="27">
        <v>620401</v>
      </c>
      <c r="B1634" s="25" t="s">
        <v>5761</v>
      </c>
      <c r="C1634" s="10" t="s">
        <v>5761</v>
      </c>
      <c r="D1634" s="1" t="s">
        <v>2655</v>
      </c>
      <c r="E1634" s="1">
        <v>653</v>
      </c>
      <c r="F1634" s="8" t="b">
        <v>1</v>
      </c>
      <c r="G1634" s="43" t="str">
        <f>INDEX(Stations!$B:$B,MATCH($E1634,Stations!$A:$A,0))</f>
        <v>NACu</v>
      </c>
      <c r="H1634" s="43" t="str">
        <f>INDEX(Stations!$C:$C,MATCH($E1634,Stations!$A:$A,0))</f>
        <v>North Acton</v>
      </c>
      <c r="I1634" s="43" t="str">
        <f t="shared" si="26"/>
        <v>EntEx</v>
      </c>
    </row>
    <row r="1635" spans="1:9" x14ac:dyDescent="0.35">
      <c r="A1635" s="27">
        <v>620414</v>
      </c>
      <c r="B1635" s="25" t="s">
        <v>5762</v>
      </c>
      <c r="C1635" s="10" t="s">
        <v>5762</v>
      </c>
      <c r="D1635" s="1" t="s">
        <v>2656</v>
      </c>
      <c r="E1635" s="1">
        <v>653</v>
      </c>
      <c r="F1635" s="8" t="b">
        <v>0</v>
      </c>
      <c r="G1635" s="43" t="str">
        <f>INDEX(Stations!$B:$B,MATCH($E1635,Stations!$A:$A,0))</f>
        <v>NACu</v>
      </c>
      <c r="H1635" s="43" t="str">
        <f>INDEX(Stations!$C:$C,MATCH($E1635,Stations!$A:$A,0))</f>
        <v>North Acton</v>
      </c>
      <c r="I1635" s="43" t="str">
        <f t="shared" si="26"/>
        <v>Central // EB</v>
      </c>
    </row>
    <row r="1636" spans="1:9" x14ac:dyDescent="0.35">
      <c r="A1636" s="27">
        <v>620415</v>
      </c>
      <c r="B1636" s="25" t="s">
        <v>5763</v>
      </c>
      <c r="C1636" s="10" t="s">
        <v>5763</v>
      </c>
      <c r="D1636" s="1" t="s">
        <v>2657</v>
      </c>
      <c r="E1636" s="1">
        <v>653</v>
      </c>
      <c r="F1636" s="8" t="b">
        <v>0</v>
      </c>
      <c r="G1636" s="43" t="str">
        <f>INDEX(Stations!$B:$B,MATCH($E1636,Stations!$A:$A,0))</f>
        <v>NACu</v>
      </c>
      <c r="H1636" s="43" t="str">
        <f>INDEX(Stations!$C:$C,MATCH($E1636,Stations!$A:$A,0))</f>
        <v>North Acton</v>
      </c>
      <c r="I1636" s="43" t="str">
        <f t="shared" si="26"/>
        <v>Central // WB</v>
      </c>
    </row>
    <row r="1637" spans="1:9" x14ac:dyDescent="0.35">
      <c r="A1637" s="27">
        <v>620501</v>
      </c>
      <c r="B1637" s="25" t="s">
        <v>5764</v>
      </c>
      <c r="C1637" s="10" t="s">
        <v>5764</v>
      </c>
      <c r="D1637" s="1" t="s">
        <v>2658</v>
      </c>
      <c r="E1637" s="1">
        <v>753</v>
      </c>
      <c r="F1637" s="8" t="b">
        <v>1</v>
      </c>
      <c r="G1637" s="43" t="str">
        <f>INDEX(Stations!$B:$B,MATCH($E1637,Stations!$A:$A,0))</f>
        <v>WACu</v>
      </c>
      <c r="H1637" s="43" t="str">
        <f>INDEX(Stations!$C:$C,MATCH($E1637,Stations!$A:$A,0))</f>
        <v>West Acton</v>
      </c>
      <c r="I1637" s="43" t="str">
        <f t="shared" si="26"/>
        <v>EntEx</v>
      </c>
    </row>
    <row r="1638" spans="1:9" x14ac:dyDescent="0.35">
      <c r="A1638" s="27">
        <v>620514</v>
      </c>
      <c r="B1638" s="25" t="s">
        <v>5765</v>
      </c>
      <c r="C1638" s="10" t="s">
        <v>5765</v>
      </c>
      <c r="D1638" s="1" t="s">
        <v>2659</v>
      </c>
      <c r="E1638" s="1">
        <v>753</v>
      </c>
      <c r="F1638" s="8" t="b">
        <v>0</v>
      </c>
      <c r="G1638" s="43" t="str">
        <f>INDEX(Stations!$B:$B,MATCH($E1638,Stations!$A:$A,0))</f>
        <v>WACu</v>
      </c>
      <c r="H1638" s="43" t="str">
        <f>INDEX(Stations!$C:$C,MATCH($E1638,Stations!$A:$A,0))</f>
        <v>West Acton</v>
      </c>
      <c r="I1638" s="43" t="str">
        <f t="shared" si="26"/>
        <v>Central // EB</v>
      </c>
    </row>
    <row r="1639" spans="1:9" x14ac:dyDescent="0.35">
      <c r="A1639" s="27">
        <v>620515</v>
      </c>
      <c r="B1639" s="25" t="s">
        <v>5766</v>
      </c>
      <c r="C1639" s="10" t="s">
        <v>5766</v>
      </c>
      <c r="D1639" s="1" t="s">
        <v>2660</v>
      </c>
      <c r="E1639" s="1">
        <v>753</v>
      </c>
      <c r="F1639" s="8" t="b">
        <v>0</v>
      </c>
      <c r="G1639" s="43" t="str">
        <f>INDEX(Stations!$B:$B,MATCH($E1639,Stations!$A:$A,0))</f>
        <v>WACu</v>
      </c>
      <c r="H1639" s="43" t="str">
        <f>INDEX(Stations!$C:$C,MATCH($E1639,Stations!$A:$A,0))</f>
        <v>West Acton</v>
      </c>
      <c r="I1639" s="43" t="str">
        <f t="shared" si="26"/>
        <v>Central // WB</v>
      </c>
    </row>
    <row r="1640" spans="1:9" x14ac:dyDescent="0.35">
      <c r="A1640" s="27">
        <v>620601</v>
      </c>
      <c r="B1640" s="25" t="s">
        <v>5767</v>
      </c>
      <c r="C1640" s="10" t="s">
        <v>5767</v>
      </c>
      <c r="D1640" s="1" t="s">
        <v>2661</v>
      </c>
      <c r="E1640" s="1">
        <v>3000</v>
      </c>
      <c r="F1640" s="8" t="b">
        <v>1</v>
      </c>
      <c r="G1640" s="43" t="str">
        <f>INDEX(Stations!$B:$B,MATCH($E1640,Stations!$A:$A,0))</f>
        <v>AMLr</v>
      </c>
      <c r="H1640" s="43" t="str">
        <f>INDEX(Stations!$C:$C,MATCH($E1640,Stations!$A:$A,0))</f>
        <v>Acton Main Line</v>
      </c>
      <c r="I1640" s="43" t="str">
        <f t="shared" si="26"/>
        <v>EntEx</v>
      </c>
    </row>
    <row r="1641" spans="1:9" x14ac:dyDescent="0.35">
      <c r="A1641" s="27">
        <v>620668</v>
      </c>
      <c r="B1641" s="25" t="s">
        <v>5768</v>
      </c>
      <c r="C1641" s="10" t="s">
        <v>5768</v>
      </c>
      <c r="D1641" s="1" t="s">
        <v>5769</v>
      </c>
      <c r="E1641" s="1">
        <v>3000</v>
      </c>
      <c r="F1641" s="8" t="b">
        <v>0</v>
      </c>
      <c r="G1641" s="43" t="str">
        <f>INDEX(Stations!$B:$B,MATCH($E1641,Stations!$A:$A,0))</f>
        <v>AMLr</v>
      </c>
      <c r="H1641" s="43" t="str">
        <f>INDEX(Stations!$C:$C,MATCH($E1641,Stations!$A:$A,0))</f>
        <v>Acton Main Line</v>
      </c>
      <c r="I1641" s="43" t="str">
        <f t="shared" si="26"/>
        <v>NR Great Western // DN</v>
      </c>
    </row>
    <row r="1642" spans="1:9" x14ac:dyDescent="0.35">
      <c r="A1642" s="27">
        <v>620669</v>
      </c>
      <c r="B1642" s="25" t="s">
        <v>5770</v>
      </c>
      <c r="C1642" s="10" t="s">
        <v>5770</v>
      </c>
      <c r="D1642" s="1" t="s">
        <v>5771</v>
      </c>
      <c r="E1642" s="1">
        <v>3000</v>
      </c>
      <c r="F1642" s="8" t="b">
        <v>0</v>
      </c>
      <c r="G1642" s="43" t="str">
        <f>INDEX(Stations!$B:$B,MATCH($E1642,Stations!$A:$A,0))</f>
        <v>AMLr</v>
      </c>
      <c r="H1642" s="43" t="str">
        <f>INDEX(Stations!$C:$C,MATCH($E1642,Stations!$A:$A,0))</f>
        <v>Acton Main Line</v>
      </c>
      <c r="I1642" s="43" t="str">
        <f t="shared" si="26"/>
        <v>NR Great Western // UP</v>
      </c>
    </row>
    <row r="1643" spans="1:9" x14ac:dyDescent="0.35">
      <c r="A1643" s="27">
        <v>620687</v>
      </c>
      <c r="B1643" s="25" t="s">
        <v>7530</v>
      </c>
      <c r="C1643" s="10" t="s">
        <v>7530</v>
      </c>
      <c r="D1643" s="1" t="s">
        <v>7531</v>
      </c>
      <c r="E1643" s="1">
        <v>3000</v>
      </c>
      <c r="F1643" s="8" t="b">
        <v>0</v>
      </c>
      <c r="G1643" s="43" t="str">
        <f>INDEX(Stations!$B:$B,MATCH($E1643,Stations!$A:$A,0))</f>
        <v>AMLr</v>
      </c>
      <c r="H1643" s="43" t="str">
        <f>INDEX(Stations!$C:$C,MATCH($E1643,Stations!$A:$A,0))</f>
        <v>Acton Main Line</v>
      </c>
      <c r="I1643" s="43" t="str">
        <f t="shared" si="26"/>
        <v>Elizabeth Line // EB</v>
      </c>
    </row>
    <row r="1644" spans="1:9" x14ac:dyDescent="0.35">
      <c r="A1644" s="27">
        <v>620688</v>
      </c>
      <c r="B1644" s="25" t="s">
        <v>7532</v>
      </c>
      <c r="C1644" s="10" t="s">
        <v>7532</v>
      </c>
      <c r="D1644" s="1" t="s">
        <v>7533</v>
      </c>
      <c r="E1644" s="1">
        <v>3000</v>
      </c>
      <c r="F1644" s="8" t="b">
        <v>0</v>
      </c>
      <c r="G1644" s="43" t="str">
        <f>INDEX(Stations!$B:$B,MATCH($E1644,Stations!$A:$A,0))</f>
        <v>AMLr</v>
      </c>
      <c r="H1644" s="43" t="str">
        <f>INDEX(Stations!$C:$C,MATCH($E1644,Stations!$A:$A,0))</f>
        <v>Acton Main Line</v>
      </c>
      <c r="I1644" s="43" t="str">
        <f t="shared" si="26"/>
        <v>Elizabeth Line // WB</v>
      </c>
    </row>
    <row r="1645" spans="1:9" x14ac:dyDescent="0.35">
      <c r="A1645" s="27">
        <v>620701</v>
      </c>
      <c r="B1645" s="25" t="s">
        <v>5772</v>
      </c>
      <c r="C1645" s="10" t="s">
        <v>5772</v>
      </c>
      <c r="D1645" s="1" t="s">
        <v>2662</v>
      </c>
      <c r="E1645" s="1">
        <v>1404</v>
      </c>
      <c r="F1645" s="8" t="b">
        <v>1</v>
      </c>
      <c r="G1645" s="43" t="str">
        <f>INDEX(Stations!$B:$B,MATCH($E1645,Stations!$A:$A,0))</f>
        <v>ACCr</v>
      </c>
      <c r="H1645" s="43" t="str">
        <f>INDEX(Stations!$C:$C,MATCH($E1645,Stations!$A:$A,0))</f>
        <v>Acton Central</v>
      </c>
      <c r="I1645" s="43" t="str">
        <f t="shared" si="26"/>
        <v>EntEx</v>
      </c>
    </row>
    <row r="1646" spans="1:9" x14ac:dyDescent="0.35">
      <c r="A1646" s="27">
        <v>620772</v>
      </c>
      <c r="B1646" s="25" t="s">
        <v>5773</v>
      </c>
      <c r="C1646" s="10" t="s">
        <v>5773</v>
      </c>
      <c r="D1646" s="1" t="s">
        <v>2663</v>
      </c>
      <c r="E1646" s="1">
        <v>1404</v>
      </c>
      <c r="F1646" s="8" t="b">
        <v>0</v>
      </c>
      <c r="G1646" s="43" t="str">
        <f>INDEX(Stations!$B:$B,MATCH($E1646,Stations!$A:$A,0))</f>
        <v>ACCr</v>
      </c>
      <c r="H1646" s="43" t="str">
        <f>INDEX(Stations!$C:$C,MATCH($E1646,Stations!$A:$A,0))</f>
        <v>Acton Central</v>
      </c>
      <c r="I1646" s="43" t="str">
        <f t="shared" si="26"/>
        <v>LO North London // EB</v>
      </c>
    </row>
    <row r="1647" spans="1:9" x14ac:dyDescent="0.35">
      <c r="A1647" s="27">
        <v>620773</v>
      </c>
      <c r="B1647" s="25" t="s">
        <v>5774</v>
      </c>
      <c r="C1647" s="10" t="s">
        <v>5774</v>
      </c>
      <c r="D1647" s="1" t="s">
        <v>2664</v>
      </c>
      <c r="E1647" s="1">
        <v>1404</v>
      </c>
      <c r="F1647" s="8" t="b">
        <v>0</v>
      </c>
      <c r="G1647" s="43" t="str">
        <f>INDEX(Stations!$B:$B,MATCH($E1647,Stations!$A:$A,0))</f>
        <v>ACCr</v>
      </c>
      <c r="H1647" s="43" t="str">
        <f>INDEX(Stations!$C:$C,MATCH($E1647,Stations!$A:$A,0))</f>
        <v>Acton Central</v>
      </c>
      <c r="I1647" s="43" t="str">
        <f t="shared" si="26"/>
        <v>LO North London // WB</v>
      </c>
    </row>
    <row r="1648" spans="1:9" x14ac:dyDescent="0.35">
      <c r="A1648" s="27">
        <v>620801</v>
      </c>
      <c r="B1648" s="25" t="s">
        <v>5775</v>
      </c>
      <c r="C1648" s="10" t="s">
        <v>5775</v>
      </c>
      <c r="D1648" s="1" t="s">
        <v>2665</v>
      </c>
      <c r="E1648" s="1">
        <v>500</v>
      </c>
      <c r="F1648" s="8" t="b">
        <v>1</v>
      </c>
      <c r="G1648" s="43" t="str">
        <f>INDEX(Stations!$B:$B,MATCH($E1648,Stations!$A:$A,0))</f>
        <v>ACTu</v>
      </c>
      <c r="H1648" s="43" t="str">
        <f>INDEX(Stations!$C:$C,MATCH($E1648,Stations!$A:$A,0))</f>
        <v>Acton Town</v>
      </c>
      <c r="I1648" s="43" t="str">
        <f t="shared" si="26"/>
        <v>EntEx</v>
      </c>
    </row>
    <row r="1649" spans="1:9" x14ac:dyDescent="0.35">
      <c r="A1649" s="27">
        <v>620816</v>
      </c>
      <c r="B1649" s="25" t="s">
        <v>5776</v>
      </c>
      <c r="C1649" s="10" t="s">
        <v>5776</v>
      </c>
      <c r="D1649" s="1" t="s">
        <v>2666</v>
      </c>
      <c r="E1649" s="1">
        <v>500</v>
      </c>
      <c r="F1649" s="8" t="b">
        <v>0</v>
      </c>
      <c r="G1649" s="43" t="str">
        <f>INDEX(Stations!$B:$B,MATCH($E1649,Stations!$A:$A,0))</f>
        <v>ACTu</v>
      </c>
      <c r="H1649" s="43" t="str">
        <f>INDEX(Stations!$C:$C,MATCH($E1649,Stations!$A:$A,0))</f>
        <v>Acton Town</v>
      </c>
      <c r="I1649" s="43" t="str">
        <f t="shared" si="26"/>
        <v>District // EB</v>
      </c>
    </row>
    <row r="1650" spans="1:9" x14ac:dyDescent="0.35">
      <c r="A1650" s="27">
        <v>620817</v>
      </c>
      <c r="B1650" s="25" t="s">
        <v>5777</v>
      </c>
      <c r="C1650" s="10" t="s">
        <v>5777</v>
      </c>
      <c r="D1650" s="1" t="s">
        <v>2667</v>
      </c>
      <c r="E1650" s="1">
        <v>500</v>
      </c>
      <c r="F1650" s="8" t="b">
        <v>0</v>
      </c>
      <c r="G1650" s="43" t="str">
        <f>INDEX(Stations!$B:$B,MATCH($E1650,Stations!$A:$A,0))</f>
        <v>ACTu</v>
      </c>
      <c r="H1650" s="43" t="str">
        <f>INDEX(Stations!$C:$C,MATCH($E1650,Stations!$A:$A,0))</f>
        <v>Acton Town</v>
      </c>
      <c r="I1650" s="43" t="str">
        <f t="shared" si="26"/>
        <v>District // WB</v>
      </c>
    </row>
    <row r="1651" spans="1:9" x14ac:dyDescent="0.35">
      <c r="A1651" s="27">
        <v>620830</v>
      </c>
      <c r="B1651" s="25" t="s">
        <v>5778</v>
      </c>
      <c r="C1651" s="10" t="s">
        <v>5778</v>
      </c>
      <c r="D1651" s="1" t="s">
        <v>2668</v>
      </c>
      <c r="E1651" s="1">
        <v>500</v>
      </c>
      <c r="F1651" s="8" t="b">
        <v>0</v>
      </c>
      <c r="G1651" s="43" t="str">
        <f>INDEX(Stations!$B:$B,MATCH($E1651,Stations!$A:$A,0))</f>
        <v>ACTu</v>
      </c>
      <c r="H1651" s="43" t="str">
        <f>INDEX(Stations!$C:$C,MATCH($E1651,Stations!$A:$A,0))</f>
        <v>Acton Town</v>
      </c>
      <c r="I1651" s="43" t="str">
        <f t="shared" si="26"/>
        <v>Piccadilly // EB</v>
      </c>
    </row>
    <row r="1652" spans="1:9" x14ac:dyDescent="0.35">
      <c r="A1652" s="27">
        <v>620831</v>
      </c>
      <c r="B1652" s="25" t="s">
        <v>5779</v>
      </c>
      <c r="C1652" s="10" t="s">
        <v>5779</v>
      </c>
      <c r="D1652" s="1" t="s">
        <v>2669</v>
      </c>
      <c r="E1652" s="1">
        <v>500</v>
      </c>
      <c r="F1652" s="8" t="b">
        <v>0</v>
      </c>
      <c r="G1652" s="43" t="str">
        <f>INDEX(Stations!$B:$B,MATCH($E1652,Stations!$A:$A,0))</f>
        <v>ACTu</v>
      </c>
      <c r="H1652" s="43" t="str">
        <f>INDEX(Stations!$C:$C,MATCH($E1652,Stations!$A:$A,0))</f>
        <v>Acton Town</v>
      </c>
      <c r="I1652" s="43" t="str">
        <f t="shared" si="26"/>
        <v>Piccadilly // WB</v>
      </c>
    </row>
    <row r="1653" spans="1:9" x14ac:dyDescent="0.35">
      <c r="A1653" s="27">
        <v>620901</v>
      </c>
      <c r="B1653" s="25" t="s">
        <v>242</v>
      </c>
      <c r="C1653" s="10" t="s">
        <v>242</v>
      </c>
      <c r="D1653" s="1" t="s">
        <v>2670</v>
      </c>
      <c r="E1653" s="1">
        <v>545</v>
      </c>
      <c r="F1653" s="8" t="b">
        <v>1</v>
      </c>
      <c r="G1653" s="43" t="str">
        <f>INDEX(Stations!$B:$B,MATCH($E1653,Stations!$A:$A,0))</f>
        <v>CHPu</v>
      </c>
      <c r="H1653" s="43" t="str">
        <f>INDEX(Stations!$C:$C,MATCH($E1653,Stations!$A:$A,0))</f>
        <v>Chiswick Park</v>
      </c>
      <c r="I1653" s="43" t="str">
        <f t="shared" si="26"/>
        <v>EntEx</v>
      </c>
    </row>
    <row r="1654" spans="1:9" x14ac:dyDescent="0.35">
      <c r="A1654" s="27">
        <v>620916</v>
      </c>
      <c r="B1654" s="25" t="s">
        <v>243</v>
      </c>
      <c r="C1654" s="10" t="s">
        <v>243</v>
      </c>
      <c r="D1654" s="1" t="s">
        <v>2671</v>
      </c>
      <c r="E1654" s="1">
        <v>545</v>
      </c>
      <c r="F1654" s="8" t="b">
        <v>0</v>
      </c>
      <c r="G1654" s="43" t="str">
        <f>INDEX(Stations!$B:$B,MATCH($E1654,Stations!$A:$A,0))</f>
        <v>CHPu</v>
      </c>
      <c r="H1654" s="43" t="str">
        <f>INDEX(Stations!$C:$C,MATCH($E1654,Stations!$A:$A,0))</f>
        <v>Chiswick Park</v>
      </c>
      <c r="I1654" s="43" t="str">
        <f t="shared" si="26"/>
        <v>District // EB</v>
      </c>
    </row>
    <row r="1655" spans="1:9" x14ac:dyDescent="0.35">
      <c r="A1655" s="27">
        <v>620917</v>
      </c>
      <c r="B1655" s="25" t="s">
        <v>244</v>
      </c>
      <c r="C1655" s="10" t="s">
        <v>244</v>
      </c>
      <c r="D1655" s="1" t="s">
        <v>2672</v>
      </c>
      <c r="E1655" s="1">
        <v>545</v>
      </c>
      <c r="F1655" s="8" t="b">
        <v>0</v>
      </c>
      <c r="G1655" s="43" t="str">
        <f>INDEX(Stations!$B:$B,MATCH($E1655,Stations!$A:$A,0))</f>
        <v>CHPu</v>
      </c>
      <c r="H1655" s="43" t="str">
        <f>INDEX(Stations!$C:$C,MATCH($E1655,Stations!$A:$A,0))</f>
        <v>Chiswick Park</v>
      </c>
      <c r="I1655" s="43" t="str">
        <f t="shared" si="26"/>
        <v>District // WB</v>
      </c>
    </row>
    <row r="1656" spans="1:9" x14ac:dyDescent="0.35">
      <c r="A1656" s="27">
        <v>621001</v>
      </c>
      <c r="B1656" s="25" t="s">
        <v>5780</v>
      </c>
      <c r="C1656" s="10" t="s">
        <v>5780</v>
      </c>
      <c r="D1656" s="1" t="s">
        <v>2673</v>
      </c>
      <c r="E1656" s="1">
        <v>1452</v>
      </c>
      <c r="F1656" s="8" t="b">
        <v>1</v>
      </c>
      <c r="G1656" s="43" t="str">
        <f>INDEX(Stations!$B:$B,MATCH($E1656,Stations!$A:$A,0))</f>
        <v>SATr</v>
      </c>
      <c r="H1656" s="43" t="str">
        <f>INDEX(Stations!$C:$C,MATCH($E1656,Stations!$A:$A,0))</f>
        <v>South Acton</v>
      </c>
      <c r="I1656" s="43" t="str">
        <f t="shared" si="26"/>
        <v>EntEx</v>
      </c>
    </row>
    <row r="1657" spans="1:9" x14ac:dyDescent="0.35">
      <c r="A1657" s="27">
        <v>621072</v>
      </c>
      <c r="B1657" s="25" t="s">
        <v>5781</v>
      </c>
      <c r="C1657" s="10" t="s">
        <v>5781</v>
      </c>
      <c r="D1657" s="1" t="s">
        <v>2674</v>
      </c>
      <c r="E1657" s="1">
        <v>1452</v>
      </c>
      <c r="F1657" s="8" t="b">
        <v>0</v>
      </c>
      <c r="G1657" s="43" t="str">
        <f>INDEX(Stations!$B:$B,MATCH($E1657,Stations!$A:$A,0))</f>
        <v>SATr</v>
      </c>
      <c r="H1657" s="43" t="str">
        <f>INDEX(Stations!$C:$C,MATCH($E1657,Stations!$A:$A,0))</f>
        <v>South Acton</v>
      </c>
      <c r="I1657" s="43" t="str">
        <f t="shared" si="26"/>
        <v>LO North London // EB</v>
      </c>
    </row>
    <row r="1658" spans="1:9" x14ac:dyDescent="0.35">
      <c r="A1658" s="27">
        <v>621073</v>
      </c>
      <c r="B1658" s="25" t="s">
        <v>5782</v>
      </c>
      <c r="C1658" s="10" t="s">
        <v>5782</v>
      </c>
      <c r="D1658" s="1" t="s">
        <v>2675</v>
      </c>
      <c r="E1658" s="1">
        <v>1452</v>
      </c>
      <c r="F1658" s="8" t="b">
        <v>0</v>
      </c>
      <c r="G1658" s="43" t="str">
        <f>INDEX(Stations!$B:$B,MATCH($E1658,Stations!$A:$A,0))</f>
        <v>SATr</v>
      </c>
      <c r="H1658" s="43" t="str">
        <f>INDEX(Stations!$C:$C,MATCH($E1658,Stations!$A:$A,0))</f>
        <v>South Acton</v>
      </c>
      <c r="I1658" s="43" t="str">
        <f t="shared" si="26"/>
        <v>LO North London // WB</v>
      </c>
    </row>
    <row r="1659" spans="1:9" x14ac:dyDescent="0.35">
      <c r="A1659" s="27">
        <v>630101</v>
      </c>
      <c r="B1659" s="25" t="s">
        <v>5783</v>
      </c>
      <c r="C1659" s="10" t="s">
        <v>5783</v>
      </c>
      <c r="D1659" s="1" t="s">
        <v>2676</v>
      </c>
      <c r="E1659" s="1">
        <v>673</v>
      </c>
      <c r="F1659" s="8" t="b">
        <v>1</v>
      </c>
      <c r="G1659" s="43" t="str">
        <f>INDEX(Stations!$B:$B,MATCH($E1659,Stations!$A:$A,0))</f>
        <v>PERu</v>
      </c>
      <c r="H1659" s="43" t="str">
        <f>INDEX(Stations!$C:$C,MATCH($E1659,Stations!$A:$A,0))</f>
        <v>Perivale</v>
      </c>
      <c r="I1659" s="43" t="str">
        <f t="shared" si="26"/>
        <v>EntEx</v>
      </c>
    </row>
    <row r="1660" spans="1:9" x14ac:dyDescent="0.35">
      <c r="A1660" s="27">
        <v>630114</v>
      </c>
      <c r="B1660" s="25" t="s">
        <v>5784</v>
      </c>
      <c r="C1660" s="10" t="s">
        <v>5784</v>
      </c>
      <c r="D1660" s="1" t="s">
        <v>2677</v>
      </c>
      <c r="E1660" s="1">
        <v>673</v>
      </c>
      <c r="F1660" s="8" t="b">
        <v>0</v>
      </c>
      <c r="G1660" s="43" t="str">
        <f>INDEX(Stations!$B:$B,MATCH($E1660,Stations!$A:$A,0))</f>
        <v>PERu</v>
      </c>
      <c r="H1660" s="43" t="str">
        <f>INDEX(Stations!$C:$C,MATCH($E1660,Stations!$A:$A,0))</f>
        <v>Perivale</v>
      </c>
      <c r="I1660" s="43" t="str">
        <f t="shared" si="26"/>
        <v>Central // EB</v>
      </c>
    </row>
    <row r="1661" spans="1:9" x14ac:dyDescent="0.35">
      <c r="A1661" s="27">
        <v>630115</v>
      </c>
      <c r="B1661" s="25" t="s">
        <v>5785</v>
      </c>
      <c r="C1661" s="10" t="s">
        <v>5785</v>
      </c>
      <c r="D1661" s="1" t="s">
        <v>2678</v>
      </c>
      <c r="E1661" s="1">
        <v>673</v>
      </c>
      <c r="F1661" s="8" t="b">
        <v>0</v>
      </c>
      <c r="G1661" s="43" t="str">
        <f>INDEX(Stations!$B:$B,MATCH($E1661,Stations!$A:$A,0))</f>
        <v>PERu</v>
      </c>
      <c r="H1661" s="43" t="str">
        <f>INDEX(Stations!$C:$C,MATCH($E1661,Stations!$A:$A,0))</f>
        <v>Perivale</v>
      </c>
      <c r="I1661" s="43" t="str">
        <f t="shared" si="26"/>
        <v>Central // WB</v>
      </c>
    </row>
    <row r="1662" spans="1:9" x14ac:dyDescent="0.35">
      <c r="A1662" s="27">
        <v>630201</v>
      </c>
      <c r="B1662" s="25" t="s">
        <v>5786</v>
      </c>
      <c r="C1662" s="10" t="s">
        <v>5786</v>
      </c>
      <c r="D1662" s="1" t="s">
        <v>2679</v>
      </c>
      <c r="E1662" s="1">
        <v>3098</v>
      </c>
      <c r="F1662" s="8" t="b">
        <v>1</v>
      </c>
      <c r="G1662" s="43" t="str">
        <f>INDEX(Stations!$B:$B,MATCH($E1662,Stations!$A:$A,0))</f>
        <v>CBPr</v>
      </c>
      <c r="H1662" s="43" t="str">
        <f>INDEX(Stations!$C:$C,MATCH($E1662,Stations!$A:$A,0))</f>
        <v>Castle Bar Park</v>
      </c>
      <c r="I1662" s="43" t="str">
        <f t="shared" si="26"/>
        <v>EntEx</v>
      </c>
    </row>
    <row r="1663" spans="1:9" x14ac:dyDescent="0.35">
      <c r="A1663" s="27">
        <v>630268</v>
      </c>
      <c r="B1663" s="25" t="s">
        <v>5787</v>
      </c>
      <c r="C1663" s="10" t="s">
        <v>5788</v>
      </c>
      <c r="D1663" s="1" t="s">
        <v>5789</v>
      </c>
      <c r="E1663" s="1">
        <v>3098</v>
      </c>
      <c r="F1663" s="8" t="b">
        <v>0</v>
      </c>
      <c r="G1663" s="43" t="str">
        <f>INDEX(Stations!$B:$B,MATCH($E1663,Stations!$A:$A,0))</f>
        <v>CBPr</v>
      </c>
      <c r="H1663" s="43" t="str">
        <f>INDEX(Stations!$C:$C,MATCH($E1663,Stations!$A:$A,0))</f>
        <v>Castle Bar Park</v>
      </c>
      <c r="I1663" s="43" t="str">
        <f t="shared" si="26"/>
        <v>NR Great Western // DN</v>
      </c>
    </row>
    <row r="1664" spans="1:9" x14ac:dyDescent="0.35">
      <c r="A1664" s="27">
        <v>630269</v>
      </c>
      <c r="B1664" s="25" t="s">
        <v>5790</v>
      </c>
      <c r="C1664" s="10" t="s">
        <v>5791</v>
      </c>
      <c r="D1664" s="1" t="s">
        <v>5792</v>
      </c>
      <c r="E1664" s="1">
        <v>3098</v>
      </c>
      <c r="F1664" s="8" t="b">
        <v>0</v>
      </c>
      <c r="G1664" s="43" t="str">
        <f>INDEX(Stations!$B:$B,MATCH($E1664,Stations!$A:$A,0))</f>
        <v>CBPr</v>
      </c>
      <c r="H1664" s="43" t="str">
        <f>INDEX(Stations!$C:$C,MATCH($E1664,Stations!$A:$A,0))</f>
        <v>Castle Bar Park</v>
      </c>
      <c r="I1664" s="43" t="str">
        <f t="shared" ref="I1664:I1729" si="27">RIGHT(D1664,LEN(D1664)-SEARCH(" // ",D1664)-3)</f>
        <v>NR Great Western // UP</v>
      </c>
    </row>
    <row r="1665" spans="1:9" x14ac:dyDescent="0.35">
      <c r="A1665" s="27">
        <v>630301</v>
      </c>
      <c r="B1665" s="25" t="s">
        <v>5793</v>
      </c>
      <c r="C1665" s="10" t="s">
        <v>5793</v>
      </c>
      <c r="D1665" s="1" t="s">
        <v>2680</v>
      </c>
      <c r="E1665" s="1">
        <v>560</v>
      </c>
      <c r="F1665" s="8" t="b">
        <v>1</v>
      </c>
      <c r="G1665" s="43" t="str">
        <f>INDEX(Stations!$B:$B,MATCH($E1665,Stations!$A:$A,0))</f>
        <v>EBYu</v>
      </c>
      <c r="H1665" s="43" t="str">
        <f>INDEX(Stations!$C:$C,MATCH($E1665,Stations!$A:$A,0))</f>
        <v>Ealing Broadway</v>
      </c>
      <c r="I1665" s="43" t="str">
        <f t="shared" si="27"/>
        <v>EntEx</v>
      </c>
    </row>
    <row r="1666" spans="1:9" x14ac:dyDescent="0.35">
      <c r="A1666" s="27">
        <v>630314</v>
      </c>
      <c r="B1666" s="25" t="s">
        <v>5794</v>
      </c>
      <c r="C1666" s="10" t="s">
        <v>5794</v>
      </c>
      <c r="D1666" s="1" t="s">
        <v>2681</v>
      </c>
      <c r="E1666" s="1">
        <v>560</v>
      </c>
      <c r="F1666" s="8" t="b">
        <v>0</v>
      </c>
      <c r="G1666" s="43" t="str">
        <f>INDEX(Stations!$B:$B,MATCH($E1666,Stations!$A:$A,0))</f>
        <v>EBYu</v>
      </c>
      <c r="H1666" s="43" t="str">
        <f>INDEX(Stations!$C:$C,MATCH($E1666,Stations!$A:$A,0))</f>
        <v>Ealing Broadway</v>
      </c>
      <c r="I1666" s="43" t="str">
        <f t="shared" si="27"/>
        <v>Central // EB</v>
      </c>
    </row>
    <row r="1667" spans="1:9" x14ac:dyDescent="0.35">
      <c r="A1667" s="27">
        <v>630315</v>
      </c>
      <c r="B1667" s="25" t="s">
        <v>5795</v>
      </c>
      <c r="C1667" s="10" t="s">
        <v>5795</v>
      </c>
      <c r="D1667" s="1" t="s">
        <v>2682</v>
      </c>
      <c r="E1667" s="1">
        <v>560</v>
      </c>
      <c r="F1667" s="8" t="b">
        <v>0</v>
      </c>
      <c r="G1667" s="43" t="str">
        <f>INDEX(Stations!$B:$B,MATCH($E1667,Stations!$A:$A,0))</f>
        <v>EBYu</v>
      </c>
      <c r="H1667" s="43" t="str">
        <f>INDEX(Stations!$C:$C,MATCH($E1667,Stations!$A:$A,0))</f>
        <v>Ealing Broadway</v>
      </c>
      <c r="I1667" s="43" t="str">
        <f t="shared" si="27"/>
        <v>Central // WB</v>
      </c>
    </row>
    <row r="1668" spans="1:9" x14ac:dyDescent="0.35">
      <c r="A1668" s="27">
        <v>630316</v>
      </c>
      <c r="B1668" s="25" t="s">
        <v>5796</v>
      </c>
      <c r="C1668" s="10" t="s">
        <v>5796</v>
      </c>
      <c r="D1668" s="1" t="s">
        <v>2683</v>
      </c>
      <c r="E1668" s="1">
        <v>560</v>
      </c>
      <c r="F1668" s="8" t="b">
        <v>0</v>
      </c>
      <c r="G1668" s="43" t="str">
        <f>INDEX(Stations!$B:$B,MATCH($E1668,Stations!$A:$A,0))</f>
        <v>EBYu</v>
      </c>
      <c r="H1668" s="43" t="str">
        <f>INDEX(Stations!$C:$C,MATCH($E1668,Stations!$A:$A,0))</f>
        <v>Ealing Broadway</v>
      </c>
      <c r="I1668" s="43" t="str">
        <f t="shared" si="27"/>
        <v>District // EB</v>
      </c>
    </row>
    <row r="1669" spans="1:9" x14ac:dyDescent="0.35">
      <c r="A1669" s="27">
        <v>630317</v>
      </c>
      <c r="B1669" s="25" t="s">
        <v>5797</v>
      </c>
      <c r="C1669" s="10" t="s">
        <v>5797</v>
      </c>
      <c r="D1669" s="1" t="s">
        <v>2684</v>
      </c>
      <c r="E1669" s="1">
        <v>560</v>
      </c>
      <c r="F1669" s="8" t="b">
        <v>0</v>
      </c>
      <c r="G1669" s="43" t="str">
        <f>INDEX(Stations!$B:$B,MATCH($E1669,Stations!$A:$A,0))</f>
        <v>EBYu</v>
      </c>
      <c r="H1669" s="43" t="str">
        <f>INDEX(Stations!$C:$C,MATCH($E1669,Stations!$A:$A,0))</f>
        <v>Ealing Broadway</v>
      </c>
      <c r="I1669" s="43" t="str">
        <f t="shared" si="27"/>
        <v>District // WB</v>
      </c>
    </row>
    <row r="1670" spans="1:9" x14ac:dyDescent="0.35">
      <c r="A1670" s="27">
        <v>630368</v>
      </c>
      <c r="B1670" s="25" t="s">
        <v>5798</v>
      </c>
      <c r="C1670" s="10" t="s">
        <v>5798</v>
      </c>
      <c r="D1670" s="1" t="s">
        <v>5799</v>
      </c>
      <c r="E1670" s="1">
        <v>560</v>
      </c>
      <c r="F1670" s="8" t="b">
        <v>0</v>
      </c>
      <c r="G1670" s="43" t="str">
        <f>INDEX(Stations!$B:$B,MATCH($E1670,Stations!$A:$A,0))</f>
        <v>EBYu</v>
      </c>
      <c r="H1670" s="43" t="str">
        <f>INDEX(Stations!$C:$C,MATCH($E1670,Stations!$A:$A,0))</f>
        <v>Ealing Broadway</v>
      </c>
      <c r="I1670" s="43" t="str">
        <f t="shared" si="27"/>
        <v>NR Great Western // DN</v>
      </c>
    </row>
    <row r="1671" spans="1:9" x14ac:dyDescent="0.35">
      <c r="A1671" s="27">
        <v>630369</v>
      </c>
      <c r="B1671" s="25" t="s">
        <v>5800</v>
      </c>
      <c r="C1671" s="10" t="s">
        <v>5800</v>
      </c>
      <c r="D1671" s="1" t="s">
        <v>5801</v>
      </c>
      <c r="E1671" s="1">
        <v>560</v>
      </c>
      <c r="F1671" s="8" t="b">
        <v>0</v>
      </c>
      <c r="G1671" s="43" t="str">
        <f>INDEX(Stations!$B:$B,MATCH($E1671,Stations!$A:$A,0))</f>
        <v>EBYu</v>
      </c>
      <c r="H1671" s="43" t="str">
        <f>INDEX(Stations!$C:$C,MATCH($E1671,Stations!$A:$A,0))</f>
        <v>Ealing Broadway</v>
      </c>
      <c r="I1671" s="43" t="str">
        <f t="shared" si="27"/>
        <v>NR Great Western // UP</v>
      </c>
    </row>
    <row r="1672" spans="1:9" x14ac:dyDescent="0.35">
      <c r="A1672" s="27">
        <v>630387</v>
      </c>
      <c r="B1672" s="25" t="s">
        <v>7534</v>
      </c>
      <c r="C1672" s="10" t="s">
        <v>7534</v>
      </c>
      <c r="D1672" s="1" t="s">
        <v>7535</v>
      </c>
      <c r="E1672" s="1">
        <v>560</v>
      </c>
      <c r="F1672" s="8" t="b">
        <v>0</v>
      </c>
      <c r="G1672" s="43" t="str">
        <f>INDEX(Stations!$B:$B,MATCH($E1672,Stations!$A:$A,0))</f>
        <v>EBYu</v>
      </c>
      <c r="H1672" s="43" t="str">
        <f>INDEX(Stations!$C:$C,MATCH($E1672,Stations!$A:$A,0))</f>
        <v>Ealing Broadway</v>
      </c>
      <c r="I1672" s="43" t="str">
        <f t="shared" si="27"/>
        <v>Elizabeth Line // EB</v>
      </c>
    </row>
    <row r="1673" spans="1:9" x14ac:dyDescent="0.35">
      <c r="A1673" s="27">
        <v>630388</v>
      </c>
      <c r="B1673" s="25" t="s">
        <v>7536</v>
      </c>
      <c r="C1673" s="10" t="s">
        <v>7536</v>
      </c>
      <c r="D1673" s="1" t="s">
        <v>7537</v>
      </c>
      <c r="E1673" s="1">
        <v>560</v>
      </c>
      <c r="F1673" s="8" t="b">
        <v>0</v>
      </c>
      <c r="G1673" s="43" t="str">
        <f>INDEX(Stations!$B:$B,MATCH($E1673,Stations!$A:$A,0))</f>
        <v>EBYu</v>
      </c>
      <c r="H1673" s="43" t="str">
        <f>INDEX(Stations!$C:$C,MATCH($E1673,Stations!$A:$A,0))</f>
        <v>Ealing Broadway</v>
      </c>
      <c r="I1673" s="43" t="str">
        <f t="shared" si="27"/>
        <v>Elizabeth Line // WB</v>
      </c>
    </row>
    <row r="1674" spans="1:9" x14ac:dyDescent="0.35">
      <c r="A1674" s="27">
        <v>630401</v>
      </c>
      <c r="B1674" s="25" t="s">
        <v>5802</v>
      </c>
      <c r="C1674" s="10" t="s">
        <v>5802</v>
      </c>
      <c r="D1674" s="1" t="s">
        <v>2685</v>
      </c>
      <c r="E1674" s="1">
        <v>3188</v>
      </c>
      <c r="F1674" s="8" t="b">
        <v>1</v>
      </c>
      <c r="G1674" s="43" t="str">
        <f>INDEX(Stations!$B:$B,MATCH($E1674,Stations!$A:$A,0))</f>
        <v>WEAr</v>
      </c>
      <c r="H1674" s="43" t="str">
        <f>INDEX(Stations!$C:$C,MATCH($E1674,Stations!$A:$A,0))</f>
        <v>West Ealing</v>
      </c>
      <c r="I1674" s="43" t="str">
        <f t="shared" si="27"/>
        <v>EntEx</v>
      </c>
    </row>
    <row r="1675" spans="1:9" x14ac:dyDescent="0.35">
      <c r="A1675" s="27">
        <v>630468</v>
      </c>
      <c r="B1675" s="25" t="s">
        <v>5803</v>
      </c>
      <c r="C1675" s="10" t="s">
        <v>5803</v>
      </c>
      <c r="D1675" s="1" t="s">
        <v>5804</v>
      </c>
      <c r="E1675" s="1">
        <v>3188</v>
      </c>
      <c r="F1675" s="8" t="b">
        <v>0</v>
      </c>
      <c r="G1675" s="43" t="str">
        <f>INDEX(Stations!$B:$B,MATCH($E1675,Stations!$A:$A,0))</f>
        <v>WEAr</v>
      </c>
      <c r="H1675" s="43" t="str">
        <f>INDEX(Stations!$C:$C,MATCH($E1675,Stations!$A:$A,0))</f>
        <v>West Ealing</v>
      </c>
      <c r="I1675" s="43" t="str">
        <f t="shared" si="27"/>
        <v>NR Great Western // DN</v>
      </c>
    </row>
    <row r="1676" spans="1:9" x14ac:dyDescent="0.35">
      <c r="A1676" s="27">
        <v>630469</v>
      </c>
      <c r="B1676" s="25" t="s">
        <v>5805</v>
      </c>
      <c r="C1676" s="10" t="s">
        <v>5805</v>
      </c>
      <c r="D1676" s="1" t="s">
        <v>5806</v>
      </c>
      <c r="E1676" s="1">
        <v>3188</v>
      </c>
      <c r="F1676" s="8" t="b">
        <v>0</v>
      </c>
      <c r="G1676" s="43" t="str">
        <f>INDEX(Stations!$B:$B,MATCH($E1676,Stations!$A:$A,0))</f>
        <v>WEAr</v>
      </c>
      <c r="H1676" s="43" t="str">
        <f>INDEX(Stations!$C:$C,MATCH($E1676,Stations!$A:$A,0))</f>
        <v>West Ealing</v>
      </c>
      <c r="I1676" s="43" t="str">
        <f t="shared" si="27"/>
        <v>NR Great Western // UP</v>
      </c>
    </row>
    <row r="1677" spans="1:9" x14ac:dyDescent="0.35">
      <c r="A1677" s="27">
        <v>630487</v>
      </c>
      <c r="B1677" s="25" t="s">
        <v>7538</v>
      </c>
      <c r="C1677" s="10" t="s">
        <v>7538</v>
      </c>
      <c r="D1677" s="1" t="s">
        <v>7539</v>
      </c>
      <c r="E1677" s="1">
        <v>3188</v>
      </c>
      <c r="F1677" s="8" t="b">
        <v>0</v>
      </c>
      <c r="G1677" s="43" t="str">
        <f>INDEX(Stations!$B:$B,MATCH($E1677,Stations!$A:$A,0))</f>
        <v>WEAr</v>
      </c>
      <c r="H1677" s="43" t="str">
        <f>INDEX(Stations!$C:$C,MATCH($E1677,Stations!$A:$A,0))</f>
        <v>West Ealing</v>
      </c>
      <c r="I1677" s="43" t="str">
        <f t="shared" si="27"/>
        <v>Elizabeth Line // EB</v>
      </c>
    </row>
    <row r="1678" spans="1:9" x14ac:dyDescent="0.35">
      <c r="A1678" s="27">
        <v>630488</v>
      </c>
      <c r="B1678" s="25" t="s">
        <v>7540</v>
      </c>
      <c r="C1678" s="10" t="s">
        <v>7540</v>
      </c>
      <c r="D1678" s="1" t="s">
        <v>7541</v>
      </c>
      <c r="E1678" s="1">
        <v>3188</v>
      </c>
      <c r="F1678" s="8" t="b">
        <v>0</v>
      </c>
      <c r="G1678" s="43" t="str">
        <f>INDEX(Stations!$B:$B,MATCH($E1678,Stations!$A:$A,0))</f>
        <v>WEAr</v>
      </c>
      <c r="H1678" s="43" t="str">
        <f>INDEX(Stations!$C:$C,MATCH($E1678,Stations!$A:$A,0))</f>
        <v>West Ealing</v>
      </c>
      <c r="I1678" s="43" t="str">
        <f t="shared" si="27"/>
        <v>Elizabeth Line // WB</v>
      </c>
    </row>
    <row r="1679" spans="1:9" x14ac:dyDescent="0.35">
      <c r="A1679" s="27">
        <v>630501</v>
      </c>
      <c r="B1679" s="25" t="s">
        <v>5807</v>
      </c>
      <c r="C1679" s="10" t="s">
        <v>5807</v>
      </c>
      <c r="D1679" s="1" t="s">
        <v>2686</v>
      </c>
      <c r="E1679" s="1">
        <v>655</v>
      </c>
      <c r="F1679" s="8" t="b">
        <v>1</v>
      </c>
      <c r="G1679" s="43" t="str">
        <f>INDEX(Stations!$B:$B,MATCH($E1679,Stations!$A:$A,0))</f>
        <v>NFDu</v>
      </c>
      <c r="H1679" s="43" t="str">
        <f>INDEX(Stations!$C:$C,MATCH($E1679,Stations!$A:$A,0))</f>
        <v>Northfields</v>
      </c>
      <c r="I1679" s="43" t="str">
        <f t="shared" si="27"/>
        <v>EntEx</v>
      </c>
    </row>
    <row r="1680" spans="1:9" x14ac:dyDescent="0.35">
      <c r="A1680" s="27">
        <v>630530</v>
      </c>
      <c r="B1680" s="25" t="s">
        <v>5808</v>
      </c>
      <c r="C1680" s="10" t="s">
        <v>5808</v>
      </c>
      <c r="D1680" s="1" t="s">
        <v>2687</v>
      </c>
      <c r="E1680" s="1">
        <v>655</v>
      </c>
      <c r="F1680" s="8" t="b">
        <v>0</v>
      </c>
      <c r="G1680" s="43" t="str">
        <f>INDEX(Stations!$B:$B,MATCH($E1680,Stations!$A:$A,0))</f>
        <v>NFDu</v>
      </c>
      <c r="H1680" s="43" t="str">
        <f>INDEX(Stations!$C:$C,MATCH($E1680,Stations!$A:$A,0))</f>
        <v>Northfields</v>
      </c>
      <c r="I1680" s="43" t="str">
        <f t="shared" si="27"/>
        <v>Piccadilly // EB</v>
      </c>
    </row>
    <row r="1681" spans="1:9" x14ac:dyDescent="0.35">
      <c r="A1681" s="27">
        <v>630531</v>
      </c>
      <c r="B1681" s="25" t="s">
        <v>5809</v>
      </c>
      <c r="C1681" s="10" t="s">
        <v>5809</v>
      </c>
      <c r="D1681" s="1" t="s">
        <v>2688</v>
      </c>
      <c r="E1681" s="1">
        <v>655</v>
      </c>
      <c r="F1681" s="8" t="b">
        <v>0</v>
      </c>
      <c r="G1681" s="43" t="str">
        <f>INDEX(Stations!$B:$B,MATCH($E1681,Stations!$A:$A,0))</f>
        <v>NFDu</v>
      </c>
      <c r="H1681" s="43" t="str">
        <f>INDEX(Stations!$C:$C,MATCH($E1681,Stations!$A:$A,0))</f>
        <v>Northfields</v>
      </c>
      <c r="I1681" s="43" t="str">
        <f t="shared" si="27"/>
        <v>Piccadilly // WB</v>
      </c>
    </row>
    <row r="1682" spans="1:9" x14ac:dyDescent="0.35">
      <c r="A1682" s="27">
        <v>630601</v>
      </c>
      <c r="B1682" s="25" t="s">
        <v>5810</v>
      </c>
      <c r="C1682" s="10" t="s">
        <v>5810</v>
      </c>
      <c r="D1682" s="1" t="s">
        <v>2689</v>
      </c>
      <c r="E1682" s="1">
        <v>704</v>
      </c>
      <c r="F1682" s="8" t="b">
        <v>1</v>
      </c>
      <c r="G1682" s="43" t="str">
        <f>INDEX(Stations!$B:$B,MATCH($E1682,Stations!$A:$A,0))</f>
        <v>SELu</v>
      </c>
      <c r="H1682" s="43" t="str">
        <f>INDEX(Stations!$C:$C,MATCH($E1682,Stations!$A:$A,0))</f>
        <v>South Ealing</v>
      </c>
      <c r="I1682" s="43" t="str">
        <f t="shared" si="27"/>
        <v>EntEx</v>
      </c>
    </row>
    <row r="1683" spans="1:9" x14ac:dyDescent="0.35">
      <c r="A1683" s="27">
        <v>630630</v>
      </c>
      <c r="B1683" s="25" t="s">
        <v>5811</v>
      </c>
      <c r="C1683" s="10" t="s">
        <v>5811</v>
      </c>
      <c r="D1683" s="1" t="s">
        <v>2690</v>
      </c>
      <c r="E1683" s="1">
        <v>704</v>
      </c>
      <c r="F1683" s="8" t="b">
        <v>0</v>
      </c>
      <c r="G1683" s="43" t="str">
        <f>INDEX(Stations!$B:$B,MATCH($E1683,Stations!$A:$A,0))</f>
        <v>SELu</v>
      </c>
      <c r="H1683" s="43" t="str">
        <f>INDEX(Stations!$C:$C,MATCH($E1683,Stations!$A:$A,0))</f>
        <v>South Ealing</v>
      </c>
      <c r="I1683" s="43" t="str">
        <f t="shared" si="27"/>
        <v>Piccadilly // EB</v>
      </c>
    </row>
    <row r="1684" spans="1:9" x14ac:dyDescent="0.35">
      <c r="A1684" s="27">
        <v>630631</v>
      </c>
      <c r="B1684" s="25" t="s">
        <v>5812</v>
      </c>
      <c r="C1684" s="10" t="s">
        <v>5812</v>
      </c>
      <c r="D1684" s="1" t="s">
        <v>2691</v>
      </c>
      <c r="E1684" s="1">
        <v>704</v>
      </c>
      <c r="F1684" s="8" t="b">
        <v>0</v>
      </c>
      <c r="G1684" s="43" t="str">
        <f>INDEX(Stations!$B:$B,MATCH($E1684,Stations!$A:$A,0))</f>
        <v>SELu</v>
      </c>
      <c r="H1684" s="43" t="str">
        <f>INDEX(Stations!$C:$C,MATCH($E1684,Stations!$A:$A,0))</f>
        <v>South Ealing</v>
      </c>
      <c r="I1684" s="43" t="str">
        <f t="shared" si="27"/>
        <v>Piccadilly // WB</v>
      </c>
    </row>
    <row r="1685" spans="1:9" x14ac:dyDescent="0.35">
      <c r="A1685" s="27">
        <v>630701</v>
      </c>
      <c r="B1685" s="25" t="s">
        <v>5813</v>
      </c>
      <c r="C1685" s="10" t="s">
        <v>5813</v>
      </c>
      <c r="D1685" s="1" t="s">
        <v>2692</v>
      </c>
      <c r="E1685" s="1">
        <v>561</v>
      </c>
      <c r="F1685" s="8" t="b">
        <v>1</v>
      </c>
      <c r="G1685" s="43" t="str">
        <f>INDEX(Stations!$B:$B,MATCH($E1685,Stations!$A:$A,0))</f>
        <v>ECMu</v>
      </c>
      <c r="H1685" s="43" t="str">
        <f>INDEX(Stations!$C:$C,MATCH($E1685,Stations!$A:$A,0))</f>
        <v>Ealing Common</v>
      </c>
      <c r="I1685" s="43" t="str">
        <f t="shared" si="27"/>
        <v>EntEx</v>
      </c>
    </row>
    <row r="1686" spans="1:9" x14ac:dyDescent="0.35">
      <c r="A1686" s="27">
        <v>630730</v>
      </c>
      <c r="B1686" s="25" t="s">
        <v>5814</v>
      </c>
      <c r="C1686" s="10" t="s">
        <v>5814</v>
      </c>
      <c r="D1686" s="1" t="s">
        <v>2693</v>
      </c>
      <c r="E1686" s="1">
        <v>561</v>
      </c>
      <c r="F1686" s="8" t="b">
        <v>0</v>
      </c>
      <c r="G1686" s="43" t="str">
        <f>INDEX(Stations!$B:$B,MATCH($E1686,Stations!$A:$A,0))</f>
        <v>ECMu</v>
      </c>
      <c r="H1686" s="43" t="str">
        <f>INDEX(Stations!$C:$C,MATCH($E1686,Stations!$A:$A,0))</f>
        <v>Ealing Common</v>
      </c>
      <c r="I1686" s="43" t="str">
        <f t="shared" si="27"/>
        <v>Dis+Pic // EB</v>
      </c>
    </row>
    <row r="1687" spans="1:9" x14ac:dyDescent="0.35">
      <c r="A1687" s="27">
        <v>630731</v>
      </c>
      <c r="B1687" s="25" t="s">
        <v>5815</v>
      </c>
      <c r="C1687" s="10" t="s">
        <v>5815</v>
      </c>
      <c r="D1687" s="1" t="s">
        <v>2694</v>
      </c>
      <c r="E1687" s="1">
        <v>561</v>
      </c>
      <c r="F1687" s="8" t="b">
        <v>0</v>
      </c>
      <c r="G1687" s="43" t="str">
        <f>INDEX(Stations!$B:$B,MATCH($E1687,Stations!$A:$A,0))</f>
        <v>ECMu</v>
      </c>
      <c r="H1687" s="43" t="str">
        <f>INDEX(Stations!$C:$C,MATCH($E1687,Stations!$A:$A,0))</f>
        <v>Ealing Common</v>
      </c>
      <c r="I1687" s="43" t="str">
        <f t="shared" si="27"/>
        <v>Dis+Pic // WB</v>
      </c>
    </row>
    <row r="1688" spans="1:9" x14ac:dyDescent="0.35">
      <c r="A1688" s="27">
        <v>640101</v>
      </c>
      <c r="B1688" s="25" t="s">
        <v>5816</v>
      </c>
      <c r="C1688" s="10" t="s">
        <v>5816</v>
      </c>
      <c r="D1688" s="1" t="s">
        <v>2695</v>
      </c>
      <c r="E1688" s="1">
        <v>657</v>
      </c>
      <c r="F1688" s="8" t="b">
        <v>1</v>
      </c>
      <c r="G1688" s="43" t="str">
        <f>INDEX(Stations!$B:$B,MATCH($E1688,Stations!$A:$A,0))</f>
        <v>NHTu</v>
      </c>
      <c r="H1688" s="43" t="str">
        <f>INDEX(Stations!$C:$C,MATCH($E1688,Stations!$A:$A,0))</f>
        <v>Northolt</v>
      </c>
      <c r="I1688" s="43" t="str">
        <f t="shared" si="27"/>
        <v>EntEx</v>
      </c>
    </row>
    <row r="1689" spans="1:9" x14ac:dyDescent="0.35">
      <c r="A1689" s="27">
        <v>640114</v>
      </c>
      <c r="B1689" s="25" t="s">
        <v>5817</v>
      </c>
      <c r="C1689" s="10" t="s">
        <v>5817</v>
      </c>
      <c r="D1689" s="1" t="s">
        <v>2696</v>
      </c>
      <c r="E1689" s="1">
        <v>657</v>
      </c>
      <c r="F1689" s="8" t="b">
        <v>0</v>
      </c>
      <c r="G1689" s="43" t="str">
        <f>INDEX(Stations!$B:$B,MATCH($E1689,Stations!$A:$A,0))</f>
        <v>NHTu</v>
      </c>
      <c r="H1689" s="43" t="str">
        <f>INDEX(Stations!$C:$C,MATCH($E1689,Stations!$A:$A,0))</f>
        <v>Northolt</v>
      </c>
      <c r="I1689" s="43" t="str">
        <f t="shared" si="27"/>
        <v>Central // EB</v>
      </c>
    </row>
    <row r="1690" spans="1:9" x14ac:dyDescent="0.35">
      <c r="A1690" s="27">
        <v>640115</v>
      </c>
      <c r="B1690" s="25" t="s">
        <v>5818</v>
      </c>
      <c r="C1690" s="10" t="s">
        <v>5818</v>
      </c>
      <c r="D1690" s="1" t="s">
        <v>2697</v>
      </c>
      <c r="E1690" s="1">
        <v>657</v>
      </c>
      <c r="F1690" s="8" t="b">
        <v>0</v>
      </c>
      <c r="G1690" s="43" t="str">
        <f>INDEX(Stations!$B:$B,MATCH($E1690,Stations!$A:$A,0))</f>
        <v>NHTu</v>
      </c>
      <c r="H1690" s="43" t="str">
        <f>INDEX(Stations!$C:$C,MATCH($E1690,Stations!$A:$A,0))</f>
        <v>Northolt</v>
      </c>
      <c r="I1690" s="43" t="str">
        <f t="shared" si="27"/>
        <v>Central // WB</v>
      </c>
    </row>
    <row r="1691" spans="1:9" x14ac:dyDescent="0.35">
      <c r="A1691" s="27">
        <v>640201</v>
      </c>
      <c r="B1691" s="25" t="s">
        <v>5819</v>
      </c>
      <c r="C1691" s="10" t="s">
        <v>5819</v>
      </c>
      <c r="D1691" s="1" t="s">
        <v>2698</v>
      </c>
      <c r="E1691" s="1">
        <v>1478</v>
      </c>
      <c r="F1691" s="8" t="b">
        <v>1</v>
      </c>
      <c r="G1691" s="43" t="str">
        <f>INDEX(Stations!$B:$B,MATCH($E1691,Stations!$A:$A,0))</f>
        <v>NLTr</v>
      </c>
      <c r="H1691" s="43" t="str">
        <f>INDEX(Stations!$C:$C,MATCH($E1691,Stations!$A:$A,0))</f>
        <v>Northolt Park</v>
      </c>
      <c r="I1691" s="43" t="str">
        <f t="shared" si="27"/>
        <v>EntEx</v>
      </c>
    </row>
    <row r="1692" spans="1:9" x14ac:dyDescent="0.35">
      <c r="A1692" s="27">
        <v>640270</v>
      </c>
      <c r="B1692" s="25" t="s">
        <v>5820</v>
      </c>
      <c r="C1692" s="10" t="s">
        <v>5820</v>
      </c>
      <c r="D1692" s="1" t="s">
        <v>5821</v>
      </c>
      <c r="E1692" s="1">
        <v>1478</v>
      </c>
      <c r="F1692" s="8" t="b">
        <v>0</v>
      </c>
      <c r="G1692" s="43" t="str">
        <f>INDEX(Stations!$B:$B,MATCH($E1692,Stations!$A:$A,0))</f>
        <v>NLTr</v>
      </c>
      <c r="H1692" s="43" t="str">
        <f>INDEX(Stations!$C:$C,MATCH($E1692,Stations!$A:$A,0))</f>
        <v>Northolt Park</v>
      </c>
      <c r="I1692" s="43" t="str">
        <f t="shared" si="27"/>
        <v>NR Chiltern // DN</v>
      </c>
    </row>
    <row r="1693" spans="1:9" x14ac:dyDescent="0.35">
      <c r="A1693" s="27">
        <v>640271</v>
      </c>
      <c r="B1693" s="25" t="s">
        <v>5822</v>
      </c>
      <c r="C1693" s="10" t="s">
        <v>5822</v>
      </c>
      <c r="D1693" s="1" t="s">
        <v>5823</v>
      </c>
      <c r="E1693" s="1">
        <v>1478</v>
      </c>
      <c r="F1693" s="8" t="b">
        <v>0</v>
      </c>
      <c r="G1693" s="43" t="str">
        <f>INDEX(Stations!$B:$B,MATCH($E1693,Stations!$A:$A,0))</f>
        <v>NLTr</v>
      </c>
      <c r="H1693" s="43" t="str">
        <f>INDEX(Stations!$C:$C,MATCH($E1693,Stations!$A:$A,0))</f>
        <v>Northolt Park</v>
      </c>
      <c r="I1693" s="43" t="str">
        <f t="shared" si="27"/>
        <v>NR Chiltern // UP</v>
      </c>
    </row>
    <row r="1694" spans="1:9" x14ac:dyDescent="0.35">
      <c r="A1694" s="27">
        <v>640301</v>
      </c>
      <c r="B1694" s="25" t="s">
        <v>5824</v>
      </c>
      <c r="C1694" s="10" t="s">
        <v>5824</v>
      </c>
      <c r="D1694" s="1" t="s">
        <v>2699</v>
      </c>
      <c r="E1694" s="1">
        <v>589</v>
      </c>
      <c r="F1694" s="8" t="b">
        <v>1</v>
      </c>
      <c r="G1694" s="43" t="str">
        <f>INDEX(Stations!$B:$B,MATCH($E1694,Stations!$A:$A,0))</f>
        <v>GFDu</v>
      </c>
      <c r="H1694" s="43" t="str">
        <f>INDEX(Stations!$C:$C,MATCH($E1694,Stations!$A:$A,0))</f>
        <v>Greenford</v>
      </c>
      <c r="I1694" s="43" t="str">
        <f t="shared" si="27"/>
        <v>EntEx</v>
      </c>
    </row>
    <row r="1695" spans="1:9" x14ac:dyDescent="0.35">
      <c r="A1695" s="27">
        <v>640314</v>
      </c>
      <c r="B1695" s="25" t="s">
        <v>5825</v>
      </c>
      <c r="C1695" s="10" t="s">
        <v>5825</v>
      </c>
      <c r="D1695" s="1" t="s">
        <v>2700</v>
      </c>
      <c r="E1695" s="1">
        <v>589</v>
      </c>
      <c r="F1695" s="8" t="b">
        <v>0</v>
      </c>
      <c r="G1695" s="43" t="str">
        <f>INDEX(Stations!$B:$B,MATCH($E1695,Stations!$A:$A,0))</f>
        <v>GFDu</v>
      </c>
      <c r="H1695" s="43" t="str">
        <f>INDEX(Stations!$C:$C,MATCH($E1695,Stations!$A:$A,0))</f>
        <v>Greenford</v>
      </c>
      <c r="I1695" s="43" t="str">
        <f t="shared" si="27"/>
        <v>Central // EB</v>
      </c>
    </row>
    <row r="1696" spans="1:9" x14ac:dyDescent="0.35">
      <c r="A1696" s="27">
        <v>640315</v>
      </c>
      <c r="B1696" s="25" t="s">
        <v>5826</v>
      </c>
      <c r="C1696" s="10" t="s">
        <v>5826</v>
      </c>
      <c r="D1696" s="1" t="s">
        <v>2701</v>
      </c>
      <c r="E1696" s="1">
        <v>589</v>
      </c>
      <c r="F1696" s="8" t="b">
        <v>0</v>
      </c>
      <c r="G1696" s="43" t="str">
        <f>INDEX(Stations!$B:$B,MATCH($E1696,Stations!$A:$A,0))</f>
        <v>GFDu</v>
      </c>
      <c r="H1696" s="43" t="str">
        <f>INDEX(Stations!$C:$C,MATCH($E1696,Stations!$A:$A,0))</f>
        <v>Greenford</v>
      </c>
      <c r="I1696" s="43" t="str">
        <f t="shared" si="27"/>
        <v>Central // WB</v>
      </c>
    </row>
    <row r="1697" spans="1:9" x14ac:dyDescent="0.35">
      <c r="A1697" s="27">
        <v>640368</v>
      </c>
      <c r="B1697" s="25" t="s">
        <v>5827</v>
      </c>
      <c r="C1697" s="10" t="s">
        <v>5828</v>
      </c>
      <c r="D1697" s="1" t="s">
        <v>5829</v>
      </c>
      <c r="E1697" s="1">
        <v>589</v>
      </c>
      <c r="F1697" s="8" t="b">
        <v>0</v>
      </c>
      <c r="G1697" s="43" t="str">
        <f>INDEX(Stations!$B:$B,MATCH($E1697,Stations!$A:$A,0))</f>
        <v>GFDu</v>
      </c>
      <c r="H1697" s="43" t="str">
        <f>INDEX(Stations!$C:$C,MATCH($E1697,Stations!$A:$A,0))</f>
        <v>Greenford</v>
      </c>
      <c r="I1697" s="43" t="str">
        <f t="shared" si="27"/>
        <v>NR Great Western // DN</v>
      </c>
    </row>
    <row r="1698" spans="1:9" x14ac:dyDescent="0.35">
      <c r="A1698" s="27">
        <v>640369</v>
      </c>
      <c r="B1698" s="25" t="s">
        <v>5830</v>
      </c>
      <c r="C1698" s="10" t="s">
        <v>5831</v>
      </c>
      <c r="D1698" s="1" t="s">
        <v>5832</v>
      </c>
      <c r="E1698" s="1">
        <v>589</v>
      </c>
      <c r="F1698" s="8" t="b">
        <v>0</v>
      </c>
      <c r="G1698" s="43" t="str">
        <f>INDEX(Stations!$B:$B,MATCH($E1698,Stations!$A:$A,0))</f>
        <v>GFDu</v>
      </c>
      <c r="H1698" s="43" t="str">
        <f>INDEX(Stations!$C:$C,MATCH($E1698,Stations!$A:$A,0))</f>
        <v>Greenford</v>
      </c>
      <c r="I1698" s="43" t="str">
        <f t="shared" si="27"/>
        <v>NR Great Western // UP</v>
      </c>
    </row>
    <row r="1699" spans="1:9" x14ac:dyDescent="0.35">
      <c r="A1699" s="27">
        <v>640401</v>
      </c>
      <c r="B1699" s="25" t="s">
        <v>5833</v>
      </c>
      <c r="C1699" s="10" t="s">
        <v>5833</v>
      </c>
      <c r="D1699" s="1" t="s">
        <v>2702</v>
      </c>
      <c r="E1699" s="1">
        <v>3138</v>
      </c>
      <c r="F1699" s="8" t="b">
        <v>1</v>
      </c>
      <c r="G1699" s="43" t="str">
        <f>INDEX(Stations!$B:$B,MATCH($E1699,Stations!$A:$A,0))</f>
        <v>SGNr</v>
      </c>
      <c r="H1699" s="43" t="str">
        <f>INDEX(Stations!$C:$C,MATCH($E1699,Stations!$A:$A,0))</f>
        <v>South Greenford</v>
      </c>
      <c r="I1699" s="43" t="str">
        <f t="shared" si="27"/>
        <v>EntEx</v>
      </c>
    </row>
    <row r="1700" spans="1:9" x14ac:dyDescent="0.35">
      <c r="A1700" s="27">
        <v>640468</v>
      </c>
      <c r="B1700" s="25" t="s">
        <v>5834</v>
      </c>
      <c r="C1700" s="10" t="s">
        <v>5835</v>
      </c>
      <c r="D1700" s="1" t="s">
        <v>5836</v>
      </c>
      <c r="E1700" s="1">
        <v>3138</v>
      </c>
      <c r="F1700" s="8" t="b">
        <v>0</v>
      </c>
      <c r="G1700" s="43" t="str">
        <f>INDEX(Stations!$B:$B,MATCH($E1700,Stations!$A:$A,0))</f>
        <v>SGNr</v>
      </c>
      <c r="H1700" s="43" t="str">
        <f>INDEX(Stations!$C:$C,MATCH($E1700,Stations!$A:$A,0))</f>
        <v>South Greenford</v>
      </c>
      <c r="I1700" s="43" t="str">
        <f t="shared" si="27"/>
        <v>NR Great Western // DN</v>
      </c>
    </row>
    <row r="1701" spans="1:9" x14ac:dyDescent="0.35">
      <c r="A1701" s="27">
        <v>640469</v>
      </c>
      <c r="B1701" s="25" t="s">
        <v>5837</v>
      </c>
      <c r="C1701" s="10" t="s">
        <v>5838</v>
      </c>
      <c r="D1701" s="1" t="s">
        <v>5839</v>
      </c>
      <c r="E1701" s="1">
        <v>3138</v>
      </c>
      <c r="F1701" s="8" t="b">
        <v>0</v>
      </c>
      <c r="G1701" s="43" t="str">
        <f>INDEX(Stations!$B:$B,MATCH($E1701,Stations!$A:$A,0))</f>
        <v>SGNr</v>
      </c>
      <c r="H1701" s="43" t="str">
        <f>INDEX(Stations!$C:$C,MATCH($E1701,Stations!$A:$A,0))</f>
        <v>South Greenford</v>
      </c>
      <c r="I1701" s="43" t="str">
        <f t="shared" si="27"/>
        <v>NR Great Western // UP</v>
      </c>
    </row>
    <row r="1702" spans="1:9" x14ac:dyDescent="0.35">
      <c r="A1702" s="27">
        <v>640501</v>
      </c>
      <c r="B1702" s="25" t="s">
        <v>245</v>
      </c>
      <c r="C1702" s="10" t="s">
        <v>245</v>
      </c>
      <c r="D1702" s="1" t="s">
        <v>2703</v>
      </c>
      <c r="E1702" s="1">
        <v>3187</v>
      </c>
      <c r="F1702" s="8" t="b">
        <v>1</v>
      </c>
      <c r="G1702" s="43" t="str">
        <f>INDEX(Stations!$B:$B,MATCH($E1702,Stations!$A:$A,0))</f>
        <v>STLr</v>
      </c>
      <c r="H1702" s="43" t="str">
        <f>INDEX(Stations!$C:$C,MATCH($E1702,Stations!$A:$A,0))</f>
        <v>Southall</v>
      </c>
      <c r="I1702" s="43" t="str">
        <f t="shared" si="27"/>
        <v>EntEx</v>
      </c>
    </row>
    <row r="1703" spans="1:9" x14ac:dyDescent="0.35">
      <c r="A1703" s="27">
        <v>640568</v>
      </c>
      <c r="B1703" s="25" t="s">
        <v>246</v>
      </c>
      <c r="C1703" s="10" t="s">
        <v>246</v>
      </c>
      <c r="D1703" s="1" t="s">
        <v>5840</v>
      </c>
      <c r="E1703" s="1">
        <v>3187</v>
      </c>
      <c r="F1703" s="8" t="b">
        <v>0</v>
      </c>
      <c r="G1703" s="43" t="str">
        <f>INDEX(Stations!$B:$B,MATCH($E1703,Stations!$A:$A,0))</f>
        <v>STLr</v>
      </c>
      <c r="H1703" s="43" t="str">
        <f>INDEX(Stations!$C:$C,MATCH($E1703,Stations!$A:$A,0))</f>
        <v>Southall</v>
      </c>
      <c r="I1703" s="43" t="str">
        <f t="shared" si="27"/>
        <v>NR Great Western // DN</v>
      </c>
    </row>
    <row r="1704" spans="1:9" x14ac:dyDescent="0.35">
      <c r="A1704" s="27">
        <v>640569</v>
      </c>
      <c r="B1704" s="25" t="s">
        <v>247</v>
      </c>
      <c r="C1704" s="10" t="s">
        <v>247</v>
      </c>
      <c r="D1704" s="1" t="s">
        <v>5841</v>
      </c>
      <c r="E1704" s="1">
        <v>3187</v>
      </c>
      <c r="F1704" s="8" t="b">
        <v>0</v>
      </c>
      <c r="G1704" s="43" t="str">
        <f>INDEX(Stations!$B:$B,MATCH($E1704,Stations!$A:$A,0))</f>
        <v>STLr</v>
      </c>
      <c r="H1704" s="43" t="str">
        <f>INDEX(Stations!$C:$C,MATCH($E1704,Stations!$A:$A,0))</f>
        <v>Southall</v>
      </c>
      <c r="I1704" s="43" t="str">
        <f t="shared" si="27"/>
        <v>NR Great Western // UP</v>
      </c>
    </row>
    <row r="1705" spans="1:9" x14ac:dyDescent="0.35">
      <c r="A1705" s="27">
        <v>640587</v>
      </c>
      <c r="B1705" s="25" t="s">
        <v>7542</v>
      </c>
      <c r="C1705" s="10" t="s">
        <v>7542</v>
      </c>
      <c r="D1705" s="1" t="s">
        <v>7543</v>
      </c>
      <c r="E1705" s="1">
        <v>3187</v>
      </c>
      <c r="F1705" s="8" t="b">
        <v>0</v>
      </c>
      <c r="G1705" s="43" t="str">
        <f>INDEX(Stations!$B:$B,MATCH($E1705,Stations!$A:$A,0))</f>
        <v>STLr</v>
      </c>
      <c r="H1705" s="43" t="str">
        <f>INDEX(Stations!$C:$C,MATCH($E1705,Stations!$A:$A,0))</f>
        <v>Southall</v>
      </c>
      <c r="I1705" s="43" t="str">
        <f t="shared" si="27"/>
        <v>Elizabeth Line // EB</v>
      </c>
    </row>
    <row r="1706" spans="1:9" x14ac:dyDescent="0.35">
      <c r="A1706" s="27">
        <v>640588</v>
      </c>
      <c r="B1706" s="25" t="s">
        <v>7544</v>
      </c>
      <c r="C1706" s="10" t="s">
        <v>7544</v>
      </c>
      <c r="D1706" s="1" t="s">
        <v>7545</v>
      </c>
      <c r="E1706" s="1">
        <v>3187</v>
      </c>
      <c r="F1706" s="8" t="b">
        <v>0</v>
      </c>
      <c r="G1706" s="43" t="str">
        <f>INDEX(Stations!$B:$B,MATCH($E1706,Stations!$A:$A,0))</f>
        <v>STLr</v>
      </c>
      <c r="H1706" s="43" t="str">
        <f>INDEX(Stations!$C:$C,MATCH($E1706,Stations!$A:$A,0))</f>
        <v>Southall</v>
      </c>
      <c r="I1706" s="43" t="str">
        <f t="shared" si="27"/>
        <v>Elizabeth Line // WB</v>
      </c>
    </row>
    <row r="1707" spans="1:9" x14ac:dyDescent="0.35">
      <c r="A1707" s="27">
        <v>640601</v>
      </c>
      <c r="B1707" s="25" t="s">
        <v>5842</v>
      </c>
      <c r="C1707" s="10" t="s">
        <v>5842</v>
      </c>
      <c r="D1707" s="1" t="s">
        <v>2704</v>
      </c>
      <c r="E1707" s="1">
        <v>3099</v>
      </c>
      <c r="F1707" s="8" t="b">
        <v>1</v>
      </c>
      <c r="G1707" s="43" t="str">
        <f>INDEX(Stations!$B:$B,MATCH($E1707,Stations!$A:$A,0))</f>
        <v>DRGr</v>
      </c>
      <c r="H1707" s="43" t="str">
        <f>INDEX(Stations!$C:$C,MATCH($E1707,Stations!$A:$A,0))</f>
        <v>Drayton Green</v>
      </c>
      <c r="I1707" s="43" t="str">
        <f t="shared" si="27"/>
        <v>EntEx</v>
      </c>
    </row>
    <row r="1708" spans="1:9" x14ac:dyDescent="0.35">
      <c r="A1708" s="27">
        <v>640668</v>
      </c>
      <c r="B1708" s="25" t="s">
        <v>5843</v>
      </c>
      <c r="C1708" s="10" t="s">
        <v>5843</v>
      </c>
      <c r="D1708" s="1" t="s">
        <v>5844</v>
      </c>
      <c r="E1708" s="1">
        <v>3099</v>
      </c>
      <c r="F1708" s="8" t="b">
        <v>0</v>
      </c>
      <c r="G1708" s="43" t="str">
        <f>INDEX(Stations!$B:$B,MATCH($E1708,Stations!$A:$A,0))</f>
        <v>DRGr</v>
      </c>
      <c r="H1708" s="43" t="str">
        <f>INDEX(Stations!$C:$C,MATCH($E1708,Stations!$A:$A,0))</f>
        <v>Drayton Green</v>
      </c>
      <c r="I1708" s="43" t="str">
        <f t="shared" si="27"/>
        <v>NR Great Western // DN</v>
      </c>
    </row>
    <row r="1709" spans="1:9" x14ac:dyDescent="0.35">
      <c r="A1709" s="27">
        <v>640669</v>
      </c>
      <c r="B1709" s="25" t="s">
        <v>5845</v>
      </c>
      <c r="C1709" s="10" t="s">
        <v>5845</v>
      </c>
      <c r="D1709" s="1" t="s">
        <v>5846</v>
      </c>
      <c r="E1709" s="1">
        <v>3099</v>
      </c>
      <c r="F1709" s="8" t="b">
        <v>0</v>
      </c>
      <c r="G1709" s="43" t="str">
        <f>INDEX(Stations!$B:$B,MATCH($E1709,Stations!$A:$A,0))</f>
        <v>DRGr</v>
      </c>
      <c r="H1709" s="43" t="str">
        <f>INDEX(Stations!$C:$C,MATCH($E1709,Stations!$A:$A,0))</f>
        <v>Drayton Green</v>
      </c>
      <c r="I1709" s="43" t="str">
        <f t="shared" si="27"/>
        <v>NR Great Western // UP</v>
      </c>
    </row>
    <row r="1710" spans="1:9" x14ac:dyDescent="0.35">
      <c r="A1710" s="27">
        <v>640701</v>
      </c>
      <c r="B1710" s="25" t="s">
        <v>5847</v>
      </c>
      <c r="C1710" s="10" t="s">
        <v>5847</v>
      </c>
      <c r="D1710" s="1" t="s">
        <v>2705</v>
      </c>
      <c r="E1710" s="1">
        <v>3191</v>
      </c>
      <c r="F1710" s="8" t="b">
        <v>1</v>
      </c>
      <c r="G1710" s="43" t="str">
        <f>INDEX(Stations!$B:$B,MATCH($E1710,Stations!$A:$A,0))</f>
        <v>HANr</v>
      </c>
      <c r="H1710" s="43" t="str">
        <f>INDEX(Stations!$C:$C,MATCH($E1710,Stations!$A:$A,0))</f>
        <v>Hanwell</v>
      </c>
      <c r="I1710" s="43" t="str">
        <f t="shared" si="27"/>
        <v>EntEx</v>
      </c>
    </row>
    <row r="1711" spans="1:9" x14ac:dyDescent="0.35">
      <c r="A1711" s="27">
        <v>640768</v>
      </c>
      <c r="B1711" s="25" t="s">
        <v>7577</v>
      </c>
      <c r="C1711" s="10" t="s">
        <v>7577</v>
      </c>
      <c r="D1711" s="1" t="s">
        <v>7575</v>
      </c>
      <c r="E1711" s="1">
        <v>3191</v>
      </c>
      <c r="F1711" s="8" t="b">
        <v>0</v>
      </c>
      <c r="G1711" s="43" t="str">
        <f>INDEX(Stations!$B:$B,MATCH($E1711,Stations!$A:$A,0))</f>
        <v>HANr</v>
      </c>
      <c r="H1711" s="43" t="str">
        <f>INDEX(Stations!$C:$C,MATCH($E1711,Stations!$A:$A,0))</f>
        <v>Hanwell</v>
      </c>
      <c r="I1711" s="43" t="str">
        <f t="shared" ref="I1711:I1712" si="28">RIGHT(D1711,LEN(D1711)-SEARCH(" // ",D1711)-3)</f>
        <v>NR Great Western // DN</v>
      </c>
    </row>
    <row r="1712" spans="1:9" x14ac:dyDescent="0.35">
      <c r="A1712" s="27">
        <v>640769</v>
      </c>
      <c r="B1712" s="25" t="s">
        <v>7578</v>
      </c>
      <c r="C1712" s="10" t="s">
        <v>7578</v>
      </c>
      <c r="D1712" s="1" t="s">
        <v>7576</v>
      </c>
      <c r="E1712" s="1">
        <v>3191</v>
      </c>
      <c r="F1712" s="8" t="b">
        <v>0</v>
      </c>
      <c r="G1712" s="43" t="str">
        <f>INDEX(Stations!$B:$B,MATCH($E1712,Stations!$A:$A,0))</f>
        <v>HANr</v>
      </c>
      <c r="H1712" s="43" t="str">
        <f>INDEX(Stations!$C:$C,MATCH($E1712,Stations!$A:$A,0))</f>
        <v>Hanwell</v>
      </c>
      <c r="I1712" s="43" t="str">
        <f t="shared" si="28"/>
        <v>NR Great Western // UP</v>
      </c>
    </row>
    <row r="1713" spans="1:9" x14ac:dyDescent="0.35">
      <c r="A1713" s="27">
        <v>640787</v>
      </c>
      <c r="B1713" s="25" t="s">
        <v>7548</v>
      </c>
      <c r="C1713" s="10" t="s">
        <v>7548</v>
      </c>
      <c r="D1713" s="1" t="s">
        <v>7549</v>
      </c>
      <c r="E1713" s="1">
        <v>3191</v>
      </c>
      <c r="F1713" s="8" t="b">
        <v>0</v>
      </c>
      <c r="G1713" s="43" t="str">
        <f>INDEX(Stations!$B:$B,MATCH($E1713,Stations!$A:$A,0))</f>
        <v>HANr</v>
      </c>
      <c r="H1713" s="43" t="str">
        <f>INDEX(Stations!$C:$C,MATCH($E1713,Stations!$A:$A,0))</f>
        <v>Hanwell</v>
      </c>
      <c r="I1713" s="43" t="str">
        <f t="shared" si="27"/>
        <v>Elizabeth Line // EB</v>
      </c>
    </row>
    <row r="1714" spans="1:9" x14ac:dyDescent="0.35">
      <c r="A1714" s="27">
        <v>640788</v>
      </c>
      <c r="B1714" s="25" t="s">
        <v>7546</v>
      </c>
      <c r="C1714" s="10" t="s">
        <v>7546</v>
      </c>
      <c r="D1714" s="1" t="s">
        <v>7547</v>
      </c>
      <c r="E1714" s="1">
        <v>3191</v>
      </c>
      <c r="F1714" s="8" t="b">
        <v>0</v>
      </c>
      <c r="G1714" s="43" t="str">
        <f>INDEX(Stations!$B:$B,MATCH($E1714,Stations!$A:$A,0))</f>
        <v>HANr</v>
      </c>
      <c r="H1714" s="43" t="str">
        <f>INDEX(Stations!$C:$C,MATCH($E1714,Stations!$A:$A,0))</f>
        <v>Hanwell</v>
      </c>
      <c r="I1714" s="43" t="str">
        <f t="shared" si="27"/>
        <v>Elizabeth Line // WB</v>
      </c>
    </row>
    <row r="1715" spans="1:9" x14ac:dyDescent="0.35">
      <c r="A1715" s="27">
        <v>650101</v>
      </c>
      <c r="B1715" s="25" t="s">
        <v>5848</v>
      </c>
      <c r="C1715" s="10" t="s">
        <v>5848</v>
      </c>
      <c r="D1715" s="1" t="s">
        <v>2706</v>
      </c>
      <c r="E1715" s="1">
        <v>780</v>
      </c>
      <c r="F1715" s="8" t="b">
        <v>1</v>
      </c>
      <c r="G1715" s="43" t="str">
        <f>INDEX(Stations!$B:$B,MATCH($E1715,Stations!$A:$A,0))</f>
        <v>HRCu</v>
      </c>
      <c r="H1715" s="43" t="str">
        <f>INDEX(Stations!$C:$C,MATCH($E1715,Stations!$A:$A,0))</f>
        <v>Heathrow Terminals 123 LU</v>
      </c>
      <c r="I1715" s="43" t="str">
        <f t="shared" si="27"/>
        <v>EntEx</v>
      </c>
    </row>
    <row r="1716" spans="1:9" x14ac:dyDescent="0.35">
      <c r="A1716" s="27">
        <v>650130</v>
      </c>
      <c r="B1716" s="25" t="s">
        <v>5849</v>
      </c>
      <c r="C1716" s="10" t="s">
        <v>5849</v>
      </c>
      <c r="D1716" s="1" t="s">
        <v>2707</v>
      </c>
      <c r="E1716" s="1">
        <v>780</v>
      </c>
      <c r="F1716" s="8" t="b">
        <v>0</v>
      </c>
      <c r="G1716" s="43" t="str">
        <f>INDEX(Stations!$B:$B,MATCH($E1716,Stations!$A:$A,0))</f>
        <v>HRCu</v>
      </c>
      <c r="H1716" s="43" t="str">
        <f>INDEX(Stations!$C:$C,MATCH($E1716,Stations!$A:$A,0))</f>
        <v>Heathrow Terminals 123 LU</v>
      </c>
      <c r="I1716" s="43" t="str">
        <f t="shared" si="27"/>
        <v>Piccadilly // EB</v>
      </c>
    </row>
    <row r="1717" spans="1:9" x14ac:dyDescent="0.35">
      <c r="A1717" s="27">
        <v>650131</v>
      </c>
      <c r="B1717" s="25" t="s">
        <v>5850</v>
      </c>
      <c r="C1717" s="10" t="s">
        <v>5850</v>
      </c>
      <c r="D1717" s="1" t="s">
        <v>2708</v>
      </c>
      <c r="E1717" s="1">
        <v>780</v>
      </c>
      <c r="F1717" s="8" t="b">
        <v>0</v>
      </c>
      <c r="G1717" s="43" t="str">
        <f>INDEX(Stations!$B:$B,MATCH($E1717,Stations!$A:$A,0))</f>
        <v>HRCu</v>
      </c>
      <c r="H1717" s="43" t="str">
        <f>INDEX(Stations!$C:$C,MATCH($E1717,Stations!$A:$A,0))</f>
        <v>Heathrow Terminals 123 LU</v>
      </c>
      <c r="I1717" s="43" t="str">
        <f t="shared" si="27"/>
        <v>Piccadilly // WB</v>
      </c>
    </row>
    <row r="1718" spans="1:9" x14ac:dyDescent="0.35">
      <c r="A1718" s="27">
        <v>650201</v>
      </c>
      <c r="B1718" s="25" t="s">
        <v>5851</v>
      </c>
      <c r="C1718" s="10" t="s">
        <v>5851</v>
      </c>
      <c r="D1718" s="1" t="s">
        <v>2709</v>
      </c>
      <c r="E1718" s="1">
        <v>781</v>
      </c>
      <c r="F1718" s="8" t="b">
        <v>1</v>
      </c>
      <c r="G1718" s="43" t="str">
        <f>INDEX(Stations!$B:$B,MATCH($E1718,Stations!$A:$A,0))</f>
        <v>HRFu</v>
      </c>
      <c r="H1718" s="43" t="str">
        <f>INDEX(Stations!$C:$C,MATCH($E1718,Stations!$A:$A,0))</f>
        <v>Heathrow Terminal 4 LU</v>
      </c>
      <c r="I1718" s="43" t="str">
        <f t="shared" si="27"/>
        <v>EntEx</v>
      </c>
    </row>
    <row r="1719" spans="1:9" x14ac:dyDescent="0.35">
      <c r="A1719" s="27">
        <v>650231</v>
      </c>
      <c r="B1719" s="25" t="s">
        <v>5852</v>
      </c>
      <c r="C1719" s="10" t="s">
        <v>5852</v>
      </c>
      <c r="D1719" s="1" t="s">
        <v>2710</v>
      </c>
      <c r="E1719" s="1">
        <v>781</v>
      </c>
      <c r="F1719" s="8" t="b">
        <v>0</v>
      </c>
      <c r="G1719" s="43" t="str">
        <f>INDEX(Stations!$B:$B,MATCH($E1719,Stations!$A:$A,0))</f>
        <v>HRFu</v>
      </c>
      <c r="H1719" s="43" t="str">
        <f>INDEX(Stations!$C:$C,MATCH($E1719,Stations!$A:$A,0))</f>
        <v>Heathrow Terminal 4 LU</v>
      </c>
      <c r="I1719" s="43" t="str">
        <f t="shared" si="27"/>
        <v>Piccadilly // WB</v>
      </c>
    </row>
    <row r="1720" spans="1:9" x14ac:dyDescent="0.35">
      <c r="A1720" s="27">
        <v>650301</v>
      </c>
      <c r="B1720" s="25" t="s">
        <v>5853</v>
      </c>
      <c r="C1720" s="10" t="s">
        <v>5853</v>
      </c>
      <c r="D1720" s="1" t="s">
        <v>2711</v>
      </c>
      <c r="E1720" s="1">
        <v>779</v>
      </c>
      <c r="F1720" s="8" t="b">
        <v>1</v>
      </c>
      <c r="G1720" s="43" t="str">
        <f>INDEX(Stations!$B:$B,MATCH($E1720,Stations!$A:$A,0))</f>
        <v>HTXu</v>
      </c>
      <c r="H1720" s="43" t="str">
        <f>INDEX(Stations!$C:$C,MATCH($E1720,Stations!$A:$A,0))</f>
        <v>Hatton Cross</v>
      </c>
      <c r="I1720" s="43" t="str">
        <f t="shared" si="27"/>
        <v>EntEx</v>
      </c>
    </row>
    <row r="1721" spans="1:9" x14ac:dyDescent="0.35">
      <c r="A1721" s="27">
        <v>650330</v>
      </c>
      <c r="B1721" s="25" t="s">
        <v>5854</v>
      </c>
      <c r="C1721" s="10" t="s">
        <v>5854</v>
      </c>
      <c r="D1721" s="1" t="s">
        <v>2712</v>
      </c>
      <c r="E1721" s="1">
        <v>779</v>
      </c>
      <c r="F1721" s="8" t="b">
        <v>0</v>
      </c>
      <c r="G1721" s="43" t="str">
        <f>INDEX(Stations!$B:$B,MATCH($E1721,Stations!$A:$A,0))</f>
        <v>HTXu</v>
      </c>
      <c r="H1721" s="43" t="str">
        <f>INDEX(Stations!$C:$C,MATCH($E1721,Stations!$A:$A,0))</f>
        <v>Hatton Cross</v>
      </c>
      <c r="I1721" s="43" t="str">
        <f t="shared" si="27"/>
        <v>Piccadilly // EB</v>
      </c>
    </row>
    <row r="1722" spans="1:9" x14ac:dyDescent="0.35">
      <c r="A1722" s="27">
        <v>650331</v>
      </c>
      <c r="B1722" s="25" t="s">
        <v>5855</v>
      </c>
      <c r="C1722" s="10" t="s">
        <v>5855</v>
      </c>
      <c r="D1722" s="1" t="s">
        <v>2713</v>
      </c>
      <c r="E1722" s="1">
        <v>779</v>
      </c>
      <c r="F1722" s="8" t="b">
        <v>0</v>
      </c>
      <c r="G1722" s="43" t="str">
        <f>INDEX(Stations!$B:$B,MATCH($E1722,Stations!$A:$A,0))</f>
        <v>HTXu</v>
      </c>
      <c r="H1722" s="43" t="str">
        <f>INDEX(Stations!$C:$C,MATCH($E1722,Stations!$A:$A,0))</f>
        <v>Hatton Cross</v>
      </c>
      <c r="I1722" s="43" t="str">
        <f t="shared" si="27"/>
        <v>Piccadilly // WB</v>
      </c>
    </row>
    <row r="1723" spans="1:9" x14ac:dyDescent="0.35">
      <c r="A1723" s="27">
        <v>650403</v>
      </c>
      <c r="B1723" s="25" t="s">
        <v>5856</v>
      </c>
      <c r="C1723" s="10" t="s">
        <v>5856</v>
      </c>
      <c r="D1723" s="1" t="s">
        <v>2714</v>
      </c>
      <c r="E1723" s="1">
        <v>783</v>
      </c>
      <c r="F1723" s="8" t="b">
        <v>1</v>
      </c>
      <c r="G1723" s="43" t="str">
        <f>INDEX(Stations!$B:$B,MATCH($E1723,Stations!$A:$A,0))</f>
        <v>HRVu</v>
      </c>
      <c r="H1723" s="43" t="str">
        <f>INDEX(Stations!$C:$C,MATCH($E1723,Stations!$A:$A,0))</f>
        <v>Heathrow Terminal 5 LU</v>
      </c>
      <c r="I1723" s="43" t="str">
        <f t="shared" si="27"/>
        <v>EntEx</v>
      </c>
    </row>
    <row r="1724" spans="1:9" x14ac:dyDescent="0.35">
      <c r="A1724" s="27">
        <v>650430</v>
      </c>
      <c r="B1724" s="25" t="s">
        <v>5857</v>
      </c>
      <c r="C1724" s="10" t="s">
        <v>5857</v>
      </c>
      <c r="D1724" s="1" t="s">
        <v>2715</v>
      </c>
      <c r="E1724" s="1">
        <v>783</v>
      </c>
      <c r="F1724" s="8" t="b">
        <v>0</v>
      </c>
      <c r="G1724" s="43" t="str">
        <f>INDEX(Stations!$B:$B,MATCH($E1724,Stations!$A:$A,0))</f>
        <v>HRVu</v>
      </c>
      <c r="H1724" s="43" t="str">
        <f>INDEX(Stations!$C:$C,MATCH($E1724,Stations!$A:$A,0))</f>
        <v>Heathrow Terminal 5 LU</v>
      </c>
      <c r="I1724" s="43" t="str">
        <f t="shared" si="27"/>
        <v>Piccadilly // EB</v>
      </c>
    </row>
    <row r="1725" spans="1:9" x14ac:dyDescent="0.35">
      <c r="A1725" s="27">
        <v>650431</v>
      </c>
      <c r="B1725" s="25" t="s">
        <v>5858</v>
      </c>
      <c r="C1725" s="10" t="s">
        <v>5858</v>
      </c>
      <c r="D1725" s="1" t="s">
        <v>2716</v>
      </c>
      <c r="E1725" s="1">
        <v>783</v>
      </c>
      <c r="F1725" s="8" t="b">
        <v>0</v>
      </c>
      <c r="G1725" s="43" t="str">
        <f>INDEX(Stations!$B:$B,MATCH($E1725,Stations!$A:$A,0))</f>
        <v>HRVu</v>
      </c>
      <c r="H1725" s="43" t="str">
        <f>INDEX(Stations!$C:$C,MATCH($E1725,Stations!$A:$A,0))</f>
        <v>Heathrow Terminal 5 LU</v>
      </c>
      <c r="I1725" s="43" t="str">
        <f t="shared" si="27"/>
        <v>Piccadilly // WB</v>
      </c>
    </row>
    <row r="1726" spans="1:9" x14ac:dyDescent="0.35">
      <c r="A1726" s="27">
        <v>660101</v>
      </c>
      <c r="B1726" s="25" t="s">
        <v>5859</v>
      </c>
      <c r="C1726" s="10" t="s">
        <v>5859</v>
      </c>
      <c r="D1726" s="1" t="s">
        <v>2717</v>
      </c>
      <c r="E1726" s="1">
        <v>3174</v>
      </c>
      <c r="F1726" s="8" t="b">
        <v>1</v>
      </c>
      <c r="G1726" s="43" t="str">
        <f>INDEX(Stations!$B:$B,MATCH($E1726,Stations!$A:$A,0))</f>
        <v>WDTr</v>
      </c>
      <c r="H1726" s="43" t="str">
        <f>INDEX(Stations!$C:$C,MATCH($E1726,Stations!$A:$A,0))</f>
        <v>West Drayton</v>
      </c>
      <c r="I1726" s="43" t="str">
        <f t="shared" si="27"/>
        <v>EntEx</v>
      </c>
    </row>
    <row r="1727" spans="1:9" x14ac:dyDescent="0.35">
      <c r="A1727" s="27">
        <v>660168</v>
      </c>
      <c r="B1727" s="25" t="s">
        <v>5860</v>
      </c>
      <c r="C1727" s="10" t="s">
        <v>5860</v>
      </c>
      <c r="D1727" s="1" t="s">
        <v>5861</v>
      </c>
      <c r="E1727" s="1">
        <v>3174</v>
      </c>
      <c r="F1727" s="8" t="b">
        <v>0</v>
      </c>
      <c r="G1727" s="43" t="str">
        <f>INDEX(Stations!$B:$B,MATCH($E1727,Stations!$A:$A,0))</f>
        <v>WDTr</v>
      </c>
      <c r="H1727" s="43" t="str">
        <f>INDEX(Stations!$C:$C,MATCH($E1727,Stations!$A:$A,0))</f>
        <v>West Drayton</v>
      </c>
      <c r="I1727" s="43" t="str">
        <f t="shared" si="27"/>
        <v>NR Great Western // DN</v>
      </c>
    </row>
    <row r="1728" spans="1:9" x14ac:dyDescent="0.35">
      <c r="A1728" s="27">
        <v>660169</v>
      </c>
      <c r="B1728" s="25" t="s">
        <v>5862</v>
      </c>
      <c r="C1728" s="10" t="s">
        <v>5862</v>
      </c>
      <c r="D1728" s="1" t="s">
        <v>5863</v>
      </c>
      <c r="E1728" s="1">
        <v>3174</v>
      </c>
      <c r="F1728" s="8" t="b">
        <v>0</v>
      </c>
      <c r="G1728" s="43" t="str">
        <f>INDEX(Stations!$B:$B,MATCH($E1728,Stations!$A:$A,0))</f>
        <v>WDTr</v>
      </c>
      <c r="H1728" s="43" t="str">
        <f>INDEX(Stations!$C:$C,MATCH($E1728,Stations!$A:$A,0))</f>
        <v>West Drayton</v>
      </c>
      <c r="I1728" s="43" t="str">
        <f t="shared" si="27"/>
        <v>NR Great Western // UP</v>
      </c>
    </row>
    <row r="1729" spans="1:9" x14ac:dyDescent="0.35">
      <c r="A1729" s="27">
        <v>660187</v>
      </c>
      <c r="B1729" s="25" t="s">
        <v>7584</v>
      </c>
      <c r="C1729" s="10" t="s">
        <v>7584</v>
      </c>
      <c r="D1729" s="1" t="s">
        <v>7585</v>
      </c>
      <c r="E1729" s="1">
        <v>3174</v>
      </c>
      <c r="F1729" s="8" t="b">
        <v>0</v>
      </c>
      <c r="G1729" s="43" t="str">
        <f>INDEX(Stations!$B:$B,MATCH($E1729,Stations!$A:$A,0))</f>
        <v>WDTr</v>
      </c>
      <c r="H1729" s="43" t="str">
        <f>INDEX(Stations!$C:$C,MATCH($E1729,Stations!$A:$A,0))</f>
        <v>West Drayton</v>
      </c>
      <c r="I1729" s="43" t="str">
        <f t="shared" si="27"/>
        <v>Elizabeth Line // EB</v>
      </c>
    </row>
    <row r="1730" spans="1:9" x14ac:dyDescent="0.35">
      <c r="A1730" s="27">
        <v>660188</v>
      </c>
      <c r="B1730" s="25" t="s">
        <v>7586</v>
      </c>
      <c r="C1730" s="10" t="s">
        <v>7586</v>
      </c>
      <c r="D1730" s="1" t="s">
        <v>7587</v>
      </c>
      <c r="E1730" s="1">
        <v>3174</v>
      </c>
      <c r="F1730" s="8" t="b">
        <v>0</v>
      </c>
      <c r="G1730" s="43" t="str">
        <f>INDEX(Stations!$B:$B,MATCH($E1730,Stations!$A:$A,0))</f>
        <v>WDTr</v>
      </c>
      <c r="H1730" s="43" t="str">
        <f>INDEX(Stations!$C:$C,MATCH($E1730,Stations!$A:$A,0))</f>
        <v>West Drayton</v>
      </c>
      <c r="I1730" s="43" t="str">
        <f t="shared" ref="I1730:I1793" si="29">RIGHT(D1730,LEN(D1730)-SEARCH(" // ",D1730)-3)</f>
        <v>Elizabeth Line // WB</v>
      </c>
    </row>
    <row r="1731" spans="1:9" x14ac:dyDescent="0.35">
      <c r="A1731" s="27">
        <v>660201</v>
      </c>
      <c r="B1731" s="25" t="s">
        <v>5864</v>
      </c>
      <c r="C1731" s="10" t="s">
        <v>5864</v>
      </c>
      <c r="D1731" s="1" t="s">
        <v>2718</v>
      </c>
      <c r="E1731" s="1">
        <v>3186</v>
      </c>
      <c r="F1731" s="8" t="b">
        <v>1</v>
      </c>
      <c r="G1731" s="43" t="str">
        <f>INDEX(Stations!$B:$B,MATCH($E1731,Stations!$A:$A,0))</f>
        <v>HAYr</v>
      </c>
      <c r="H1731" s="43" t="str">
        <f>INDEX(Stations!$C:$C,MATCH($E1731,Stations!$A:$A,0))</f>
        <v>Hayes &amp; Harlington</v>
      </c>
      <c r="I1731" s="43" t="str">
        <f t="shared" si="29"/>
        <v>EntEx</v>
      </c>
    </row>
    <row r="1732" spans="1:9" x14ac:dyDescent="0.35">
      <c r="A1732" s="27">
        <v>660268</v>
      </c>
      <c r="B1732" s="25" t="s">
        <v>5865</v>
      </c>
      <c r="C1732" s="10" t="s">
        <v>5865</v>
      </c>
      <c r="D1732" s="1" t="s">
        <v>5866</v>
      </c>
      <c r="E1732" s="1">
        <v>3186</v>
      </c>
      <c r="F1732" s="8" t="b">
        <v>0</v>
      </c>
      <c r="G1732" s="43" t="str">
        <f>INDEX(Stations!$B:$B,MATCH($E1732,Stations!$A:$A,0))</f>
        <v>HAYr</v>
      </c>
      <c r="H1732" s="43" t="str">
        <f>INDEX(Stations!$C:$C,MATCH($E1732,Stations!$A:$A,0))</f>
        <v>Hayes &amp; Harlington</v>
      </c>
      <c r="I1732" s="43" t="str">
        <f t="shared" si="29"/>
        <v>NR Great Western // DN</v>
      </c>
    </row>
    <row r="1733" spans="1:9" x14ac:dyDescent="0.35">
      <c r="A1733" s="27">
        <v>660269</v>
      </c>
      <c r="B1733" s="25" t="s">
        <v>5867</v>
      </c>
      <c r="C1733" s="10" t="s">
        <v>5867</v>
      </c>
      <c r="D1733" s="1" t="s">
        <v>5868</v>
      </c>
      <c r="E1733" s="1">
        <v>3186</v>
      </c>
      <c r="F1733" s="8" t="b">
        <v>0</v>
      </c>
      <c r="G1733" s="43" t="str">
        <f>INDEX(Stations!$B:$B,MATCH($E1733,Stations!$A:$A,0))</f>
        <v>HAYr</v>
      </c>
      <c r="H1733" s="43" t="str">
        <f>INDEX(Stations!$C:$C,MATCH($E1733,Stations!$A:$A,0))</f>
        <v>Hayes &amp; Harlington</v>
      </c>
      <c r="I1733" s="43" t="str">
        <f t="shared" si="29"/>
        <v>NR Great Western // UP</v>
      </c>
    </row>
    <row r="1734" spans="1:9" x14ac:dyDescent="0.35">
      <c r="A1734" s="27">
        <v>660287</v>
      </c>
      <c r="B1734" s="25" t="s">
        <v>7550</v>
      </c>
      <c r="C1734" s="10" t="s">
        <v>7550</v>
      </c>
      <c r="D1734" s="1" t="s">
        <v>7551</v>
      </c>
      <c r="E1734" s="1">
        <v>3186</v>
      </c>
      <c r="F1734" s="8" t="b">
        <v>0</v>
      </c>
      <c r="G1734" s="43" t="str">
        <f>INDEX(Stations!$B:$B,MATCH($E1734,Stations!$A:$A,0))</f>
        <v>HAYr</v>
      </c>
      <c r="H1734" s="43" t="str">
        <f>INDEX(Stations!$C:$C,MATCH($E1734,Stations!$A:$A,0))</f>
        <v>Hayes &amp; Harlington</v>
      </c>
      <c r="I1734" s="43" t="str">
        <f t="shared" si="29"/>
        <v>Elizabeth Line // EB</v>
      </c>
    </row>
    <row r="1735" spans="1:9" x14ac:dyDescent="0.35">
      <c r="A1735" s="27">
        <v>660288</v>
      </c>
      <c r="B1735" s="25" t="s">
        <v>7552</v>
      </c>
      <c r="C1735" s="10" t="s">
        <v>7552</v>
      </c>
      <c r="D1735" s="1" t="s">
        <v>7553</v>
      </c>
      <c r="E1735" s="1">
        <v>3186</v>
      </c>
      <c r="F1735" s="8" t="b">
        <v>0</v>
      </c>
      <c r="G1735" s="43" t="str">
        <f>INDEX(Stations!$B:$B,MATCH($E1735,Stations!$A:$A,0))</f>
        <v>HAYr</v>
      </c>
      <c r="H1735" s="43" t="str">
        <f>INDEX(Stations!$C:$C,MATCH($E1735,Stations!$A:$A,0))</f>
        <v>Hayes &amp; Harlington</v>
      </c>
      <c r="I1735" s="43" t="str">
        <f t="shared" si="29"/>
        <v>Elizabeth Line // WB</v>
      </c>
    </row>
    <row r="1736" spans="1:9" x14ac:dyDescent="0.35">
      <c r="A1736" s="27">
        <v>670101</v>
      </c>
      <c r="B1736" s="25" t="s">
        <v>248</v>
      </c>
      <c r="C1736" s="10" t="s">
        <v>248</v>
      </c>
      <c r="D1736" s="1" t="s">
        <v>2719</v>
      </c>
      <c r="E1736" s="1">
        <v>661</v>
      </c>
      <c r="F1736" s="8" t="b">
        <v>1</v>
      </c>
      <c r="G1736" s="43" t="str">
        <f>INDEX(Stations!$B:$B,MATCH($E1736,Stations!$A:$A,0))</f>
        <v>NWDu</v>
      </c>
      <c r="H1736" s="43" t="str">
        <f>INDEX(Stations!$C:$C,MATCH($E1736,Stations!$A:$A,0))</f>
        <v>Northwood</v>
      </c>
      <c r="I1736" s="43" t="str">
        <f t="shared" si="29"/>
        <v>EntEx</v>
      </c>
    </row>
    <row r="1737" spans="1:9" x14ac:dyDescent="0.35">
      <c r="A1737" s="27">
        <v>670124</v>
      </c>
      <c r="B1737" s="25" t="s">
        <v>249</v>
      </c>
      <c r="C1737" s="10" t="s">
        <v>249</v>
      </c>
      <c r="D1737" s="1" t="s">
        <v>2720</v>
      </c>
      <c r="E1737" s="1">
        <v>661</v>
      </c>
      <c r="F1737" s="8" t="b">
        <v>0</v>
      </c>
      <c r="G1737" s="43" t="str">
        <f>INDEX(Stations!$B:$B,MATCH($E1737,Stations!$A:$A,0))</f>
        <v>NWDu</v>
      </c>
      <c r="H1737" s="43" t="str">
        <f>INDEX(Stations!$C:$C,MATCH($E1737,Stations!$A:$A,0))</f>
        <v>Northwood</v>
      </c>
      <c r="I1737" s="43" t="str">
        <f t="shared" si="29"/>
        <v>Metropolitan // NB</v>
      </c>
    </row>
    <row r="1738" spans="1:9" x14ac:dyDescent="0.35">
      <c r="A1738" s="27">
        <v>670125</v>
      </c>
      <c r="B1738" s="25" t="s">
        <v>250</v>
      </c>
      <c r="C1738" s="10" t="s">
        <v>250</v>
      </c>
      <c r="D1738" s="1" t="s">
        <v>2721</v>
      </c>
      <c r="E1738" s="1">
        <v>661</v>
      </c>
      <c r="F1738" s="8" t="b">
        <v>0</v>
      </c>
      <c r="G1738" s="43" t="str">
        <f>INDEX(Stations!$B:$B,MATCH($E1738,Stations!$A:$A,0))</f>
        <v>NWDu</v>
      </c>
      <c r="H1738" s="43" t="str">
        <f>INDEX(Stations!$C:$C,MATCH($E1738,Stations!$A:$A,0))</f>
        <v>Northwood</v>
      </c>
      <c r="I1738" s="43" t="str">
        <f t="shared" si="29"/>
        <v>Metropolitan // SB</v>
      </c>
    </row>
    <row r="1739" spans="1:9" x14ac:dyDescent="0.35">
      <c r="A1739" s="27">
        <v>670201</v>
      </c>
      <c r="B1739" s="25" t="s">
        <v>5869</v>
      </c>
      <c r="C1739" s="10" t="s">
        <v>5869</v>
      </c>
      <c r="D1739" s="1" t="s">
        <v>2722</v>
      </c>
      <c r="E1739" s="1">
        <v>662</v>
      </c>
      <c r="F1739" s="8" t="b">
        <v>1</v>
      </c>
      <c r="G1739" s="43" t="str">
        <f>INDEX(Stations!$B:$B,MATCH($E1739,Stations!$A:$A,0))</f>
        <v>NWHu</v>
      </c>
      <c r="H1739" s="43" t="str">
        <f>INDEX(Stations!$C:$C,MATCH($E1739,Stations!$A:$A,0))</f>
        <v>Northwood Hills</v>
      </c>
      <c r="I1739" s="43" t="str">
        <f t="shared" si="29"/>
        <v>EntEx</v>
      </c>
    </row>
    <row r="1740" spans="1:9" x14ac:dyDescent="0.35">
      <c r="A1740" s="27">
        <v>670224</v>
      </c>
      <c r="B1740" s="25" t="s">
        <v>5870</v>
      </c>
      <c r="C1740" s="10" t="s">
        <v>5870</v>
      </c>
      <c r="D1740" s="1" t="s">
        <v>2723</v>
      </c>
      <c r="E1740" s="1">
        <v>662</v>
      </c>
      <c r="F1740" s="8" t="b">
        <v>0</v>
      </c>
      <c r="G1740" s="43" t="str">
        <f>INDEX(Stations!$B:$B,MATCH($E1740,Stations!$A:$A,0))</f>
        <v>NWHu</v>
      </c>
      <c r="H1740" s="43" t="str">
        <f>INDEX(Stations!$C:$C,MATCH($E1740,Stations!$A:$A,0))</f>
        <v>Northwood Hills</v>
      </c>
      <c r="I1740" s="43" t="str">
        <f t="shared" si="29"/>
        <v>Metropolitan // NB</v>
      </c>
    </row>
    <row r="1741" spans="1:9" x14ac:dyDescent="0.35">
      <c r="A1741" s="27">
        <v>670225</v>
      </c>
      <c r="B1741" s="25" t="s">
        <v>5871</v>
      </c>
      <c r="C1741" s="10" t="s">
        <v>5871</v>
      </c>
      <c r="D1741" s="1" t="s">
        <v>2724</v>
      </c>
      <c r="E1741" s="1">
        <v>662</v>
      </c>
      <c r="F1741" s="8" t="b">
        <v>0</v>
      </c>
      <c r="G1741" s="43" t="str">
        <f>INDEX(Stations!$B:$B,MATCH($E1741,Stations!$A:$A,0))</f>
        <v>NWHu</v>
      </c>
      <c r="H1741" s="43" t="str">
        <f>INDEX(Stations!$C:$C,MATCH($E1741,Stations!$A:$A,0))</f>
        <v>Northwood Hills</v>
      </c>
      <c r="I1741" s="43" t="str">
        <f t="shared" si="29"/>
        <v>Metropolitan // SB</v>
      </c>
    </row>
    <row r="1742" spans="1:9" x14ac:dyDescent="0.35">
      <c r="A1742" s="27">
        <v>670301</v>
      </c>
      <c r="B1742" s="25" t="s">
        <v>5872</v>
      </c>
      <c r="C1742" s="10" t="s">
        <v>5872</v>
      </c>
      <c r="D1742" s="1" t="s">
        <v>2725</v>
      </c>
      <c r="E1742" s="1">
        <v>693</v>
      </c>
      <c r="F1742" s="8" t="b">
        <v>1</v>
      </c>
      <c r="G1742" s="43" t="str">
        <f>INDEX(Stations!$B:$B,MATCH($E1742,Stations!$A:$A,0))</f>
        <v>RUMu</v>
      </c>
      <c r="H1742" s="43" t="str">
        <f>INDEX(Stations!$C:$C,MATCH($E1742,Stations!$A:$A,0))</f>
        <v>Ruislip Manor</v>
      </c>
      <c r="I1742" s="43" t="str">
        <f t="shared" si="29"/>
        <v>EntEx</v>
      </c>
    </row>
    <row r="1743" spans="1:9" x14ac:dyDescent="0.35">
      <c r="A1743" s="27">
        <v>670324</v>
      </c>
      <c r="B1743" s="25" t="s">
        <v>5873</v>
      </c>
      <c r="C1743" s="10" t="s">
        <v>5873</v>
      </c>
      <c r="D1743" s="1" t="s">
        <v>2726</v>
      </c>
      <c r="E1743" s="1">
        <v>693</v>
      </c>
      <c r="F1743" s="8" t="b">
        <v>0</v>
      </c>
      <c r="G1743" s="43" t="str">
        <f>INDEX(Stations!$B:$B,MATCH($E1743,Stations!$A:$A,0))</f>
        <v>RUMu</v>
      </c>
      <c r="H1743" s="43" t="str">
        <f>INDEX(Stations!$C:$C,MATCH($E1743,Stations!$A:$A,0))</f>
        <v>Ruislip Manor</v>
      </c>
      <c r="I1743" s="43" t="str">
        <f t="shared" si="29"/>
        <v>Met+Pic // NB</v>
      </c>
    </row>
    <row r="1744" spans="1:9" x14ac:dyDescent="0.35">
      <c r="A1744" s="27">
        <v>670325</v>
      </c>
      <c r="B1744" s="25" t="s">
        <v>5874</v>
      </c>
      <c r="C1744" s="10" t="s">
        <v>5874</v>
      </c>
      <c r="D1744" s="1" t="s">
        <v>2727</v>
      </c>
      <c r="E1744" s="1">
        <v>693</v>
      </c>
      <c r="F1744" s="8" t="b">
        <v>0</v>
      </c>
      <c r="G1744" s="43" t="str">
        <f>INDEX(Stations!$B:$B,MATCH($E1744,Stations!$A:$A,0))</f>
        <v>RUMu</v>
      </c>
      <c r="H1744" s="43" t="str">
        <f>INDEX(Stations!$C:$C,MATCH($E1744,Stations!$A:$A,0))</f>
        <v>Ruislip Manor</v>
      </c>
      <c r="I1744" s="43" t="str">
        <f t="shared" si="29"/>
        <v>Met+Pic // SB</v>
      </c>
    </row>
    <row r="1745" spans="1:9" x14ac:dyDescent="0.35">
      <c r="A1745" s="27">
        <v>670401</v>
      </c>
      <c r="B1745" s="25" t="s">
        <v>5875</v>
      </c>
      <c r="C1745" s="10" t="s">
        <v>5875</v>
      </c>
      <c r="D1745" s="1" t="s">
        <v>2728</v>
      </c>
      <c r="E1745" s="1">
        <v>691</v>
      </c>
      <c r="F1745" s="8" t="b">
        <v>1</v>
      </c>
      <c r="G1745" s="43" t="str">
        <f>INDEX(Stations!$B:$B,MATCH($E1745,Stations!$A:$A,0))</f>
        <v>RUIu</v>
      </c>
      <c r="H1745" s="43" t="str">
        <f>INDEX(Stations!$C:$C,MATCH($E1745,Stations!$A:$A,0))</f>
        <v>Ruislip</v>
      </c>
      <c r="I1745" s="43" t="str">
        <f t="shared" si="29"/>
        <v>EntEx</v>
      </c>
    </row>
    <row r="1746" spans="1:9" x14ac:dyDescent="0.35">
      <c r="A1746" s="27">
        <v>670424</v>
      </c>
      <c r="B1746" s="25" t="s">
        <v>5876</v>
      </c>
      <c r="C1746" s="10" t="s">
        <v>5876</v>
      </c>
      <c r="D1746" s="1" t="s">
        <v>2729</v>
      </c>
      <c r="E1746" s="1">
        <v>691</v>
      </c>
      <c r="F1746" s="8" t="b">
        <v>0</v>
      </c>
      <c r="G1746" s="43" t="str">
        <f>INDEX(Stations!$B:$B,MATCH($E1746,Stations!$A:$A,0))</f>
        <v>RUIu</v>
      </c>
      <c r="H1746" s="43" t="str">
        <f>INDEX(Stations!$C:$C,MATCH($E1746,Stations!$A:$A,0))</f>
        <v>Ruislip</v>
      </c>
      <c r="I1746" s="43" t="str">
        <f t="shared" si="29"/>
        <v>Met+Pic // NB</v>
      </c>
    </row>
    <row r="1747" spans="1:9" x14ac:dyDescent="0.35">
      <c r="A1747" s="27">
        <v>670425</v>
      </c>
      <c r="B1747" s="25" t="s">
        <v>5877</v>
      </c>
      <c r="C1747" s="10" t="s">
        <v>5877</v>
      </c>
      <c r="D1747" s="1" t="s">
        <v>2730</v>
      </c>
      <c r="E1747" s="1">
        <v>691</v>
      </c>
      <c r="F1747" s="8" t="b">
        <v>0</v>
      </c>
      <c r="G1747" s="43" t="str">
        <f>INDEX(Stations!$B:$B,MATCH($E1747,Stations!$A:$A,0))</f>
        <v>RUIu</v>
      </c>
      <c r="H1747" s="43" t="str">
        <f>INDEX(Stations!$C:$C,MATCH($E1747,Stations!$A:$A,0))</f>
        <v>Ruislip</v>
      </c>
      <c r="I1747" s="43" t="str">
        <f t="shared" si="29"/>
        <v>Met+Pic // SB</v>
      </c>
    </row>
    <row r="1748" spans="1:9" x14ac:dyDescent="0.35">
      <c r="A1748" s="27">
        <v>670501</v>
      </c>
      <c r="B1748" s="25" t="s">
        <v>5878</v>
      </c>
      <c r="C1748" s="10" t="s">
        <v>5878</v>
      </c>
      <c r="D1748" s="1" t="s">
        <v>2731</v>
      </c>
      <c r="E1748" s="1">
        <v>564</v>
      </c>
      <c r="F1748" s="8" t="b">
        <v>1</v>
      </c>
      <c r="G1748" s="43" t="str">
        <f>INDEX(Stations!$B:$B,MATCH($E1748,Stations!$A:$A,0))</f>
        <v>ETEu</v>
      </c>
      <c r="H1748" s="43" t="str">
        <f>INDEX(Stations!$C:$C,MATCH($E1748,Stations!$A:$A,0))</f>
        <v>Eastcote</v>
      </c>
      <c r="I1748" s="43" t="str">
        <f t="shared" si="29"/>
        <v>EntEx</v>
      </c>
    </row>
    <row r="1749" spans="1:9" x14ac:dyDescent="0.35">
      <c r="A1749" s="27">
        <v>670524</v>
      </c>
      <c r="B1749" s="25" t="s">
        <v>5879</v>
      </c>
      <c r="C1749" s="10" t="s">
        <v>5879</v>
      </c>
      <c r="D1749" s="1" t="s">
        <v>2732</v>
      </c>
      <c r="E1749" s="1">
        <v>564</v>
      </c>
      <c r="F1749" s="8" t="b">
        <v>0</v>
      </c>
      <c r="G1749" s="43" t="str">
        <f>INDEX(Stations!$B:$B,MATCH($E1749,Stations!$A:$A,0))</f>
        <v>ETEu</v>
      </c>
      <c r="H1749" s="43" t="str">
        <f>INDEX(Stations!$C:$C,MATCH($E1749,Stations!$A:$A,0))</f>
        <v>Eastcote</v>
      </c>
      <c r="I1749" s="43" t="str">
        <f t="shared" si="29"/>
        <v>Met+Pic // NB</v>
      </c>
    </row>
    <row r="1750" spans="1:9" x14ac:dyDescent="0.35">
      <c r="A1750" s="27">
        <v>670525</v>
      </c>
      <c r="B1750" s="25" t="s">
        <v>5880</v>
      </c>
      <c r="C1750" s="10" t="s">
        <v>5880</v>
      </c>
      <c r="D1750" s="1" t="s">
        <v>2733</v>
      </c>
      <c r="E1750" s="1">
        <v>564</v>
      </c>
      <c r="F1750" s="8" t="b">
        <v>0</v>
      </c>
      <c r="G1750" s="43" t="str">
        <f>INDEX(Stations!$B:$B,MATCH($E1750,Stations!$A:$A,0))</f>
        <v>ETEu</v>
      </c>
      <c r="H1750" s="43" t="str">
        <f>INDEX(Stations!$C:$C,MATCH($E1750,Stations!$A:$A,0))</f>
        <v>Eastcote</v>
      </c>
      <c r="I1750" s="43" t="str">
        <f t="shared" si="29"/>
        <v>Met+Pic // SB</v>
      </c>
    </row>
    <row r="1751" spans="1:9" x14ac:dyDescent="0.35">
      <c r="A1751" s="27">
        <v>670601</v>
      </c>
      <c r="B1751" s="25" t="s">
        <v>251</v>
      </c>
      <c r="C1751" s="10" t="s">
        <v>251</v>
      </c>
      <c r="D1751" s="1" t="s">
        <v>2734</v>
      </c>
      <c r="E1751" s="1">
        <v>606</v>
      </c>
      <c r="F1751" s="8" t="b">
        <v>1</v>
      </c>
      <c r="G1751" s="43" t="str">
        <f>INDEX(Stations!$B:$B,MATCH($E1751,Stations!$A:$A,0))</f>
        <v>HDNu</v>
      </c>
      <c r="H1751" s="43" t="str">
        <f>INDEX(Stations!$C:$C,MATCH($E1751,Stations!$A:$A,0))</f>
        <v>Hillingdon</v>
      </c>
      <c r="I1751" s="43" t="str">
        <f t="shared" si="29"/>
        <v>EntEx</v>
      </c>
    </row>
    <row r="1752" spans="1:9" x14ac:dyDescent="0.35">
      <c r="A1752" s="27">
        <v>670624</v>
      </c>
      <c r="B1752" s="25" t="s">
        <v>252</v>
      </c>
      <c r="C1752" s="10" t="s">
        <v>252</v>
      </c>
      <c r="D1752" s="1" t="s">
        <v>2735</v>
      </c>
      <c r="E1752" s="1">
        <v>606</v>
      </c>
      <c r="F1752" s="8" t="b">
        <v>0</v>
      </c>
      <c r="G1752" s="43" t="str">
        <f>INDEX(Stations!$B:$B,MATCH($E1752,Stations!$A:$A,0))</f>
        <v>HDNu</v>
      </c>
      <c r="H1752" s="43" t="str">
        <f>INDEX(Stations!$C:$C,MATCH($E1752,Stations!$A:$A,0))</f>
        <v>Hillingdon</v>
      </c>
      <c r="I1752" s="43" t="str">
        <f t="shared" si="29"/>
        <v>Met+Pic // NB</v>
      </c>
    </row>
    <row r="1753" spans="1:9" x14ac:dyDescent="0.35">
      <c r="A1753" s="27">
        <v>670625</v>
      </c>
      <c r="B1753" s="25" t="s">
        <v>253</v>
      </c>
      <c r="C1753" s="10" t="s">
        <v>253</v>
      </c>
      <c r="D1753" s="1" t="s">
        <v>2736</v>
      </c>
      <c r="E1753" s="1">
        <v>606</v>
      </c>
      <c r="F1753" s="8" t="b">
        <v>0</v>
      </c>
      <c r="G1753" s="43" t="str">
        <f>INDEX(Stations!$B:$B,MATCH($E1753,Stations!$A:$A,0))</f>
        <v>HDNu</v>
      </c>
      <c r="H1753" s="43" t="str">
        <f>INDEX(Stations!$C:$C,MATCH($E1753,Stations!$A:$A,0))</f>
        <v>Hillingdon</v>
      </c>
      <c r="I1753" s="43" t="str">
        <f t="shared" si="29"/>
        <v>Met+Pic // SB</v>
      </c>
    </row>
    <row r="1754" spans="1:9" x14ac:dyDescent="0.35">
      <c r="A1754" s="27">
        <v>670701</v>
      </c>
      <c r="B1754" s="25" t="s">
        <v>5881</v>
      </c>
      <c r="C1754" s="10" t="s">
        <v>5881</v>
      </c>
      <c r="D1754" s="1" t="s">
        <v>2737</v>
      </c>
      <c r="E1754" s="1">
        <v>615</v>
      </c>
      <c r="F1754" s="8" t="b">
        <v>1</v>
      </c>
      <c r="G1754" s="43" t="str">
        <f>INDEX(Stations!$B:$B,MATCH($E1754,Stations!$A:$A,0))</f>
        <v>ICKu</v>
      </c>
      <c r="H1754" s="43" t="str">
        <f>INDEX(Stations!$C:$C,MATCH($E1754,Stations!$A:$A,0))</f>
        <v>Ickenham</v>
      </c>
      <c r="I1754" s="43" t="str">
        <f t="shared" si="29"/>
        <v>EntEx</v>
      </c>
    </row>
    <row r="1755" spans="1:9" x14ac:dyDescent="0.35">
      <c r="A1755" s="27">
        <v>670724</v>
      </c>
      <c r="B1755" s="25" t="s">
        <v>5882</v>
      </c>
      <c r="C1755" s="10" t="s">
        <v>5882</v>
      </c>
      <c r="D1755" s="1" t="s">
        <v>2738</v>
      </c>
      <c r="E1755" s="1">
        <v>615</v>
      </c>
      <c r="F1755" s="8" t="b">
        <v>0</v>
      </c>
      <c r="G1755" s="43" t="str">
        <f>INDEX(Stations!$B:$B,MATCH($E1755,Stations!$A:$A,0))</f>
        <v>ICKu</v>
      </c>
      <c r="H1755" s="43" t="str">
        <f>INDEX(Stations!$C:$C,MATCH($E1755,Stations!$A:$A,0))</f>
        <v>Ickenham</v>
      </c>
      <c r="I1755" s="43" t="str">
        <f t="shared" si="29"/>
        <v>Met+Pic // NB</v>
      </c>
    </row>
    <row r="1756" spans="1:9" x14ac:dyDescent="0.35">
      <c r="A1756" s="27">
        <v>670725</v>
      </c>
      <c r="B1756" s="25" t="s">
        <v>5883</v>
      </c>
      <c r="C1756" s="10" t="s">
        <v>5883</v>
      </c>
      <c r="D1756" s="1" t="s">
        <v>2739</v>
      </c>
      <c r="E1756" s="1">
        <v>615</v>
      </c>
      <c r="F1756" s="8" t="b">
        <v>0</v>
      </c>
      <c r="G1756" s="43" t="str">
        <f>INDEX(Stations!$B:$B,MATCH($E1756,Stations!$A:$A,0))</f>
        <v>ICKu</v>
      </c>
      <c r="H1756" s="43" t="str">
        <f>INDEX(Stations!$C:$C,MATCH($E1756,Stations!$A:$A,0))</f>
        <v>Ickenham</v>
      </c>
      <c r="I1756" s="43" t="str">
        <f t="shared" si="29"/>
        <v>Met+Pic // SB</v>
      </c>
    </row>
    <row r="1757" spans="1:9" x14ac:dyDescent="0.35">
      <c r="A1757" s="27">
        <v>670801</v>
      </c>
      <c r="B1757" s="25" t="s">
        <v>5884</v>
      </c>
      <c r="C1757" s="10" t="s">
        <v>5884</v>
      </c>
      <c r="D1757" s="1" t="s">
        <v>2740</v>
      </c>
      <c r="E1757" s="1">
        <v>762</v>
      </c>
      <c r="F1757" s="8" t="b">
        <v>1</v>
      </c>
      <c r="G1757" s="43" t="str">
        <f>INDEX(Stations!$B:$B,MATCH($E1757,Stations!$A:$A,0))</f>
        <v>WRPu</v>
      </c>
      <c r="H1757" s="43" t="str">
        <f>INDEX(Stations!$C:$C,MATCH($E1757,Stations!$A:$A,0))</f>
        <v>West Ruislip</v>
      </c>
      <c r="I1757" s="43" t="str">
        <f t="shared" si="29"/>
        <v>EntEx</v>
      </c>
    </row>
    <row r="1758" spans="1:9" x14ac:dyDescent="0.35">
      <c r="A1758" s="27">
        <v>670814</v>
      </c>
      <c r="B1758" s="25" t="s">
        <v>5885</v>
      </c>
      <c r="C1758" s="10" t="s">
        <v>5885</v>
      </c>
      <c r="D1758" s="1" t="s">
        <v>2741</v>
      </c>
      <c r="E1758" s="1">
        <v>762</v>
      </c>
      <c r="F1758" s="8" t="b">
        <v>0</v>
      </c>
      <c r="G1758" s="43" t="str">
        <f>INDEX(Stations!$B:$B,MATCH($E1758,Stations!$A:$A,0))</f>
        <v>WRPu</v>
      </c>
      <c r="H1758" s="43" t="str">
        <f>INDEX(Stations!$C:$C,MATCH($E1758,Stations!$A:$A,0))</f>
        <v>West Ruislip</v>
      </c>
      <c r="I1758" s="43" t="str">
        <f t="shared" si="29"/>
        <v>Central // EB</v>
      </c>
    </row>
    <row r="1759" spans="1:9" x14ac:dyDescent="0.35">
      <c r="A1759" s="27">
        <v>670815</v>
      </c>
      <c r="B1759" s="25" t="s">
        <v>5886</v>
      </c>
      <c r="C1759" s="10" t="s">
        <v>5886</v>
      </c>
      <c r="D1759" s="1" t="s">
        <v>2742</v>
      </c>
      <c r="E1759" s="1">
        <v>762</v>
      </c>
      <c r="F1759" s="8" t="b">
        <v>0</v>
      </c>
      <c r="G1759" s="43" t="str">
        <f>INDEX(Stations!$B:$B,MATCH($E1759,Stations!$A:$A,0))</f>
        <v>WRPu</v>
      </c>
      <c r="H1759" s="43" t="str">
        <f>INDEX(Stations!$C:$C,MATCH($E1759,Stations!$A:$A,0))</f>
        <v>West Ruislip</v>
      </c>
      <c r="I1759" s="43" t="str">
        <f t="shared" si="29"/>
        <v>Central // WB</v>
      </c>
    </row>
    <row r="1760" spans="1:9" x14ac:dyDescent="0.35">
      <c r="A1760" s="27">
        <v>670870</v>
      </c>
      <c r="B1760" s="25" t="s">
        <v>5887</v>
      </c>
      <c r="C1760" s="10" t="s">
        <v>5887</v>
      </c>
      <c r="D1760" s="1" t="s">
        <v>5888</v>
      </c>
      <c r="E1760" s="1">
        <v>762</v>
      </c>
      <c r="F1760" s="8" t="b">
        <v>0</v>
      </c>
      <c r="G1760" s="43" t="str">
        <f>INDEX(Stations!$B:$B,MATCH($E1760,Stations!$A:$A,0))</f>
        <v>WRPu</v>
      </c>
      <c r="H1760" s="43" t="str">
        <f>INDEX(Stations!$C:$C,MATCH($E1760,Stations!$A:$A,0))</f>
        <v>West Ruislip</v>
      </c>
      <c r="I1760" s="43" t="str">
        <f t="shared" si="29"/>
        <v>NR Chiltern // DN</v>
      </c>
    </row>
    <row r="1761" spans="1:9" x14ac:dyDescent="0.35">
      <c r="A1761" s="27">
        <v>670871</v>
      </c>
      <c r="B1761" s="25" t="s">
        <v>5889</v>
      </c>
      <c r="C1761" s="10" t="s">
        <v>5889</v>
      </c>
      <c r="D1761" s="1" t="s">
        <v>5890</v>
      </c>
      <c r="E1761" s="1">
        <v>762</v>
      </c>
      <c r="F1761" s="8" t="b">
        <v>0</v>
      </c>
      <c r="G1761" s="43" t="str">
        <f>INDEX(Stations!$B:$B,MATCH($E1761,Stations!$A:$A,0))</f>
        <v>WRPu</v>
      </c>
      <c r="H1761" s="43" t="str">
        <f>INDEX(Stations!$C:$C,MATCH($E1761,Stations!$A:$A,0))</f>
        <v>West Ruislip</v>
      </c>
      <c r="I1761" s="43" t="str">
        <f t="shared" si="29"/>
        <v>NR Chiltern // UP</v>
      </c>
    </row>
    <row r="1762" spans="1:9" x14ac:dyDescent="0.35">
      <c r="A1762" s="27">
        <v>670901</v>
      </c>
      <c r="B1762" s="25" t="s">
        <v>5891</v>
      </c>
      <c r="C1762" s="10" t="s">
        <v>5891</v>
      </c>
      <c r="D1762" s="1" t="s">
        <v>2743</v>
      </c>
      <c r="E1762" s="1">
        <v>692</v>
      </c>
      <c r="F1762" s="8" t="b">
        <v>1</v>
      </c>
      <c r="G1762" s="43" t="str">
        <f>INDEX(Stations!$B:$B,MATCH($E1762,Stations!$A:$A,0))</f>
        <v>RUGu</v>
      </c>
      <c r="H1762" s="43" t="str">
        <f>INDEX(Stations!$C:$C,MATCH($E1762,Stations!$A:$A,0))</f>
        <v>Ruislip Gardens</v>
      </c>
      <c r="I1762" s="43" t="str">
        <f t="shared" si="29"/>
        <v>EntEx</v>
      </c>
    </row>
    <row r="1763" spans="1:9" x14ac:dyDescent="0.35">
      <c r="A1763" s="27">
        <v>670914</v>
      </c>
      <c r="B1763" s="25" t="s">
        <v>5892</v>
      </c>
      <c r="C1763" s="10" t="s">
        <v>5892</v>
      </c>
      <c r="D1763" s="1" t="s">
        <v>2744</v>
      </c>
      <c r="E1763" s="1">
        <v>692</v>
      </c>
      <c r="F1763" s="8" t="b">
        <v>0</v>
      </c>
      <c r="G1763" s="43" t="str">
        <f>INDEX(Stations!$B:$B,MATCH($E1763,Stations!$A:$A,0))</f>
        <v>RUGu</v>
      </c>
      <c r="H1763" s="43" t="str">
        <f>INDEX(Stations!$C:$C,MATCH($E1763,Stations!$A:$A,0))</f>
        <v>Ruislip Gardens</v>
      </c>
      <c r="I1763" s="43" t="str">
        <f t="shared" si="29"/>
        <v>Central // EB</v>
      </c>
    </row>
    <row r="1764" spans="1:9" x14ac:dyDescent="0.35">
      <c r="A1764" s="27">
        <v>670915</v>
      </c>
      <c r="B1764" s="25" t="s">
        <v>5893</v>
      </c>
      <c r="C1764" s="10" t="s">
        <v>5893</v>
      </c>
      <c r="D1764" s="1" t="s">
        <v>2745</v>
      </c>
      <c r="E1764" s="1">
        <v>692</v>
      </c>
      <c r="F1764" s="8" t="b">
        <v>0</v>
      </c>
      <c r="G1764" s="43" t="str">
        <f>INDEX(Stations!$B:$B,MATCH($E1764,Stations!$A:$A,0))</f>
        <v>RUGu</v>
      </c>
      <c r="H1764" s="43" t="str">
        <f>INDEX(Stations!$C:$C,MATCH($E1764,Stations!$A:$A,0))</f>
        <v>Ruislip Gardens</v>
      </c>
      <c r="I1764" s="43" t="str">
        <f t="shared" si="29"/>
        <v>Central // WB</v>
      </c>
    </row>
    <row r="1765" spans="1:9" x14ac:dyDescent="0.35">
      <c r="A1765" s="27">
        <v>671001</v>
      </c>
      <c r="B1765" s="25" t="s">
        <v>5894</v>
      </c>
      <c r="C1765" s="10" t="s">
        <v>5894</v>
      </c>
      <c r="D1765" s="1" t="s">
        <v>2746</v>
      </c>
      <c r="E1765" s="1">
        <v>710</v>
      </c>
      <c r="F1765" s="8" t="b">
        <v>1</v>
      </c>
      <c r="G1765" s="43" t="str">
        <f>INDEX(Stations!$B:$B,MATCH($E1765,Stations!$A:$A,0))</f>
        <v>SRPu</v>
      </c>
      <c r="H1765" s="43" t="str">
        <f>INDEX(Stations!$C:$C,MATCH($E1765,Stations!$A:$A,0))</f>
        <v>South Ruislip</v>
      </c>
      <c r="I1765" s="43" t="str">
        <f t="shared" si="29"/>
        <v>EntEx</v>
      </c>
    </row>
    <row r="1766" spans="1:9" x14ac:dyDescent="0.35">
      <c r="A1766" s="27">
        <v>671014</v>
      </c>
      <c r="B1766" s="25" t="s">
        <v>5895</v>
      </c>
      <c r="C1766" s="10" t="s">
        <v>5895</v>
      </c>
      <c r="D1766" s="1" t="s">
        <v>2747</v>
      </c>
      <c r="E1766" s="1">
        <v>710</v>
      </c>
      <c r="F1766" s="8" t="b">
        <v>0</v>
      </c>
      <c r="G1766" s="43" t="str">
        <f>INDEX(Stations!$B:$B,MATCH($E1766,Stations!$A:$A,0))</f>
        <v>SRPu</v>
      </c>
      <c r="H1766" s="43" t="str">
        <f>INDEX(Stations!$C:$C,MATCH($E1766,Stations!$A:$A,0))</f>
        <v>South Ruislip</v>
      </c>
      <c r="I1766" s="43" t="str">
        <f t="shared" si="29"/>
        <v>Central // EB</v>
      </c>
    </row>
    <row r="1767" spans="1:9" x14ac:dyDescent="0.35">
      <c r="A1767" s="27">
        <v>671015</v>
      </c>
      <c r="B1767" s="25" t="s">
        <v>5896</v>
      </c>
      <c r="C1767" s="10" t="s">
        <v>5896</v>
      </c>
      <c r="D1767" s="1" t="s">
        <v>2748</v>
      </c>
      <c r="E1767" s="1">
        <v>710</v>
      </c>
      <c r="F1767" s="8" t="b">
        <v>0</v>
      </c>
      <c r="G1767" s="43" t="str">
        <f>INDEX(Stations!$B:$B,MATCH($E1767,Stations!$A:$A,0))</f>
        <v>SRPu</v>
      </c>
      <c r="H1767" s="43" t="str">
        <f>INDEX(Stations!$C:$C,MATCH($E1767,Stations!$A:$A,0))</f>
        <v>South Ruislip</v>
      </c>
      <c r="I1767" s="43" t="str">
        <f t="shared" si="29"/>
        <v>Central // WB</v>
      </c>
    </row>
    <row r="1768" spans="1:9" x14ac:dyDescent="0.35">
      <c r="A1768" s="27">
        <v>671070</v>
      </c>
      <c r="B1768" s="25" t="s">
        <v>5897</v>
      </c>
      <c r="C1768" s="10" t="s">
        <v>5897</v>
      </c>
      <c r="D1768" s="1" t="s">
        <v>5898</v>
      </c>
      <c r="E1768" s="1">
        <v>710</v>
      </c>
      <c r="F1768" s="8" t="b">
        <v>0</v>
      </c>
      <c r="G1768" s="43" t="str">
        <f>INDEX(Stations!$B:$B,MATCH($E1768,Stations!$A:$A,0))</f>
        <v>SRPu</v>
      </c>
      <c r="H1768" s="43" t="str">
        <f>INDEX(Stations!$C:$C,MATCH($E1768,Stations!$A:$A,0))</f>
        <v>South Ruislip</v>
      </c>
      <c r="I1768" s="43" t="str">
        <f t="shared" si="29"/>
        <v>NR Chiltern // DN</v>
      </c>
    </row>
    <row r="1769" spans="1:9" x14ac:dyDescent="0.35">
      <c r="A1769" s="27">
        <v>671071</v>
      </c>
      <c r="B1769" s="25" t="s">
        <v>5899</v>
      </c>
      <c r="C1769" s="10" t="s">
        <v>5899</v>
      </c>
      <c r="D1769" s="1" t="s">
        <v>5900</v>
      </c>
      <c r="E1769" s="1">
        <v>710</v>
      </c>
      <c r="F1769" s="8" t="b">
        <v>0</v>
      </c>
      <c r="G1769" s="43" t="str">
        <f>INDEX(Stations!$B:$B,MATCH($E1769,Stations!$A:$A,0))</f>
        <v>SRPu</v>
      </c>
      <c r="H1769" s="43" t="str">
        <f>INDEX(Stations!$C:$C,MATCH($E1769,Stations!$A:$A,0))</f>
        <v>South Ruislip</v>
      </c>
      <c r="I1769" s="43" t="str">
        <f t="shared" si="29"/>
        <v>NR Chiltern // UP</v>
      </c>
    </row>
    <row r="1770" spans="1:9" x14ac:dyDescent="0.35">
      <c r="A1770" s="27">
        <v>671301</v>
      </c>
      <c r="B1770" s="25" t="s">
        <v>5901</v>
      </c>
      <c r="C1770" s="10" t="s">
        <v>5901</v>
      </c>
      <c r="D1770" s="1" t="s">
        <v>2749</v>
      </c>
      <c r="E1770" s="1">
        <v>740</v>
      </c>
      <c r="F1770" s="8" t="b">
        <v>1</v>
      </c>
      <c r="G1770" s="43" t="str">
        <f>INDEX(Stations!$B:$B,MATCH($E1770,Stations!$A:$A,0))</f>
        <v>UXBu</v>
      </c>
      <c r="H1770" s="43" t="str">
        <f>INDEX(Stations!$C:$C,MATCH($E1770,Stations!$A:$A,0))</f>
        <v>Uxbridge</v>
      </c>
      <c r="I1770" s="43" t="str">
        <f t="shared" si="29"/>
        <v>EntEx</v>
      </c>
    </row>
    <row r="1771" spans="1:9" x14ac:dyDescent="0.35">
      <c r="A1771" s="27">
        <v>671324</v>
      </c>
      <c r="B1771" s="25" t="s">
        <v>5902</v>
      </c>
      <c r="C1771" s="10" t="s">
        <v>5902</v>
      </c>
      <c r="D1771" s="1" t="s">
        <v>2750</v>
      </c>
      <c r="E1771" s="1">
        <v>740</v>
      </c>
      <c r="F1771" s="8" t="b">
        <v>0</v>
      </c>
      <c r="G1771" s="43" t="str">
        <f>INDEX(Stations!$B:$B,MATCH($E1771,Stations!$A:$A,0))</f>
        <v>UXBu</v>
      </c>
      <c r="H1771" s="43" t="str">
        <f>INDEX(Stations!$C:$C,MATCH($E1771,Stations!$A:$A,0))</f>
        <v>Uxbridge</v>
      </c>
      <c r="I1771" s="43" t="str">
        <f t="shared" si="29"/>
        <v>Met+Pic // NB</v>
      </c>
    </row>
    <row r="1772" spans="1:9" x14ac:dyDescent="0.35">
      <c r="A1772" s="27">
        <v>671325</v>
      </c>
      <c r="B1772" s="25" t="s">
        <v>5903</v>
      </c>
      <c r="C1772" s="10" t="s">
        <v>5903</v>
      </c>
      <c r="D1772" s="1" t="s">
        <v>2751</v>
      </c>
      <c r="E1772" s="1">
        <v>740</v>
      </c>
      <c r="F1772" s="8" t="b">
        <v>0</v>
      </c>
      <c r="G1772" s="43" t="str">
        <f>INDEX(Stations!$B:$B,MATCH($E1772,Stations!$A:$A,0))</f>
        <v>UXBu</v>
      </c>
      <c r="H1772" s="43" t="str">
        <f>INDEX(Stations!$C:$C,MATCH($E1772,Stations!$A:$A,0))</f>
        <v>Uxbridge</v>
      </c>
      <c r="I1772" s="43" t="str">
        <f t="shared" si="29"/>
        <v>Met+Pic // SB</v>
      </c>
    </row>
    <row r="1773" spans="1:9" x14ac:dyDescent="0.35">
      <c r="A1773" s="27">
        <v>680101</v>
      </c>
      <c r="B1773" s="25" t="s">
        <v>5904</v>
      </c>
      <c r="C1773" s="10" t="s">
        <v>5904</v>
      </c>
      <c r="D1773" s="1" t="s">
        <v>2752</v>
      </c>
      <c r="E1773" s="1">
        <v>667</v>
      </c>
      <c r="F1773" s="8" t="b">
        <v>1</v>
      </c>
      <c r="G1773" s="43" t="str">
        <f>INDEX(Stations!$B:$B,MATCH($E1773,Stations!$A:$A,0))</f>
        <v>OSTu</v>
      </c>
      <c r="H1773" s="43" t="str">
        <f>INDEX(Stations!$C:$C,MATCH($E1773,Stations!$A:$A,0))</f>
        <v>Osterley</v>
      </c>
      <c r="I1773" s="43" t="str">
        <f t="shared" si="29"/>
        <v>EntEx</v>
      </c>
    </row>
    <row r="1774" spans="1:9" x14ac:dyDescent="0.35">
      <c r="A1774" s="27">
        <v>680130</v>
      </c>
      <c r="B1774" s="25" t="s">
        <v>5905</v>
      </c>
      <c r="C1774" s="10" t="s">
        <v>5905</v>
      </c>
      <c r="D1774" s="1" t="s">
        <v>2753</v>
      </c>
      <c r="E1774" s="1">
        <v>667</v>
      </c>
      <c r="F1774" s="8" t="b">
        <v>0</v>
      </c>
      <c r="G1774" s="43" t="str">
        <f>INDEX(Stations!$B:$B,MATCH($E1774,Stations!$A:$A,0))</f>
        <v>OSTu</v>
      </c>
      <c r="H1774" s="43" t="str">
        <f>INDEX(Stations!$C:$C,MATCH($E1774,Stations!$A:$A,0))</f>
        <v>Osterley</v>
      </c>
      <c r="I1774" s="43" t="str">
        <f t="shared" si="29"/>
        <v>Piccadilly // EB</v>
      </c>
    </row>
    <row r="1775" spans="1:9" x14ac:dyDescent="0.35">
      <c r="A1775" s="27">
        <v>680131</v>
      </c>
      <c r="B1775" s="25" t="s">
        <v>5906</v>
      </c>
      <c r="C1775" s="10" t="s">
        <v>5906</v>
      </c>
      <c r="D1775" s="1" t="s">
        <v>2754</v>
      </c>
      <c r="E1775" s="1">
        <v>667</v>
      </c>
      <c r="F1775" s="8" t="b">
        <v>0</v>
      </c>
      <c r="G1775" s="43" t="str">
        <f>INDEX(Stations!$B:$B,MATCH($E1775,Stations!$A:$A,0))</f>
        <v>OSTu</v>
      </c>
      <c r="H1775" s="43" t="str">
        <f>INDEX(Stations!$C:$C,MATCH($E1775,Stations!$A:$A,0))</f>
        <v>Osterley</v>
      </c>
      <c r="I1775" s="43" t="str">
        <f t="shared" si="29"/>
        <v>Piccadilly // WB</v>
      </c>
    </row>
    <row r="1776" spans="1:9" x14ac:dyDescent="0.35">
      <c r="A1776" s="27">
        <v>680201</v>
      </c>
      <c r="B1776" s="25" t="s">
        <v>5907</v>
      </c>
      <c r="C1776" s="10" t="s">
        <v>5907</v>
      </c>
      <c r="D1776" s="1" t="s">
        <v>2755</v>
      </c>
      <c r="E1776" s="1">
        <v>526</v>
      </c>
      <c r="F1776" s="8" t="b">
        <v>1</v>
      </c>
      <c r="G1776" s="43" t="str">
        <f>INDEX(Stations!$B:$B,MATCH($E1776,Stations!$A:$A,0))</f>
        <v>BOSu</v>
      </c>
      <c r="H1776" s="43" t="str">
        <f>INDEX(Stations!$C:$C,MATCH($E1776,Stations!$A:$A,0))</f>
        <v>Boston Manor</v>
      </c>
      <c r="I1776" s="43" t="str">
        <f t="shared" si="29"/>
        <v>EntEx</v>
      </c>
    </row>
    <row r="1777" spans="1:9" x14ac:dyDescent="0.35">
      <c r="A1777" s="27">
        <v>680230</v>
      </c>
      <c r="B1777" s="25" t="s">
        <v>5908</v>
      </c>
      <c r="C1777" s="10" t="s">
        <v>5908</v>
      </c>
      <c r="D1777" s="1" t="s">
        <v>2756</v>
      </c>
      <c r="E1777" s="1">
        <v>526</v>
      </c>
      <c r="F1777" s="8" t="b">
        <v>0</v>
      </c>
      <c r="G1777" s="43" t="str">
        <f>INDEX(Stations!$B:$B,MATCH($E1777,Stations!$A:$A,0))</f>
        <v>BOSu</v>
      </c>
      <c r="H1777" s="43" t="str">
        <f>INDEX(Stations!$C:$C,MATCH($E1777,Stations!$A:$A,0))</f>
        <v>Boston Manor</v>
      </c>
      <c r="I1777" s="43" t="str">
        <f t="shared" si="29"/>
        <v>Piccadilly // EB</v>
      </c>
    </row>
    <row r="1778" spans="1:9" x14ac:dyDescent="0.35">
      <c r="A1778" s="27">
        <v>680231</v>
      </c>
      <c r="B1778" s="25" t="s">
        <v>5909</v>
      </c>
      <c r="C1778" s="10" t="s">
        <v>5909</v>
      </c>
      <c r="D1778" s="1" t="s">
        <v>2757</v>
      </c>
      <c r="E1778" s="1">
        <v>526</v>
      </c>
      <c r="F1778" s="8" t="b">
        <v>0</v>
      </c>
      <c r="G1778" s="43" t="str">
        <f>INDEX(Stations!$B:$B,MATCH($E1778,Stations!$A:$A,0))</f>
        <v>BOSu</v>
      </c>
      <c r="H1778" s="43" t="str">
        <f>INDEX(Stations!$C:$C,MATCH($E1778,Stations!$A:$A,0))</f>
        <v>Boston Manor</v>
      </c>
      <c r="I1778" s="43" t="str">
        <f t="shared" si="29"/>
        <v>Piccadilly // WB</v>
      </c>
    </row>
    <row r="1779" spans="1:9" x14ac:dyDescent="0.35">
      <c r="A1779" s="27">
        <v>680301</v>
      </c>
      <c r="B1779" s="25" t="s">
        <v>5910</v>
      </c>
      <c r="C1779" s="10" t="s">
        <v>5910</v>
      </c>
      <c r="D1779" s="1" t="s">
        <v>2758</v>
      </c>
      <c r="E1779" s="1">
        <v>5609</v>
      </c>
      <c r="F1779" s="8" t="b">
        <v>1</v>
      </c>
      <c r="G1779" s="43" t="str">
        <f>INDEX(Stations!$B:$B,MATCH($E1779,Stations!$A:$A,0))</f>
        <v>SYLr</v>
      </c>
      <c r="H1779" s="43" t="str">
        <f>INDEX(Stations!$C:$C,MATCH($E1779,Stations!$A:$A,0))</f>
        <v>Syon Lane</v>
      </c>
      <c r="I1779" s="43" t="str">
        <f t="shared" si="29"/>
        <v>EntEx</v>
      </c>
    </row>
    <row r="1780" spans="1:9" x14ac:dyDescent="0.35">
      <c r="A1780" s="27">
        <v>680366</v>
      </c>
      <c r="B1780" s="25" t="s">
        <v>5911</v>
      </c>
      <c r="C1780" s="10" t="s">
        <v>5912</v>
      </c>
      <c r="D1780" s="1" t="s">
        <v>5913</v>
      </c>
      <c r="E1780" s="1">
        <v>5609</v>
      </c>
      <c r="F1780" s="8" t="b">
        <v>0</v>
      </c>
      <c r="G1780" s="43" t="str">
        <f>INDEX(Stations!$B:$B,MATCH($E1780,Stations!$A:$A,0))</f>
        <v>SYLr</v>
      </c>
      <c r="H1780" s="43" t="str">
        <f>INDEX(Stations!$C:$C,MATCH($E1780,Stations!$A:$A,0))</f>
        <v>Syon Lane</v>
      </c>
      <c r="I1780" s="43" t="str">
        <f t="shared" si="29"/>
        <v>NR South Western // DN</v>
      </c>
    </row>
    <row r="1781" spans="1:9" x14ac:dyDescent="0.35">
      <c r="A1781" s="27">
        <v>680367</v>
      </c>
      <c r="B1781" s="25" t="s">
        <v>5914</v>
      </c>
      <c r="C1781" s="10" t="s">
        <v>5915</v>
      </c>
      <c r="D1781" s="1" t="s">
        <v>5916</v>
      </c>
      <c r="E1781" s="1">
        <v>5609</v>
      </c>
      <c r="F1781" s="8" t="b">
        <v>0</v>
      </c>
      <c r="G1781" s="43" t="str">
        <f>INDEX(Stations!$B:$B,MATCH($E1781,Stations!$A:$A,0))</f>
        <v>SYLr</v>
      </c>
      <c r="H1781" s="43" t="str">
        <f>INDEX(Stations!$C:$C,MATCH($E1781,Stations!$A:$A,0))</f>
        <v>Syon Lane</v>
      </c>
      <c r="I1781" s="43" t="str">
        <f t="shared" si="29"/>
        <v>NR South Western // UP</v>
      </c>
    </row>
    <row r="1782" spans="1:9" x14ac:dyDescent="0.35">
      <c r="A1782" s="27">
        <v>680401</v>
      </c>
      <c r="B1782" s="25" t="s">
        <v>5917</v>
      </c>
      <c r="C1782" s="10" t="s">
        <v>5917</v>
      </c>
      <c r="D1782" s="1" t="s">
        <v>2759</v>
      </c>
      <c r="E1782" s="1">
        <v>5552</v>
      </c>
      <c r="F1782" s="8" t="b">
        <v>1</v>
      </c>
      <c r="G1782" s="43" t="str">
        <f>INDEX(Stations!$B:$B,MATCH($E1782,Stations!$A:$A,0))</f>
        <v>BFDr</v>
      </c>
      <c r="H1782" s="43" t="str">
        <f>INDEX(Stations!$C:$C,MATCH($E1782,Stations!$A:$A,0))</f>
        <v>Brentford</v>
      </c>
      <c r="I1782" s="43" t="str">
        <f t="shared" si="29"/>
        <v>EntEx</v>
      </c>
    </row>
    <row r="1783" spans="1:9" x14ac:dyDescent="0.35">
      <c r="A1783" s="27">
        <v>680466</v>
      </c>
      <c r="B1783" s="25" t="s">
        <v>5918</v>
      </c>
      <c r="C1783" s="10" t="s">
        <v>5919</v>
      </c>
      <c r="D1783" s="1" t="s">
        <v>5920</v>
      </c>
      <c r="E1783" s="1">
        <v>5552</v>
      </c>
      <c r="F1783" s="8" t="b">
        <v>0</v>
      </c>
      <c r="G1783" s="43" t="str">
        <f>INDEX(Stations!$B:$B,MATCH($E1783,Stations!$A:$A,0))</f>
        <v>BFDr</v>
      </c>
      <c r="H1783" s="43" t="str">
        <f>INDEX(Stations!$C:$C,MATCH($E1783,Stations!$A:$A,0))</f>
        <v>Brentford</v>
      </c>
      <c r="I1783" s="43" t="str">
        <f t="shared" si="29"/>
        <v>NR South Western // DN</v>
      </c>
    </row>
    <row r="1784" spans="1:9" x14ac:dyDescent="0.35">
      <c r="A1784" s="27">
        <v>680467</v>
      </c>
      <c r="B1784" s="25" t="s">
        <v>5921</v>
      </c>
      <c r="C1784" s="10" t="s">
        <v>5922</v>
      </c>
      <c r="D1784" s="1" t="s">
        <v>5923</v>
      </c>
      <c r="E1784" s="1">
        <v>5552</v>
      </c>
      <c r="F1784" s="8" t="b">
        <v>0</v>
      </c>
      <c r="G1784" s="43" t="str">
        <f>INDEX(Stations!$B:$B,MATCH($E1784,Stations!$A:$A,0))</f>
        <v>BFDr</v>
      </c>
      <c r="H1784" s="43" t="str">
        <f>INDEX(Stations!$C:$C,MATCH($E1784,Stations!$A:$A,0))</f>
        <v>Brentford</v>
      </c>
      <c r="I1784" s="43" t="str">
        <f t="shared" si="29"/>
        <v>NR South Western // UP</v>
      </c>
    </row>
    <row r="1785" spans="1:9" x14ac:dyDescent="0.35">
      <c r="A1785" s="27">
        <v>680501</v>
      </c>
      <c r="B1785" s="25" t="s">
        <v>5924</v>
      </c>
      <c r="C1785" s="10" t="s">
        <v>5924</v>
      </c>
      <c r="D1785" s="1" t="s">
        <v>2760</v>
      </c>
      <c r="E1785" s="1">
        <v>5593</v>
      </c>
      <c r="F1785" s="8" t="b">
        <v>1</v>
      </c>
      <c r="G1785" s="43" t="str">
        <f>INDEX(Stations!$B:$B,MATCH($E1785,Stations!$A:$A,0))</f>
        <v>KWBr</v>
      </c>
      <c r="H1785" s="43" t="str">
        <f>INDEX(Stations!$C:$C,MATCH($E1785,Stations!$A:$A,0))</f>
        <v>Kew Bridge</v>
      </c>
      <c r="I1785" s="43" t="str">
        <f t="shared" si="29"/>
        <v>EntEx</v>
      </c>
    </row>
    <row r="1786" spans="1:9" x14ac:dyDescent="0.35">
      <c r="A1786" s="27">
        <v>680566</v>
      </c>
      <c r="B1786" s="25" t="s">
        <v>5925</v>
      </c>
      <c r="C1786" s="10" t="s">
        <v>5926</v>
      </c>
      <c r="D1786" s="1" t="s">
        <v>5927</v>
      </c>
      <c r="E1786" s="1">
        <v>5593</v>
      </c>
      <c r="F1786" s="8" t="b">
        <v>0</v>
      </c>
      <c r="G1786" s="43" t="str">
        <f>INDEX(Stations!$B:$B,MATCH($E1786,Stations!$A:$A,0))</f>
        <v>KWBr</v>
      </c>
      <c r="H1786" s="43" t="str">
        <f>INDEX(Stations!$C:$C,MATCH($E1786,Stations!$A:$A,0))</f>
        <v>Kew Bridge</v>
      </c>
      <c r="I1786" s="43" t="str">
        <f t="shared" si="29"/>
        <v>NR South Western // DN</v>
      </c>
    </row>
    <row r="1787" spans="1:9" x14ac:dyDescent="0.35">
      <c r="A1787" s="27">
        <v>680567</v>
      </c>
      <c r="B1787" s="25" t="s">
        <v>5928</v>
      </c>
      <c r="C1787" s="10" t="s">
        <v>5929</v>
      </c>
      <c r="D1787" s="1" t="s">
        <v>5930</v>
      </c>
      <c r="E1787" s="1">
        <v>5593</v>
      </c>
      <c r="F1787" s="8" t="b">
        <v>0</v>
      </c>
      <c r="G1787" s="43" t="str">
        <f>INDEX(Stations!$B:$B,MATCH($E1787,Stations!$A:$A,0))</f>
        <v>KWBr</v>
      </c>
      <c r="H1787" s="43" t="str">
        <f>INDEX(Stations!$C:$C,MATCH($E1787,Stations!$A:$A,0))</f>
        <v>Kew Bridge</v>
      </c>
      <c r="I1787" s="43" t="str">
        <f t="shared" si="29"/>
        <v>NR South Western // UP</v>
      </c>
    </row>
    <row r="1788" spans="1:9" x14ac:dyDescent="0.35">
      <c r="A1788" s="27">
        <v>680601</v>
      </c>
      <c r="B1788" s="25" t="s">
        <v>5931</v>
      </c>
      <c r="C1788" s="10" t="s">
        <v>5931</v>
      </c>
      <c r="D1788" s="1" t="s">
        <v>2761</v>
      </c>
      <c r="E1788" s="1">
        <v>713</v>
      </c>
      <c r="F1788" s="8" t="b">
        <v>1</v>
      </c>
      <c r="G1788" s="43" t="str">
        <f>INDEX(Stations!$B:$B,MATCH($E1788,Stations!$A:$A,0))</f>
        <v>STBu</v>
      </c>
      <c r="H1788" s="43" t="str">
        <f>INDEX(Stations!$C:$C,MATCH($E1788,Stations!$A:$A,0))</f>
        <v>Stamford Brook</v>
      </c>
      <c r="I1788" s="43" t="str">
        <f t="shared" si="29"/>
        <v>EntEx</v>
      </c>
    </row>
    <row r="1789" spans="1:9" x14ac:dyDescent="0.35">
      <c r="A1789" s="27">
        <v>680616</v>
      </c>
      <c r="B1789" s="25" t="s">
        <v>5932</v>
      </c>
      <c r="C1789" s="10" t="s">
        <v>5932</v>
      </c>
      <c r="D1789" s="1" t="s">
        <v>2762</v>
      </c>
      <c r="E1789" s="1">
        <v>713</v>
      </c>
      <c r="F1789" s="8" t="b">
        <v>0</v>
      </c>
      <c r="G1789" s="43" t="str">
        <f>INDEX(Stations!$B:$B,MATCH($E1789,Stations!$A:$A,0))</f>
        <v>STBu</v>
      </c>
      <c r="H1789" s="43" t="str">
        <f>INDEX(Stations!$C:$C,MATCH($E1789,Stations!$A:$A,0))</f>
        <v>Stamford Brook</v>
      </c>
      <c r="I1789" s="43" t="str">
        <f t="shared" si="29"/>
        <v>District // EB</v>
      </c>
    </row>
    <row r="1790" spans="1:9" x14ac:dyDescent="0.35">
      <c r="A1790" s="27">
        <v>680617</v>
      </c>
      <c r="B1790" s="25" t="s">
        <v>5933</v>
      </c>
      <c r="C1790" s="10" t="s">
        <v>5933</v>
      </c>
      <c r="D1790" s="1" t="s">
        <v>2763</v>
      </c>
      <c r="E1790" s="1">
        <v>713</v>
      </c>
      <c r="F1790" s="8" t="b">
        <v>0</v>
      </c>
      <c r="G1790" s="43" t="str">
        <f>INDEX(Stations!$B:$B,MATCH($E1790,Stations!$A:$A,0))</f>
        <v>STBu</v>
      </c>
      <c r="H1790" s="43" t="str">
        <f>INDEX(Stations!$C:$C,MATCH($E1790,Stations!$A:$A,0))</f>
        <v>Stamford Brook</v>
      </c>
      <c r="I1790" s="43" t="str">
        <f t="shared" si="29"/>
        <v>District // WB</v>
      </c>
    </row>
    <row r="1791" spans="1:9" x14ac:dyDescent="0.35">
      <c r="A1791" s="27">
        <v>680701</v>
      </c>
      <c r="B1791" s="25" t="s">
        <v>5934</v>
      </c>
      <c r="C1791" s="10" t="s">
        <v>5934</v>
      </c>
      <c r="D1791" s="1" t="s">
        <v>2764</v>
      </c>
      <c r="E1791" s="1">
        <v>734</v>
      </c>
      <c r="F1791" s="8" t="b">
        <v>1</v>
      </c>
      <c r="G1791" s="43" t="str">
        <f>INDEX(Stations!$B:$B,MATCH($E1791,Stations!$A:$A,0))</f>
        <v>TGRu</v>
      </c>
      <c r="H1791" s="43" t="str">
        <f>INDEX(Stations!$C:$C,MATCH($E1791,Stations!$A:$A,0))</f>
        <v>Turnham Green</v>
      </c>
      <c r="I1791" s="43" t="str">
        <f t="shared" si="29"/>
        <v>EntEx</v>
      </c>
    </row>
    <row r="1792" spans="1:9" x14ac:dyDescent="0.35">
      <c r="A1792" s="27">
        <v>680716</v>
      </c>
      <c r="B1792" s="25" t="s">
        <v>5935</v>
      </c>
      <c r="C1792" s="10" t="s">
        <v>5935</v>
      </c>
      <c r="D1792" s="1" t="s">
        <v>2765</v>
      </c>
      <c r="E1792" s="1">
        <v>734</v>
      </c>
      <c r="F1792" s="8" t="b">
        <v>0</v>
      </c>
      <c r="G1792" s="43" t="str">
        <f>INDEX(Stations!$B:$B,MATCH($E1792,Stations!$A:$A,0))</f>
        <v>TGRu</v>
      </c>
      <c r="H1792" s="43" t="str">
        <f>INDEX(Stations!$C:$C,MATCH($E1792,Stations!$A:$A,0))</f>
        <v>Turnham Green</v>
      </c>
      <c r="I1792" s="43" t="str">
        <f t="shared" si="29"/>
        <v>District // EB</v>
      </c>
    </row>
    <row r="1793" spans="1:9" x14ac:dyDescent="0.35">
      <c r="A1793" s="27">
        <v>680717</v>
      </c>
      <c r="B1793" s="25" t="s">
        <v>5936</v>
      </c>
      <c r="C1793" s="10" t="s">
        <v>5936</v>
      </c>
      <c r="D1793" s="1" t="s">
        <v>2766</v>
      </c>
      <c r="E1793" s="1">
        <v>734</v>
      </c>
      <c r="F1793" s="8" t="b">
        <v>0</v>
      </c>
      <c r="G1793" s="43" t="str">
        <f>INDEX(Stations!$B:$B,MATCH($E1793,Stations!$A:$A,0))</f>
        <v>TGRu</v>
      </c>
      <c r="H1793" s="43" t="str">
        <f>INDEX(Stations!$C:$C,MATCH($E1793,Stations!$A:$A,0))</f>
        <v>Turnham Green</v>
      </c>
      <c r="I1793" s="43" t="str">
        <f t="shared" si="29"/>
        <v>District // WB</v>
      </c>
    </row>
    <row r="1794" spans="1:9" x14ac:dyDescent="0.35">
      <c r="A1794" s="27">
        <v>680730</v>
      </c>
      <c r="B1794" s="25" t="s">
        <v>5937</v>
      </c>
      <c r="C1794" s="10" t="s">
        <v>5937</v>
      </c>
      <c r="D1794" s="1" t="s">
        <v>2767</v>
      </c>
      <c r="E1794" s="1">
        <v>734</v>
      </c>
      <c r="F1794" s="8" t="b">
        <v>0</v>
      </c>
      <c r="G1794" s="43" t="str">
        <f>INDEX(Stations!$B:$B,MATCH($E1794,Stations!$A:$A,0))</f>
        <v>TGRu</v>
      </c>
      <c r="H1794" s="43" t="str">
        <f>INDEX(Stations!$C:$C,MATCH($E1794,Stations!$A:$A,0))</f>
        <v>Turnham Green</v>
      </c>
      <c r="I1794" s="43" t="str">
        <f t="shared" ref="I1794:I1857" si="30">RIGHT(D1794,LEN(D1794)-SEARCH(" // ",D1794)-3)</f>
        <v>Piccadilly // EB</v>
      </c>
    </row>
    <row r="1795" spans="1:9" x14ac:dyDescent="0.35">
      <c r="A1795" s="27">
        <v>680731</v>
      </c>
      <c r="B1795" s="25" t="s">
        <v>5938</v>
      </c>
      <c r="C1795" s="10" t="s">
        <v>5938</v>
      </c>
      <c r="D1795" s="1" t="s">
        <v>2768</v>
      </c>
      <c r="E1795" s="1">
        <v>734</v>
      </c>
      <c r="F1795" s="8" t="b">
        <v>0</v>
      </c>
      <c r="G1795" s="43" t="str">
        <f>INDEX(Stations!$B:$B,MATCH($E1795,Stations!$A:$A,0))</f>
        <v>TGRu</v>
      </c>
      <c r="H1795" s="43" t="str">
        <f>INDEX(Stations!$C:$C,MATCH($E1795,Stations!$A:$A,0))</f>
        <v>Turnham Green</v>
      </c>
      <c r="I1795" s="43" t="str">
        <f t="shared" si="30"/>
        <v>Piccadilly // WB</v>
      </c>
    </row>
    <row r="1796" spans="1:9" x14ac:dyDescent="0.35">
      <c r="A1796" s="27">
        <v>680801</v>
      </c>
      <c r="B1796" s="25" t="s">
        <v>254</v>
      </c>
      <c r="C1796" s="10" t="s">
        <v>254</v>
      </c>
      <c r="D1796" s="1" t="s">
        <v>2769</v>
      </c>
      <c r="E1796" s="1">
        <v>591</v>
      </c>
      <c r="F1796" s="8" t="b">
        <v>1</v>
      </c>
      <c r="G1796" s="43" t="str">
        <f>INDEX(Stations!$B:$B,MATCH($E1796,Stations!$A:$A,0))</f>
        <v>GUNu</v>
      </c>
      <c r="H1796" s="43" t="str">
        <f>INDEX(Stations!$C:$C,MATCH($E1796,Stations!$A:$A,0))</f>
        <v>Gunnersbury</v>
      </c>
      <c r="I1796" s="43" t="str">
        <f t="shared" si="30"/>
        <v>EntEx</v>
      </c>
    </row>
    <row r="1797" spans="1:9" x14ac:dyDescent="0.35">
      <c r="A1797" s="27">
        <v>680816</v>
      </c>
      <c r="B1797" s="25" t="s">
        <v>255</v>
      </c>
      <c r="C1797" s="10" t="s">
        <v>255</v>
      </c>
      <c r="D1797" s="1" t="s">
        <v>5939</v>
      </c>
      <c r="E1797" s="1">
        <v>591</v>
      </c>
      <c r="F1797" s="8" t="b">
        <v>0</v>
      </c>
      <c r="G1797" s="43" t="str">
        <f>INDEX(Stations!$B:$B,MATCH($E1797,Stations!$A:$A,0))</f>
        <v>GUNu</v>
      </c>
      <c r="H1797" s="43" t="str">
        <f>INDEX(Stations!$C:$C,MATCH($E1797,Stations!$A:$A,0))</f>
        <v>Gunnersbury</v>
      </c>
      <c r="I1797" s="43" t="str">
        <f t="shared" si="30"/>
        <v>District // EB</v>
      </c>
    </row>
    <row r="1798" spans="1:9" x14ac:dyDescent="0.35">
      <c r="A1798" s="27">
        <v>680817</v>
      </c>
      <c r="B1798" s="25" t="s">
        <v>256</v>
      </c>
      <c r="C1798" s="10" t="s">
        <v>256</v>
      </c>
      <c r="D1798" s="1" t="s">
        <v>5940</v>
      </c>
      <c r="E1798" s="1">
        <v>591</v>
      </c>
      <c r="F1798" s="8" t="b">
        <v>0</v>
      </c>
      <c r="G1798" s="43" t="str">
        <f>INDEX(Stations!$B:$B,MATCH($E1798,Stations!$A:$A,0))</f>
        <v>GUNu</v>
      </c>
      <c r="H1798" s="43" t="str">
        <f>INDEX(Stations!$C:$C,MATCH($E1798,Stations!$A:$A,0))</f>
        <v>Gunnersbury</v>
      </c>
      <c r="I1798" s="43" t="str">
        <f t="shared" si="30"/>
        <v>District // WB</v>
      </c>
    </row>
    <row r="1799" spans="1:9" x14ac:dyDescent="0.35">
      <c r="A1799" s="27">
        <v>680872</v>
      </c>
      <c r="B1799" s="25" t="s">
        <v>5941</v>
      </c>
      <c r="C1799" s="10" t="s">
        <v>5941</v>
      </c>
      <c r="D1799" s="1" t="s">
        <v>5942</v>
      </c>
      <c r="E1799" s="1">
        <v>591</v>
      </c>
      <c r="F1799" s="8" t="b">
        <v>0</v>
      </c>
      <c r="G1799" s="43" t="str">
        <f>INDEX(Stations!$B:$B,MATCH($E1799,Stations!$A:$A,0))</f>
        <v>GUNu</v>
      </c>
      <c r="H1799" s="43" t="str">
        <f>INDEX(Stations!$C:$C,MATCH($E1799,Stations!$A:$A,0))</f>
        <v>Gunnersbury</v>
      </c>
      <c r="I1799" s="43" t="str">
        <f t="shared" si="30"/>
        <v>LO North London // EB</v>
      </c>
    </row>
    <row r="1800" spans="1:9" x14ac:dyDescent="0.35">
      <c r="A1800" s="27">
        <v>680873</v>
      </c>
      <c r="B1800" s="25" t="s">
        <v>5943</v>
      </c>
      <c r="C1800" s="10" t="s">
        <v>5943</v>
      </c>
      <c r="D1800" s="1" t="s">
        <v>5944</v>
      </c>
      <c r="E1800" s="1">
        <v>591</v>
      </c>
      <c r="F1800" s="8" t="b">
        <v>0</v>
      </c>
      <c r="G1800" s="43" t="str">
        <f>INDEX(Stations!$B:$B,MATCH($E1800,Stations!$A:$A,0))</f>
        <v>GUNu</v>
      </c>
      <c r="H1800" s="43" t="str">
        <f>INDEX(Stations!$C:$C,MATCH($E1800,Stations!$A:$A,0))</f>
        <v>Gunnersbury</v>
      </c>
      <c r="I1800" s="43" t="str">
        <f t="shared" si="30"/>
        <v>LO North London // WB</v>
      </c>
    </row>
    <row r="1801" spans="1:9" x14ac:dyDescent="0.35">
      <c r="A1801" s="27">
        <v>680901</v>
      </c>
      <c r="B1801" s="25" t="s">
        <v>5945</v>
      </c>
      <c r="C1801" s="10" t="s">
        <v>5945</v>
      </c>
      <c r="D1801" s="1" t="s">
        <v>2770</v>
      </c>
      <c r="E1801" s="1">
        <v>5583</v>
      </c>
      <c r="F1801" s="8" t="b">
        <v>1</v>
      </c>
      <c r="G1801" s="43" t="str">
        <f>INDEX(Stations!$B:$B,MATCH($E1801,Stations!$A:$A,0))</f>
        <v>CHKr</v>
      </c>
      <c r="H1801" s="43" t="str">
        <f>INDEX(Stations!$C:$C,MATCH($E1801,Stations!$A:$A,0))</f>
        <v>Chiswick</v>
      </c>
      <c r="I1801" s="43" t="str">
        <f t="shared" si="30"/>
        <v>EntEx</v>
      </c>
    </row>
    <row r="1802" spans="1:9" x14ac:dyDescent="0.35">
      <c r="A1802" s="27">
        <v>680966</v>
      </c>
      <c r="B1802" s="25" t="s">
        <v>5946</v>
      </c>
      <c r="C1802" s="10" t="s">
        <v>5947</v>
      </c>
      <c r="D1802" s="1" t="s">
        <v>5948</v>
      </c>
      <c r="E1802" s="1">
        <v>5583</v>
      </c>
      <c r="F1802" s="8" t="b">
        <v>0</v>
      </c>
      <c r="G1802" s="43" t="str">
        <f>INDEX(Stations!$B:$B,MATCH($E1802,Stations!$A:$A,0))</f>
        <v>CHKr</v>
      </c>
      <c r="H1802" s="43" t="str">
        <f>INDEX(Stations!$C:$C,MATCH($E1802,Stations!$A:$A,0))</f>
        <v>Chiswick</v>
      </c>
      <c r="I1802" s="43" t="str">
        <f t="shared" si="30"/>
        <v>NR South Western // DN</v>
      </c>
    </row>
    <row r="1803" spans="1:9" x14ac:dyDescent="0.35">
      <c r="A1803" s="27">
        <v>680967</v>
      </c>
      <c r="B1803" s="25" t="s">
        <v>5949</v>
      </c>
      <c r="C1803" s="10" t="s">
        <v>5950</v>
      </c>
      <c r="D1803" s="1" t="s">
        <v>5951</v>
      </c>
      <c r="E1803" s="1">
        <v>5583</v>
      </c>
      <c r="F1803" s="8" t="b">
        <v>0</v>
      </c>
      <c r="G1803" s="43" t="str">
        <f>INDEX(Stations!$B:$B,MATCH($E1803,Stations!$A:$A,0))</f>
        <v>CHKr</v>
      </c>
      <c r="H1803" s="43" t="str">
        <f>INDEX(Stations!$C:$C,MATCH($E1803,Stations!$A:$A,0))</f>
        <v>Chiswick</v>
      </c>
      <c r="I1803" s="43" t="str">
        <f t="shared" si="30"/>
        <v>NR South Western // UP</v>
      </c>
    </row>
    <row r="1804" spans="1:9" x14ac:dyDescent="0.35">
      <c r="A1804" s="27">
        <v>681001</v>
      </c>
      <c r="B1804" s="25" t="s">
        <v>5952</v>
      </c>
      <c r="C1804" s="10" t="s">
        <v>5952</v>
      </c>
      <c r="D1804" s="1" t="s">
        <v>2771</v>
      </c>
      <c r="E1804" s="1">
        <v>5592</v>
      </c>
      <c r="F1804" s="8" t="b">
        <v>1</v>
      </c>
      <c r="G1804" s="43" t="str">
        <f>INDEX(Stations!$B:$B,MATCH($E1804,Stations!$A:$A,0))</f>
        <v>ISLr</v>
      </c>
      <c r="H1804" s="43" t="str">
        <f>INDEX(Stations!$C:$C,MATCH($E1804,Stations!$A:$A,0))</f>
        <v>Isleworth</v>
      </c>
      <c r="I1804" s="43" t="str">
        <f t="shared" si="30"/>
        <v>EntEx</v>
      </c>
    </row>
    <row r="1805" spans="1:9" x14ac:dyDescent="0.35">
      <c r="A1805" s="27">
        <v>681066</v>
      </c>
      <c r="B1805" s="25" t="s">
        <v>5953</v>
      </c>
      <c r="C1805" s="10" t="s">
        <v>5954</v>
      </c>
      <c r="D1805" s="1" t="s">
        <v>5955</v>
      </c>
      <c r="E1805" s="1">
        <v>5592</v>
      </c>
      <c r="F1805" s="8" t="b">
        <v>0</v>
      </c>
      <c r="G1805" s="43" t="str">
        <f>INDEX(Stations!$B:$B,MATCH($E1805,Stations!$A:$A,0))</f>
        <v>ISLr</v>
      </c>
      <c r="H1805" s="43" t="str">
        <f>INDEX(Stations!$C:$C,MATCH($E1805,Stations!$A:$A,0))</f>
        <v>Isleworth</v>
      </c>
      <c r="I1805" s="43" t="str">
        <f t="shared" si="30"/>
        <v>NR South Western // DN</v>
      </c>
    </row>
    <row r="1806" spans="1:9" x14ac:dyDescent="0.35">
      <c r="A1806" s="27">
        <v>681067</v>
      </c>
      <c r="B1806" s="25" t="s">
        <v>5956</v>
      </c>
      <c r="C1806" s="10" t="s">
        <v>5957</v>
      </c>
      <c r="D1806" s="1" t="s">
        <v>5958</v>
      </c>
      <c r="E1806" s="1">
        <v>5592</v>
      </c>
      <c r="F1806" s="8" t="b">
        <v>0</v>
      </c>
      <c r="G1806" s="43" t="str">
        <f>INDEX(Stations!$B:$B,MATCH($E1806,Stations!$A:$A,0))</f>
        <v>ISLr</v>
      </c>
      <c r="H1806" s="43" t="str">
        <f>INDEX(Stations!$C:$C,MATCH($E1806,Stations!$A:$A,0))</f>
        <v>Isleworth</v>
      </c>
      <c r="I1806" s="43" t="str">
        <f t="shared" si="30"/>
        <v>NR South Western // UP</v>
      </c>
    </row>
    <row r="1807" spans="1:9" x14ac:dyDescent="0.35">
      <c r="A1807" s="27">
        <v>690101</v>
      </c>
      <c r="B1807" s="25" t="s">
        <v>5959</v>
      </c>
      <c r="C1807" s="10" t="s">
        <v>5959</v>
      </c>
      <c r="D1807" s="1" t="s">
        <v>2772</v>
      </c>
      <c r="E1807" s="1">
        <v>613</v>
      </c>
      <c r="F1807" s="8" t="b">
        <v>1</v>
      </c>
      <c r="G1807" s="43" t="str">
        <f>INDEX(Stations!$B:$B,MATCH($E1807,Stations!$A:$A,0))</f>
        <v>HNWu</v>
      </c>
      <c r="H1807" s="43" t="str">
        <f>INDEX(Stations!$C:$C,MATCH($E1807,Stations!$A:$A,0))</f>
        <v>Hounslow West</v>
      </c>
      <c r="I1807" s="43" t="str">
        <f t="shared" si="30"/>
        <v>EntEx</v>
      </c>
    </row>
    <row r="1808" spans="1:9" x14ac:dyDescent="0.35">
      <c r="A1808" s="27">
        <v>690130</v>
      </c>
      <c r="B1808" s="25" t="s">
        <v>5960</v>
      </c>
      <c r="C1808" s="10" t="s">
        <v>5960</v>
      </c>
      <c r="D1808" s="1" t="s">
        <v>2773</v>
      </c>
      <c r="E1808" s="1">
        <v>613</v>
      </c>
      <c r="F1808" s="8" t="b">
        <v>0</v>
      </c>
      <c r="G1808" s="43" t="str">
        <f>INDEX(Stations!$B:$B,MATCH($E1808,Stations!$A:$A,0))</f>
        <v>HNWu</v>
      </c>
      <c r="H1808" s="43" t="str">
        <f>INDEX(Stations!$C:$C,MATCH($E1808,Stations!$A:$A,0))</f>
        <v>Hounslow West</v>
      </c>
      <c r="I1808" s="43" t="str">
        <f t="shared" si="30"/>
        <v>Piccadilly // EB</v>
      </c>
    </row>
    <row r="1809" spans="1:9" x14ac:dyDescent="0.35">
      <c r="A1809" s="27">
        <v>690131</v>
      </c>
      <c r="B1809" s="25" t="s">
        <v>5961</v>
      </c>
      <c r="C1809" s="10" t="s">
        <v>5961</v>
      </c>
      <c r="D1809" s="1" t="s">
        <v>2774</v>
      </c>
      <c r="E1809" s="1">
        <v>613</v>
      </c>
      <c r="F1809" s="8" t="b">
        <v>0</v>
      </c>
      <c r="G1809" s="43" t="str">
        <f>INDEX(Stations!$B:$B,MATCH($E1809,Stations!$A:$A,0))</f>
        <v>HNWu</v>
      </c>
      <c r="H1809" s="43" t="str">
        <f>INDEX(Stations!$C:$C,MATCH($E1809,Stations!$A:$A,0))</f>
        <v>Hounslow West</v>
      </c>
      <c r="I1809" s="43" t="str">
        <f t="shared" si="30"/>
        <v>Piccadilly // WB</v>
      </c>
    </row>
    <row r="1810" spans="1:9" x14ac:dyDescent="0.35">
      <c r="A1810" s="27">
        <v>690201</v>
      </c>
      <c r="B1810" s="25" t="s">
        <v>5962</v>
      </c>
      <c r="C1810" s="10" t="s">
        <v>5962</v>
      </c>
      <c r="D1810" s="1" t="s">
        <v>2775</v>
      </c>
      <c r="E1810" s="1">
        <v>5559</v>
      </c>
      <c r="F1810" s="8" t="b">
        <v>1</v>
      </c>
      <c r="G1810" s="43" t="str">
        <f>INDEX(Stations!$B:$B,MATCH($E1810,Stations!$A:$A,0))</f>
        <v>FELr</v>
      </c>
      <c r="H1810" s="43" t="str">
        <f>INDEX(Stations!$C:$C,MATCH($E1810,Stations!$A:$A,0))</f>
        <v>Feltham</v>
      </c>
      <c r="I1810" s="43" t="str">
        <f t="shared" si="30"/>
        <v>EntEx</v>
      </c>
    </row>
    <row r="1811" spans="1:9" x14ac:dyDescent="0.35">
      <c r="A1811" s="27">
        <v>690266</v>
      </c>
      <c r="B1811" s="25" t="s">
        <v>5963</v>
      </c>
      <c r="C1811" s="10" t="s">
        <v>5964</v>
      </c>
      <c r="D1811" s="1" t="s">
        <v>5965</v>
      </c>
      <c r="E1811" s="1">
        <v>5559</v>
      </c>
      <c r="F1811" s="8" t="b">
        <v>0</v>
      </c>
      <c r="G1811" s="43" t="str">
        <f>INDEX(Stations!$B:$B,MATCH($E1811,Stations!$A:$A,0))</f>
        <v>FELr</v>
      </c>
      <c r="H1811" s="43" t="str">
        <f>INDEX(Stations!$C:$C,MATCH($E1811,Stations!$A:$A,0))</f>
        <v>Feltham</v>
      </c>
      <c r="I1811" s="43" t="str">
        <f t="shared" si="30"/>
        <v>NR South Western // DN</v>
      </c>
    </row>
    <row r="1812" spans="1:9" x14ac:dyDescent="0.35">
      <c r="A1812" s="27">
        <v>690267</v>
      </c>
      <c r="B1812" s="25" t="s">
        <v>5966</v>
      </c>
      <c r="C1812" s="10" t="s">
        <v>5967</v>
      </c>
      <c r="D1812" s="1" t="s">
        <v>5968</v>
      </c>
      <c r="E1812" s="1">
        <v>5559</v>
      </c>
      <c r="F1812" s="8" t="b">
        <v>0</v>
      </c>
      <c r="G1812" s="43" t="str">
        <f>INDEX(Stations!$B:$B,MATCH($E1812,Stations!$A:$A,0))</f>
        <v>FELr</v>
      </c>
      <c r="H1812" s="43" t="str">
        <f>INDEX(Stations!$C:$C,MATCH($E1812,Stations!$A:$A,0))</f>
        <v>Feltham</v>
      </c>
      <c r="I1812" s="43" t="str">
        <f t="shared" si="30"/>
        <v>NR South Western // UP</v>
      </c>
    </row>
    <row r="1813" spans="1:9" x14ac:dyDescent="0.35">
      <c r="A1813" s="27">
        <v>690301</v>
      </c>
      <c r="B1813" s="25" t="s">
        <v>5969</v>
      </c>
      <c r="C1813" s="10" t="s">
        <v>5969</v>
      </c>
      <c r="D1813" s="1" t="s">
        <v>2776</v>
      </c>
      <c r="E1813" s="1">
        <v>611</v>
      </c>
      <c r="F1813" s="8" t="b">
        <v>1</v>
      </c>
      <c r="G1813" s="43" t="str">
        <f>INDEX(Stations!$B:$B,MATCH($E1813,Stations!$A:$A,0))</f>
        <v>HNCu</v>
      </c>
      <c r="H1813" s="43" t="str">
        <f>INDEX(Stations!$C:$C,MATCH($E1813,Stations!$A:$A,0))</f>
        <v>Hounslow Central</v>
      </c>
      <c r="I1813" s="43" t="str">
        <f t="shared" si="30"/>
        <v>EntEx</v>
      </c>
    </row>
    <row r="1814" spans="1:9" x14ac:dyDescent="0.35">
      <c r="A1814" s="27">
        <v>690330</v>
      </c>
      <c r="B1814" s="25" t="s">
        <v>5970</v>
      </c>
      <c r="C1814" s="10" t="s">
        <v>5970</v>
      </c>
      <c r="D1814" s="1" t="s">
        <v>2777</v>
      </c>
      <c r="E1814" s="1">
        <v>611</v>
      </c>
      <c r="F1814" s="8" t="b">
        <v>0</v>
      </c>
      <c r="G1814" s="43" t="str">
        <f>INDEX(Stations!$B:$B,MATCH($E1814,Stations!$A:$A,0))</f>
        <v>HNCu</v>
      </c>
      <c r="H1814" s="43" t="str">
        <f>INDEX(Stations!$C:$C,MATCH($E1814,Stations!$A:$A,0))</f>
        <v>Hounslow Central</v>
      </c>
      <c r="I1814" s="43" t="str">
        <f t="shared" si="30"/>
        <v>Piccadilly // EB</v>
      </c>
    </row>
    <row r="1815" spans="1:9" x14ac:dyDescent="0.35">
      <c r="A1815" s="27">
        <v>690331</v>
      </c>
      <c r="B1815" s="25" t="s">
        <v>5971</v>
      </c>
      <c r="C1815" s="10" t="s">
        <v>5971</v>
      </c>
      <c r="D1815" s="1" t="s">
        <v>2778</v>
      </c>
      <c r="E1815" s="1">
        <v>611</v>
      </c>
      <c r="F1815" s="8" t="b">
        <v>0</v>
      </c>
      <c r="G1815" s="43" t="str">
        <f>INDEX(Stations!$B:$B,MATCH($E1815,Stations!$A:$A,0))</f>
        <v>HNCu</v>
      </c>
      <c r="H1815" s="43" t="str">
        <f>INDEX(Stations!$C:$C,MATCH($E1815,Stations!$A:$A,0))</f>
        <v>Hounslow Central</v>
      </c>
      <c r="I1815" s="43" t="str">
        <f t="shared" si="30"/>
        <v>Piccadilly // WB</v>
      </c>
    </row>
    <row r="1816" spans="1:9" x14ac:dyDescent="0.35">
      <c r="A1816" s="27">
        <v>690401</v>
      </c>
      <c r="B1816" s="25" t="s">
        <v>5972</v>
      </c>
      <c r="C1816" s="10" t="s">
        <v>5972</v>
      </c>
      <c r="D1816" s="1" t="s">
        <v>2779</v>
      </c>
      <c r="E1816" s="1">
        <v>5563</v>
      </c>
      <c r="F1816" s="8" t="b">
        <v>1</v>
      </c>
      <c r="G1816" s="43" t="str">
        <f>INDEX(Stations!$B:$B,MATCH($E1816,Stations!$A:$A,0))</f>
        <v>HOUr</v>
      </c>
      <c r="H1816" s="43" t="str">
        <f>INDEX(Stations!$C:$C,MATCH($E1816,Stations!$A:$A,0))</f>
        <v>Hounslow</v>
      </c>
      <c r="I1816" s="43" t="str">
        <f t="shared" si="30"/>
        <v>EntEx</v>
      </c>
    </row>
    <row r="1817" spans="1:9" x14ac:dyDescent="0.35">
      <c r="A1817" s="27">
        <v>690466</v>
      </c>
      <c r="B1817" s="25" t="s">
        <v>5973</v>
      </c>
      <c r="C1817" s="10" t="s">
        <v>5974</v>
      </c>
      <c r="D1817" s="1" t="s">
        <v>5975</v>
      </c>
      <c r="E1817" s="1">
        <v>5563</v>
      </c>
      <c r="F1817" s="8" t="b">
        <v>0</v>
      </c>
      <c r="G1817" s="43" t="str">
        <f>INDEX(Stations!$B:$B,MATCH($E1817,Stations!$A:$A,0))</f>
        <v>HOUr</v>
      </c>
      <c r="H1817" s="43" t="str">
        <f>INDEX(Stations!$C:$C,MATCH($E1817,Stations!$A:$A,0))</f>
        <v>Hounslow</v>
      </c>
      <c r="I1817" s="43" t="str">
        <f t="shared" si="30"/>
        <v>NR South Western // DN</v>
      </c>
    </row>
    <row r="1818" spans="1:9" x14ac:dyDescent="0.35">
      <c r="A1818" s="27">
        <v>690467</v>
      </c>
      <c r="B1818" s="25" t="s">
        <v>5976</v>
      </c>
      <c r="C1818" s="10" t="s">
        <v>5977</v>
      </c>
      <c r="D1818" s="1" t="s">
        <v>5978</v>
      </c>
      <c r="E1818" s="1">
        <v>5563</v>
      </c>
      <c r="F1818" s="8" t="b">
        <v>0</v>
      </c>
      <c r="G1818" s="43" t="str">
        <f>INDEX(Stations!$B:$B,MATCH($E1818,Stations!$A:$A,0))</f>
        <v>HOUr</v>
      </c>
      <c r="H1818" s="43" t="str">
        <f>INDEX(Stations!$C:$C,MATCH($E1818,Stations!$A:$A,0))</f>
        <v>Hounslow</v>
      </c>
      <c r="I1818" s="43" t="str">
        <f t="shared" si="30"/>
        <v>NR South Western // UP</v>
      </c>
    </row>
    <row r="1819" spans="1:9" x14ac:dyDescent="0.35">
      <c r="A1819" s="27">
        <v>690501</v>
      </c>
      <c r="B1819" s="25" t="s">
        <v>5979</v>
      </c>
      <c r="C1819" s="10" t="s">
        <v>5979</v>
      </c>
      <c r="D1819" s="1" t="s">
        <v>2780</v>
      </c>
      <c r="E1819" s="1">
        <v>612</v>
      </c>
      <c r="F1819" s="8" t="b">
        <v>1</v>
      </c>
      <c r="G1819" s="43" t="str">
        <f>INDEX(Stations!$B:$B,MATCH($E1819,Stations!$A:$A,0))</f>
        <v>HNEu</v>
      </c>
      <c r="H1819" s="43" t="str">
        <f>INDEX(Stations!$C:$C,MATCH($E1819,Stations!$A:$A,0))</f>
        <v>Hounslow East</v>
      </c>
      <c r="I1819" s="43" t="str">
        <f t="shared" si="30"/>
        <v>EntEx</v>
      </c>
    </row>
    <row r="1820" spans="1:9" x14ac:dyDescent="0.35">
      <c r="A1820" s="27">
        <v>690530</v>
      </c>
      <c r="B1820" s="25" t="s">
        <v>5980</v>
      </c>
      <c r="C1820" s="10" t="s">
        <v>5980</v>
      </c>
      <c r="D1820" s="1" t="s">
        <v>2781</v>
      </c>
      <c r="E1820" s="1">
        <v>612</v>
      </c>
      <c r="F1820" s="8" t="b">
        <v>0</v>
      </c>
      <c r="G1820" s="43" t="str">
        <f>INDEX(Stations!$B:$B,MATCH($E1820,Stations!$A:$A,0))</f>
        <v>HNEu</v>
      </c>
      <c r="H1820" s="43" t="str">
        <f>INDEX(Stations!$C:$C,MATCH($E1820,Stations!$A:$A,0))</f>
        <v>Hounslow East</v>
      </c>
      <c r="I1820" s="43" t="str">
        <f t="shared" si="30"/>
        <v>Piccadilly // EB</v>
      </c>
    </row>
    <row r="1821" spans="1:9" x14ac:dyDescent="0.35">
      <c r="A1821" s="27">
        <v>690531</v>
      </c>
      <c r="B1821" s="25" t="s">
        <v>5981</v>
      </c>
      <c r="C1821" s="10" t="s">
        <v>5981</v>
      </c>
      <c r="D1821" s="1" t="s">
        <v>2782</v>
      </c>
      <c r="E1821" s="1">
        <v>612</v>
      </c>
      <c r="F1821" s="8" t="b">
        <v>0</v>
      </c>
      <c r="G1821" s="43" t="str">
        <f>INDEX(Stations!$B:$B,MATCH($E1821,Stations!$A:$A,0))</f>
        <v>HNEu</v>
      </c>
      <c r="H1821" s="43" t="str">
        <f>INDEX(Stations!$C:$C,MATCH($E1821,Stations!$A:$A,0))</f>
        <v>Hounslow East</v>
      </c>
      <c r="I1821" s="43" t="str">
        <f t="shared" si="30"/>
        <v>Piccadilly // WB</v>
      </c>
    </row>
    <row r="1822" spans="1:9" x14ac:dyDescent="0.35">
      <c r="A1822" s="27">
        <v>700101</v>
      </c>
      <c r="B1822" s="25" t="s">
        <v>5982</v>
      </c>
      <c r="C1822" s="10" t="s">
        <v>5982</v>
      </c>
      <c r="D1822" s="1" t="s">
        <v>2783</v>
      </c>
      <c r="E1822" s="1">
        <v>621</v>
      </c>
      <c r="F1822" s="8" t="b">
        <v>1</v>
      </c>
      <c r="G1822" s="43" t="str">
        <f>INDEX(Stations!$B:$B,MATCH($E1822,Stations!$A:$A,0))</f>
        <v>KEWu</v>
      </c>
      <c r="H1822" s="43" t="str">
        <f>INDEX(Stations!$C:$C,MATCH($E1822,Stations!$A:$A,0))</f>
        <v>Kew Gardens</v>
      </c>
      <c r="I1822" s="43" t="str">
        <f t="shared" si="30"/>
        <v>EntEx</v>
      </c>
    </row>
    <row r="1823" spans="1:9" x14ac:dyDescent="0.35">
      <c r="A1823" s="27">
        <v>700116</v>
      </c>
      <c r="B1823" s="25" t="s">
        <v>5983</v>
      </c>
      <c r="C1823" s="10" t="s">
        <v>5983</v>
      </c>
      <c r="D1823" s="1" t="s">
        <v>5984</v>
      </c>
      <c r="E1823" s="1">
        <v>621</v>
      </c>
      <c r="F1823" s="8" t="b">
        <v>0</v>
      </c>
      <c r="G1823" s="43" t="str">
        <f>INDEX(Stations!$B:$B,MATCH($E1823,Stations!$A:$A,0))</f>
        <v>KEWu</v>
      </c>
      <c r="H1823" s="43" t="str">
        <f>INDEX(Stations!$C:$C,MATCH($E1823,Stations!$A:$A,0))</f>
        <v>Kew Gardens</v>
      </c>
      <c r="I1823" s="43" t="str">
        <f t="shared" si="30"/>
        <v>District // EB</v>
      </c>
    </row>
    <row r="1824" spans="1:9" x14ac:dyDescent="0.35">
      <c r="A1824" s="27">
        <v>700117</v>
      </c>
      <c r="B1824" s="25" t="s">
        <v>5985</v>
      </c>
      <c r="C1824" s="10" t="s">
        <v>5985</v>
      </c>
      <c r="D1824" s="1" t="s">
        <v>5986</v>
      </c>
      <c r="E1824" s="1">
        <v>621</v>
      </c>
      <c r="F1824" s="8" t="b">
        <v>0</v>
      </c>
      <c r="G1824" s="43" t="str">
        <f>INDEX(Stations!$B:$B,MATCH($E1824,Stations!$A:$A,0))</f>
        <v>KEWu</v>
      </c>
      <c r="H1824" s="43" t="str">
        <f>INDEX(Stations!$C:$C,MATCH($E1824,Stations!$A:$A,0))</f>
        <v>Kew Gardens</v>
      </c>
      <c r="I1824" s="43" t="str">
        <f t="shared" si="30"/>
        <v>District // WB</v>
      </c>
    </row>
    <row r="1825" spans="1:9" x14ac:dyDescent="0.35">
      <c r="A1825" s="27">
        <v>700172</v>
      </c>
      <c r="B1825" s="25" t="s">
        <v>5987</v>
      </c>
      <c r="C1825" s="10" t="s">
        <v>5987</v>
      </c>
      <c r="D1825" s="1" t="s">
        <v>5988</v>
      </c>
      <c r="E1825" s="1">
        <v>621</v>
      </c>
      <c r="F1825" s="8" t="b">
        <v>0</v>
      </c>
      <c r="G1825" s="43" t="str">
        <f>INDEX(Stations!$B:$B,MATCH($E1825,Stations!$A:$A,0))</f>
        <v>KEWu</v>
      </c>
      <c r="H1825" s="43" t="str">
        <f>INDEX(Stations!$C:$C,MATCH($E1825,Stations!$A:$A,0))</f>
        <v>Kew Gardens</v>
      </c>
      <c r="I1825" s="43" t="str">
        <f t="shared" si="30"/>
        <v>LO North London // EB</v>
      </c>
    </row>
    <row r="1826" spans="1:9" x14ac:dyDescent="0.35">
      <c r="A1826" s="27">
        <v>700173</v>
      </c>
      <c r="B1826" s="25" t="s">
        <v>5989</v>
      </c>
      <c r="C1826" s="10" t="s">
        <v>5989</v>
      </c>
      <c r="D1826" s="1" t="s">
        <v>5990</v>
      </c>
      <c r="E1826" s="1">
        <v>621</v>
      </c>
      <c r="F1826" s="8" t="b">
        <v>0</v>
      </c>
      <c r="G1826" s="43" t="str">
        <f>INDEX(Stations!$B:$B,MATCH($E1826,Stations!$A:$A,0))</f>
        <v>KEWu</v>
      </c>
      <c r="H1826" s="43" t="str">
        <f>INDEX(Stations!$C:$C,MATCH($E1826,Stations!$A:$A,0))</f>
        <v>Kew Gardens</v>
      </c>
      <c r="I1826" s="43" t="str">
        <f t="shared" si="30"/>
        <v>LO North London // WB</v>
      </c>
    </row>
    <row r="1827" spans="1:9" x14ac:dyDescent="0.35">
      <c r="A1827" s="27">
        <v>700201</v>
      </c>
      <c r="B1827" s="25" t="s">
        <v>5991</v>
      </c>
      <c r="C1827" s="10" t="s">
        <v>5991</v>
      </c>
      <c r="D1827" s="1" t="s">
        <v>2784</v>
      </c>
      <c r="E1827" s="1">
        <v>5600</v>
      </c>
      <c r="F1827" s="8" t="b">
        <v>1</v>
      </c>
      <c r="G1827" s="43" t="str">
        <f>INDEX(Stations!$B:$B,MATCH($E1827,Stations!$A:$A,0))</f>
        <v>MTLr</v>
      </c>
      <c r="H1827" s="43" t="str">
        <f>INDEX(Stations!$C:$C,MATCH($E1827,Stations!$A:$A,0))</f>
        <v>Mortlake</v>
      </c>
      <c r="I1827" s="43" t="str">
        <f t="shared" si="30"/>
        <v>EntEx</v>
      </c>
    </row>
    <row r="1828" spans="1:9" x14ac:dyDescent="0.35">
      <c r="A1828" s="27">
        <v>700266</v>
      </c>
      <c r="B1828" s="25" t="s">
        <v>5992</v>
      </c>
      <c r="C1828" s="10" t="s">
        <v>5993</v>
      </c>
      <c r="D1828" s="1" t="s">
        <v>5994</v>
      </c>
      <c r="E1828" s="1">
        <v>5600</v>
      </c>
      <c r="F1828" s="8" t="b">
        <v>0</v>
      </c>
      <c r="G1828" s="43" t="str">
        <f>INDEX(Stations!$B:$B,MATCH($E1828,Stations!$A:$A,0))</f>
        <v>MTLr</v>
      </c>
      <c r="H1828" s="43" t="str">
        <f>INDEX(Stations!$C:$C,MATCH($E1828,Stations!$A:$A,0))</f>
        <v>Mortlake</v>
      </c>
      <c r="I1828" s="43" t="str">
        <f t="shared" si="30"/>
        <v>NR South Western // DN</v>
      </c>
    </row>
    <row r="1829" spans="1:9" x14ac:dyDescent="0.35">
      <c r="A1829" s="27">
        <v>700267</v>
      </c>
      <c r="B1829" s="25" t="s">
        <v>5995</v>
      </c>
      <c r="C1829" s="10" t="s">
        <v>5996</v>
      </c>
      <c r="D1829" s="1" t="s">
        <v>5997</v>
      </c>
      <c r="E1829" s="1">
        <v>5600</v>
      </c>
      <c r="F1829" s="8" t="b">
        <v>0</v>
      </c>
      <c r="G1829" s="43" t="str">
        <f>INDEX(Stations!$B:$B,MATCH($E1829,Stations!$A:$A,0))</f>
        <v>MTLr</v>
      </c>
      <c r="H1829" s="43" t="str">
        <f>INDEX(Stations!$C:$C,MATCH($E1829,Stations!$A:$A,0))</f>
        <v>Mortlake</v>
      </c>
      <c r="I1829" s="43" t="str">
        <f t="shared" si="30"/>
        <v>NR South Western // UP</v>
      </c>
    </row>
    <row r="1830" spans="1:9" x14ac:dyDescent="0.35">
      <c r="A1830" s="27">
        <v>700301</v>
      </c>
      <c r="B1830" s="25" t="s">
        <v>5998</v>
      </c>
      <c r="C1830" s="10" t="s">
        <v>5998</v>
      </c>
      <c r="D1830" s="1" t="s">
        <v>2785</v>
      </c>
      <c r="E1830" s="1">
        <v>5551</v>
      </c>
      <c r="F1830" s="8" t="b">
        <v>1</v>
      </c>
      <c r="G1830" s="43" t="str">
        <f>INDEX(Stations!$B:$B,MATCH($E1830,Stations!$A:$A,0))</f>
        <v>BNSr</v>
      </c>
      <c r="H1830" s="43" t="str">
        <f>INDEX(Stations!$C:$C,MATCH($E1830,Stations!$A:$A,0))</f>
        <v>Barnes</v>
      </c>
      <c r="I1830" s="43" t="str">
        <f t="shared" si="30"/>
        <v>EntEx</v>
      </c>
    </row>
    <row r="1831" spans="1:9" x14ac:dyDescent="0.35">
      <c r="A1831" s="27">
        <v>700366</v>
      </c>
      <c r="B1831" s="25" t="s">
        <v>5999</v>
      </c>
      <c r="C1831" s="10" t="s">
        <v>6000</v>
      </c>
      <c r="D1831" s="1" t="s">
        <v>6001</v>
      </c>
      <c r="E1831" s="1">
        <v>5551</v>
      </c>
      <c r="F1831" s="8" t="b">
        <v>0</v>
      </c>
      <c r="G1831" s="43" t="str">
        <f>INDEX(Stations!$B:$B,MATCH($E1831,Stations!$A:$A,0))</f>
        <v>BNSr</v>
      </c>
      <c r="H1831" s="43" t="str">
        <f>INDEX(Stations!$C:$C,MATCH($E1831,Stations!$A:$A,0))</f>
        <v>Barnes</v>
      </c>
      <c r="I1831" s="43" t="str">
        <f t="shared" si="30"/>
        <v>NR South Western // DN</v>
      </c>
    </row>
    <row r="1832" spans="1:9" x14ac:dyDescent="0.35">
      <c r="A1832" s="27">
        <v>700367</v>
      </c>
      <c r="B1832" s="25" t="s">
        <v>6002</v>
      </c>
      <c r="C1832" s="10" t="s">
        <v>6003</v>
      </c>
      <c r="D1832" s="1" t="s">
        <v>6004</v>
      </c>
      <c r="E1832" s="1">
        <v>5551</v>
      </c>
      <c r="F1832" s="8" t="b">
        <v>0</v>
      </c>
      <c r="G1832" s="43" t="str">
        <f>INDEX(Stations!$B:$B,MATCH($E1832,Stations!$A:$A,0))</f>
        <v>BNSr</v>
      </c>
      <c r="H1832" s="43" t="str">
        <f>INDEX(Stations!$C:$C,MATCH($E1832,Stations!$A:$A,0))</f>
        <v>Barnes</v>
      </c>
      <c r="I1832" s="43" t="str">
        <f t="shared" si="30"/>
        <v>NR South Western // UP</v>
      </c>
    </row>
    <row r="1833" spans="1:9" x14ac:dyDescent="0.35">
      <c r="A1833" s="27">
        <v>700401</v>
      </c>
      <c r="B1833" s="25" t="s">
        <v>6005</v>
      </c>
      <c r="C1833" s="10" t="s">
        <v>6005</v>
      </c>
      <c r="D1833" s="1" t="s">
        <v>2786</v>
      </c>
      <c r="E1833" s="1">
        <v>5580</v>
      </c>
      <c r="F1833" s="8" t="b">
        <v>1</v>
      </c>
      <c r="G1833" s="43" t="str">
        <f>INDEX(Stations!$B:$B,MATCH($E1833,Stations!$A:$A,0))</f>
        <v>BNIr</v>
      </c>
      <c r="H1833" s="43" t="str">
        <f>INDEX(Stations!$C:$C,MATCH($E1833,Stations!$A:$A,0))</f>
        <v>Barnes Bridge</v>
      </c>
      <c r="I1833" s="43" t="str">
        <f t="shared" si="30"/>
        <v>EntEx</v>
      </c>
    </row>
    <row r="1834" spans="1:9" x14ac:dyDescent="0.35">
      <c r="A1834" s="27">
        <v>700466</v>
      </c>
      <c r="B1834" s="25" t="s">
        <v>6006</v>
      </c>
      <c r="C1834" s="10" t="s">
        <v>6007</v>
      </c>
      <c r="D1834" s="1" t="s">
        <v>6008</v>
      </c>
      <c r="E1834" s="1">
        <v>5580</v>
      </c>
      <c r="F1834" s="8" t="b">
        <v>0</v>
      </c>
      <c r="G1834" s="43" t="str">
        <f>INDEX(Stations!$B:$B,MATCH($E1834,Stations!$A:$A,0))</f>
        <v>BNIr</v>
      </c>
      <c r="H1834" s="43" t="str">
        <f>INDEX(Stations!$C:$C,MATCH($E1834,Stations!$A:$A,0))</f>
        <v>Barnes Bridge</v>
      </c>
      <c r="I1834" s="43" t="str">
        <f t="shared" si="30"/>
        <v>NR South Western // DN</v>
      </c>
    </row>
    <row r="1835" spans="1:9" x14ac:dyDescent="0.35">
      <c r="A1835" s="27">
        <v>700467</v>
      </c>
      <c r="B1835" s="25" t="s">
        <v>6009</v>
      </c>
      <c r="C1835" s="10" t="s">
        <v>6010</v>
      </c>
      <c r="D1835" s="1" t="s">
        <v>6011</v>
      </c>
      <c r="E1835" s="1">
        <v>5580</v>
      </c>
      <c r="F1835" s="8" t="b">
        <v>0</v>
      </c>
      <c r="G1835" s="43" t="str">
        <f>INDEX(Stations!$B:$B,MATCH($E1835,Stations!$A:$A,0))</f>
        <v>BNIr</v>
      </c>
      <c r="H1835" s="43" t="str">
        <f>INDEX(Stations!$C:$C,MATCH($E1835,Stations!$A:$A,0))</f>
        <v>Barnes Bridge</v>
      </c>
      <c r="I1835" s="43" t="str">
        <f t="shared" si="30"/>
        <v>NR South Western // UP</v>
      </c>
    </row>
    <row r="1836" spans="1:9" x14ac:dyDescent="0.35">
      <c r="A1836" s="27">
        <v>700501</v>
      </c>
      <c r="B1836" s="25" t="s">
        <v>6012</v>
      </c>
      <c r="C1836" s="10" t="s">
        <v>6012</v>
      </c>
      <c r="D1836" s="1" t="s">
        <v>2787</v>
      </c>
      <c r="E1836" s="1">
        <v>686</v>
      </c>
      <c r="F1836" s="8" t="b">
        <v>1</v>
      </c>
      <c r="G1836" s="43" t="str">
        <f>INDEX(Stations!$B:$B,MATCH($E1836,Stations!$A:$A,0))</f>
        <v>RMDu</v>
      </c>
      <c r="H1836" s="43" t="str">
        <f>INDEX(Stations!$C:$C,MATCH($E1836,Stations!$A:$A,0))</f>
        <v>Richmond</v>
      </c>
      <c r="I1836" s="43" t="str">
        <f t="shared" si="30"/>
        <v>EntEx</v>
      </c>
    </row>
    <row r="1837" spans="1:9" x14ac:dyDescent="0.35">
      <c r="A1837" s="27">
        <v>700516</v>
      </c>
      <c r="B1837" s="25" t="s">
        <v>6013</v>
      </c>
      <c r="C1837" s="10" t="s">
        <v>6013</v>
      </c>
      <c r="D1837" s="1" t="s">
        <v>2788</v>
      </c>
      <c r="E1837" s="1">
        <v>686</v>
      </c>
      <c r="F1837" s="8" t="b">
        <v>0</v>
      </c>
      <c r="G1837" s="43" t="str">
        <f>INDEX(Stations!$B:$B,MATCH($E1837,Stations!$A:$A,0))</f>
        <v>RMDu</v>
      </c>
      <c r="H1837" s="43" t="str">
        <f>INDEX(Stations!$C:$C,MATCH($E1837,Stations!$A:$A,0))</f>
        <v>Richmond</v>
      </c>
      <c r="I1837" s="43" t="str">
        <f t="shared" si="30"/>
        <v>District // EB</v>
      </c>
    </row>
    <row r="1838" spans="1:9" x14ac:dyDescent="0.35">
      <c r="A1838" s="27">
        <v>700517</v>
      </c>
      <c r="B1838" s="25" t="s">
        <v>6014</v>
      </c>
      <c r="C1838" s="10" t="s">
        <v>6014</v>
      </c>
      <c r="D1838" s="1" t="s">
        <v>2789</v>
      </c>
      <c r="E1838" s="1">
        <v>686</v>
      </c>
      <c r="F1838" s="8" t="b">
        <v>0</v>
      </c>
      <c r="G1838" s="43" t="str">
        <f>INDEX(Stations!$B:$B,MATCH($E1838,Stations!$A:$A,0))</f>
        <v>RMDu</v>
      </c>
      <c r="H1838" s="43" t="str">
        <f>INDEX(Stations!$C:$C,MATCH($E1838,Stations!$A:$A,0))</f>
        <v>Richmond</v>
      </c>
      <c r="I1838" s="43" t="str">
        <f t="shared" si="30"/>
        <v>District // WB</v>
      </c>
    </row>
    <row r="1839" spans="1:9" x14ac:dyDescent="0.35">
      <c r="A1839" s="27">
        <v>700566</v>
      </c>
      <c r="B1839" s="25" t="s">
        <v>6015</v>
      </c>
      <c r="C1839" s="10" t="s">
        <v>6016</v>
      </c>
      <c r="D1839" s="1" t="s">
        <v>6017</v>
      </c>
      <c r="E1839" s="1">
        <v>686</v>
      </c>
      <c r="F1839" s="8" t="b">
        <v>0</v>
      </c>
      <c r="G1839" s="43" t="str">
        <f>INDEX(Stations!$B:$B,MATCH($E1839,Stations!$A:$A,0))</f>
        <v>RMDu</v>
      </c>
      <c r="H1839" s="43" t="str">
        <f>INDEX(Stations!$C:$C,MATCH($E1839,Stations!$A:$A,0))</f>
        <v>Richmond</v>
      </c>
      <c r="I1839" s="43" t="str">
        <f t="shared" si="30"/>
        <v>NR South Western // DN</v>
      </c>
    </row>
    <row r="1840" spans="1:9" x14ac:dyDescent="0.35">
      <c r="A1840" s="27">
        <v>700567</v>
      </c>
      <c r="B1840" s="25" t="s">
        <v>6018</v>
      </c>
      <c r="C1840" s="10" t="s">
        <v>6019</v>
      </c>
      <c r="D1840" s="1" t="s">
        <v>6020</v>
      </c>
      <c r="E1840" s="1">
        <v>686</v>
      </c>
      <c r="F1840" s="8" t="b">
        <v>0</v>
      </c>
      <c r="G1840" s="43" t="str">
        <f>INDEX(Stations!$B:$B,MATCH($E1840,Stations!$A:$A,0))</f>
        <v>RMDu</v>
      </c>
      <c r="H1840" s="43" t="str">
        <f>INDEX(Stations!$C:$C,MATCH($E1840,Stations!$A:$A,0))</f>
        <v>Richmond</v>
      </c>
      <c r="I1840" s="43" t="str">
        <f t="shared" si="30"/>
        <v>NR South Western // UP</v>
      </c>
    </row>
    <row r="1841" spans="1:9" x14ac:dyDescent="0.35">
      <c r="A1841" s="27">
        <v>700572</v>
      </c>
      <c r="B1841" s="25" t="s">
        <v>6021</v>
      </c>
      <c r="C1841" s="10" t="s">
        <v>6021</v>
      </c>
      <c r="D1841" s="1" t="s">
        <v>2790</v>
      </c>
      <c r="E1841" s="1">
        <v>686</v>
      </c>
      <c r="F1841" s="8" t="b">
        <v>0</v>
      </c>
      <c r="G1841" s="43" t="str">
        <f>INDEX(Stations!$B:$B,MATCH($E1841,Stations!$A:$A,0))</f>
        <v>RMDu</v>
      </c>
      <c r="H1841" s="43" t="str">
        <f>INDEX(Stations!$C:$C,MATCH($E1841,Stations!$A:$A,0))</f>
        <v>Richmond</v>
      </c>
      <c r="I1841" s="43" t="str">
        <f t="shared" si="30"/>
        <v>LO North London // EB</v>
      </c>
    </row>
    <row r="1842" spans="1:9" x14ac:dyDescent="0.35">
      <c r="A1842" s="27">
        <v>700573</v>
      </c>
      <c r="B1842" s="25" t="s">
        <v>6022</v>
      </c>
      <c r="C1842" s="10" t="s">
        <v>6022</v>
      </c>
      <c r="D1842" s="1" t="s">
        <v>2791</v>
      </c>
      <c r="E1842" s="1">
        <v>686</v>
      </c>
      <c r="F1842" s="8" t="b">
        <v>0</v>
      </c>
      <c r="G1842" s="43" t="str">
        <f>INDEX(Stations!$B:$B,MATCH($E1842,Stations!$A:$A,0))</f>
        <v>RMDu</v>
      </c>
      <c r="H1842" s="43" t="str">
        <f>INDEX(Stations!$C:$C,MATCH($E1842,Stations!$A:$A,0))</f>
        <v>Richmond</v>
      </c>
      <c r="I1842" s="43" t="str">
        <f t="shared" si="30"/>
        <v>LO North London // WB</v>
      </c>
    </row>
    <row r="1843" spans="1:9" x14ac:dyDescent="0.35">
      <c r="A1843" s="27">
        <v>700601</v>
      </c>
      <c r="B1843" s="25" t="s">
        <v>6023</v>
      </c>
      <c r="C1843" s="10" t="s">
        <v>6023</v>
      </c>
      <c r="D1843" s="1" t="s">
        <v>2792</v>
      </c>
      <c r="E1843" s="1">
        <v>5601</v>
      </c>
      <c r="F1843" s="8" t="b">
        <v>1</v>
      </c>
      <c r="G1843" s="43" t="str">
        <f>INDEX(Stations!$B:$B,MATCH($E1843,Stations!$A:$A,0))</f>
        <v>NSHr</v>
      </c>
      <c r="H1843" s="43" t="str">
        <f>INDEX(Stations!$C:$C,MATCH($E1843,Stations!$A:$A,0))</f>
        <v>North Sheen</v>
      </c>
      <c r="I1843" s="43" t="str">
        <f t="shared" si="30"/>
        <v>EntEx</v>
      </c>
    </row>
    <row r="1844" spans="1:9" x14ac:dyDescent="0.35">
      <c r="A1844" s="27">
        <v>700666</v>
      </c>
      <c r="B1844" s="25" t="s">
        <v>6024</v>
      </c>
      <c r="C1844" s="10" t="s">
        <v>6025</v>
      </c>
      <c r="D1844" s="1" t="s">
        <v>6026</v>
      </c>
      <c r="E1844" s="1">
        <v>5601</v>
      </c>
      <c r="F1844" s="8" t="b">
        <v>0</v>
      </c>
      <c r="G1844" s="43" t="str">
        <f>INDEX(Stations!$B:$B,MATCH($E1844,Stations!$A:$A,0))</f>
        <v>NSHr</v>
      </c>
      <c r="H1844" s="43" t="str">
        <f>INDEX(Stations!$C:$C,MATCH($E1844,Stations!$A:$A,0))</f>
        <v>North Sheen</v>
      </c>
      <c r="I1844" s="43" t="str">
        <f t="shared" si="30"/>
        <v>NR South Western // DN</v>
      </c>
    </row>
    <row r="1845" spans="1:9" x14ac:dyDescent="0.35">
      <c r="A1845" s="27">
        <v>700667</v>
      </c>
      <c r="B1845" s="25" t="s">
        <v>6027</v>
      </c>
      <c r="C1845" s="10" t="s">
        <v>6028</v>
      </c>
      <c r="D1845" s="1" t="s">
        <v>6029</v>
      </c>
      <c r="E1845" s="1">
        <v>5601</v>
      </c>
      <c r="F1845" s="8" t="b">
        <v>0</v>
      </c>
      <c r="G1845" s="43" t="str">
        <f>INDEX(Stations!$B:$B,MATCH($E1845,Stations!$A:$A,0))</f>
        <v>NSHr</v>
      </c>
      <c r="H1845" s="43" t="str">
        <f>INDEX(Stations!$C:$C,MATCH($E1845,Stations!$A:$A,0))</f>
        <v>North Sheen</v>
      </c>
      <c r="I1845" s="43" t="str">
        <f t="shared" si="30"/>
        <v>NR South Western // UP</v>
      </c>
    </row>
    <row r="1846" spans="1:9" x14ac:dyDescent="0.35">
      <c r="A1846" s="27">
        <v>710101</v>
      </c>
      <c r="B1846" s="25" t="s">
        <v>6030</v>
      </c>
      <c r="C1846" s="10" t="s">
        <v>6030</v>
      </c>
      <c r="D1846" s="1" t="s">
        <v>2793</v>
      </c>
      <c r="E1846" s="1">
        <v>5611</v>
      </c>
      <c r="F1846" s="8" t="b">
        <v>1</v>
      </c>
      <c r="G1846" s="43" t="str">
        <f>INDEX(Stations!$B:$B,MATCH($E1846,Stations!$A:$A,0))</f>
        <v>WTNr</v>
      </c>
      <c r="H1846" s="43" t="str">
        <f>INDEX(Stations!$C:$C,MATCH($E1846,Stations!$A:$A,0))</f>
        <v>Whitton</v>
      </c>
      <c r="I1846" s="43" t="str">
        <f t="shared" si="30"/>
        <v>EntEx</v>
      </c>
    </row>
    <row r="1847" spans="1:9" x14ac:dyDescent="0.35">
      <c r="A1847" s="27">
        <v>710166</v>
      </c>
      <c r="B1847" s="25" t="s">
        <v>6031</v>
      </c>
      <c r="C1847" s="10" t="s">
        <v>6032</v>
      </c>
      <c r="D1847" s="1" t="s">
        <v>6033</v>
      </c>
      <c r="E1847" s="1">
        <v>5611</v>
      </c>
      <c r="F1847" s="8" t="b">
        <v>0</v>
      </c>
      <c r="G1847" s="43" t="str">
        <f>INDEX(Stations!$B:$B,MATCH($E1847,Stations!$A:$A,0))</f>
        <v>WTNr</v>
      </c>
      <c r="H1847" s="43" t="str">
        <f>INDEX(Stations!$C:$C,MATCH($E1847,Stations!$A:$A,0))</f>
        <v>Whitton</v>
      </c>
      <c r="I1847" s="43" t="str">
        <f t="shared" si="30"/>
        <v>NR South Western // DN</v>
      </c>
    </row>
    <row r="1848" spans="1:9" x14ac:dyDescent="0.35">
      <c r="A1848" s="27">
        <v>710167</v>
      </c>
      <c r="B1848" s="25" t="s">
        <v>6034</v>
      </c>
      <c r="C1848" s="10" t="s">
        <v>6035</v>
      </c>
      <c r="D1848" s="1" t="s">
        <v>6036</v>
      </c>
      <c r="E1848" s="1">
        <v>5611</v>
      </c>
      <c r="F1848" s="8" t="b">
        <v>0</v>
      </c>
      <c r="G1848" s="43" t="str">
        <f>INDEX(Stations!$B:$B,MATCH($E1848,Stations!$A:$A,0))</f>
        <v>WTNr</v>
      </c>
      <c r="H1848" s="43" t="str">
        <f>INDEX(Stations!$C:$C,MATCH($E1848,Stations!$A:$A,0))</f>
        <v>Whitton</v>
      </c>
      <c r="I1848" s="43" t="str">
        <f t="shared" si="30"/>
        <v>NR South Western // UP</v>
      </c>
    </row>
    <row r="1849" spans="1:9" x14ac:dyDescent="0.35">
      <c r="A1849" s="27">
        <v>710201</v>
      </c>
      <c r="B1849" s="25" t="s">
        <v>6037</v>
      </c>
      <c r="C1849" s="10" t="s">
        <v>6037</v>
      </c>
      <c r="D1849" s="1" t="s">
        <v>2794</v>
      </c>
      <c r="E1849" s="1">
        <v>5574</v>
      </c>
      <c r="F1849" s="8" t="b">
        <v>1</v>
      </c>
      <c r="G1849" s="43" t="str">
        <f>INDEX(Stations!$B:$B,MATCH($E1849,Stations!$A:$A,0))</f>
        <v>TWIr</v>
      </c>
      <c r="H1849" s="43" t="str">
        <f>INDEX(Stations!$C:$C,MATCH($E1849,Stations!$A:$A,0))</f>
        <v>Twickenham</v>
      </c>
      <c r="I1849" s="43" t="str">
        <f t="shared" si="30"/>
        <v>EntEx</v>
      </c>
    </row>
    <row r="1850" spans="1:9" x14ac:dyDescent="0.35">
      <c r="A1850" s="27">
        <v>710266</v>
      </c>
      <c r="B1850" s="25" t="s">
        <v>6038</v>
      </c>
      <c r="C1850" s="10" t="s">
        <v>6039</v>
      </c>
      <c r="D1850" s="1" t="s">
        <v>6040</v>
      </c>
      <c r="E1850" s="1">
        <v>5574</v>
      </c>
      <c r="F1850" s="8" t="b">
        <v>0</v>
      </c>
      <c r="G1850" s="43" t="str">
        <f>INDEX(Stations!$B:$B,MATCH($E1850,Stations!$A:$A,0))</f>
        <v>TWIr</v>
      </c>
      <c r="H1850" s="43" t="str">
        <f>INDEX(Stations!$C:$C,MATCH($E1850,Stations!$A:$A,0))</f>
        <v>Twickenham</v>
      </c>
      <c r="I1850" s="43" t="str">
        <f t="shared" si="30"/>
        <v>NR South Western // DN</v>
      </c>
    </row>
    <row r="1851" spans="1:9" x14ac:dyDescent="0.35">
      <c r="A1851" s="27">
        <v>710267</v>
      </c>
      <c r="B1851" s="25" t="s">
        <v>6041</v>
      </c>
      <c r="C1851" s="10" t="s">
        <v>6042</v>
      </c>
      <c r="D1851" s="1" t="s">
        <v>6043</v>
      </c>
      <c r="E1851" s="1">
        <v>5574</v>
      </c>
      <c r="F1851" s="8" t="b">
        <v>0</v>
      </c>
      <c r="G1851" s="43" t="str">
        <f>INDEX(Stations!$B:$B,MATCH($E1851,Stations!$A:$A,0))</f>
        <v>TWIr</v>
      </c>
      <c r="H1851" s="43" t="str">
        <f>INDEX(Stations!$C:$C,MATCH($E1851,Stations!$A:$A,0))</f>
        <v>Twickenham</v>
      </c>
      <c r="I1851" s="43" t="str">
        <f t="shared" si="30"/>
        <v>NR South Western // UP</v>
      </c>
    </row>
    <row r="1852" spans="1:9" x14ac:dyDescent="0.35">
      <c r="A1852" s="27">
        <v>710301</v>
      </c>
      <c r="B1852" s="25" t="s">
        <v>6044</v>
      </c>
      <c r="C1852" s="10" t="s">
        <v>6044</v>
      </c>
      <c r="D1852" s="1" t="s">
        <v>2795</v>
      </c>
      <c r="E1852" s="1">
        <v>5604</v>
      </c>
      <c r="F1852" s="8" t="b">
        <v>1</v>
      </c>
      <c r="G1852" s="43" t="str">
        <f>INDEX(Stations!$B:$B,MATCH($E1852,Stations!$A:$A,0))</f>
        <v>SMGr</v>
      </c>
      <c r="H1852" s="43" t="str">
        <f>INDEX(Stations!$C:$C,MATCH($E1852,Stations!$A:$A,0))</f>
        <v>St. Margaret's (Greater London)</v>
      </c>
      <c r="I1852" s="43" t="str">
        <f t="shared" si="30"/>
        <v>EntEx</v>
      </c>
    </row>
    <row r="1853" spans="1:9" x14ac:dyDescent="0.35">
      <c r="A1853" s="27">
        <v>710366</v>
      </c>
      <c r="B1853" s="25" t="s">
        <v>6045</v>
      </c>
      <c r="C1853" s="10" t="s">
        <v>6046</v>
      </c>
      <c r="D1853" s="1" t="s">
        <v>6047</v>
      </c>
      <c r="E1853" s="1">
        <v>5604</v>
      </c>
      <c r="F1853" s="8" t="b">
        <v>0</v>
      </c>
      <c r="G1853" s="43" t="str">
        <f>INDEX(Stations!$B:$B,MATCH($E1853,Stations!$A:$A,0))</f>
        <v>SMGr</v>
      </c>
      <c r="H1853" s="43" t="str">
        <f>INDEX(Stations!$C:$C,MATCH($E1853,Stations!$A:$A,0))</f>
        <v>St. Margaret's (Greater London)</v>
      </c>
      <c r="I1853" s="43" t="str">
        <f t="shared" si="30"/>
        <v>NR South Western // DN</v>
      </c>
    </row>
    <row r="1854" spans="1:9" x14ac:dyDescent="0.35">
      <c r="A1854" s="27">
        <v>710367</v>
      </c>
      <c r="B1854" s="25" t="s">
        <v>6048</v>
      </c>
      <c r="C1854" s="10" t="s">
        <v>6049</v>
      </c>
      <c r="D1854" s="1" t="s">
        <v>6050</v>
      </c>
      <c r="E1854" s="1">
        <v>5604</v>
      </c>
      <c r="F1854" s="8" t="b">
        <v>0</v>
      </c>
      <c r="G1854" s="43" t="str">
        <f>INDEX(Stations!$B:$B,MATCH($E1854,Stations!$A:$A,0))</f>
        <v>SMGr</v>
      </c>
      <c r="H1854" s="43" t="str">
        <f>INDEX(Stations!$C:$C,MATCH($E1854,Stations!$A:$A,0))</f>
        <v>St. Margaret's (Greater London)</v>
      </c>
      <c r="I1854" s="43" t="str">
        <f t="shared" si="30"/>
        <v>NR South Western // UP</v>
      </c>
    </row>
    <row r="1855" spans="1:9" x14ac:dyDescent="0.35">
      <c r="A1855" s="27">
        <v>710401</v>
      </c>
      <c r="B1855" s="25" t="s">
        <v>6051</v>
      </c>
      <c r="C1855" s="10" t="s">
        <v>6051</v>
      </c>
      <c r="D1855" s="1" t="s">
        <v>2796</v>
      </c>
      <c r="E1855" s="1">
        <v>5607</v>
      </c>
      <c r="F1855" s="8" t="b">
        <v>1</v>
      </c>
      <c r="G1855" s="43" t="str">
        <f>INDEX(Stations!$B:$B,MATCH($E1855,Stations!$A:$A,0))</f>
        <v>STWr</v>
      </c>
      <c r="H1855" s="43" t="str">
        <f>INDEX(Stations!$C:$C,MATCH($E1855,Stations!$A:$A,0))</f>
        <v>Strawberry Hill</v>
      </c>
      <c r="I1855" s="43" t="str">
        <f t="shared" si="30"/>
        <v>EntEx</v>
      </c>
    </row>
    <row r="1856" spans="1:9" x14ac:dyDescent="0.35">
      <c r="A1856" s="27">
        <v>710466</v>
      </c>
      <c r="B1856" s="25" t="s">
        <v>6052</v>
      </c>
      <c r="C1856" s="10" t="s">
        <v>6053</v>
      </c>
      <c r="D1856" s="1" t="s">
        <v>6054</v>
      </c>
      <c r="E1856" s="1">
        <v>5607</v>
      </c>
      <c r="F1856" s="8" t="b">
        <v>0</v>
      </c>
      <c r="G1856" s="43" t="str">
        <f>INDEX(Stations!$B:$B,MATCH($E1856,Stations!$A:$A,0))</f>
        <v>STWr</v>
      </c>
      <c r="H1856" s="43" t="str">
        <f>INDEX(Stations!$C:$C,MATCH($E1856,Stations!$A:$A,0))</f>
        <v>Strawberry Hill</v>
      </c>
      <c r="I1856" s="43" t="str">
        <f t="shared" si="30"/>
        <v>NR South Western // DN</v>
      </c>
    </row>
    <row r="1857" spans="1:9" x14ac:dyDescent="0.35">
      <c r="A1857" s="27">
        <v>710467</v>
      </c>
      <c r="B1857" s="25" t="s">
        <v>6055</v>
      </c>
      <c r="C1857" s="10" t="s">
        <v>6056</v>
      </c>
      <c r="D1857" s="1" t="s">
        <v>6057</v>
      </c>
      <c r="E1857" s="1">
        <v>5607</v>
      </c>
      <c r="F1857" s="8" t="b">
        <v>0</v>
      </c>
      <c r="G1857" s="43" t="str">
        <f>INDEX(Stations!$B:$B,MATCH($E1857,Stations!$A:$A,0))</f>
        <v>STWr</v>
      </c>
      <c r="H1857" s="43" t="str">
        <f>INDEX(Stations!$C:$C,MATCH($E1857,Stations!$A:$A,0))</f>
        <v>Strawberry Hill</v>
      </c>
      <c r="I1857" s="43" t="str">
        <f t="shared" si="30"/>
        <v>NR South Western // UP</v>
      </c>
    </row>
    <row r="1858" spans="1:9" x14ac:dyDescent="0.35">
      <c r="A1858" s="27">
        <v>710501</v>
      </c>
      <c r="B1858" s="25" t="s">
        <v>257</v>
      </c>
      <c r="C1858" s="10" t="s">
        <v>257</v>
      </c>
      <c r="D1858" s="1" t="s">
        <v>2797</v>
      </c>
      <c r="E1858" s="1">
        <v>5587</v>
      </c>
      <c r="F1858" s="8" t="b">
        <v>1</v>
      </c>
      <c r="G1858" s="43" t="str">
        <f>INDEX(Stations!$B:$B,MATCH($E1858,Stations!$A:$A,0))</f>
        <v>FLWr</v>
      </c>
      <c r="H1858" s="43" t="str">
        <f>INDEX(Stations!$C:$C,MATCH($E1858,Stations!$A:$A,0))</f>
        <v>Fulwell</v>
      </c>
      <c r="I1858" s="43" t="str">
        <f t="shared" ref="I1858:I1921" si="31">RIGHT(D1858,LEN(D1858)-SEARCH(" // ",D1858)-3)</f>
        <v>EntEx</v>
      </c>
    </row>
    <row r="1859" spans="1:9" x14ac:dyDescent="0.35">
      <c r="A1859" s="27">
        <v>710566</v>
      </c>
      <c r="B1859" s="25" t="s">
        <v>258</v>
      </c>
      <c r="C1859" s="10" t="s">
        <v>2798</v>
      </c>
      <c r="D1859" s="1" t="s">
        <v>6058</v>
      </c>
      <c r="E1859" s="1">
        <v>5587</v>
      </c>
      <c r="F1859" s="8" t="b">
        <v>0</v>
      </c>
      <c r="G1859" s="43" t="str">
        <f>INDEX(Stations!$B:$B,MATCH($E1859,Stations!$A:$A,0))</f>
        <v>FLWr</v>
      </c>
      <c r="H1859" s="43" t="str">
        <f>INDEX(Stations!$C:$C,MATCH($E1859,Stations!$A:$A,0))</f>
        <v>Fulwell</v>
      </c>
      <c r="I1859" s="43" t="str">
        <f t="shared" si="31"/>
        <v>NR South Western // DN</v>
      </c>
    </row>
    <row r="1860" spans="1:9" x14ac:dyDescent="0.35">
      <c r="A1860" s="27">
        <v>710567</v>
      </c>
      <c r="B1860" s="25" t="s">
        <v>259</v>
      </c>
      <c r="C1860" s="10" t="s">
        <v>2799</v>
      </c>
      <c r="D1860" s="1" t="s">
        <v>6059</v>
      </c>
      <c r="E1860" s="1">
        <v>5587</v>
      </c>
      <c r="F1860" s="8" t="b">
        <v>0</v>
      </c>
      <c r="G1860" s="43" t="str">
        <f>INDEX(Stations!$B:$B,MATCH($E1860,Stations!$A:$A,0))</f>
        <v>FLWr</v>
      </c>
      <c r="H1860" s="43" t="str">
        <f>INDEX(Stations!$C:$C,MATCH($E1860,Stations!$A:$A,0))</f>
        <v>Fulwell</v>
      </c>
      <c r="I1860" s="43" t="str">
        <f t="shared" si="31"/>
        <v>NR South Western // UP</v>
      </c>
    </row>
    <row r="1861" spans="1:9" x14ac:dyDescent="0.35">
      <c r="A1861" s="27">
        <v>710601</v>
      </c>
      <c r="B1861" s="25" t="s">
        <v>6060</v>
      </c>
      <c r="C1861" s="10" t="s">
        <v>6060</v>
      </c>
      <c r="D1861" s="1" t="s">
        <v>2800</v>
      </c>
      <c r="E1861" s="1">
        <v>5572</v>
      </c>
      <c r="F1861" s="8" t="b">
        <v>1</v>
      </c>
      <c r="G1861" s="43" t="str">
        <f>INDEX(Stations!$B:$B,MATCH($E1861,Stations!$A:$A,0))</f>
        <v>TEDr</v>
      </c>
      <c r="H1861" s="43" t="str">
        <f>INDEX(Stations!$C:$C,MATCH($E1861,Stations!$A:$A,0))</f>
        <v>Teddington</v>
      </c>
      <c r="I1861" s="43" t="str">
        <f t="shared" si="31"/>
        <v>EntEx</v>
      </c>
    </row>
    <row r="1862" spans="1:9" x14ac:dyDescent="0.35">
      <c r="A1862" s="27">
        <v>710666</v>
      </c>
      <c r="B1862" s="25" t="s">
        <v>6061</v>
      </c>
      <c r="C1862" s="10" t="s">
        <v>6062</v>
      </c>
      <c r="D1862" s="1" t="s">
        <v>6063</v>
      </c>
      <c r="E1862" s="1">
        <v>5572</v>
      </c>
      <c r="F1862" s="8" t="b">
        <v>0</v>
      </c>
      <c r="G1862" s="43" t="str">
        <f>INDEX(Stations!$B:$B,MATCH($E1862,Stations!$A:$A,0))</f>
        <v>TEDr</v>
      </c>
      <c r="H1862" s="43" t="str">
        <f>INDEX(Stations!$C:$C,MATCH($E1862,Stations!$A:$A,0))</f>
        <v>Teddington</v>
      </c>
      <c r="I1862" s="43" t="str">
        <f t="shared" si="31"/>
        <v>NR South Western // DN</v>
      </c>
    </row>
    <row r="1863" spans="1:9" x14ac:dyDescent="0.35">
      <c r="A1863" s="27">
        <v>710667</v>
      </c>
      <c r="B1863" s="25" t="s">
        <v>6064</v>
      </c>
      <c r="C1863" s="10" t="s">
        <v>6065</v>
      </c>
      <c r="D1863" s="1" t="s">
        <v>6066</v>
      </c>
      <c r="E1863" s="1">
        <v>5572</v>
      </c>
      <c r="F1863" s="8" t="b">
        <v>0</v>
      </c>
      <c r="G1863" s="43" t="str">
        <f>INDEX(Stations!$B:$B,MATCH($E1863,Stations!$A:$A,0))</f>
        <v>TEDr</v>
      </c>
      <c r="H1863" s="43" t="str">
        <f>INDEX(Stations!$C:$C,MATCH($E1863,Stations!$A:$A,0))</f>
        <v>Teddington</v>
      </c>
      <c r="I1863" s="43" t="str">
        <f t="shared" si="31"/>
        <v>NR South Western // UP</v>
      </c>
    </row>
    <row r="1864" spans="1:9" x14ac:dyDescent="0.35">
      <c r="A1864" s="27">
        <v>710701</v>
      </c>
      <c r="B1864" s="25" t="s">
        <v>6067</v>
      </c>
      <c r="C1864" s="10" t="s">
        <v>6067</v>
      </c>
      <c r="D1864" s="1" t="s">
        <v>2801</v>
      </c>
      <c r="E1864" s="1">
        <v>5589</v>
      </c>
      <c r="F1864" s="8" t="b">
        <v>1</v>
      </c>
      <c r="G1864" s="43" t="str">
        <f>INDEX(Stations!$B:$B,MATCH($E1864,Stations!$A:$A,0))</f>
        <v>HMWr</v>
      </c>
      <c r="H1864" s="43" t="str">
        <f>INDEX(Stations!$C:$C,MATCH($E1864,Stations!$A:$A,0))</f>
        <v>Hampton Wick</v>
      </c>
      <c r="I1864" s="43" t="str">
        <f t="shared" si="31"/>
        <v>EntEx</v>
      </c>
    </row>
    <row r="1865" spans="1:9" x14ac:dyDescent="0.35">
      <c r="A1865" s="27">
        <v>710766</v>
      </c>
      <c r="B1865" s="25" t="s">
        <v>6068</v>
      </c>
      <c r="C1865" s="10" t="s">
        <v>6069</v>
      </c>
      <c r="D1865" s="1" t="s">
        <v>6070</v>
      </c>
      <c r="E1865" s="1">
        <v>5589</v>
      </c>
      <c r="F1865" s="8" t="b">
        <v>0</v>
      </c>
      <c r="G1865" s="43" t="str">
        <f>INDEX(Stations!$B:$B,MATCH($E1865,Stations!$A:$A,0))</f>
        <v>HMWr</v>
      </c>
      <c r="H1865" s="43" t="str">
        <f>INDEX(Stations!$C:$C,MATCH($E1865,Stations!$A:$A,0))</f>
        <v>Hampton Wick</v>
      </c>
      <c r="I1865" s="43" t="str">
        <f t="shared" si="31"/>
        <v>NR South Western // DN</v>
      </c>
    </row>
    <row r="1866" spans="1:9" x14ac:dyDescent="0.35">
      <c r="A1866" s="27">
        <v>710767</v>
      </c>
      <c r="B1866" s="25" t="s">
        <v>6071</v>
      </c>
      <c r="C1866" s="10" t="s">
        <v>6072</v>
      </c>
      <c r="D1866" s="1" t="s">
        <v>6073</v>
      </c>
      <c r="E1866" s="1">
        <v>5589</v>
      </c>
      <c r="F1866" s="8" t="b">
        <v>0</v>
      </c>
      <c r="G1866" s="43" t="str">
        <f>INDEX(Stations!$B:$B,MATCH($E1866,Stations!$A:$A,0))</f>
        <v>HMWr</v>
      </c>
      <c r="H1866" s="43" t="str">
        <f>INDEX(Stations!$C:$C,MATCH($E1866,Stations!$A:$A,0))</f>
        <v>Hampton Wick</v>
      </c>
      <c r="I1866" s="43" t="str">
        <f t="shared" si="31"/>
        <v>NR South Western // UP</v>
      </c>
    </row>
    <row r="1867" spans="1:9" x14ac:dyDescent="0.35">
      <c r="A1867" s="27">
        <v>710801</v>
      </c>
      <c r="B1867" s="25" t="s">
        <v>260</v>
      </c>
      <c r="C1867" s="10" t="s">
        <v>260</v>
      </c>
      <c r="D1867" s="1" t="s">
        <v>2802</v>
      </c>
      <c r="E1867" s="1">
        <v>5560</v>
      </c>
      <c r="F1867" s="8" t="b">
        <v>1</v>
      </c>
      <c r="G1867" s="43" t="str">
        <f>INDEX(Stations!$B:$B,MATCH($E1867,Stations!$A:$A,0))</f>
        <v>HMPr</v>
      </c>
      <c r="H1867" s="43" t="str">
        <f>INDEX(Stations!$C:$C,MATCH($E1867,Stations!$A:$A,0))</f>
        <v>Hampton</v>
      </c>
      <c r="I1867" s="43" t="str">
        <f t="shared" si="31"/>
        <v>EntEx</v>
      </c>
    </row>
    <row r="1868" spans="1:9" x14ac:dyDescent="0.35">
      <c r="A1868" s="27">
        <v>710866</v>
      </c>
      <c r="B1868" s="25" t="s">
        <v>1400</v>
      </c>
      <c r="C1868" s="10" t="s">
        <v>2803</v>
      </c>
      <c r="D1868" s="1" t="s">
        <v>6074</v>
      </c>
      <c r="E1868" s="1">
        <v>5560</v>
      </c>
      <c r="F1868" s="8" t="b">
        <v>0</v>
      </c>
      <c r="G1868" s="43" t="str">
        <f>INDEX(Stations!$B:$B,MATCH($E1868,Stations!$A:$A,0))</f>
        <v>HMPr</v>
      </c>
      <c r="H1868" s="43" t="str">
        <f>INDEX(Stations!$C:$C,MATCH($E1868,Stations!$A:$A,0))</f>
        <v>Hampton</v>
      </c>
      <c r="I1868" s="43" t="str">
        <f t="shared" si="31"/>
        <v>NR South Western // DN</v>
      </c>
    </row>
    <row r="1869" spans="1:9" x14ac:dyDescent="0.35">
      <c r="A1869" s="27">
        <v>710867</v>
      </c>
      <c r="B1869" s="25" t="s">
        <v>1401</v>
      </c>
      <c r="C1869" s="10" t="s">
        <v>2804</v>
      </c>
      <c r="D1869" s="1" t="s">
        <v>6075</v>
      </c>
      <c r="E1869" s="1">
        <v>5560</v>
      </c>
      <c r="F1869" s="8" t="b">
        <v>0</v>
      </c>
      <c r="G1869" s="43" t="str">
        <f>INDEX(Stations!$B:$B,MATCH($E1869,Stations!$A:$A,0))</f>
        <v>HMPr</v>
      </c>
      <c r="H1869" s="43" t="str">
        <f>INDEX(Stations!$C:$C,MATCH($E1869,Stations!$A:$A,0))</f>
        <v>Hampton</v>
      </c>
      <c r="I1869" s="43" t="str">
        <f t="shared" si="31"/>
        <v>NR South Western // UP</v>
      </c>
    </row>
    <row r="1870" spans="1:9" x14ac:dyDescent="0.35">
      <c r="A1870" s="27">
        <v>720101</v>
      </c>
      <c r="B1870" s="25" t="s">
        <v>6076</v>
      </c>
      <c r="C1870" s="10" t="s">
        <v>6076</v>
      </c>
      <c r="D1870" s="1" t="s">
        <v>2805</v>
      </c>
      <c r="E1870" s="1">
        <v>5565</v>
      </c>
      <c r="F1870" s="8" t="b">
        <v>1</v>
      </c>
      <c r="G1870" s="43" t="str">
        <f>INDEX(Stations!$B:$B,MATCH($E1870,Stations!$A:$A,0))</f>
        <v>KNGr</v>
      </c>
      <c r="H1870" s="43" t="str">
        <f>INDEX(Stations!$C:$C,MATCH($E1870,Stations!$A:$A,0))</f>
        <v>Kingston</v>
      </c>
      <c r="I1870" s="43" t="str">
        <f t="shared" si="31"/>
        <v>EntEx</v>
      </c>
    </row>
    <row r="1871" spans="1:9" x14ac:dyDescent="0.35">
      <c r="A1871" s="27">
        <v>720166</v>
      </c>
      <c r="B1871" s="25" t="s">
        <v>6077</v>
      </c>
      <c r="C1871" s="10" t="s">
        <v>6078</v>
      </c>
      <c r="D1871" s="1" t="s">
        <v>6079</v>
      </c>
      <c r="E1871" s="1">
        <v>5565</v>
      </c>
      <c r="F1871" s="8" t="b">
        <v>0</v>
      </c>
      <c r="G1871" s="43" t="str">
        <f>INDEX(Stations!$B:$B,MATCH($E1871,Stations!$A:$A,0))</f>
        <v>KNGr</v>
      </c>
      <c r="H1871" s="43" t="str">
        <f>INDEX(Stations!$C:$C,MATCH($E1871,Stations!$A:$A,0))</f>
        <v>Kingston</v>
      </c>
      <c r="I1871" s="43" t="str">
        <f t="shared" si="31"/>
        <v>NR South Western // DN</v>
      </c>
    </row>
    <row r="1872" spans="1:9" x14ac:dyDescent="0.35">
      <c r="A1872" s="27">
        <v>720167</v>
      </c>
      <c r="B1872" s="25" t="s">
        <v>6080</v>
      </c>
      <c r="C1872" s="10" t="s">
        <v>6081</v>
      </c>
      <c r="D1872" s="1" t="s">
        <v>6082</v>
      </c>
      <c r="E1872" s="1">
        <v>5565</v>
      </c>
      <c r="F1872" s="8" t="b">
        <v>0</v>
      </c>
      <c r="G1872" s="43" t="str">
        <f>INDEX(Stations!$B:$B,MATCH($E1872,Stations!$A:$A,0))</f>
        <v>KNGr</v>
      </c>
      <c r="H1872" s="43" t="str">
        <f>INDEX(Stations!$C:$C,MATCH($E1872,Stations!$A:$A,0))</f>
        <v>Kingston</v>
      </c>
      <c r="I1872" s="43" t="str">
        <f t="shared" si="31"/>
        <v>NR South Western // UP</v>
      </c>
    </row>
    <row r="1873" spans="1:9" x14ac:dyDescent="0.35">
      <c r="A1873" s="27">
        <v>720201</v>
      </c>
      <c r="B1873" s="25" t="s">
        <v>6083</v>
      </c>
      <c r="C1873" s="10" t="s">
        <v>6083</v>
      </c>
      <c r="D1873" s="1" t="s">
        <v>2806</v>
      </c>
      <c r="E1873" s="1">
        <v>5568</v>
      </c>
      <c r="F1873" s="8" t="b">
        <v>1</v>
      </c>
      <c r="G1873" s="43" t="str">
        <f>INDEX(Stations!$B:$B,MATCH($E1873,Stations!$A:$A,0))</f>
        <v>NBTr</v>
      </c>
      <c r="H1873" s="43" t="str">
        <f>INDEX(Stations!$C:$C,MATCH($E1873,Stations!$A:$A,0))</f>
        <v>Norbiton</v>
      </c>
      <c r="I1873" s="43" t="str">
        <f t="shared" si="31"/>
        <v>EntEx</v>
      </c>
    </row>
    <row r="1874" spans="1:9" x14ac:dyDescent="0.35">
      <c r="A1874" s="27">
        <v>720266</v>
      </c>
      <c r="B1874" s="25" t="s">
        <v>6084</v>
      </c>
      <c r="C1874" s="10" t="s">
        <v>6085</v>
      </c>
      <c r="D1874" s="1" t="s">
        <v>6086</v>
      </c>
      <c r="E1874" s="1">
        <v>5568</v>
      </c>
      <c r="F1874" s="8" t="b">
        <v>0</v>
      </c>
      <c r="G1874" s="43" t="str">
        <f>INDEX(Stations!$B:$B,MATCH($E1874,Stations!$A:$A,0))</f>
        <v>NBTr</v>
      </c>
      <c r="H1874" s="43" t="str">
        <f>INDEX(Stations!$C:$C,MATCH($E1874,Stations!$A:$A,0))</f>
        <v>Norbiton</v>
      </c>
      <c r="I1874" s="43" t="str">
        <f t="shared" si="31"/>
        <v>NR South Western // DN</v>
      </c>
    </row>
    <row r="1875" spans="1:9" x14ac:dyDescent="0.35">
      <c r="A1875" s="27">
        <v>720267</v>
      </c>
      <c r="B1875" s="25" t="s">
        <v>6087</v>
      </c>
      <c r="C1875" s="10" t="s">
        <v>6088</v>
      </c>
      <c r="D1875" s="1" t="s">
        <v>6089</v>
      </c>
      <c r="E1875" s="1">
        <v>5568</v>
      </c>
      <c r="F1875" s="8" t="b">
        <v>0</v>
      </c>
      <c r="G1875" s="43" t="str">
        <f>INDEX(Stations!$B:$B,MATCH($E1875,Stations!$A:$A,0))</f>
        <v>NBTr</v>
      </c>
      <c r="H1875" s="43" t="str">
        <f>INDEX(Stations!$C:$C,MATCH($E1875,Stations!$A:$A,0))</f>
        <v>Norbiton</v>
      </c>
      <c r="I1875" s="43" t="str">
        <f t="shared" si="31"/>
        <v>NR South Western // UP</v>
      </c>
    </row>
    <row r="1876" spans="1:9" x14ac:dyDescent="0.35">
      <c r="A1876" s="27">
        <v>720301</v>
      </c>
      <c r="B1876" s="25" t="s">
        <v>6090</v>
      </c>
      <c r="C1876" s="10" t="s">
        <v>6090</v>
      </c>
      <c r="D1876" s="1" t="s">
        <v>2807</v>
      </c>
      <c r="E1876" s="1">
        <v>5571</v>
      </c>
      <c r="F1876" s="8" t="b">
        <v>1</v>
      </c>
      <c r="G1876" s="43" t="str">
        <f>INDEX(Stations!$B:$B,MATCH($E1876,Stations!$A:$A,0))</f>
        <v>SURr</v>
      </c>
      <c r="H1876" s="43" t="str">
        <f>INDEX(Stations!$C:$C,MATCH($E1876,Stations!$A:$A,0))</f>
        <v>Surbiton</v>
      </c>
      <c r="I1876" s="43" t="str">
        <f t="shared" si="31"/>
        <v>EntEx</v>
      </c>
    </row>
    <row r="1877" spans="1:9" x14ac:dyDescent="0.35">
      <c r="A1877" s="27">
        <v>720366</v>
      </c>
      <c r="B1877" s="25" t="s">
        <v>6091</v>
      </c>
      <c r="C1877" s="10" t="s">
        <v>6091</v>
      </c>
      <c r="D1877" s="1" t="s">
        <v>6092</v>
      </c>
      <c r="E1877" s="1">
        <v>5571</v>
      </c>
      <c r="F1877" s="8" t="b">
        <v>0</v>
      </c>
      <c r="G1877" s="43" t="str">
        <f>INDEX(Stations!$B:$B,MATCH($E1877,Stations!$A:$A,0))</f>
        <v>SURr</v>
      </c>
      <c r="H1877" s="43" t="str">
        <f>INDEX(Stations!$C:$C,MATCH($E1877,Stations!$A:$A,0))</f>
        <v>Surbiton</v>
      </c>
      <c r="I1877" s="43" t="str">
        <f t="shared" si="31"/>
        <v>NR South Western // DN</v>
      </c>
    </row>
    <row r="1878" spans="1:9" x14ac:dyDescent="0.35">
      <c r="A1878" s="27">
        <v>720367</v>
      </c>
      <c r="B1878" s="25" t="s">
        <v>6093</v>
      </c>
      <c r="C1878" s="10" t="s">
        <v>6093</v>
      </c>
      <c r="D1878" s="1" t="s">
        <v>6094</v>
      </c>
      <c r="E1878" s="1">
        <v>5571</v>
      </c>
      <c r="F1878" s="8" t="b">
        <v>0</v>
      </c>
      <c r="G1878" s="43" t="str">
        <f>INDEX(Stations!$B:$B,MATCH($E1878,Stations!$A:$A,0))</f>
        <v>SURr</v>
      </c>
      <c r="H1878" s="43" t="str">
        <f>INDEX(Stations!$C:$C,MATCH($E1878,Stations!$A:$A,0))</f>
        <v>Surbiton</v>
      </c>
      <c r="I1878" s="43" t="str">
        <f t="shared" si="31"/>
        <v>NR South Western // UP</v>
      </c>
    </row>
    <row r="1879" spans="1:9" x14ac:dyDescent="0.35">
      <c r="A1879" s="27">
        <v>720401</v>
      </c>
      <c r="B1879" s="25" t="s">
        <v>6095</v>
      </c>
      <c r="C1879" s="10" t="s">
        <v>6095</v>
      </c>
      <c r="D1879" s="1" t="s">
        <v>2808</v>
      </c>
      <c r="E1879" s="1">
        <v>5581</v>
      </c>
      <c r="F1879" s="8" t="b">
        <v>1</v>
      </c>
      <c r="G1879" s="43" t="str">
        <f>INDEX(Stations!$B:$B,MATCH($E1879,Stations!$A:$A,0))</f>
        <v>BRSr</v>
      </c>
      <c r="H1879" s="43" t="str">
        <f>INDEX(Stations!$C:$C,MATCH($E1879,Stations!$A:$A,0))</f>
        <v>Berrylands</v>
      </c>
      <c r="I1879" s="43" t="str">
        <f t="shared" si="31"/>
        <v>EntEx</v>
      </c>
    </row>
    <row r="1880" spans="1:9" x14ac:dyDescent="0.35">
      <c r="A1880" s="27">
        <v>720466</v>
      </c>
      <c r="B1880" s="25" t="s">
        <v>6096</v>
      </c>
      <c r="C1880" s="10" t="s">
        <v>6096</v>
      </c>
      <c r="D1880" s="1" t="s">
        <v>6097</v>
      </c>
      <c r="E1880" s="1">
        <v>5581</v>
      </c>
      <c r="F1880" s="8" t="b">
        <v>0</v>
      </c>
      <c r="G1880" s="43" t="str">
        <f>INDEX(Stations!$B:$B,MATCH($E1880,Stations!$A:$A,0))</f>
        <v>BRSr</v>
      </c>
      <c r="H1880" s="43" t="str">
        <f>INDEX(Stations!$C:$C,MATCH($E1880,Stations!$A:$A,0))</f>
        <v>Berrylands</v>
      </c>
      <c r="I1880" s="43" t="str">
        <f t="shared" si="31"/>
        <v>NR South Western // DN</v>
      </c>
    </row>
    <row r="1881" spans="1:9" x14ac:dyDescent="0.35">
      <c r="A1881" s="27">
        <v>720467</v>
      </c>
      <c r="B1881" s="25" t="s">
        <v>6098</v>
      </c>
      <c r="C1881" s="10" t="s">
        <v>6098</v>
      </c>
      <c r="D1881" s="1" t="s">
        <v>6099</v>
      </c>
      <c r="E1881" s="1">
        <v>5581</v>
      </c>
      <c r="F1881" s="8" t="b">
        <v>0</v>
      </c>
      <c r="G1881" s="43" t="str">
        <f>INDEX(Stations!$B:$B,MATCH($E1881,Stations!$A:$A,0))</f>
        <v>BRSr</v>
      </c>
      <c r="H1881" s="43" t="str">
        <f>INDEX(Stations!$C:$C,MATCH($E1881,Stations!$A:$A,0))</f>
        <v>Berrylands</v>
      </c>
      <c r="I1881" s="43" t="str">
        <f t="shared" si="31"/>
        <v>NR South Western // UP</v>
      </c>
    </row>
    <row r="1882" spans="1:9" x14ac:dyDescent="0.35">
      <c r="A1882" s="27">
        <v>720501</v>
      </c>
      <c r="B1882" s="25" t="s">
        <v>6100</v>
      </c>
      <c r="C1882" s="10" t="s">
        <v>6100</v>
      </c>
      <c r="D1882" s="1" t="s">
        <v>2809</v>
      </c>
      <c r="E1882" s="1">
        <v>5567</v>
      </c>
      <c r="F1882" s="8" t="b">
        <v>1</v>
      </c>
      <c r="G1882" s="43" t="str">
        <f>INDEX(Stations!$B:$B,MATCH($E1882,Stations!$A:$A,0))</f>
        <v>NEMr</v>
      </c>
      <c r="H1882" s="43" t="str">
        <f>INDEX(Stations!$C:$C,MATCH($E1882,Stations!$A:$A,0))</f>
        <v>New Malden</v>
      </c>
      <c r="I1882" s="43" t="str">
        <f t="shared" si="31"/>
        <v>EntEx</v>
      </c>
    </row>
    <row r="1883" spans="1:9" x14ac:dyDescent="0.35">
      <c r="A1883" s="27">
        <v>720566</v>
      </c>
      <c r="B1883" s="25" t="s">
        <v>6101</v>
      </c>
      <c r="C1883" s="10" t="s">
        <v>6101</v>
      </c>
      <c r="D1883" s="1" t="s">
        <v>6102</v>
      </c>
      <c r="E1883" s="1">
        <v>5567</v>
      </c>
      <c r="F1883" s="8" t="b">
        <v>0</v>
      </c>
      <c r="G1883" s="43" t="str">
        <f>INDEX(Stations!$B:$B,MATCH($E1883,Stations!$A:$A,0))</f>
        <v>NEMr</v>
      </c>
      <c r="H1883" s="43" t="str">
        <f>INDEX(Stations!$C:$C,MATCH($E1883,Stations!$A:$A,0))</f>
        <v>New Malden</v>
      </c>
      <c r="I1883" s="43" t="str">
        <f t="shared" si="31"/>
        <v>NR South Western // DN</v>
      </c>
    </row>
    <row r="1884" spans="1:9" x14ac:dyDescent="0.35">
      <c r="A1884" s="27">
        <v>720567</v>
      </c>
      <c r="B1884" s="25" t="s">
        <v>6103</v>
      </c>
      <c r="C1884" s="10" t="s">
        <v>6103</v>
      </c>
      <c r="D1884" s="1" t="s">
        <v>6104</v>
      </c>
      <c r="E1884" s="1">
        <v>5567</v>
      </c>
      <c r="F1884" s="8" t="b">
        <v>0</v>
      </c>
      <c r="G1884" s="43" t="str">
        <f>INDEX(Stations!$B:$B,MATCH($E1884,Stations!$A:$A,0))</f>
        <v>NEMr</v>
      </c>
      <c r="H1884" s="43" t="str">
        <f>INDEX(Stations!$C:$C,MATCH($E1884,Stations!$A:$A,0))</f>
        <v>New Malden</v>
      </c>
      <c r="I1884" s="43" t="str">
        <f t="shared" si="31"/>
        <v>NR South Western // UP</v>
      </c>
    </row>
    <row r="1885" spans="1:9" x14ac:dyDescent="0.35">
      <c r="A1885" s="27">
        <v>720601</v>
      </c>
      <c r="B1885" s="25" t="s">
        <v>6105</v>
      </c>
      <c r="C1885" s="10" t="s">
        <v>6105</v>
      </c>
      <c r="D1885" s="1" t="s">
        <v>2810</v>
      </c>
      <c r="E1885" s="1">
        <v>5599</v>
      </c>
      <c r="F1885" s="8" t="b">
        <v>1</v>
      </c>
      <c r="G1885" s="43" t="str">
        <f>INDEX(Stations!$B:$B,MATCH($E1885,Stations!$A:$A,0))</f>
        <v>MALr</v>
      </c>
      <c r="H1885" s="43" t="str">
        <f>INDEX(Stations!$C:$C,MATCH($E1885,Stations!$A:$A,0))</f>
        <v>Malden Manor</v>
      </c>
      <c r="I1885" s="43" t="str">
        <f t="shared" si="31"/>
        <v>EntEx</v>
      </c>
    </row>
    <row r="1886" spans="1:9" x14ac:dyDescent="0.35">
      <c r="A1886" s="27">
        <v>720666</v>
      </c>
      <c r="B1886" s="25" t="s">
        <v>6106</v>
      </c>
      <c r="C1886" s="10" t="s">
        <v>6107</v>
      </c>
      <c r="D1886" s="1" t="s">
        <v>6108</v>
      </c>
      <c r="E1886" s="1">
        <v>5599</v>
      </c>
      <c r="F1886" s="8" t="b">
        <v>0</v>
      </c>
      <c r="G1886" s="43" t="str">
        <f>INDEX(Stations!$B:$B,MATCH($E1886,Stations!$A:$A,0))</f>
        <v>MALr</v>
      </c>
      <c r="H1886" s="43" t="str">
        <f>INDEX(Stations!$C:$C,MATCH($E1886,Stations!$A:$A,0))</f>
        <v>Malden Manor</v>
      </c>
      <c r="I1886" s="43" t="str">
        <f t="shared" si="31"/>
        <v>NR South Western // DN</v>
      </c>
    </row>
    <row r="1887" spans="1:9" x14ac:dyDescent="0.35">
      <c r="A1887" s="27">
        <v>720667</v>
      </c>
      <c r="B1887" s="25" t="s">
        <v>6109</v>
      </c>
      <c r="C1887" s="10" t="s">
        <v>6110</v>
      </c>
      <c r="D1887" s="1" t="s">
        <v>6111</v>
      </c>
      <c r="E1887" s="1">
        <v>5599</v>
      </c>
      <c r="F1887" s="8" t="b">
        <v>0</v>
      </c>
      <c r="G1887" s="43" t="str">
        <f>INDEX(Stations!$B:$B,MATCH($E1887,Stations!$A:$A,0))</f>
        <v>MALr</v>
      </c>
      <c r="H1887" s="43" t="str">
        <f>INDEX(Stations!$C:$C,MATCH($E1887,Stations!$A:$A,0))</f>
        <v>Malden Manor</v>
      </c>
      <c r="I1887" s="43" t="str">
        <f t="shared" si="31"/>
        <v>NR South Western // UP</v>
      </c>
    </row>
    <row r="1888" spans="1:9" x14ac:dyDescent="0.35">
      <c r="A1888" s="27">
        <v>720701</v>
      </c>
      <c r="B1888" s="25" t="s">
        <v>6112</v>
      </c>
      <c r="C1888" s="10" t="s">
        <v>6112</v>
      </c>
      <c r="D1888" s="1" t="s">
        <v>2811</v>
      </c>
      <c r="E1888" s="1">
        <v>5579</v>
      </c>
      <c r="F1888" s="8" t="b">
        <v>1</v>
      </c>
      <c r="G1888" s="43" t="str">
        <f>INDEX(Stations!$B:$B,MATCH($E1888,Stations!$A:$A,0))</f>
        <v>WCPr</v>
      </c>
      <c r="H1888" s="43" t="str">
        <f>INDEX(Stations!$C:$C,MATCH($E1888,Stations!$A:$A,0))</f>
        <v>Worcester Park</v>
      </c>
      <c r="I1888" s="43" t="str">
        <f t="shared" si="31"/>
        <v>EntEx</v>
      </c>
    </row>
    <row r="1889" spans="1:9" x14ac:dyDescent="0.35">
      <c r="A1889" s="27">
        <v>720766</v>
      </c>
      <c r="B1889" s="25" t="s">
        <v>6113</v>
      </c>
      <c r="C1889" s="10" t="s">
        <v>6114</v>
      </c>
      <c r="D1889" s="1" t="s">
        <v>6115</v>
      </c>
      <c r="E1889" s="1">
        <v>5579</v>
      </c>
      <c r="F1889" s="8" t="b">
        <v>0</v>
      </c>
      <c r="G1889" s="43" t="str">
        <f>INDEX(Stations!$B:$B,MATCH($E1889,Stations!$A:$A,0))</f>
        <v>WCPr</v>
      </c>
      <c r="H1889" s="43" t="str">
        <f>INDEX(Stations!$C:$C,MATCH($E1889,Stations!$A:$A,0))</f>
        <v>Worcester Park</v>
      </c>
      <c r="I1889" s="43" t="str">
        <f t="shared" si="31"/>
        <v>NR South Western // DN</v>
      </c>
    </row>
    <row r="1890" spans="1:9" x14ac:dyDescent="0.35">
      <c r="A1890" s="27">
        <v>720767</v>
      </c>
      <c r="B1890" s="25" t="s">
        <v>6116</v>
      </c>
      <c r="C1890" s="10" t="s">
        <v>6117</v>
      </c>
      <c r="D1890" s="1" t="s">
        <v>6118</v>
      </c>
      <c r="E1890" s="1">
        <v>5579</v>
      </c>
      <c r="F1890" s="8" t="b">
        <v>0</v>
      </c>
      <c r="G1890" s="43" t="str">
        <f>INDEX(Stations!$B:$B,MATCH($E1890,Stations!$A:$A,0))</f>
        <v>WCPr</v>
      </c>
      <c r="H1890" s="43" t="str">
        <f>INDEX(Stations!$C:$C,MATCH($E1890,Stations!$A:$A,0))</f>
        <v>Worcester Park</v>
      </c>
      <c r="I1890" s="43" t="str">
        <f t="shared" si="31"/>
        <v>NR South Western // UP</v>
      </c>
    </row>
    <row r="1891" spans="1:9" x14ac:dyDescent="0.35">
      <c r="A1891" s="27">
        <v>720801</v>
      </c>
      <c r="B1891" s="25" t="s">
        <v>6119</v>
      </c>
      <c r="C1891" s="10" t="s">
        <v>6119</v>
      </c>
      <c r="D1891" s="1" t="s">
        <v>2812</v>
      </c>
      <c r="E1891" s="1">
        <v>5582</v>
      </c>
      <c r="F1891" s="8" t="b">
        <v>1</v>
      </c>
      <c r="G1891" s="43" t="str">
        <f>INDEX(Stations!$B:$B,MATCH($E1891,Stations!$A:$A,0))</f>
        <v>CSNr</v>
      </c>
      <c r="H1891" s="43" t="str">
        <f>INDEX(Stations!$C:$C,MATCH($E1891,Stations!$A:$A,0))</f>
        <v>Chessington North</v>
      </c>
      <c r="I1891" s="43" t="str">
        <f t="shared" si="31"/>
        <v>EntEx</v>
      </c>
    </row>
    <row r="1892" spans="1:9" x14ac:dyDescent="0.35">
      <c r="A1892" s="27">
        <v>720866</v>
      </c>
      <c r="B1892" s="25" t="s">
        <v>6120</v>
      </c>
      <c r="C1892" s="10" t="s">
        <v>6121</v>
      </c>
      <c r="D1892" s="1" t="s">
        <v>6122</v>
      </c>
      <c r="E1892" s="1">
        <v>5582</v>
      </c>
      <c r="F1892" s="8" t="b">
        <v>0</v>
      </c>
      <c r="G1892" s="43" t="str">
        <f>INDEX(Stations!$B:$B,MATCH($E1892,Stations!$A:$A,0))</f>
        <v>CSNr</v>
      </c>
      <c r="H1892" s="43" t="str">
        <f>INDEX(Stations!$C:$C,MATCH($E1892,Stations!$A:$A,0))</f>
        <v>Chessington North</v>
      </c>
      <c r="I1892" s="43" t="str">
        <f t="shared" si="31"/>
        <v>NR South Western // DN</v>
      </c>
    </row>
    <row r="1893" spans="1:9" x14ac:dyDescent="0.35">
      <c r="A1893" s="27">
        <v>720867</v>
      </c>
      <c r="B1893" s="25" t="s">
        <v>6123</v>
      </c>
      <c r="C1893" s="10" t="s">
        <v>6124</v>
      </c>
      <c r="D1893" s="1" t="s">
        <v>6125</v>
      </c>
      <c r="E1893" s="1">
        <v>5582</v>
      </c>
      <c r="F1893" s="8" t="b">
        <v>0</v>
      </c>
      <c r="G1893" s="43" t="str">
        <f>INDEX(Stations!$B:$B,MATCH($E1893,Stations!$A:$A,0))</f>
        <v>CSNr</v>
      </c>
      <c r="H1893" s="43" t="str">
        <f>INDEX(Stations!$C:$C,MATCH($E1893,Stations!$A:$A,0))</f>
        <v>Chessington North</v>
      </c>
      <c r="I1893" s="43" t="str">
        <f t="shared" si="31"/>
        <v>NR South Western // UP</v>
      </c>
    </row>
    <row r="1894" spans="1:9" x14ac:dyDescent="0.35">
      <c r="A1894" s="27">
        <v>720901</v>
      </c>
      <c r="B1894" s="25" t="s">
        <v>6126</v>
      </c>
      <c r="C1894" s="10" t="s">
        <v>6126</v>
      </c>
      <c r="D1894" s="1" t="s">
        <v>2813</v>
      </c>
      <c r="E1894" s="1">
        <v>5573</v>
      </c>
      <c r="F1894" s="8" t="b">
        <v>1</v>
      </c>
      <c r="G1894" s="43" t="str">
        <f>INDEX(Stations!$B:$B,MATCH($E1894,Stations!$A:$A,0))</f>
        <v>TOLr</v>
      </c>
      <c r="H1894" s="43" t="str">
        <f>INDEX(Stations!$C:$C,MATCH($E1894,Stations!$A:$A,0))</f>
        <v>Tolworth</v>
      </c>
      <c r="I1894" s="43" t="str">
        <f t="shared" si="31"/>
        <v>EntEx</v>
      </c>
    </row>
    <row r="1895" spans="1:9" x14ac:dyDescent="0.35">
      <c r="A1895" s="27">
        <v>720966</v>
      </c>
      <c r="B1895" s="25" t="s">
        <v>6127</v>
      </c>
      <c r="C1895" s="10" t="s">
        <v>6128</v>
      </c>
      <c r="D1895" s="1" t="s">
        <v>6129</v>
      </c>
      <c r="E1895" s="1">
        <v>5573</v>
      </c>
      <c r="F1895" s="8" t="b">
        <v>0</v>
      </c>
      <c r="G1895" s="43" t="str">
        <f>INDEX(Stations!$B:$B,MATCH($E1895,Stations!$A:$A,0))</f>
        <v>TOLr</v>
      </c>
      <c r="H1895" s="43" t="str">
        <f>INDEX(Stations!$C:$C,MATCH($E1895,Stations!$A:$A,0))</f>
        <v>Tolworth</v>
      </c>
      <c r="I1895" s="43" t="str">
        <f t="shared" si="31"/>
        <v>NR South Western // DN</v>
      </c>
    </row>
    <row r="1896" spans="1:9" x14ac:dyDescent="0.35">
      <c r="A1896" s="27">
        <v>720967</v>
      </c>
      <c r="B1896" s="25" t="s">
        <v>6130</v>
      </c>
      <c r="C1896" s="10" t="s">
        <v>6131</v>
      </c>
      <c r="D1896" s="1" t="s">
        <v>6132</v>
      </c>
      <c r="E1896" s="1">
        <v>5573</v>
      </c>
      <c r="F1896" s="8" t="b">
        <v>0</v>
      </c>
      <c r="G1896" s="43" t="str">
        <f>INDEX(Stations!$B:$B,MATCH($E1896,Stations!$A:$A,0))</f>
        <v>TOLr</v>
      </c>
      <c r="H1896" s="43" t="str">
        <f>INDEX(Stations!$C:$C,MATCH($E1896,Stations!$A:$A,0))</f>
        <v>Tolworth</v>
      </c>
      <c r="I1896" s="43" t="str">
        <f t="shared" si="31"/>
        <v>NR South Western // UP</v>
      </c>
    </row>
    <row r="1897" spans="1:9" x14ac:dyDescent="0.35">
      <c r="A1897" s="27">
        <v>721001</v>
      </c>
      <c r="B1897" s="25" t="s">
        <v>6133</v>
      </c>
      <c r="C1897" s="10" t="s">
        <v>6133</v>
      </c>
      <c r="D1897" s="1" t="s">
        <v>2814</v>
      </c>
      <c r="E1897" s="1">
        <v>5554</v>
      </c>
      <c r="F1897" s="8" t="b">
        <v>1</v>
      </c>
      <c r="G1897" s="43" t="str">
        <f>INDEX(Stations!$B:$B,MATCH($E1897,Stations!$A:$A,0))</f>
        <v>CSSr</v>
      </c>
      <c r="H1897" s="43" t="str">
        <f>INDEX(Stations!$C:$C,MATCH($E1897,Stations!$A:$A,0))</f>
        <v>Chessington South</v>
      </c>
      <c r="I1897" s="43" t="str">
        <f t="shared" si="31"/>
        <v>EntEx</v>
      </c>
    </row>
    <row r="1898" spans="1:9" x14ac:dyDescent="0.35">
      <c r="A1898" s="27">
        <v>721066</v>
      </c>
      <c r="B1898" s="25" t="s">
        <v>6134</v>
      </c>
      <c r="C1898" s="10" t="s">
        <v>6135</v>
      </c>
      <c r="D1898" s="1" t="s">
        <v>6136</v>
      </c>
      <c r="E1898" s="1">
        <v>5554</v>
      </c>
      <c r="F1898" s="8" t="b">
        <v>0</v>
      </c>
      <c r="G1898" s="43" t="str">
        <f>INDEX(Stations!$B:$B,MATCH($E1898,Stations!$A:$A,0))</f>
        <v>CSSr</v>
      </c>
      <c r="H1898" s="43" t="str">
        <f>INDEX(Stations!$C:$C,MATCH($E1898,Stations!$A:$A,0))</f>
        <v>Chessington South</v>
      </c>
      <c r="I1898" s="43" t="str">
        <f t="shared" si="31"/>
        <v>NR South Western // DN</v>
      </c>
    </row>
    <row r="1899" spans="1:9" x14ac:dyDescent="0.35">
      <c r="A1899" s="27">
        <v>721067</v>
      </c>
      <c r="B1899" s="25" t="s">
        <v>6137</v>
      </c>
      <c r="C1899" s="10" t="s">
        <v>6138</v>
      </c>
      <c r="D1899" s="1" t="s">
        <v>6139</v>
      </c>
      <c r="E1899" s="1">
        <v>5554</v>
      </c>
      <c r="F1899" s="8" t="b">
        <v>0</v>
      </c>
      <c r="G1899" s="43" t="str">
        <f>INDEX(Stations!$B:$B,MATCH($E1899,Stations!$A:$A,0))</f>
        <v>CSSr</v>
      </c>
      <c r="H1899" s="43" t="str">
        <f>INDEX(Stations!$C:$C,MATCH($E1899,Stations!$A:$A,0))</f>
        <v>Chessington South</v>
      </c>
      <c r="I1899" s="43" t="str">
        <f t="shared" si="31"/>
        <v>NR South Western // UP</v>
      </c>
    </row>
    <row r="1900" spans="1:9" x14ac:dyDescent="0.35">
      <c r="A1900" s="27">
        <v>721101</v>
      </c>
      <c r="B1900" s="25" t="s">
        <v>6140</v>
      </c>
      <c r="C1900" s="10" t="s">
        <v>6140</v>
      </c>
      <c r="D1900" s="1" t="s">
        <v>2815</v>
      </c>
      <c r="E1900" s="1">
        <v>5606</v>
      </c>
      <c r="F1900" s="8" t="b">
        <v>1</v>
      </c>
      <c r="G1900" s="43" t="str">
        <f>INDEX(Stations!$B:$B,MATCH($E1900,Stations!$A:$A,0))</f>
        <v>SNLr</v>
      </c>
      <c r="H1900" s="43" t="str">
        <f>INDEX(Stations!$C:$C,MATCH($E1900,Stations!$A:$A,0))</f>
        <v>Stoneleigh</v>
      </c>
      <c r="I1900" s="43" t="str">
        <f t="shared" si="31"/>
        <v>EntEx</v>
      </c>
    </row>
    <row r="1901" spans="1:9" x14ac:dyDescent="0.35">
      <c r="A1901" s="27">
        <v>721166</v>
      </c>
      <c r="B1901" s="25" t="s">
        <v>6141</v>
      </c>
      <c r="C1901" s="10" t="s">
        <v>6142</v>
      </c>
      <c r="D1901" s="1" t="s">
        <v>6143</v>
      </c>
      <c r="E1901" s="1">
        <v>5606</v>
      </c>
      <c r="F1901" s="8" t="b">
        <v>0</v>
      </c>
      <c r="G1901" s="43" t="str">
        <f>INDEX(Stations!$B:$B,MATCH($E1901,Stations!$A:$A,0))</f>
        <v>SNLr</v>
      </c>
      <c r="H1901" s="43" t="str">
        <f>INDEX(Stations!$C:$C,MATCH($E1901,Stations!$A:$A,0))</f>
        <v>Stoneleigh</v>
      </c>
      <c r="I1901" s="43" t="str">
        <f t="shared" si="31"/>
        <v>NR South Western // DN</v>
      </c>
    </row>
    <row r="1902" spans="1:9" x14ac:dyDescent="0.35">
      <c r="A1902" s="27">
        <v>721167</v>
      </c>
      <c r="B1902" s="25" t="s">
        <v>6144</v>
      </c>
      <c r="C1902" s="10" t="s">
        <v>6145</v>
      </c>
      <c r="D1902" s="1" t="s">
        <v>6146</v>
      </c>
      <c r="E1902" s="1">
        <v>5606</v>
      </c>
      <c r="F1902" s="8" t="b">
        <v>0</v>
      </c>
      <c r="G1902" s="43" t="str">
        <f>INDEX(Stations!$B:$B,MATCH($E1902,Stations!$A:$A,0))</f>
        <v>SNLr</v>
      </c>
      <c r="H1902" s="43" t="str">
        <f>INDEX(Stations!$C:$C,MATCH($E1902,Stations!$A:$A,0))</f>
        <v>Stoneleigh</v>
      </c>
      <c r="I1902" s="43" t="str">
        <f t="shared" si="31"/>
        <v>NR South Western // UP</v>
      </c>
    </row>
    <row r="1903" spans="1:9" x14ac:dyDescent="0.35">
      <c r="A1903" s="27">
        <v>721201</v>
      </c>
      <c r="B1903" s="25" t="s">
        <v>6147</v>
      </c>
      <c r="C1903" s="10" t="s">
        <v>6147</v>
      </c>
      <c r="D1903" s="1" t="s">
        <v>2816</v>
      </c>
      <c r="E1903" s="1">
        <v>5415</v>
      </c>
      <c r="F1903" s="8" t="b">
        <v>1</v>
      </c>
      <c r="G1903" s="43" t="str">
        <f>INDEX(Stations!$B:$B,MATCH($E1903,Stations!$A:$A,0))</f>
        <v>EWEr</v>
      </c>
      <c r="H1903" s="43" t="str">
        <f>INDEX(Stations!$C:$C,MATCH($E1903,Stations!$A:$A,0))</f>
        <v>Ewell East</v>
      </c>
      <c r="I1903" s="43" t="str">
        <f t="shared" si="31"/>
        <v>EntEx</v>
      </c>
    </row>
    <row r="1904" spans="1:9" x14ac:dyDescent="0.35">
      <c r="A1904" s="27">
        <v>721262</v>
      </c>
      <c r="B1904" s="25" t="s">
        <v>6148</v>
      </c>
      <c r="C1904" s="10" t="s">
        <v>6149</v>
      </c>
      <c r="D1904" s="1" t="s">
        <v>6150</v>
      </c>
      <c r="E1904" s="1">
        <v>5415</v>
      </c>
      <c r="F1904" s="8" t="b">
        <v>0</v>
      </c>
      <c r="G1904" s="43" t="str">
        <f>INDEX(Stations!$B:$B,MATCH($E1904,Stations!$A:$A,0))</f>
        <v>EWEr</v>
      </c>
      <c r="H1904" s="43" t="str">
        <f>INDEX(Stations!$C:$C,MATCH($E1904,Stations!$A:$A,0))</f>
        <v>Ewell East</v>
      </c>
      <c r="I1904" s="43" t="str">
        <f t="shared" si="31"/>
        <v>NR South Central // DN</v>
      </c>
    </row>
    <row r="1905" spans="1:9" x14ac:dyDescent="0.35">
      <c r="A1905" s="27">
        <v>721263</v>
      </c>
      <c r="B1905" s="25" t="s">
        <v>6151</v>
      </c>
      <c r="C1905" s="10" t="s">
        <v>6152</v>
      </c>
      <c r="D1905" s="1" t="s">
        <v>6153</v>
      </c>
      <c r="E1905" s="1">
        <v>5415</v>
      </c>
      <c r="F1905" s="8" t="b">
        <v>0</v>
      </c>
      <c r="G1905" s="43" t="str">
        <f>INDEX(Stations!$B:$B,MATCH($E1905,Stations!$A:$A,0))</f>
        <v>EWEr</v>
      </c>
      <c r="H1905" s="43" t="str">
        <f>INDEX(Stations!$C:$C,MATCH($E1905,Stations!$A:$A,0))</f>
        <v>Ewell East</v>
      </c>
      <c r="I1905" s="43" t="str">
        <f t="shared" si="31"/>
        <v>NR South Central // UP</v>
      </c>
    </row>
    <row r="1906" spans="1:9" x14ac:dyDescent="0.35">
      <c r="A1906" s="27">
        <v>721301</v>
      </c>
      <c r="B1906" s="25" t="s">
        <v>6154</v>
      </c>
      <c r="C1906" s="10" t="s">
        <v>6154</v>
      </c>
      <c r="D1906" s="1" t="s">
        <v>2817</v>
      </c>
      <c r="E1906" s="1">
        <v>5586</v>
      </c>
      <c r="F1906" s="8" t="b">
        <v>1</v>
      </c>
      <c r="G1906" s="43" t="str">
        <f>INDEX(Stations!$B:$B,MATCH($E1906,Stations!$A:$A,0))</f>
        <v>EWWr</v>
      </c>
      <c r="H1906" s="43" t="str">
        <f>INDEX(Stations!$C:$C,MATCH($E1906,Stations!$A:$A,0))</f>
        <v>Ewell West</v>
      </c>
      <c r="I1906" s="43" t="str">
        <f t="shared" si="31"/>
        <v>EntEx</v>
      </c>
    </row>
    <row r="1907" spans="1:9" x14ac:dyDescent="0.35">
      <c r="A1907" s="27">
        <v>721366</v>
      </c>
      <c r="B1907" s="25" t="s">
        <v>6155</v>
      </c>
      <c r="C1907" s="10" t="s">
        <v>6156</v>
      </c>
      <c r="D1907" s="1" t="s">
        <v>6157</v>
      </c>
      <c r="E1907" s="1">
        <v>5586</v>
      </c>
      <c r="F1907" s="8" t="b">
        <v>0</v>
      </c>
      <c r="G1907" s="43" t="str">
        <f>INDEX(Stations!$B:$B,MATCH($E1907,Stations!$A:$A,0))</f>
        <v>EWWr</v>
      </c>
      <c r="H1907" s="43" t="str">
        <f>INDEX(Stations!$C:$C,MATCH($E1907,Stations!$A:$A,0))</f>
        <v>Ewell West</v>
      </c>
      <c r="I1907" s="43" t="str">
        <f t="shared" si="31"/>
        <v>NR South Western // DN</v>
      </c>
    </row>
    <row r="1908" spans="1:9" x14ac:dyDescent="0.35">
      <c r="A1908" s="27">
        <v>721367</v>
      </c>
      <c r="B1908" s="25" t="s">
        <v>6158</v>
      </c>
      <c r="C1908" s="10" t="s">
        <v>6159</v>
      </c>
      <c r="D1908" s="1" t="s">
        <v>6160</v>
      </c>
      <c r="E1908" s="1">
        <v>5586</v>
      </c>
      <c r="F1908" s="8" t="b">
        <v>0</v>
      </c>
      <c r="G1908" s="43" t="str">
        <f>INDEX(Stations!$B:$B,MATCH($E1908,Stations!$A:$A,0))</f>
        <v>EWWr</v>
      </c>
      <c r="H1908" s="43" t="str">
        <f>INDEX(Stations!$C:$C,MATCH($E1908,Stations!$A:$A,0))</f>
        <v>Ewell West</v>
      </c>
      <c r="I1908" s="43" t="str">
        <f t="shared" si="31"/>
        <v>NR South Western // UP</v>
      </c>
    </row>
    <row r="1909" spans="1:9" x14ac:dyDescent="0.35">
      <c r="A1909" s="27">
        <v>721401</v>
      </c>
      <c r="B1909" s="25" t="s">
        <v>6161</v>
      </c>
      <c r="C1909" s="10" t="s">
        <v>6161</v>
      </c>
      <c r="D1909" s="1" t="s">
        <v>6162</v>
      </c>
      <c r="E1909" s="1">
        <v>5360</v>
      </c>
      <c r="F1909" s="8" t="b">
        <v>1</v>
      </c>
      <c r="G1909" s="43" t="str">
        <f>INDEX(Stations!$B:$B,MATCH($E1909,Stations!$A:$A,0))</f>
        <v>EPSr</v>
      </c>
      <c r="H1909" s="43" t="str">
        <f>INDEX(Stations!$C:$C,MATCH($E1909,Stations!$A:$A,0))</f>
        <v>Epsom</v>
      </c>
      <c r="I1909" s="43" t="str">
        <f t="shared" si="31"/>
        <v>EntEx</v>
      </c>
    </row>
    <row r="1910" spans="1:9" x14ac:dyDescent="0.35">
      <c r="A1910" s="27">
        <v>721462</v>
      </c>
      <c r="B1910" s="25" t="s">
        <v>6163</v>
      </c>
      <c r="C1910" s="10" t="s">
        <v>6164</v>
      </c>
      <c r="D1910" s="1" t="s">
        <v>6165</v>
      </c>
      <c r="E1910" s="1">
        <v>5360</v>
      </c>
      <c r="F1910" s="8" t="b">
        <v>0</v>
      </c>
      <c r="G1910" s="43" t="str">
        <f>INDEX(Stations!$B:$B,MATCH($E1910,Stations!$A:$A,0))</f>
        <v>EPSr</v>
      </c>
      <c r="H1910" s="43" t="str">
        <f>INDEX(Stations!$C:$C,MATCH($E1910,Stations!$A:$A,0))</f>
        <v>Epsom</v>
      </c>
      <c r="I1910" s="43" t="str">
        <f t="shared" si="31"/>
        <v>NR South Central // DN</v>
      </c>
    </row>
    <row r="1911" spans="1:9" x14ac:dyDescent="0.35">
      <c r="A1911" s="27">
        <v>721463</v>
      </c>
      <c r="B1911" s="25" t="s">
        <v>6166</v>
      </c>
      <c r="C1911" s="10" t="s">
        <v>6167</v>
      </c>
      <c r="D1911" s="1" t="s">
        <v>6168</v>
      </c>
      <c r="E1911" s="1">
        <v>5360</v>
      </c>
      <c r="F1911" s="8" t="b">
        <v>0</v>
      </c>
      <c r="G1911" s="43" t="str">
        <f>INDEX(Stations!$B:$B,MATCH($E1911,Stations!$A:$A,0))</f>
        <v>EPSr</v>
      </c>
      <c r="H1911" s="43" t="str">
        <f>INDEX(Stations!$C:$C,MATCH($E1911,Stations!$A:$A,0))</f>
        <v>Epsom</v>
      </c>
      <c r="I1911" s="43" t="str">
        <f t="shared" si="31"/>
        <v>NR South Central // UP</v>
      </c>
    </row>
    <row r="1912" spans="1:9" x14ac:dyDescent="0.35">
      <c r="A1912" s="27">
        <v>730301</v>
      </c>
      <c r="B1912" s="25" t="s">
        <v>6169</v>
      </c>
      <c r="C1912" s="10" t="s">
        <v>6169</v>
      </c>
      <c r="D1912" s="1" t="s">
        <v>2818</v>
      </c>
      <c r="E1912" s="1">
        <v>5561</v>
      </c>
      <c r="F1912" s="8" t="b">
        <v>1</v>
      </c>
      <c r="G1912" s="43" t="str">
        <f>INDEX(Stations!$B:$B,MATCH($E1912,Stations!$A:$A,0))</f>
        <v>HMCr</v>
      </c>
      <c r="H1912" s="43" t="str">
        <f>INDEX(Stations!$C:$C,MATCH($E1912,Stations!$A:$A,0))</f>
        <v>Hampton Court</v>
      </c>
      <c r="I1912" s="43" t="str">
        <f t="shared" si="31"/>
        <v>EntEx</v>
      </c>
    </row>
    <row r="1913" spans="1:9" x14ac:dyDescent="0.35">
      <c r="A1913" s="27">
        <v>730366</v>
      </c>
      <c r="B1913" s="25" t="s">
        <v>6170</v>
      </c>
      <c r="C1913" s="10" t="s">
        <v>6171</v>
      </c>
      <c r="D1913" s="1" t="s">
        <v>6172</v>
      </c>
      <c r="E1913" s="1">
        <v>5561</v>
      </c>
      <c r="F1913" s="8" t="b">
        <v>0</v>
      </c>
      <c r="G1913" s="43" t="str">
        <f>INDEX(Stations!$B:$B,MATCH($E1913,Stations!$A:$A,0))</f>
        <v>HMCr</v>
      </c>
      <c r="H1913" s="43" t="str">
        <f>INDEX(Stations!$C:$C,MATCH($E1913,Stations!$A:$A,0))</f>
        <v>Hampton Court</v>
      </c>
      <c r="I1913" s="43" t="str">
        <f t="shared" si="31"/>
        <v>NR South Western // DN</v>
      </c>
    </row>
    <row r="1914" spans="1:9" x14ac:dyDescent="0.35">
      <c r="A1914" s="27">
        <v>730367</v>
      </c>
      <c r="B1914" s="25" t="s">
        <v>6173</v>
      </c>
      <c r="C1914" s="10" t="s">
        <v>6174</v>
      </c>
      <c r="D1914" s="1" t="s">
        <v>6175</v>
      </c>
      <c r="E1914" s="1">
        <v>5561</v>
      </c>
      <c r="F1914" s="8" t="b">
        <v>0</v>
      </c>
      <c r="G1914" s="43" t="str">
        <f>INDEX(Stations!$B:$B,MATCH($E1914,Stations!$A:$A,0))</f>
        <v>HMCr</v>
      </c>
      <c r="H1914" s="43" t="str">
        <f>INDEX(Stations!$C:$C,MATCH($E1914,Stations!$A:$A,0))</f>
        <v>Hampton Court</v>
      </c>
      <c r="I1914" s="43" t="str">
        <f t="shared" si="31"/>
        <v>NR South Western // UP</v>
      </c>
    </row>
    <row r="1915" spans="1:9" x14ac:dyDescent="0.35">
      <c r="A1915" s="27">
        <v>730601</v>
      </c>
      <c r="B1915" s="25" t="s">
        <v>6176</v>
      </c>
      <c r="C1915" s="10" t="s">
        <v>6176</v>
      </c>
      <c r="D1915" s="1" t="s">
        <v>2819</v>
      </c>
      <c r="E1915" s="1">
        <v>5610</v>
      </c>
      <c r="F1915" s="8" t="b">
        <v>1</v>
      </c>
      <c r="G1915" s="43" t="str">
        <f>INDEX(Stations!$B:$B,MATCH($E1915,Stations!$A:$A,0))</f>
        <v>THDr</v>
      </c>
      <c r="H1915" s="43" t="str">
        <f>INDEX(Stations!$C:$C,MATCH($E1915,Stations!$A:$A,0))</f>
        <v>Thames Ditton</v>
      </c>
      <c r="I1915" s="43" t="str">
        <f t="shared" si="31"/>
        <v>EntEx</v>
      </c>
    </row>
    <row r="1916" spans="1:9" x14ac:dyDescent="0.35">
      <c r="A1916" s="27">
        <v>730666</v>
      </c>
      <c r="B1916" s="25" t="s">
        <v>6177</v>
      </c>
      <c r="C1916" s="10" t="s">
        <v>6178</v>
      </c>
      <c r="D1916" s="1" t="s">
        <v>6179</v>
      </c>
      <c r="E1916" s="1">
        <v>5610</v>
      </c>
      <c r="F1916" s="8" t="b">
        <v>0</v>
      </c>
      <c r="G1916" s="43" t="str">
        <f>INDEX(Stations!$B:$B,MATCH($E1916,Stations!$A:$A,0))</f>
        <v>THDr</v>
      </c>
      <c r="H1916" s="43" t="str">
        <f>INDEX(Stations!$C:$C,MATCH($E1916,Stations!$A:$A,0))</f>
        <v>Thames Ditton</v>
      </c>
      <c r="I1916" s="43" t="str">
        <f t="shared" si="31"/>
        <v>NR South Western // DN</v>
      </c>
    </row>
    <row r="1917" spans="1:9" x14ac:dyDescent="0.35">
      <c r="A1917" s="27">
        <v>730667</v>
      </c>
      <c r="B1917" s="25" t="s">
        <v>6180</v>
      </c>
      <c r="C1917" s="10" t="s">
        <v>6181</v>
      </c>
      <c r="D1917" s="1" t="s">
        <v>6182</v>
      </c>
      <c r="E1917" s="1">
        <v>5610</v>
      </c>
      <c r="F1917" s="8" t="b">
        <v>0</v>
      </c>
      <c r="G1917" s="43" t="str">
        <f>INDEX(Stations!$B:$B,MATCH($E1917,Stations!$A:$A,0))</f>
        <v>THDr</v>
      </c>
      <c r="H1917" s="43" t="str">
        <f>INDEX(Stations!$C:$C,MATCH($E1917,Stations!$A:$A,0))</f>
        <v>Thames Ditton</v>
      </c>
      <c r="I1917" s="43" t="str">
        <f t="shared" si="31"/>
        <v>NR South Western // UP</v>
      </c>
    </row>
    <row r="1918" spans="1:9" x14ac:dyDescent="0.35">
      <c r="A1918" s="27">
        <v>740101</v>
      </c>
      <c r="B1918" s="25" t="s">
        <v>6183</v>
      </c>
      <c r="C1918" s="10" t="s">
        <v>6183</v>
      </c>
      <c r="D1918" s="1" t="s">
        <v>2820</v>
      </c>
      <c r="E1918" s="1">
        <v>768</v>
      </c>
      <c r="F1918" s="8" t="b">
        <v>1</v>
      </c>
      <c r="G1918" s="43" t="str">
        <f>INDEX(Stations!$B:$B,MATCH($E1918,Stations!$A:$A,0))</f>
        <v>WMPu</v>
      </c>
      <c r="H1918" s="43" t="str">
        <f>INDEX(Stations!$C:$C,MATCH($E1918,Stations!$A:$A,0))</f>
        <v>Wimbledon Park</v>
      </c>
      <c r="I1918" s="43" t="str">
        <f t="shared" si="31"/>
        <v>EntEx</v>
      </c>
    </row>
    <row r="1919" spans="1:9" x14ac:dyDescent="0.35">
      <c r="A1919" s="27">
        <v>740116</v>
      </c>
      <c r="B1919" s="25" t="s">
        <v>6184</v>
      </c>
      <c r="C1919" s="10" t="s">
        <v>6184</v>
      </c>
      <c r="D1919" s="1" t="s">
        <v>2821</v>
      </c>
      <c r="E1919" s="1">
        <v>768</v>
      </c>
      <c r="F1919" s="8" t="b">
        <v>0</v>
      </c>
      <c r="G1919" s="43" t="str">
        <f>INDEX(Stations!$B:$B,MATCH($E1919,Stations!$A:$A,0))</f>
        <v>WMPu</v>
      </c>
      <c r="H1919" s="43" t="str">
        <f>INDEX(Stations!$C:$C,MATCH($E1919,Stations!$A:$A,0))</f>
        <v>Wimbledon Park</v>
      </c>
      <c r="I1919" s="43" t="str">
        <f t="shared" si="31"/>
        <v>District // EB</v>
      </c>
    </row>
    <row r="1920" spans="1:9" x14ac:dyDescent="0.35">
      <c r="A1920" s="27">
        <v>740117</v>
      </c>
      <c r="B1920" s="25" t="s">
        <v>6185</v>
      </c>
      <c r="C1920" s="10" t="s">
        <v>6185</v>
      </c>
      <c r="D1920" s="1" t="s">
        <v>2822</v>
      </c>
      <c r="E1920" s="1">
        <v>768</v>
      </c>
      <c r="F1920" s="8" t="b">
        <v>0</v>
      </c>
      <c r="G1920" s="43" t="str">
        <f>INDEX(Stations!$B:$B,MATCH($E1920,Stations!$A:$A,0))</f>
        <v>WMPu</v>
      </c>
      <c r="H1920" s="43" t="str">
        <f>INDEX(Stations!$C:$C,MATCH($E1920,Stations!$A:$A,0))</f>
        <v>Wimbledon Park</v>
      </c>
      <c r="I1920" s="43" t="str">
        <f t="shared" si="31"/>
        <v>District // WB</v>
      </c>
    </row>
    <row r="1921" spans="1:9" x14ac:dyDescent="0.35">
      <c r="A1921" s="27">
        <v>740201</v>
      </c>
      <c r="B1921" s="25" t="s">
        <v>6186</v>
      </c>
      <c r="C1921" s="10" t="s">
        <v>6186</v>
      </c>
      <c r="D1921" s="1" t="s">
        <v>2823</v>
      </c>
      <c r="E1921" s="1">
        <v>767</v>
      </c>
      <c r="F1921" s="8" t="b">
        <v>1</v>
      </c>
      <c r="G1921" s="43" t="str">
        <f>INDEX(Stations!$B:$B,MATCH($E1921,Stations!$A:$A,0))</f>
        <v>WIMu</v>
      </c>
      <c r="H1921" s="43" t="str">
        <f>INDEX(Stations!$C:$C,MATCH($E1921,Stations!$A:$A,0))</f>
        <v>Wimbledon</v>
      </c>
      <c r="I1921" s="43" t="str">
        <f t="shared" si="31"/>
        <v>EntEx</v>
      </c>
    </row>
    <row r="1922" spans="1:9" x14ac:dyDescent="0.35">
      <c r="A1922" s="27">
        <v>740216</v>
      </c>
      <c r="B1922" s="25" t="s">
        <v>6187</v>
      </c>
      <c r="C1922" s="10" t="s">
        <v>6187</v>
      </c>
      <c r="D1922" s="1" t="s">
        <v>2824</v>
      </c>
      <c r="E1922" s="1">
        <v>767</v>
      </c>
      <c r="F1922" s="8" t="b">
        <v>0</v>
      </c>
      <c r="G1922" s="43" t="str">
        <f>INDEX(Stations!$B:$B,MATCH($E1922,Stations!$A:$A,0))</f>
        <v>WIMu</v>
      </c>
      <c r="H1922" s="43" t="str">
        <f>INDEX(Stations!$C:$C,MATCH($E1922,Stations!$A:$A,0))</f>
        <v>Wimbledon</v>
      </c>
      <c r="I1922" s="43" t="str">
        <f t="shared" ref="I1922:I1985" si="32">RIGHT(D1922,LEN(D1922)-SEARCH(" // ",D1922)-3)</f>
        <v>District // EB</v>
      </c>
    </row>
    <row r="1923" spans="1:9" x14ac:dyDescent="0.35">
      <c r="A1923" s="27">
        <v>740217</v>
      </c>
      <c r="B1923" s="25" t="s">
        <v>6188</v>
      </c>
      <c r="C1923" s="10" t="s">
        <v>6188</v>
      </c>
      <c r="D1923" s="1" t="s">
        <v>2825</v>
      </c>
      <c r="E1923" s="1">
        <v>767</v>
      </c>
      <c r="F1923" s="8" t="b">
        <v>0</v>
      </c>
      <c r="G1923" s="43" t="str">
        <f>INDEX(Stations!$B:$B,MATCH($E1923,Stations!$A:$A,0))</f>
        <v>WIMu</v>
      </c>
      <c r="H1923" s="43" t="str">
        <f>INDEX(Stations!$C:$C,MATCH($E1923,Stations!$A:$A,0))</f>
        <v>Wimbledon</v>
      </c>
      <c r="I1923" s="43" t="str">
        <f t="shared" si="32"/>
        <v>District // WB</v>
      </c>
    </row>
    <row r="1924" spans="1:9" x14ac:dyDescent="0.35">
      <c r="A1924" s="27">
        <v>740264</v>
      </c>
      <c r="B1924" s="25" t="s">
        <v>6189</v>
      </c>
      <c r="C1924" s="10" t="s">
        <v>6189</v>
      </c>
      <c r="D1924" s="1" t="s">
        <v>6190</v>
      </c>
      <c r="E1924" s="1">
        <v>767</v>
      </c>
      <c r="F1924" s="8" t="b">
        <v>0</v>
      </c>
      <c r="G1924" s="43" t="str">
        <f>INDEX(Stations!$B:$B,MATCH($E1924,Stations!$A:$A,0))</f>
        <v>WIMu</v>
      </c>
      <c r="H1924" s="43" t="str">
        <f>INDEX(Stations!$C:$C,MATCH($E1924,Stations!$A:$A,0))</f>
        <v>Wimbledon</v>
      </c>
      <c r="I1924" s="43" t="str">
        <f t="shared" si="32"/>
        <v>NR Thameslink // DN</v>
      </c>
    </row>
    <row r="1925" spans="1:9" x14ac:dyDescent="0.35">
      <c r="A1925" s="27">
        <v>740265</v>
      </c>
      <c r="B1925" s="25" t="s">
        <v>6191</v>
      </c>
      <c r="C1925" s="10" t="s">
        <v>6191</v>
      </c>
      <c r="D1925" s="1" t="s">
        <v>6192</v>
      </c>
      <c r="E1925" s="1">
        <v>767</v>
      </c>
      <c r="F1925" s="8" t="b">
        <v>0</v>
      </c>
      <c r="G1925" s="43" t="str">
        <f>INDEX(Stations!$B:$B,MATCH($E1925,Stations!$A:$A,0))</f>
        <v>WIMu</v>
      </c>
      <c r="H1925" s="43" t="str">
        <f>INDEX(Stations!$C:$C,MATCH($E1925,Stations!$A:$A,0))</f>
        <v>Wimbledon</v>
      </c>
      <c r="I1925" s="43" t="str">
        <f t="shared" si="32"/>
        <v>NR Thameslink // UP</v>
      </c>
    </row>
    <row r="1926" spans="1:9" x14ac:dyDescent="0.35">
      <c r="A1926" s="27">
        <v>740266</v>
      </c>
      <c r="B1926" s="25" t="s">
        <v>6193</v>
      </c>
      <c r="C1926" s="10" t="s">
        <v>6193</v>
      </c>
      <c r="D1926" s="1" t="s">
        <v>6194</v>
      </c>
      <c r="E1926" s="1">
        <v>767</v>
      </c>
      <c r="F1926" s="8" t="b">
        <v>0</v>
      </c>
      <c r="G1926" s="43" t="str">
        <f>INDEX(Stations!$B:$B,MATCH($E1926,Stations!$A:$A,0))</f>
        <v>WIMu</v>
      </c>
      <c r="H1926" s="43" t="str">
        <f>INDEX(Stations!$C:$C,MATCH($E1926,Stations!$A:$A,0))</f>
        <v>Wimbledon</v>
      </c>
      <c r="I1926" s="43" t="str">
        <f t="shared" si="32"/>
        <v>NR South Western // DN</v>
      </c>
    </row>
    <row r="1927" spans="1:9" x14ac:dyDescent="0.35">
      <c r="A1927" s="27">
        <v>740267</v>
      </c>
      <c r="B1927" s="25" t="s">
        <v>6195</v>
      </c>
      <c r="C1927" s="10" t="s">
        <v>6195</v>
      </c>
      <c r="D1927" s="1" t="s">
        <v>6196</v>
      </c>
      <c r="E1927" s="1">
        <v>767</v>
      </c>
      <c r="F1927" s="8" t="b">
        <v>0</v>
      </c>
      <c r="G1927" s="43" t="str">
        <f>INDEX(Stations!$B:$B,MATCH($E1927,Stations!$A:$A,0))</f>
        <v>WIMu</v>
      </c>
      <c r="H1927" s="43" t="str">
        <f>INDEX(Stations!$C:$C,MATCH($E1927,Stations!$A:$A,0))</f>
        <v>Wimbledon</v>
      </c>
      <c r="I1927" s="43" t="str">
        <f t="shared" si="32"/>
        <v>NR South Western // UP</v>
      </c>
    </row>
    <row r="1928" spans="1:9" x14ac:dyDescent="0.35">
      <c r="A1928" s="27">
        <v>740301</v>
      </c>
      <c r="B1928" s="25" t="s">
        <v>6197</v>
      </c>
      <c r="C1928" s="10" t="s">
        <v>6197</v>
      </c>
      <c r="D1928" s="1" t="s">
        <v>2826</v>
      </c>
      <c r="E1928" s="1">
        <v>5289</v>
      </c>
      <c r="F1928" s="8" t="b">
        <v>1</v>
      </c>
      <c r="G1928" s="43" t="str">
        <f>INDEX(Stations!$B:$B,MATCH($E1928,Stations!$A:$A,0))</f>
        <v>HYRr</v>
      </c>
      <c r="H1928" s="43" t="str">
        <f>INDEX(Stations!$C:$C,MATCH($E1928,Stations!$A:$A,0))</f>
        <v>Haydons Road</v>
      </c>
      <c r="I1928" s="43" t="str">
        <f t="shared" si="32"/>
        <v>EntEx</v>
      </c>
    </row>
    <row r="1929" spans="1:9" x14ac:dyDescent="0.35">
      <c r="A1929" s="27">
        <v>740364</v>
      </c>
      <c r="B1929" s="25" t="s">
        <v>6198</v>
      </c>
      <c r="C1929" s="10" t="s">
        <v>6198</v>
      </c>
      <c r="D1929" s="1" t="s">
        <v>6199</v>
      </c>
      <c r="E1929" s="1">
        <v>5289</v>
      </c>
      <c r="F1929" s="8" t="b">
        <v>0</v>
      </c>
      <c r="G1929" s="43" t="str">
        <f>INDEX(Stations!$B:$B,MATCH($E1929,Stations!$A:$A,0))</f>
        <v>HYRr</v>
      </c>
      <c r="H1929" s="43" t="str">
        <f>INDEX(Stations!$C:$C,MATCH($E1929,Stations!$A:$A,0))</f>
        <v>Haydons Road</v>
      </c>
      <c r="I1929" s="43" t="str">
        <f t="shared" si="32"/>
        <v>NR Thameslink // DN</v>
      </c>
    </row>
    <row r="1930" spans="1:9" x14ac:dyDescent="0.35">
      <c r="A1930" s="27">
        <v>740365</v>
      </c>
      <c r="B1930" s="25" t="s">
        <v>6200</v>
      </c>
      <c r="C1930" s="10" t="s">
        <v>6200</v>
      </c>
      <c r="D1930" s="1" t="s">
        <v>6201</v>
      </c>
      <c r="E1930" s="1">
        <v>5289</v>
      </c>
      <c r="F1930" s="8" t="b">
        <v>0</v>
      </c>
      <c r="G1930" s="43" t="str">
        <f>INDEX(Stations!$B:$B,MATCH($E1930,Stations!$A:$A,0))</f>
        <v>HYRr</v>
      </c>
      <c r="H1930" s="43" t="str">
        <f>INDEX(Stations!$C:$C,MATCH($E1930,Stations!$A:$A,0))</f>
        <v>Haydons Road</v>
      </c>
      <c r="I1930" s="43" t="str">
        <f t="shared" si="32"/>
        <v>NR Thameslink // UP</v>
      </c>
    </row>
    <row r="1931" spans="1:9" x14ac:dyDescent="0.35">
      <c r="A1931" s="27">
        <v>740401</v>
      </c>
      <c r="B1931" s="25" t="s">
        <v>6202</v>
      </c>
      <c r="C1931" s="10" t="s">
        <v>6202</v>
      </c>
      <c r="D1931" s="1" t="s">
        <v>2827</v>
      </c>
      <c r="E1931" s="1">
        <v>552</v>
      </c>
      <c r="F1931" s="8" t="b">
        <v>1</v>
      </c>
      <c r="G1931" s="43" t="str">
        <f>INDEX(Stations!$B:$B,MATCH($E1931,Stations!$A:$A,0))</f>
        <v>CLWu</v>
      </c>
      <c r="H1931" s="43" t="str">
        <f>INDEX(Stations!$C:$C,MATCH($E1931,Stations!$A:$A,0))</f>
        <v>Colliers Wood</v>
      </c>
      <c r="I1931" s="43" t="str">
        <f t="shared" si="32"/>
        <v>EntEx</v>
      </c>
    </row>
    <row r="1932" spans="1:9" x14ac:dyDescent="0.35">
      <c r="A1932" s="27">
        <v>740426</v>
      </c>
      <c r="B1932" s="25" t="s">
        <v>6203</v>
      </c>
      <c r="C1932" s="10" t="s">
        <v>6203</v>
      </c>
      <c r="D1932" s="1" t="s">
        <v>2828</v>
      </c>
      <c r="E1932" s="1">
        <v>552</v>
      </c>
      <c r="F1932" s="8" t="b">
        <v>0</v>
      </c>
      <c r="G1932" s="43" t="str">
        <f>INDEX(Stations!$B:$B,MATCH($E1932,Stations!$A:$A,0))</f>
        <v>CLWu</v>
      </c>
      <c r="H1932" s="43" t="str">
        <f>INDEX(Stations!$C:$C,MATCH($E1932,Stations!$A:$A,0))</f>
        <v>Colliers Wood</v>
      </c>
      <c r="I1932" s="43" t="str">
        <f t="shared" si="32"/>
        <v>Northern // NB</v>
      </c>
    </row>
    <row r="1933" spans="1:9" x14ac:dyDescent="0.35">
      <c r="A1933" s="27">
        <v>740427</v>
      </c>
      <c r="B1933" s="25" t="s">
        <v>6204</v>
      </c>
      <c r="C1933" s="10" t="s">
        <v>6204</v>
      </c>
      <c r="D1933" s="1" t="s">
        <v>2829</v>
      </c>
      <c r="E1933" s="1">
        <v>552</v>
      </c>
      <c r="F1933" s="8" t="b">
        <v>0</v>
      </c>
      <c r="G1933" s="43" t="str">
        <f>INDEX(Stations!$B:$B,MATCH($E1933,Stations!$A:$A,0))</f>
        <v>CLWu</v>
      </c>
      <c r="H1933" s="43" t="str">
        <f>INDEX(Stations!$C:$C,MATCH($E1933,Stations!$A:$A,0))</f>
        <v>Colliers Wood</v>
      </c>
      <c r="I1933" s="43" t="str">
        <f t="shared" si="32"/>
        <v>Northern // SB</v>
      </c>
    </row>
    <row r="1934" spans="1:9" x14ac:dyDescent="0.35">
      <c r="A1934" s="27">
        <v>740501</v>
      </c>
      <c r="B1934" s="25" t="s">
        <v>6205</v>
      </c>
      <c r="C1934" s="10" t="s">
        <v>6205</v>
      </c>
      <c r="D1934" s="1" t="s">
        <v>2830</v>
      </c>
      <c r="E1934" s="1">
        <v>5389</v>
      </c>
      <c r="F1934" s="8" t="b">
        <v>1</v>
      </c>
      <c r="G1934" s="43" t="str">
        <f>INDEX(Stations!$B:$B,MATCH($E1934,Stations!$A:$A,0))</f>
        <v>TOOr</v>
      </c>
      <c r="H1934" s="43" t="str">
        <f>INDEX(Stations!$C:$C,MATCH($E1934,Stations!$A:$A,0))</f>
        <v>Tooting</v>
      </c>
      <c r="I1934" s="43" t="str">
        <f t="shared" si="32"/>
        <v>EntEx</v>
      </c>
    </row>
    <row r="1935" spans="1:9" x14ac:dyDescent="0.35">
      <c r="A1935" s="27">
        <v>740564</v>
      </c>
      <c r="B1935" s="25" t="s">
        <v>6206</v>
      </c>
      <c r="C1935" s="10" t="s">
        <v>6206</v>
      </c>
      <c r="D1935" s="1" t="s">
        <v>6207</v>
      </c>
      <c r="E1935" s="1">
        <v>5389</v>
      </c>
      <c r="F1935" s="8" t="b">
        <v>0</v>
      </c>
      <c r="G1935" s="43" t="str">
        <f>INDEX(Stations!$B:$B,MATCH($E1935,Stations!$A:$A,0))</f>
        <v>TOOr</v>
      </c>
      <c r="H1935" s="43" t="str">
        <f>INDEX(Stations!$C:$C,MATCH($E1935,Stations!$A:$A,0))</f>
        <v>Tooting</v>
      </c>
      <c r="I1935" s="43" t="str">
        <f t="shared" si="32"/>
        <v>NR Thameslink // DN</v>
      </c>
    </row>
    <row r="1936" spans="1:9" x14ac:dyDescent="0.35">
      <c r="A1936" s="27">
        <v>740565</v>
      </c>
      <c r="B1936" s="25" t="s">
        <v>6208</v>
      </c>
      <c r="C1936" s="10" t="s">
        <v>6208</v>
      </c>
      <c r="D1936" s="1" t="s">
        <v>6209</v>
      </c>
      <c r="E1936" s="1">
        <v>5389</v>
      </c>
      <c r="F1936" s="8" t="b">
        <v>0</v>
      </c>
      <c r="G1936" s="43" t="str">
        <f>INDEX(Stations!$B:$B,MATCH($E1936,Stations!$A:$A,0))</f>
        <v>TOOr</v>
      </c>
      <c r="H1936" s="43" t="str">
        <f>INDEX(Stations!$C:$C,MATCH($E1936,Stations!$A:$A,0))</f>
        <v>Tooting</v>
      </c>
      <c r="I1936" s="43" t="str">
        <f t="shared" si="32"/>
        <v>NR Thameslink // UP</v>
      </c>
    </row>
    <row r="1937" spans="1:9" x14ac:dyDescent="0.35">
      <c r="A1937" s="27">
        <v>740601</v>
      </c>
      <c r="B1937" s="25" t="s">
        <v>261</v>
      </c>
      <c r="C1937" s="10" t="s">
        <v>261</v>
      </c>
      <c r="D1937" s="1" t="s">
        <v>2831</v>
      </c>
      <c r="E1937" s="1">
        <v>5569</v>
      </c>
      <c r="F1937" s="8" t="b">
        <v>1</v>
      </c>
      <c r="G1937" s="43" t="str">
        <f>INDEX(Stations!$B:$B,MATCH($E1937,Stations!$A:$A,0))</f>
        <v>RAYr</v>
      </c>
      <c r="H1937" s="43" t="str">
        <f>INDEX(Stations!$C:$C,MATCH($E1937,Stations!$A:$A,0))</f>
        <v>Raynes Park</v>
      </c>
      <c r="I1937" s="43" t="str">
        <f t="shared" si="32"/>
        <v>EntEx</v>
      </c>
    </row>
    <row r="1938" spans="1:9" x14ac:dyDescent="0.35">
      <c r="A1938" s="27">
        <v>740666</v>
      </c>
      <c r="B1938" s="25" t="s">
        <v>262</v>
      </c>
      <c r="C1938" s="10" t="s">
        <v>262</v>
      </c>
      <c r="D1938" s="1" t="s">
        <v>6210</v>
      </c>
      <c r="E1938" s="1">
        <v>5569</v>
      </c>
      <c r="F1938" s="8" t="b">
        <v>0</v>
      </c>
      <c r="G1938" s="43" t="str">
        <f>INDEX(Stations!$B:$B,MATCH($E1938,Stations!$A:$A,0))</f>
        <v>RAYr</v>
      </c>
      <c r="H1938" s="43" t="str">
        <f>INDEX(Stations!$C:$C,MATCH($E1938,Stations!$A:$A,0))</f>
        <v>Raynes Park</v>
      </c>
      <c r="I1938" s="43" t="str">
        <f t="shared" si="32"/>
        <v>NR South Western // DN</v>
      </c>
    </row>
    <row r="1939" spans="1:9" x14ac:dyDescent="0.35">
      <c r="A1939" s="27">
        <v>740667</v>
      </c>
      <c r="B1939" s="25" t="s">
        <v>263</v>
      </c>
      <c r="C1939" s="10" t="s">
        <v>263</v>
      </c>
      <c r="D1939" s="1" t="s">
        <v>6211</v>
      </c>
      <c r="E1939" s="1">
        <v>5569</v>
      </c>
      <c r="F1939" s="8" t="b">
        <v>0</v>
      </c>
      <c r="G1939" s="43" t="str">
        <f>INDEX(Stations!$B:$B,MATCH($E1939,Stations!$A:$A,0))</f>
        <v>RAYr</v>
      </c>
      <c r="H1939" s="43" t="str">
        <f>INDEX(Stations!$C:$C,MATCH($E1939,Stations!$A:$A,0))</f>
        <v>Raynes Park</v>
      </c>
      <c r="I1939" s="43" t="str">
        <f t="shared" si="32"/>
        <v>NR South Western // UP</v>
      </c>
    </row>
    <row r="1940" spans="1:9" x14ac:dyDescent="0.35">
      <c r="A1940" s="27">
        <v>740701</v>
      </c>
      <c r="B1940" s="25" t="s">
        <v>6212</v>
      </c>
      <c r="C1940" s="10" t="s">
        <v>6212</v>
      </c>
      <c r="D1940" s="1" t="s">
        <v>2832</v>
      </c>
      <c r="E1940" s="1">
        <v>5612</v>
      </c>
      <c r="F1940" s="8" t="b">
        <v>1</v>
      </c>
      <c r="G1940" s="43" t="str">
        <f>INDEX(Stations!$B:$B,MATCH($E1940,Stations!$A:$A,0))</f>
        <v>WBOr</v>
      </c>
      <c r="H1940" s="43" t="str">
        <f>INDEX(Stations!$C:$C,MATCH($E1940,Stations!$A:$A,0))</f>
        <v>Wimbledon Chase</v>
      </c>
      <c r="I1940" s="43" t="str">
        <f t="shared" si="32"/>
        <v>EntEx</v>
      </c>
    </row>
    <row r="1941" spans="1:9" x14ac:dyDescent="0.35">
      <c r="A1941" s="27">
        <v>740764</v>
      </c>
      <c r="B1941" s="25" t="s">
        <v>6213</v>
      </c>
      <c r="C1941" s="10" t="s">
        <v>6213</v>
      </c>
      <c r="D1941" s="1" t="s">
        <v>6214</v>
      </c>
      <c r="E1941" s="1">
        <v>5612</v>
      </c>
      <c r="F1941" s="8" t="b">
        <v>0</v>
      </c>
      <c r="G1941" s="43" t="str">
        <f>INDEX(Stations!$B:$B,MATCH($E1941,Stations!$A:$A,0))</f>
        <v>WBOr</v>
      </c>
      <c r="H1941" s="43" t="str">
        <f>INDEX(Stations!$C:$C,MATCH($E1941,Stations!$A:$A,0))</f>
        <v>Wimbledon Chase</v>
      </c>
      <c r="I1941" s="43" t="str">
        <f t="shared" si="32"/>
        <v>NR Thameslink // DN</v>
      </c>
    </row>
    <row r="1942" spans="1:9" x14ac:dyDescent="0.35">
      <c r="A1942" s="27">
        <v>740765</v>
      </c>
      <c r="B1942" s="25" t="s">
        <v>6215</v>
      </c>
      <c r="C1942" s="10" t="s">
        <v>6215</v>
      </c>
      <c r="D1942" s="1" t="s">
        <v>6216</v>
      </c>
      <c r="E1942" s="1">
        <v>5612</v>
      </c>
      <c r="F1942" s="8" t="b">
        <v>0</v>
      </c>
      <c r="G1942" s="43" t="str">
        <f>INDEX(Stations!$B:$B,MATCH($E1942,Stations!$A:$A,0))</f>
        <v>WBOr</v>
      </c>
      <c r="H1942" s="43" t="str">
        <f>INDEX(Stations!$C:$C,MATCH($E1942,Stations!$A:$A,0))</f>
        <v>Wimbledon Chase</v>
      </c>
      <c r="I1942" s="43" t="str">
        <f t="shared" si="32"/>
        <v>NR Thameslink // UP</v>
      </c>
    </row>
    <row r="1943" spans="1:9" x14ac:dyDescent="0.35">
      <c r="A1943" s="27">
        <v>740901</v>
      </c>
      <c r="B1943" s="25" t="s">
        <v>6217</v>
      </c>
      <c r="C1943" s="10" t="s">
        <v>6217</v>
      </c>
      <c r="D1943" s="1" t="s">
        <v>2833</v>
      </c>
      <c r="E1943" s="1">
        <v>711</v>
      </c>
      <c r="F1943" s="8" t="b">
        <v>1</v>
      </c>
      <c r="G1943" s="43" t="str">
        <f>INDEX(Stations!$B:$B,MATCH($E1943,Stations!$A:$A,0))</f>
        <v>SWMu</v>
      </c>
      <c r="H1943" s="43" t="str">
        <f>INDEX(Stations!$C:$C,MATCH($E1943,Stations!$A:$A,0))</f>
        <v>South Wimbledon</v>
      </c>
      <c r="I1943" s="43" t="str">
        <f t="shared" si="32"/>
        <v>EntEx</v>
      </c>
    </row>
    <row r="1944" spans="1:9" x14ac:dyDescent="0.35">
      <c r="A1944" s="27">
        <v>740926</v>
      </c>
      <c r="B1944" s="25" t="s">
        <v>6218</v>
      </c>
      <c r="C1944" s="10" t="s">
        <v>6218</v>
      </c>
      <c r="D1944" s="1" t="s">
        <v>2834</v>
      </c>
      <c r="E1944" s="1">
        <v>711</v>
      </c>
      <c r="F1944" s="8" t="b">
        <v>0</v>
      </c>
      <c r="G1944" s="43" t="str">
        <f>INDEX(Stations!$B:$B,MATCH($E1944,Stations!$A:$A,0))</f>
        <v>SWMu</v>
      </c>
      <c r="H1944" s="43" t="str">
        <f>INDEX(Stations!$C:$C,MATCH($E1944,Stations!$A:$A,0))</f>
        <v>South Wimbledon</v>
      </c>
      <c r="I1944" s="43" t="str">
        <f t="shared" si="32"/>
        <v>Northern // NB</v>
      </c>
    </row>
    <row r="1945" spans="1:9" x14ac:dyDescent="0.35">
      <c r="A1945" s="27">
        <v>740927</v>
      </c>
      <c r="B1945" s="25" t="s">
        <v>6219</v>
      </c>
      <c r="C1945" s="10" t="s">
        <v>6219</v>
      </c>
      <c r="D1945" s="1" t="s">
        <v>2835</v>
      </c>
      <c r="E1945" s="1">
        <v>711</v>
      </c>
      <c r="F1945" s="8" t="b">
        <v>0</v>
      </c>
      <c r="G1945" s="43" t="str">
        <f>INDEX(Stations!$B:$B,MATCH($E1945,Stations!$A:$A,0))</f>
        <v>SWMu</v>
      </c>
      <c r="H1945" s="43" t="str">
        <f>INDEX(Stations!$C:$C,MATCH($E1945,Stations!$A:$A,0))</f>
        <v>South Wimbledon</v>
      </c>
      <c r="I1945" s="43" t="str">
        <f t="shared" si="32"/>
        <v>Northern // SB</v>
      </c>
    </row>
    <row r="1946" spans="1:9" x14ac:dyDescent="0.35">
      <c r="A1946" s="27">
        <v>741101</v>
      </c>
      <c r="B1946" s="25" t="s">
        <v>6220</v>
      </c>
      <c r="C1946" s="10" t="s">
        <v>6220</v>
      </c>
      <c r="D1946" s="1" t="s">
        <v>2836</v>
      </c>
      <c r="E1946" s="1">
        <v>5645</v>
      </c>
      <c r="F1946" s="8" t="b">
        <v>1</v>
      </c>
      <c r="G1946" s="43" t="str">
        <f>INDEX(Stations!$B:$B,MATCH($E1946,Stations!$A:$A,0))</f>
        <v>MOTr</v>
      </c>
      <c r="H1946" s="43" t="str">
        <f>INDEX(Stations!$C:$C,MATCH($E1946,Stations!$A:$A,0))</f>
        <v>Motspur Park</v>
      </c>
      <c r="I1946" s="43" t="str">
        <f t="shared" si="32"/>
        <v>EntEx</v>
      </c>
    </row>
    <row r="1947" spans="1:9" x14ac:dyDescent="0.35">
      <c r="A1947" s="27">
        <v>741166</v>
      </c>
      <c r="B1947" s="25" t="s">
        <v>6221</v>
      </c>
      <c r="C1947" s="10" t="s">
        <v>6222</v>
      </c>
      <c r="D1947" s="1" t="s">
        <v>6223</v>
      </c>
      <c r="E1947" s="1">
        <v>5645</v>
      </c>
      <c r="F1947" s="8" t="b">
        <v>0</v>
      </c>
      <c r="G1947" s="43" t="str">
        <f>INDEX(Stations!$B:$B,MATCH($E1947,Stations!$A:$A,0))</f>
        <v>MOTr</v>
      </c>
      <c r="H1947" s="43" t="str">
        <f>INDEX(Stations!$C:$C,MATCH($E1947,Stations!$A:$A,0))</f>
        <v>Motspur Park</v>
      </c>
      <c r="I1947" s="43" t="str">
        <f t="shared" si="32"/>
        <v>NR South Western // DN</v>
      </c>
    </row>
    <row r="1948" spans="1:9" x14ac:dyDescent="0.35">
      <c r="A1948" s="27">
        <v>741167</v>
      </c>
      <c r="B1948" s="25" t="s">
        <v>6224</v>
      </c>
      <c r="C1948" s="10" t="s">
        <v>6225</v>
      </c>
      <c r="D1948" s="1" t="s">
        <v>6226</v>
      </c>
      <c r="E1948" s="1">
        <v>5645</v>
      </c>
      <c r="F1948" s="8" t="b">
        <v>0</v>
      </c>
      <c r="G1948" s="43" t="str">
        <f>INDEX(Stations!$B:$B,MATCH($E1948,Stations!$A:$A,0))</f>
        <v>MOTr</v>
      </c>
      <c r="H1948" s="43" t="str">
        <f>INDEX(Stations!$C:$C,MATCH($E1948,Stations!$A:$A,0))</f>
        <v>Motspur Park</v>
      </c>
      <c r="I1948" s="43" t="str">
        <f t="shared" si="32"/>
        <v>NR South Western // UP</v>
      </c>
    </row>
    <row r="1949" spans="1:9" x14ac:dyDescent="0.35">
      <c r="A1949" s="27">
        <v>741201</v>
      </c>
      <c r="B1949" s="25" t="s">
        <v>6227</v>
      </c>
      <c r="C1949" s="10" t="s">
        <v>6227</v>
      </c>
      <c r="D1949" s="1" t="s">
        <v>2837</v>
      </c>
      <c r="E1949" s="1">
        <v>5291</v>
      </c>
      <c r="F1949" s="8" t="b">
        <v>1</v>
      </c>
      <c r="G1949" s="43" t="str">
        <f>INDEX(Stations!$B:$B,MATCH($E1949,Stations!$A:$A,0))</f>
        <v>MDSr</v>
      </c>
      <c r="H1949" s="43" t="str">
        <f>INDEX(Stations!$C:$C,MATCH($E1949,Stations!$A:$A,0))</f>
        <v>Morden South</v>
      </c>
      <c r="I1949" s="43" t="str">
        <f t="shared" si="32"/>
        <v>EntEx</v>
      </c>
    </row>
    <row r="1950" spans="1:9" x14ac:dyDescent="0.35">
      <c r="A1950" s="27">
        <v>741264</v>
      </c>
      <c r="B1950" s="25" t="s">
        <v>6228</v>
      </c>
      <c r="C1950" s="10" t="s">
        <v>6228</v>
      </c>
      <c r="D1950" s="1" t="s">
        <v>6229</v>
      </c>
      <c r="E1950" s="1">
        <v>5291</v>
      </c>
      <c r="F1950" s="8" t="b">
        <v>0</v>
      </c>
      <c r="G1950" s="43" t="str">
        <f>INDEX(Stations!$B:$B,MATCH($E1950,Stations!$A:$A,0))</f>
        <v>MDSr</v>
      </c>
      <c r="H1950" s="43" t="str">
        <f>INDEX(Stations!$C:$C,MATCH($E1950,Stations!$A:$A,0))</f>
        <v>Morden South</v>
      </c>
      <c r="I1950" s="43" t="str">
        <f t="shared" si="32"/>
        <v>NR Thameslink // DN</v>
      </c>
    </row>
    <row r="1951" spans="1:9" x14ac:dyDescent="0.35">
      <c r="A1951" s="27">
        <v>741265</v>
      </c>
      <c r="B1951" s="25" t="s">
        <v>6230</v>
      </c>
      <c r="C1951" s="10" t="s">
        <v>6230</v>
      </c>
      <c r="D1951" s="1" t="s">
        <v>6231</v>
      </c>
      <c r="E1951" s="1">
        <v>5291</v>
      </c>
      <c r="F1951" s="8" t="b">
        <v>0</v>
      </c>
      <c r="G1951" s="43" t="str">
        <f>INDEX(Stations!$B:$B,MATCH($E1951,Stations!$A:$A,0))</f>
        <v>MDSr</v>
      </c>
      <c r="H1951" s="43" t="str">
        <f>INDEX(Stations!$C:$C,MATCH($E1951,Stations!$A:$A,0))</f>
        <v>Morden South</v>
      </c>
      <c r="I1951" s="43" t="str">
        <f t="shared" si="32"/>
        <v>NR Thameslink // UP</v>
      </c>
    </row>
    <row r="1952" spans="1:9" x14ac:dyDescent="0.35">
      <c r="A1952" s="27">
        <v>741301</v>
      </c>
      <c r="B1952" s="25" t="s">
        <v>6232</v>
      </c>
      <c r="C1952" s="10" t="s">
        <v>6232</v>
      </c>
      <c r="D1952" s="1" t="s">
        <v>2838</v>
      </c>
      <c r="E1952" s="1">
        <v>5290</v>
      </c>
      <c r="F1952" s="8" t="b">
        <v>1</v>
      </c>
      <c r="G1952" s="43" t="str">
        <f>INDEX(Stations!$B:$B,MATCH($E1952,Stations!$A:$A,0))</f>
        <v>SIHr</v>
      </c>
      <c r="H1952" s="43" t="str">
        <f>INDEX(Stations!$C:$C,MATCH($E1952,Stations!$A:$A,0))</f>
        <v>St. Helier</v>
      </c>
      <c r="I1952" s="43" t="str">
        <f t="shared" si="32"/>
        <v>EntEx</v>
      </c>
    </row>
    <row r="1953" spans="1:9" x14ac:dyDescent="0.35">
      <c r="A1953" s="27">
        <v>741364</v>
      </c>
      <c r="B1953" s="25" t="s">
        <v>6233</v>
      </c>
      <c r="C1953" s="10" t="s">
        <v>6233</v>
      </c>
      <c r="D1953" s="1" t="s">
        <v>6234</v>
      </c>
      <c r="E1953" s="1">
        <v>5290</v>
      </c>
      <c r="F1953" s="8" t="b">
        <v>0</v>
      </c>
      <c r="G1953" s="43" t="str">
        <f>INDEX(Stations!$B:$B,MATCH($E1953,Stations!$A:$A,0))</f>
        <v>SIHr</v>
      </c>
      <c r="H1953" s="43" t="str">
        <f>INDEX(Stations!$C:$C,MATCH($E1953,Stations!$A:$A,0))</f>
        <v>St. Helier</v>
      </c>
      <c r="I1953" s="43" t="str">
        <f t="shared" si="32"/>
        <v>NR Thameslink // DN</v>
      </c>
    </row>
    <row r="1954" spans="1:9" x14ac:dyDescent="0.35">
      <c r="A1954" s="27">
        <v>741365</v>
      </c>
      <c r="B1954" s="25" t="s">
        <v>6235</v>
      </c>
      <c r="C1954" s="10" t="s">
        <v>6235</v>
      </c>
      <c r="D1954" s="1" t="s">
        <v>6236</v>
      </c>
      <c r="E1954" s="1">
        <v>5290</v>
      </c>
      <c r="F1954" s="8" t="b">
        <v>0</v>
      </c>
      <c r="G1954" s="43" t="str">
        <f>INDEX(Stations!$B:$B,MATCH($E1954,Stations!$A:$A,0))</f>
        <v>SIHr</v>
      </c>
      <c r="H1954" s="43" t="str">
        <f>INDEX(Stations!$C:$C,MATCH($E1954,Stations!$A:$A,0))</f>
        <v>St. Helier</v>
      </c>
      <c r="I1954" s="43" t="str">
        <f t="shared" si="32"/>
        <v>NR Thameslink // UP</v>
      </c>
    </row>
    <row r="1955" spans="1:9" x14ac:dyDescent="0.35">
      <c r="A1955" s="27">
        <v>741401</v>
      </c>
      <c r="B1955" s="25" t="s">
        <v>6237</v>
      </c>
      <c r="C1955" s="10" t="s">
        <v>6237</v>
      </c>
      <c r="D1955" s="1" t="s">
        <v>2839</v>
      </c>
      <c r="E1955" s="1">
        <v>647</v>
      </c>
      <c r="F1955" s="8" t="b">
        <v>1</v>
      </c>
      <c r="G1955" s="43" t="str">
        <f>INDEX(Stations!$B:$B,MATCH($E1955,Stations!$A:$A,0))</f>
        <v>MORu</v>
      </c>
      <c r="H1955" s="43" t="str">
        <f>INDEX(Stations!$C:$C,MATCH($E1955,Stations!$A:$A,0))</f>
        <v>Morden</v>
      </c>
      <c r="I1955" s="43" t="str">
        <f t="shared" si="32"/>
        <v>EntEx</v>
      </c>
    </row>
    <row r="1956" spans="1:9" x14ac:dyDescent="0.35">
      <c r="A1956" s="27">
        <v>741426</v>
      </c>
      <c r="B1956" s="25" t="s">
        <v>6238</v>
      </c>
      <c r="C1956" s="10" t="s">
        <v>6238</v>
      </c>
      <c r="D1956" s="1" t="s">
        <v>2840</v>
      </c>
      <c r="E1956" s="1">
        <v>647</v>
      </c>
      <c r="F1956" s="8" t="b">
        <v>0</v>
      </c>
      <c r="G1956" s="43" t="str">
        <f>INDEX(Stations!$B:$B,MATCH($E1956,Stations!$A:$A,0))</f>
        <v>MORu</v>
      </c>
      <c r="H1956" s="43" t="str">
        <f>INDEX(Stations!$C:$C,MATCH($E1956,Stations!$A:$A,0))</f>
        <v>Morden</v>
      </c>
      <c r="I1956" s="43" t="str">
        <f t="shared" si="32"/>
        <v>Northern // NB</v>
      </c>
    </row>
    <row r="1957" spans="1:9" x14ac:dyDescent="0.35">
      <c r="A1957" s="27">
        <v>741427</v>
      </c>
      <c r="B1957" s="25" t="s">
        <v>6239</v>
      </c>
      <c r="C1957" s="10" t="s">
        <v>6239</v>
      </c>
      <c r="D1957" s="1" t="s">
        <v>2841</v>
      </c>
      <c r="E1957" s="1">
        <v>647</v>
      </c>
      <c r="F1957" s="8" t="b">
        <v>0</v>
      </c>
      <c r="G1957" s="43" t="str">
        <f>INDEX(Stations!$B:$B,MATCH($E1957,Stations!$A:$A,0))</f>
        <v>MORu</v>
      </c>
      <c r="H1957" s="43" t="str">
        <f>INDEX(Stations!$C:$C,MATCH($E1957,Stations!$A:$A,0))</f>
        <v>Morden</v>
      </c>
      <c r="I1957" s="43" t="str">
        <f t="shared" si="32"/>
        <v>Northern // SB</v>
      </c>
    </row>
    <row r="1958" spans="1:9" x14ac:dyDescent="0.35">
      <c r="A1958" s="27">
        <v>741601</v>
      </c>
      <c r="B1958" s="25" t="s">
        <v>6240</v>
      </c>
      <c r="C1958" s="10" t="s">
        <v>6240</v>
      </c>
      <c r="D1958" s="1" t="s">
        <v>2842</v>
      </c>
      <c r="E1958" s="1">
        <v>5292</v>
      </c>
      <c r="F1958" s="8" t="b">
        <v>1</v>
      </c>
      <c r="G1958" s="43" t="str">
        <f>INDEX(Stations!$B:$B,MATCH($E1958,Stations!$A:$A,0))</f>
        <v>SMOr</v>
      </c>
      <c r="H1958" s="43" t="str">
        <f>INDEX(Stations!$C:$C,MATCH($E1958,Stations!$A:$A,0))</f>
        <v>South Merton</v>
      </c>
      <c r="I1958" s="43" t="str">
        <f t="shared" si="32"/>
        <v>EntEx</v>
      </c>
    </row>
    <row r="1959" spans="1:9" x14ac:dyDescent="0.35">
      <c r="A1959" s="27">
        <v>741664</v>
      </c>
      <c r="B1959" s="25" t="s">
        <v>6241</v>
      </c>
      <c r="C1959" s="10" t="s">
        <v>6241</v>
      </c>
      <c r="D1959" s="1" t="s">
        <v>6242</v>
      </c>
      <c r="E1959" s="1">
        <v>5292</v>
      </c>
      <c r="F1959" s="8" t="b">
        <v>0</v>
      </c>
      <c r="G1959" s="43" t="str">
        <f>INDEX(Stations!$B:$B,MATCH($E1959,Stations!$A:$A,0))</f>
        <v>SMOr</v>
      </c>
      <c r="H1959" s="43" t="str">
        <f>INDEX(Stations!$C:$C,MATCH($E1959,Stations!$A:$A,0))</f>
        <v>South Merton</v>
      </c>
      <c r="I1959" s="43" t="str">
        <f t="shared" si="32"/>
        <v>NR Thameslink // DN</v>
      </c>
    </row>
    <row r="1960" spans="1:9" x14ac:dyDescent="0.35">
      <c r="A1960" s="27">
        <v>741665</v>
      </c>
      <c r="B1960" s="25" t="s">
        <v>6243</v>
      </c>
      <c r="C1960" s="10" t="s">
        <v>6243</v>
      </c>
      <c r="D1960" s="1" t="s">
        <v>6244</v>
      </c>
      <c r="E1960" s="1">
        <v>5292</v>
      </c>
      <c r="F1960" s="8" t="b">
        <v>0</v>
      </c>
      <c r="G1960" s="43" t="str">
        <f>INDEX(Stations!$B:$B,MATCH($E1960,Stations!$A:$A,0))</f>
        <v>SMOr</v>
      </c>
      <c r="H1960" s="43" t="str">
        <f>INDEX(Stations!$C:$C,MATCH($E1960,Stations!$A:$A,0))</f>
        <v>South Merton</v>
      </c>
      <c r="I1960" s="43" t="str">
        <f t="shared" si="32"/>
        <v>NR Thameslink // UP</v>
      </c>
    </row>
    <row r="1961" spans="1:9" x14ac:dyDescent="0.35">
      <c r="A1961" s="27">
        <v>741901</v>
      </c>
      <c r="B1961" s="25" t="s">
        <v>6245</v>
      </c>
      <c r="C1961" s="10" t="s">
        <v>6245</v>
      </c>
      <c r="D1961" s="1" t="s">
        <v>2843</v>
      </c>
      <c r="E1961" s="1">
        <v>5427</v>
      </c>
      <c r="F1961" s="8" t="b">
        <v>1</v>
      </c>
      <c r="G1961" s="43" t="str">
        <f>INDEX(Stations!$B:$B,MATCH($E1961,Stations!$A:$A,0))</f>
        <v>MIJr</v>
      </c>
      <c r="H1961" s="43" t="str">
        <f>INDEX(Stations!$C:$C,MATCH($E1961,Stations!$A:$A,0))</f>
        <v>Mitcham Junction</v>
      </c>
      <c r="I1961" s="43" t="str">
        <f t="shared" si="32"/>
        <v>EntEx</v>
      </c>
    </row>
    <row r="1962" spans="1:9" x14ac:dyDescent="0.35">
      <c r="A1962" s="27">
        <v>741962</v>
      </c>
      <c r="B1962" s="25" t="s">
        <v>6246</v>
      </c>
      <c r="C1962" s="10" t="s">
        <v>6247</v>
      </c>
      <c r="D1962" s="1" t="s">
        <v>6248</v>
      </c>
      <c r="E1962" s="1">
        <v>5427</v>
      </c>
      <c r="F1962" s="8" t="b">
        <v>0</v>
      </c>
      <c r="G1962" s="43" t="str">
        <f>INDEX(Stations!$B:$B,MATCH($E1962,Stations!$A:$A,0))</f>
        <v>MIJr</v>
      </c>
      <c r="H1962" s="43" t="str">
        <f>INDEX(Stations!$C:$C,MATCH($E1962,Stations!$A:$A,0))</f>
        <v>Mitcham Junction</v>
      </c>
      <c r="I1962" s="43" t="str">
        <f t="shared" si="32"/>
        <v>NR South Central // DN</v>
      </c>
    </row>
    <row r="1963" spans="1:9" x14ac:dyDescent="0.35">
      <c r="A1963" s="27">
        <v>741963</v>
      </c>
      <c r="B1963" s="25" t="s">
        <v>6249</v>
      </c>
      <c r="C1963" s="10" t="s">
        <v>6250</v>
      </c>
      <c r="D1963" s="1" t="s">
        <v>6251</v>
      </c>
      <c r="E1963" s="1">
        <v>5427</v>
      </c>
      <c r="F1963" s="8" t="b">
        <v>0</v>
      </c>
      <c r="G1963" s="43" t="str">
        <f>INDEX(Stations!$B:$B,MATCH($E1963,Stations!$A:$A,0))</f>
        <v>MIJr</v>
      </c>
      <c r="H1963" s="43" t="str">
        <f>INDEX(Stations!$C:$C,MATCH($E1963,Stations!$A:$A,0))</f>
        <v>Mitcham Junction</v>
      </c>
      <c r="I1963" s="43" t="str">
        <f t="shared" si="32"/>
        <v>NR South Central // UP</v>
      </c>
    </row>
    <row r="1964" spans="1:9" x14ac:dyDescent="0.35">
      <c r="A1964" s="27">
        <v>742301</v>
      </c>
      <c r="B1964" s="25" t="s">
        <v>6252</v>
      </c>
      <c r="C1964" s="10" t="s">
        <v>6252</v>
      </c>
      <c r="D1964" s="1" t="s">
        <v>2844</v>
      </c>
      <c r="E1964" s="1">
        <v>5069</v>
      </c>
      <c r="F1964" s="8" t="b">
        <v>1</v>
      </c>
      <c r="G1964" s="43" t="str">
        <f>INDEX(Stations!$B:$B,MATCH($E1964,Stations!$A:$A,0))</f>
        <v>MTCr</v>
      </c>
      <c r="H1964" s="43" t="str">
        <f>INDEX(Stations!$C:$C,MATCH($E1964,Stations!$A:$A,0))</f>
        <v>Mitcham Eastfields</v>
      </c>
      <c r="I1964" s="43" t="str">
        <f t="shared" si="32"/>
        <v>EntEx</v>
      </c>
    </row>
    <row r="1965" spans="1:9" x14ac:dyDescent="0.35">
      <c r="A1965" s="27">
        <v>742362</v>
      </c>
      <c r="B1965" s="25" t="s">
        <v>6253</v>
      </c>
      <c r="C1965" s="10" t="s">
        <v>6254</v>
      </c>
      <c r="D1965" s="1" t="s">
        <v>6255</v>
      </c>
      <c r="E1965" s="1">
        <v>5069</v>
      </c>
      <c r="F1965" s="8" t="b">
        <v>0</v>
      </c>
      <c r="G1965" s="43" t="str">
        <f>INDEX(Stations!$B:$B,MATCH($E1965,Stations!$A:$A,0))</f>
        <v>MTCr</v>
      </c>
      <c r="H1965" s="43" t="str">
        <f>INDEX(Stations!$C:$C,MATCH($E1965,Stations!$A:$A,0))</f>
        <v>Mitcham Eastfields</v>
      </c>
      <c r="I1965" s="43" t="str">
        <f t="shared" si="32"/>
        <v>NR South Central // DN</v>
      </c>
    </row>
    <row r="1966" spans="1:9" x14ac:dyDescent="0.35">
      <c r="A1966" s="27">
        <v>742363</v>
      </c>
      <c r="B1966" s="25" t="s">
        <v>6256</v>
      </c>
      <c r="C1966" s="10" t="s">
        <v>6257</v>
      </c>
      <c r="D1966" s="1" t="s">
        <v>6258</v>
      </c>
      <c r="E1966" s="1">
        <v>5069</v>
      </c>
      <c r="F1966" s="8" t="b">
        <v>0</v>
      </c>
      <c r="G1966" s="43" t="str">
        <f>INDEX(Stations!$B:$B,MATCH($E1966,Stations!$A:$A,0))</f>
        <v>MTCr</v>
      </c>
      <c r="H1966" s="43" t="str">
        <f>INDEX(Stations!$C:$C,MATCH($E1966,Stations!$A:$A,0))</f>
        <v>Mitcham Eastfields</v>
      </c>
      <c r="I1966" s="43" t="str">
        <f t="shared" si="32"/>
        <v>NR South Central // UP</v>
      </c>
    </row>
    <row r="1967" spans="1:9" x14ac:dyDescent="0.35">
      <c r="A1967" s="27">
        <v>750101</v>
      </c>
      <c r="B1967" s="25" t="s">
        <v>6259</v>
      </c>
      <c r="C1967" s="10" t="s">
        <v>6259</v>
      </c>
      <c r="D1967" s="1" t="s">
        <v>2845</v>
      </c>
      <c r="E1967" s="1">
        <v>5436</v>
      </c>
      <c r="F1967" s="8" t="b">
        <v>1</v>
      </c>
      <c r="G1967" s="43" t="str">
        <f>INDEX(Stations!$B:$B,MATCH($E1967,Stations!$A:$A,0))</f>
        <v>SUCr</v>
      </c>
      <c r="H1967" s="43" t="str">
        <f>INDEX(Stations!$C:$C,MATCH($E1967,Stations!$A:$A,0))</f>
        <v>Sutton Common</v>
      </c>
      <c r="I1967" s="43" t="str">
        <f t="shared" si="32"/>
        <v>EntEx</v>
      </c>
    </row>
    <row r="1968" spans="1:9" x14ac:dyDescent="0.35">
      <c r="A1968" s="27">
        <v>750164</v>
      </c>
      <c r="B1968" s="25" t="s">
        <v>6260</v>
      </c>
      <c r="C1968" s="10" t="s">
        <v>6260</v>
      </c>
      <c r="D1968" s="1" t="s">
        <v>6261</v>
      </c>
      <c r="E1968" s="1">
        <v>5436</v>
      </c>
      <c r="F1968" s="8" t="b">
        <v>0</v>
      </c>
      <c r="G1968" s="43" t="str">
        <f>INDEX(Stations!$B:$B,MATCH($E1968,Stations!$A:$A,0))</f>
        <v>SUCr</v>
      </c>
      <c r="H1968" s="43" t="str">
        <f>INDEX(Stations!$C:$C,MATCH($E1968,Stations!$A:$A,0))</f>
        <v>Sutton Common</v>
      </c>
      <c r="I1968" s="43" t="str">
        <f t="shared" si="32"/>
        <v>NR Thameslink // DN</v>
      </c>
    </row>
    <row r="1969" spans="1:9" x14ac:dyDescent="0.35">
      <c r="A1969" s="27">
        <v>750165</v>
      </c>
      <c r="B1969" s="25" t="s">
        <v>6262</v>
      </c>
      <c r="C1969" s="10" t="s">
        <v>6262</v>
      </c>
      <c r="D1969" s="1" t="s">
        <v>6263</v>
      </c>
      <c r="E1969" s="1">
        <v>5436</v>
      </c>
      <c r="F1969" s="8" t="b">
        <v>0</v>
      </c>
      <c r="G1969" s="43" t="str">
        <f>INDEX(Stations!$B:$B,MATCH($E1969,Stations!$A:$A,0))</f>
        <v>SUCr</v>
      </c>
      <c r="H1969" s="43" t="str">
        <f>INDEX(Stations!$C:$C,MATCH($E1969,Stations!$A:$A,0))</f>
        <v>Sutton Common</v>
      </c>
      <c r="I1969" s="43" t="str">
        <f t="shared" si="32"/>
        <v>NR Thameslink // UP</v>
      </c>
    </row>
    <row r="1970" spans="1:9" x14ac:dyDescent="0.35">
      <c r="A1970" s="27">
        <v>750201</v>
      </c>
      <c r="B1970" s="25" t="s">
        <v>6264</v>
      </c>
      <c r="C1970" s="10" t="s">
        <v>6264</v>
      </c>
      <c r="D1970" s="1" t="s">
        <v>2846</v>
      </c>
      <c r="E1970" s="1">
        <v>5405</v>
      </c>
      <c r="F1970" s="8" t="b">
        <v>1</v>
      </c>
      <c r="G1970" s="43" t="str">
        <f>INDEX(Stations!$B:$B,MATCH($E1970,Stations!$A:$A,0))</f>
        <v>CSHr</v>
      </c>
      <c r="H1970" s="43" t="str">
        <f>INDEX(Stations!$C:$C,MATCH($E1970,Stations!$A:$A,0))</f>
        <v>Carshalton</v>
      </c>
      <c r="I1970" s="43" t="str">
        <f t="shared" si="32"/>
        <v>EntEx</v>
      </c>
    </row>
    <row r="1971" spans="1:9" x14ac:dyDescent="0.35">
      <c r="A1971" s="27">
        <v>750262</v>
      </c>
      <c r="B1971" s="25" t="s">
        <v>6265</v>
      </c>
      <c r="C1971" s="10" t="s">
        <v>6266</v>
      </c>
      <c r="D1971" s="1" t="s">
        <v>6267</v>
      </c>
      <c r="E1971" s="1">
        <v>5405</v>
      </c>
      <c r="F1971" s="8" t="b">
        <v>0</v>
      </c>
      <c r="G1971" s="43" t="str">
        <f>INDEX(Stations!$B:$B,MATCH($E1971,Stations!$A:$A,0))</f>
        <v>CSHr</v>
      </c>
      <c r="H1971" s="43" t="str">
        <f>INDEX(Stations!$C:$C,MATCH($E1971,Stations!$A:$A,0))</f>
        <v>Carshalton</v>
      </c>
      <c r="I1971" s="43" t="str">
        <f t="shared" si="32"/>
        <v>NR South Central // DN</v>
      </c>
    </row>
    <row r="1972" spans="1:9" x14ac:dyDescent="0.35">
      <c r="A1972" s="27">
        <v>750263</v>
      </c>
      <c r="B1972" s="25" t="s">
        <v>6268</v>
      </c>
      <c r="C1972" s="10" t="s">
        <v>6269</v>
      </c>
      <c r="D1972" s="1" t="s">
        <v>6270</v>
      </c>
      <c r="E1972" s="1">
        <v>5405</v>
      </c>
      <c r="F1972" s="8" t="b">
        <v>0</v>
      </c>
      <c r="G1972" s="43" t="str">
        <f>INDEX(Stations!$B:$B,MATCH($E1972,Stations!$A:$A,0))</f>
        <v>CSHr</v>
      </c>
      <c r="H1972" s="43" t="str">
        <f>INDEX(Stations!$C:$C,MATCH($E1972,Stations!$A:$A,0))</f>
        <v>Carshalton</v>
      </c>
      <c r="I1972" s="43" t="str">
        <f t="shared" si="32"/>
        <v>NR South Central // UP</v>
      </c>
    </row>
    <row r="1973" spans="1:9" x14ac:dyDescent="0.35">
      <c r="A1973" s="27">
        <v>750301</v>
      </c>
      <c r="B1973" s="25" t="s">
        <v>6271</v>
      </c>
      <c r="C1973" s="10" t="s">
        <v>6271</v>
      </c>
      <c r="D1973" s="1" t="s">
        <v>2847</v>
      </c>
      <c r="E1973" s="1">
        <v>5364</v>
      </c>
      <c r="F1973" s="8" t="b">
        <v>1</v>
      </c>
      <c r="G1973" s="43" t="str">
        <f>INDEX(Stations!$B:$B,MATCH($E1973,Stations!$A:$A,0))</f>
        <v>HCBr</v>
      </c>
      <c r="H1973" s="43" t="str">
        <f>INDEX(Stations!$C:$C,MATCH($E1973,Stations!$A:$A,0))</f>
        <v>Hackbridge</v>
      </c>
      <c r="I1973" s="43" t="str">
        <f t="shared" si="32"/>
        <v>EntEx</v>
      </c>
    </row>
    <row r="1974" spans="1:9" x14ac:dyDescent="0.35">
      <c r="A1974" s="27">
        <v>750362</v>
      </c>
      <c r="B1974" s="25" t="s">
        <v>6272</v>
      </c>
      <c r="C1974" s="10" t="s">
        <v>6273</v>
      </c>
      <c r="D1974" s="1" t="s">
        <v>6274</v>
      </c>
      <c r="E1974" s="1">
        <v>5364</v>
      </c>
      <c r="F1974" s="8" t="b">
        <v>0</v>
      </c>
      <c r="G1974" s="43" t="str">
        <f>INDEX(Stations!$B:$B,MATCH($E1974,Stations!$A:$A,0))</f>
        <v>HCBr</v>
      </c>
      <c r="H1974" s="43" t="str">
        <f>INDEX(Stations!$C:$C,MATCH($E1974,Stations!$A:$A,0))</f>
        <v>Hackbridge</v>
      </c>
      <c r="I1974" s="43" t="str">
        <f t="shared" si="32"/>
        <v>NR South Central // DN</v>
      </c>
    </row>
    <row r="1975" spans="1:9" x14ac:dyDescent="0.35">
      <c r="A1975" s="27">
        <v>750363</v>
      </c>
      <c r="B1975" s="25" t="s">
        <v>6275</v>
      </c>
      <c r="C1975" s="10" t="s">
        <v>6276</v>
      </c>
      <c r="D1975" s="1" t="s">
        <v>6277</v>
      </c>
      <c r="E1975" s="1">
        <v>5364</v>
      </c>
      <c r="F1975" s="8" t="b">
        <v>0</v>
      </c>
      <c r="G1975" s="43" t="str">
        <f>INDEX(Stations!$B:$B,MATCH($E1975,Stations!$A:$A,0))</f>
        <v>HCBr</v>
      </c>
      <c r="H1975" s="43" t="str">
        <f>INDEX(Stations!$C:$C,MATCH($E1975,Stations!$A:$A,0))</f>
        <v>Hackbridge</v>
      </c>
      <c r="I1975" s="43" t="str">
        <f t="shared" si="32"/>
        <v>NR South Central // UP</v>
      </c>
    </row>
    <row r="1976" spans="1:9" x14ac:dyDescent="0.35">
      <c r="A1976" s="27">
        <v>750401</v>
      </c>
      <c r="B1976" s="25" t="s">
        <v>6278</v>
      </c>
      <c r="C1976" s="10" t="s">
        <v>6278</v>
      </c>
      <c r="D1976" s="1" t="s">
        <v>2848</v>
      </c>
      <c r="E1976" s="1">
        <v>5293</v>
      </c>
      <c r="F1976" s="8" t="b">
        <v>1</v>
      </c>
      <c r="G1976" s="43" t="str">
        <f>INDEX(Stations!$B:$B,MATCH($E1976,Stations!$A:$A,0))</f>
        <v>WSUr</v>
      </c>
      <c r="H1976" s="43" t="str">
        <f>INDEX(Stations!$C:$C,MATCH($E1976,Stations!$A:$A,0))</f>
        <v>West Sutton</v>
      </c>
      <c r="I1976" s="43" t="str">
        <f t="shared" si="32"/>
        <v>EntEx</v>
      </c>
    </row>
    <row r="1977" spans="1:9" x14ac:dyDescent="0.35">
      <c r="A1977" s="27">
        <v>750464</v>
      </c>
      <c r="B1977" s="25" t="s">
        <v>6279</v>
      </c>
      <c r="C1977" s="10" t="s">
        <v>6279</v>
      </c>
      <c r="D1977" s="1" t="s">
        <v>6280</v>
      </c>
      <c r="E1977" s="1">
        <v>5293</v>
      </c>
      <c r="F1977" s="8" t="b">
        <v>0</v>
      </c>
      <c r="G1977" s="43" t="str">
        <f>INDEX(Stations!$B:$B,MATCH($E1977,Stations!$A:$A,0))</f>
        <v>WSUr</v>
      </c>
      <c r="H1977" s="43" t="str">
        <f>INDEX(Stations!$C:$C,MATCH($E1977,Stations!$A:$A,0))</f>
        <v>West Sutton</v>
      </c>
      <c r="I1977" s="43" t="str">
        <f t="shared" si="32"/>
        <v>NR Thameslink // DN</v>
      </c>
    </row>
    <row r="1978" spans="1:9" x14ac:dyDescent="0.35">
      <c r="A1978" s="27">
        <v>750465</v>
      </c>
      <c r="B1978" s="25" t="s">
        <v>6281</v>
      </c>
      <c r="C1978" s="10" t="s">
        <v>6281</v>
      </c>
      <c r="D1978" s="1" t="s">
        <v>6282</v>
      </c>
      <c r="E1978" s="1">
        <v>5293</v>
      </c>
      <c r="F1978" s="8" t="b">
        <v>0</v>
      </c>
      <c r="G1978" s="43" t="str">
        <f>INDEX(Stations!$B:$B,MATCH($E1978,Stations!$A:$A,0))</f>
        <v>WSUr</v>
      </c>
      <c r="H1978" s="43" t="str">
        <f>INDEX(Stations!$C:$C,MATCH($E1978,Stations!$A:$A,0))</f>
        <v>West Sutton</v>
      </c>
      <c r="I1978" s="43" t="str">
        <f t="shared" si="32"/>
        <v>NR Thameslink // UP</v>
      </c>
    </row>
    <row r="1979" spans="1:9" x14ac:dyDescent="0.35">
      <c r="A1979" s="27">
        <v>750501</v>
      </c>
      <c r="B1979" s="25" t="s">
        <v>6283</v>
      </c>
      <c r="C1979" s="10" t="s">
        <v>6283</v>
      </c>
      <c r="D1979" s="1" t="s">
        <v>2849</v>
      </c>
      <c r="E1979" s="1">
        <v>5385</v>
      </c>
      <c r="F1979" s="8" t="b">
        <v>1</v>
      </c>
      <c r="G1979" s="43" t="str">
        <f>INDEX(Stations!$B:$B,MATCH($E1979,Stations!$A:$A,0))</f>
        <v>SUOr</v>
      </c>
      <c r="H1979" s="43" t="str">
        <f>INDEX(Stations!$C:$C,MATCH($E1979,Stations!$A:$A,0))</f>
        <v>Sutton (Surrey)</v>
      </c>
      <c r="I1979" s="43" t="str">
        <f t="shared" si="32"/>
        <v>EntEx</v>
      </c>
    </row>
    <row r="1980" spans="1:9" x14ac:dyDescent="0.35">
      <c r="A1980" s="27">
        <v>750562</v>
      </c>
      <c r="B1980" s="25" t="s">
        <v>6284</v>
      </c>
      <c r="C1980" s="10" t="s">
        <v>6285</v>
      </c>
      <c r="D1980" s="1" t="s">
        <v>6286</v>
      </c>
      <c r="E1980" s="1">
        <v>5385</v>
      </c>
      <c r="F1980" s="8" t="b">
        <v>0</v>
      </c>
      <c r="G1980" s="43" t="str">
        <f>INDEX(Stations!$B:$B,MATCH($E1980,Stations!$A:$A,0))</f>
        <v>SUOr</v>
      </c>
      <c r="H1980" s="43" t="str">
        <f>INDEX(Stations!$C:$C,MATCH($E1980,Stations!$A:$A,0))</f>
        <v>Sutton (Surrey)</v>
      </c>
      <c r="I1980" s="43" t="str">
        <f t="shared" si="32"/>
        <v>NR South Central // DN</v>
      </c>
    </row>
    <row r="1981" spans="1:9" x14ac:dyDescent="0.35">
      <c r="A1981" s="27">
        <v>750563</v>
      </c>
      <c r="B1981" s="25" t="s">
        <v>6287</v>
      </c>
      <c r="C1981" s="10" t="s">
        <v>6288</v>
      </c>
      <c r="D1981" s="1" t="s">
        <v>6289</v>
      </c>
      <c r="E1981" s="1">
        <v>5385</v>
      </c>
      <c r="F1981" s="8" t="b">
        <v>0</v>
      </c>
      <c r="G1981" s="43" t="str">
        <f>INDEX(Stations!$B:$B,MATCH($E1981,Stations!$A:$A,0))</f>
        <v>SUOr</v>
      </c>
      <c r="H1981" s="43" t="str">
        <f>INDEX(Stations!$C:$C,MATCH($E1981,Stations!$A:$A,0))</f>
        <v>Sutton (Surrey)</v>
      </c>
      <c r="I1981" s="43" t="str">
        <f t="shared" si="32"/>
        <v>NR South Central // UP</v>
      </c>
    </row>
    <row r="1982" spans="1:9" x14ac:dyDescent="0.35">
      <c r="A1982" s="27">
        <v>750601</v>
      </c>
      <c r="B1982" s="25" t="s">
        <v>6290</v>
      </c>
      <c r="C1982" s="10" t="s">
        <v>6290</v>
      </c>
      <c r="D1982" s="1" t="s">
        <v>2850</v>
      </c>
      <c r="E1982" s="1">
        <v>5394</v>
      </c>
      <c r="F1982" s="8" t="b">
        <v>1</v>
      </c>
      <c r="G1982" s="43" t="str">
        <f>INDEX(Stations!$B:$B,MATCH($E1982,Stations!$A:$A,0))</f>
        <v>WLTr</v>
      </c>
      <c r="H1982" s="43" t="str">
        <f>INDEX(Stations!$C:$C,MATCH($E1982,Stations!$A:$A,0))</f>
        <v>Wallington</v>
      </c>
      <c r="I1982" s="43" t="str">
        <f t="shared" si="32"/>
        <v>EntEx</v>
      </c>
    </row>
    <row r="1983" spans="1:9" x14ac:dyDescent="0.35">
      <c r="A1983" s="27">
        <v>750662</v>
      </c>
      <c r="B1983" s="25" t="s">
        <v>6291</v>
      </c>
      <c r="C1983" s="10" t="s">
        <v>6292</v>
      </c>
      <c r="D1983" s="1" t="s">
        <v>6293</v>
      </c>
      <c r="E1983" s="1">
        <v>5394</v>
      </c>
      <c r="F1983" s="8" t="b">
        <v>0</v>
      </c>
      <c r="G1983" s="43" t="str">
        <f>INDEX(Stations!$B:$B,MATCH($E1983,Stations!$A:$A,0))</f>
        <v>WLTr</v>
      </c>
      <c r="H1983" s="43" t="str">
        <f>INDEX(Stations!$C:$C,MATCH($E1983,Stations!$A:$A,0))</f>
        <v>Wallington</v>
      </c>
      <c r="I1983" s="43" t="str">
        <f t="shared" si="32"/>
        <v>NR South Central // DN</v>
      </c>
    </row>
    <row r="1984" spans="1:9" x14ac:dyDescent="0.35">
      <c r="A1984" s="27">
        <v>750663</v>
      </c>
      <c r="B1984" s="25" t="s">
        <v>6294</v>
      </c>
      <c r="C1984" s="10" t="s">
        <v>6295</v>
      </c>
      <c r="D1984" s="1" t="s">
        <v>6296</v>
      </c>
      <c r="E1984" s="1">
        <v>5394</v>
      </c>
      <c r="F1984" s="8" t="b">
        <v>0</v>
      </c>
      <c r="G1984" s="43" t="str">
        <f>INDEX(Stations!$B:$B,MATCH($E1984,Stations!$A:$A,0))</f>
        <v>WLTr</v>
      </c>
      <c r="H1984" s="43" t="str">
        <f>INDEX(Stations!$C:$C,MATCH($E1984,Stations!$A:$A,0))</f>
        <v>Wallington</v>
      </c>
      <c r="I1984" s="43" t="str">
        <f t="shared" si="32"/>
        <v>NR South Central // UP</v>
      </c>
    </row>
    <row r="1985" spans="1:9" x14ac:dyDescent="0.35">
      <c r="A1985" s="27">
        <v>750701</v>
      </c>
      <c r="B1985" s="25" t="s">
        <v>6297</v>
      </c>
      <c r="C1985" s="10" t="s">
        <v>6297</v>
      </c>
      <c r="D1985" s="1" t="s">
        <v>2851</v>
      </c>
      <c r="E1985" s="1">
        <v>5350</v>
      </c>
      <c r="F1985" s="8" t="b">
        <v>1</v>
      </c>
      <c r="G1985" s="43" t="str">
        <f>INDEX(Stations!$B:$B,MATCH($E1985,Stations!$A:$A,0))</f>
        <v>BLMr</v>
      </c>
      <c r="H1985" s="43" t="str">
        <f>INDEX(Stations!$C:$C,MATCH($E1985,Stations!$A:$A,0))</f>
        <v>Belmont</v>
      </c>
      <c r="I1985" s="43" t="str">
        <f t="shared" si="32"/>
        <v>EntEx</v>
      </c>
    </row>
    <row r="1986" spans="1:9" x14ac:dyDescent="0.35">
      <c r="A1986" s="27">
        <v>750762</v>
      </c>
      <c r="B1986" s="25" t="s">
        <v>6298</v>
      </c>
      <c r="C1986" s="10" t="s">
        <v>6299</v>
      </c>
      <c r="D1986" s="1" t="s">
        <v>6300</v>
      </c>
      <c r="E1986" s="1">
        <v>5350</v>
      </c>
      <c r="F1986" s="8" t="b">
        <v>0</v>
      </c>
      <c r="G1986" s="43" t="str">
        <f>INDEX(Stations!$B:$B,MATCH($E1986,Stations!$A:$A,0))</f>
        <v>BLMr</v>
      </c>
      <c r="H1986" s="43" t="str">
        <f>INDEX(Stations!$C:$C,MATCH($E1986,Stations!$A:$A,0))</f>
        <v>Belmont</v>
      </c>
      <c r="I1986" s="43" t="str">
        <f t="shared" ref="I1986:I2049" si="33">RIGHT(D1986,LEN(D1986)-SEARCH(" // ",D1986)-3)</f>
        <v>NR South Central // DN</v>
      </c>
    </row>
    <row r="1987" spans="1:9" x14ac:dyDescent="0.35">
      <c r="A1987" s="27">
        <v>750763</v>
      </c>
      <c r="B1987" s="25" t="s">
        <v>6301</v>
      </c>
      <c r="C1987" s="10" t="s">
        <v>6302</v>
      </c>
      <c r="D1987" s="1" t="s">
        <v>6303</v>
      </c>
      <c r="E1987" s="1">
        <v>5350</v>
      </c>
      <c r="F1987" s="8" t="b">
        <v>0</v>
      </c>
      <c r="G1987" s="43" t="str">
        <f>INDEX(Stations!$B:$B,MATCH($E1987,Stations!$A:$A,0))</f>
        <v>BLMr</v>
      </c>
      <c r="H1987" s="43" t="str">
        <f>INDEX(Stations!$C:$C,MATCH($E1987,Stations!$A:$A,0))</f>
        <v>Belmont</v>
      </c>
      <c r="I1987" s="43" t="str">
        <f t="shared" si="33"/>
        <v>NR South Central // UP</v>
      </c>
    </row>
    <row r="1988" spans="1:9" x14ac:dyDescent="0.35">
      <c r="A1988" s="27">
        <v>750801</v>
      </c>
      <c r="B1988" s="25" t="s">
        <v>6304</v>
      </c>
      <c r="C1988" s="10" t="s">
        <v>6304</v>
      </c>
      <c r="D1988" s="1" t="s">
        <v>2852</v>
      </c>
      <c r="E1988" s="1">
        <v>5406</v>
      </c>
      <c r="F1988" s="8" t="b">
        <v>1</v>
      </c>
      <c r="G1988" s="43" t="str">
        <f>INDEX(Stations!$B:$B,MATCH($E1988,Stations!$A:$A,0))</f>
        <v>CSBr</v>
      </c>
      <c r="H1988" s="43" t="str">
        <f>INDEX(Stations!$C:$C,MATCH($E1988,Stations!$A:$A,0))</f>
        <v>Carshalton Beeches</v>
      </c>
      <c r="I1988" s="43" t="str">
        <f t="shared" si="33"/>
        <v>EntEx</v>
      </c>
    </row>
    <row r="1989" spans="1:9" x14ac:dyDescent="0.35">
      <c r="A1989" s="27">
        <v>750862</v>
      </c>
      <c r="B1989" s="25" t="s">
        <v>6305</v>
      </c>
      <c r="C1989" s="10" t="s">
        <v>6306</v>
      </c>
      <c r="D1989" s="1" t="s">
        <v>6307</v>
      </c>
      <c r="E1989" s="1">
        <v>5406</v>
      </c>
      <c r="F1989" s="8" t="b">
        <v>0</v>
      </c>
      <c r="G1989" s="43" t="str">
        <f>INDEX(Stations!$B:$B,MATCH($E1989,Stations!$A:$A,0))</f>
        <v>CSBr</v>
      </c>
      <c r="H1989" s="43" t="str">
        <f>INDEX(Stations!$C:$C,MATCH($E1989,Stations!$A:$A,0))</f>
        <v>Carshalton Beeches</v>
      </c>
      <c r="I1989" s="43" t="str">
        <f t="shared" si="33"/>
        <v>NR South Central // DN</v>
      </c>
    </row>
    <row r="1990" spans="1:9" x14ac:dyDescent="0.35">
      <c r="A1990" s="27">
        <v>750863</v>
      </c>
      <c r="B1990" s="25" t="s">
        <v>6308</v>
      </c>
      <c r="C1990" s="10" t="s">
        <v>6309</v>
      </c>
      <c r="D1990" s="1" t="s">
        <v>6310</v>
      </c>
      <c r="E1990" s="1">
        <v>5406</v>
      </c>
      <c r="F1990" s="8" t="b">
        <v>0</v>
      </c>
      <c r="G1990" s="43" t="str">
        <f>INDEX(Stations!$B:$B,MATCH($E1990,Stations!$A:$A,0))</f>
        <v>CSBr</v>
      </c>
      <c r="H1990" s="43" t="str">
        <f>INDEX(Stations!$C:$C,MATCH($E1990,Stations!$A:$A,0))</f>
        <v>Carshalton Beeches</v>
      </c>
      <c r="I1990" s="43" t="str">
        <f t="shared" si="33"/>
        <v>NR South Central // UP</v>
      </c>
    </row>
    <row r="1991" spans="1:9" x14ac:dyDescent="0.35">
      <c r="A1991" s="27">
        <v>750901</v>
      </c>
      <c r="B1991" s="25" t="s">
        <v>6311</v>
      </c>
      <c r="C1991" s="10" t="s">
        <v>6311</v>
      </c>
      <c r="D1991" s="1" t="s">
        <v>2853</v>
      </c>
      <c r="E1991" s="1">
        <v>5352</v>
      </c>
      <c r="F1991" s="8" t="b">
        <v>1</v>
      </c>
      <c r="G1991" s="43" t="str">
        <f>INDEX(Stations!$B:$B,MATCH($E1991,Stations!$A:$A,0))</f>
        <v>CHEr</v>
      </c>
      <c r="H1991" s="43" t="str">
        <f>INDEX(Stations!$C:$C,MATCH($E1991,Stations!$A:$A,0))</f>
        <v>Cheam</v>
      </c>
      <c r="I1991" s="43" t="str">
        <f t="shared" si="33"/>
        <v>EntEx</v>
      </c>
    </row>
    <row r="1992" spans="1:9" x14ac:dyDescent="0.35">
      <c r="A1992" s="27">
        <v>750962</v>
      </c>
      <c r="B1992" s="25" t="s">
        <v>6312</v>
      </c>
      <c r="C1992" s="10" t="s">
        <v>6313</v>
      </c>
      <c r="D1992" s="1" t="s">
        <v>6314</v>
      </c>
      <c r="E1992" s="1">
        <v>5352</v>
      </c>
      <c r="F1992" s="8" t="b">
        <v>0</v>
      </c>
      <c r="G1992" s="43" t="str">
        <f>INDEX(Stations!$B:$B,MATCH($E1992,Stations!$A:$A,0))</f>
        <v>CHEr</v>
      </c>
      <c r="H1992" s="43" t="str">
        <f>INDEX(Stations!$C:$C,MATCH($E1992,Stations!$A:$A,0))</f>
        <v>Cheam</v>
      </c>
      <c r="I1992" s="43" t="str">
        <f t="shared" si="33"/>
        <v>NR South Central // DN</v>
      </c>
    </row>
    <row r="1993" spans="1:9" x14ac:dyDescent="0.35">
      <c r="A1993" s="27">
        <v>750963</v>
      </c>
      <c r="B1993" s="25" t="s">
        <v>6315</v>
      </c>
      <c r="C1993" s="10" t="s">
        <v>6316</v>
      </c>
      <c r="D1993" s="1" t="s">
        <v>6317</v>
      </c>
      <c r="E1993" s="1">
        <v>5352</v>
      </c>
      <c r="F1993" s="8" t="b">
        <v>0</v>
      </c>
      <c r="G1993" s="43" t="str">
        <f>INDEX(Stations!$B:$B,MATCH($E1993,Stations!$A:$A,0))</f>
        <v>CHEr</v>
      </c>
      <c r="H1993" s="43" t="str">
        <f>INDEX(Stations!$C:$C,MATCH($E1993,Stations!$A:$A,0))</f>
        <v>Cheam</v>
      </c>
      <c r="I1993" s="43" t="str">
        <f t="shared" si="33"/>
        <v>NR South Central // UP</v>
      </c>
    </row>
    <row r="1994" spans="1:9" x14ac:dyDescent="0.35">
      <c r="A1994" s="27">
        <v>751001</v>
      </c>
      <c r="B1994" s="25" t="s">
        <v>6318</v>
      </c>
      <c r="C1994" s="10" t="s">
        <v>6318</v>
      </c>
      <c r="D1994" s="1" t="s">
        <v>2854</v>
      </c>
      <c r="E1994" s="1">
        <v>5348</v>
      </c>
      <c r="F1994" s="8" t="b">
        <v>1</v>
      </c>
      <c r="G1994" s="43" t="str">
        <f>INDEX(Stations!$B:$B,MATCH($E1994,Stations!$A:$A,0))</f>
        <v>BADr</v>
      </c>
      <c r="H1994" s="43" t="str">
        <f>INDEX(Stations!$C:$C,MATCH($E1994,Stations!$A:$A,0))</f>
        <v>Banstead</v>
      </c>
      <c r="I1994" s="43" t="str">
        <f t="shared" si="33"/>
        <v>EntEx</v>
      </c>
    </row>
    <row r="1995" spans="1:9" x14ac:dyDescent="0.35">
      <c r="A1995" s="27">
        <v>751062</v>
      </c>
      <c r="B1995" s="25" t="s">
        <v>6319</v>
      </c>
      <c r="C1995" s="10" t="s">
        <v>6320</v>
      </c>
      <c r="D1995" s="1" t="s">
        <v>6321</v>
      </c>
      <c r="E1995" s="1">
        <v>5348</v>
      </c>
      <c r="F1995" s="8" t="b">
        <v>0</v>
      </c>
      <c r="G1995" s="43" t="str">
        <f>INDEX(Stations!$B:$B,MATCH($E1995,Stations!$A:$A,0))</f>
        <v>BADr</v>
      </c>
      <c r="H1995" s="43" t="str">
        <f>INDEX(Stations!$C:$C,MATCH($E1995,Stations!$A:$A,0))</f>
        <v>Banstead</v>
      </c>
      <c r="I1995" s="43" t="str">
        <f t="shared" si="33"/>
        <v>NR South Central // DN</v>
      </c>
    </row>
    <row r="1996" spans="1:9" x14ac:dyDescent="0.35">
      <c r="A1996" s="27">
        <v>751063</v>
      </c>
      <c r="B1996" s="25" t="s">
        <v>6322</v>
      </c>
      <c r="C1996" s="10" t="s">
        <v>6323</v>
      </c>
      <c r="D1996" s="1" t="s">
        <v>6324</v>
      </c>
      <c r="E1996" s="1">
        <v>5348</v>
      </c>
      <c r="F1996" s="8" t="b">
        <v>0</v>
      </c>
      <c r="G1996" s="43" t="str">
        <f>INDEX(Stations!$B:$B,MATCH($E1996,Stations!$A:$A,0))</f>
        <v>BADr</v>
      </c>
      <c r="H1996" s="43" t="str">
        <f>INDEX(Stations!$C:$C,MATCH($E1996,Stations!$A:$A,0))</f>
        <v>Banstead</v>
      </c>
      <c r="I1996" s="43" t="str">
        <f t="shared" si="33"/>
        <v>NR South Central // UP</v>
      </c>
    </row>
    <row r="1997" spans="1:9" x14ac:dyDescent="0.35">
      <c r="A1997" s="27">
        <v>751101</v>
      </c>
      <c r="B1997" s="25" t="s">
        <v>6325</v>
      </c>
      <c r="C1997" s="10" t="s">
        <v>6325</v>
      </c>
      <c r="D1997" s="1" t="s">
        <v>2855</v>
      </c>
      <c r="E1997" s="1">
        <v>5361</v>
      </c>
      <c r="F1997" s="8" t="b">
        <v>1</v>
      </c>
      <c r="G1997" s="43" t="str">
        <f>INDEX(Stations!$B:$B,MATCH($E1997,Stations!$A:$A,0))</f>
        <v>EPDr</v>
      </c>
      <c r="H1997" s="43" t="str">
        <f>INDEX(Stations!$C:$C,MATCH($E1997,Stations!$A:$A,0))</f>
        <v>Epsom Downs</v>
      </c>
      <c r="I1997" s="43" t="str">
        <f t="shared" si="33"/>
        <v>EntEx</v>
      </c>
    </row>
    <row r="1998" spans="1:9" x14ac:dyDescent="0.35">
      <c r="A1998" s="27">
        <v>751162</v>
      </c>
      <c r="B1998" s="25" t="s">
        <v>6326</v>
      </c>
      <c r="C1998" s="10" t="s">
        <v>6327</v>
      </c>
      <c r="D1998" s="1" t="s">
        <v>6328</v>
      </c>
      <c r="E1998" s="1">
        <v>5361</v>
      </c>
      <c r="F1998" s="8" t="b">
        <v>0</v>
      </c>
      <c r="G1998" s="43" t="str">
        <f>INDEX(Stations!$B:$B,MATCH($E1998,Stations!$A:$A,0))</f>
        <v>EPDr</v>
      </c>
      <c r="H1998" s="43" t="str">
        <f>INDEX(Stations!$C:$C,MATCH($E1998,Stations!$A:$A,0))</f>
        <v>Epsom Downs</v>
      </c>
      <c r="I1998" s="43" t="str">
        <f t="shared" si="33"/>
        <v>NR South Central // DN</v>
      </c>
    </row>
    <row r="1999" spans="1:9" x14ac:dyDescent="0.35">
      <c r="A1999" s="27">
        <v>751163</v>
      </c>
      <c r="B1999" s="25" t="s">
        <v>6329</v>
      </c>
      <c r="C1999" s="10" t="s">
        <v>6330</v>
      </c>
      <c r="D1999" s="1" t="s">
        <v>6331</v>
      </c>
      <c r="E1999" s="1">
        <v>5361</v>
      </c>
      <c r="F1999" s="8" t="b">
        <v>0</v>
      </c>
      <c r="G1999" s="43" t="str">
        <f>INDEX(Stations!$B:$B,MATCH($E1999,Stations!$A:$A,0))</f>
        <v>EPDr</v>
      </c>
      <c r="H1999" s="43" t="str">
        <f>INDEX(Stations!$C:$C,MATCH($E1999,Stations!$A:$A,0))</f>
        <v>Epsom Downs</v>
      </c>
      <c r="I1999" s="43" t="str">
        <f t="shared" si="33"/>
        <v>NR South Central // UP</v>
      </c>
    </row>
    <row r="2000" spans="1:9" x14ac:dyDescent="0.35">
      <c r="A2000" s="27">
        <v>751201</v>
      </c>
      <c r="B2000" s="25" t="s">
        <v>264</v>
      </c>
      <c r="C2000" s="10" t="s">
        <v>264</v>
      </c>
      <c r="D2000" s="1" t="s">
        <v>2856</v>
      </c>
      <c r="E2000" s="1">
        <v>5353</v>
      </c>
      <c r="F2000" s="8" t="b">
        <v>1</v>
      </c>
      <c r="G2000" s="43" t="str">
        <f>INDEX(Stations!$B:$B,MATCH($E2000,Stations!$A:$A,0))</f>
        <v>CHPr</v>
      </c>
      <c r="H2000" s="43" t="str">
        <f>INDEX(Stations!$C:$C,MATCH($E2000,Stations!$A:$A,0))</f>
        <v>Chipstead</v>
      </c>
      <c r="I2000" s="43" t="str">
        <f t="shared" si="33"/>
        <v>EntEx</v>
      </c>
    </row>
    <row r="2001" spans="1:9" x14ac:dyDescent="0.35">
      <c r="A2001" s="27">
        <v>751262</v>
      </c>
      <c r="B2001" s="25" t="s">
        <v>265</v>
      </c>
      <c r="C2001" s="10" t="s">
        <v>2857</v>
      </c>
      <c r="D2001" s="1" t="s">
        <v>6332</v>
      </c>
      <c r="E2001" s="1">
        <v>5353</v>
      </c>
      <c r="F2001" s="8" t="b">
        <v>0</v>
      </c>
      <c r="G2001" s="43" t="str">
        <f>INDEX(Stations!$B:$B,MATCH($E2001,Stations!$A:$A,0))</f>
        <v>CHPr</v>
      </c>
      <c r="H2001" s="43" t="str">
        <f>INDEX(Stations!$C:$C,MATCH($E2001,Stations!$A:$A,0))</f>
        <v>Chipstead</v>
      </c>
      <c r="I2001" s="43" t="str">
        <f t="shared" si="33"/>
        <v>NR South Central // DN</v>
      </c>
    </row>
    <row r="2002" spans="1:9" x14ac:dyDescent="0.35">
      <c r="A2002" s="27">
        <v>751263</v>
      </c>
      <c r="B2002" s="25" t="s">
        <v>266</v>
      </c>
      <c r="C2002" s="10" t="s">
        <v>2858</v>
      </c>
      <c r="D2002" s="1" t="s">
        <v>6333</v>
      </c>
      <c r="E2002" s="1">
        <v>5353</v>
      </c>
      <c r="F2002" s="8" t="b">
        <v>0</v>
      </c>
      <c r="G2002" s="43" t="str">
        <f>INDEX(Stations!$B:$B,MATCH($E2002,Stations!$A:$A,0))</f>
        <v>CHPr</v>
      </c>
      <c r="H2002" s="43" t="str">
        <f>INDEX(Stations!$C:$C,MATCH($E2002,Stations!$A:$A,0))</f>
        <v>Chipstead</v>
      </c>
      <c r="I2002" s="43" t="str">
        <f t="shared" si="33"/>
        <v>NR South Central // UP</v>
      </c>
    </row>
    <row r="2003" spans="1:9" x14ac:dyDescent="0.35">
      <c r="A2003" s="27">
        <v>751301</v>
      </c>
      <c r="B2003" s="25" t="s">
        <v>6334</v>
      </c>
      <c r="C2003" s="10" t="s">
        <v>6334</v>
      </c>
      <c r="D2003" s="1" t="s">
        <v>2859</v>
      </c>
      <c r="E2003" s="1">
        <v>5386</v>
      </c>
      <c r="F2003" s="8" t="b">
        <v>1</v>
      </c>
      <c r="G2003" s="43" t="str">
        <f>INDEX(Stations!$B:$B,MATCH($E2003,Stations!$A:$A,0))</f>
        <v>TADr</v>
      </c>
      <c r="H2003" s="43" t="str">
        <f>INDEX(Stations!$C:$C,MATCH($E2003,Stations!$A:$A,0))</f>
        <v>Tadworth</v>
      </c>
      <c r="I2003" s="43" t="str">
        <f t="shared" si="33"/>
        <v>EntEx</v>
      </c>
    </row>
    <row r="2004" spans="1:9" x14ac:dyDescent="0.35">
      <c r="A2004" s="27">
        <v>751362</v>
      </c>
      <c r="B2004" s="25" t="s">
        <v>6335</v>
      </c>
      <c r="C2004" s="10" t="s">
        <v>6336</v>
      </c>
      <c r="D2004" s="1" t="s">
        <v>6337</v>
      </c>
      <c r="E2004" s="1">
        <v>5386</v>
      </c>
      <c r="F2004" s="8" t="b">
        <v>0</v>
      </c>
      <c r="G2004" s="43" t="str">
        <f>INDEX(Stations!$B:$B,MATCH($E2004,Stations!$A:$A,0))</f>
        <v>TADr</v>
      </c>
      <c r="H2004" s="43" t="str">
        <f>INDEX(Stations!$C:$C,MATCH($E2004,Stations!$A:$A,0))</f>
        <v>Tadworth</v>
      </c>
      <c r="I2004" s="43" t="str">
        <f t="shared" si="33"/>
        <v>NR South Central // DN</v>
      </c>
    </row>
    <row r="2005" spans="1:9" x14ac:dyDescent="0.35">
      <c r="A2005" s="27">
        <v>751363</v>
      </c>
      <c r="B2005" s="25" t="s">
        <v>6338</v>
      </c>
      <c r="C2005" s="10" t="s">
        <v>6339</v>
      </c>
      <c r="D2005" s="1" t="s">
        <v>6340</v>
      </c>
      <c r="E2005" s="1">
        <v>5386</v>
      </c>
      <c r="F2005" s="8" t="b">
        <v>0</v>
      </c>
      <c r="G2005" s="43" t="str">
        <f>INDEX(Stations!$B:$B,MATCH($E2005,Stations!$A:$A,0))</f>
        <v>TADr</v>
      </c>
      <c r="H2005" s="43" t="str">
        <f>INDEX(Stations!$C:$C,MATCH($E2005,Stations!$A:$A,0))</f>
        <v>Tadworth</v>
      </c>
      <c r="I2005" s="43" t="str">
        <f t="shared" si="33"/>
        <v>NR South Central // UP</v>
      </c>
    </row>
    <row r="2006" spans="1:9" x14ac:dyDescent="0.35">
      <c r="A2006" s="27">
        <v>751401</v>
      </c>
      <c r="B2006" s="25" t="s">
        <v>6341</v>
      </c>
      <c r="C2006" s="10" t="s">
        <v>6341</v>
      </c>
      <c r="D2006" s="1" t="s">
        <v>2860</v>
      </c>
      <c r="E2006" s="1">
        <v>5387</v>
      </c>
      <c r="F2006" s="8" t="b">
        <v>1</v>
      </c>
      <c r="G2006" s="43" t="str">
        <f>INDEX(Stations!$B:$B,MATCH($E2006,Stations!$A:$A,0))</f>
        <v>TATr</v>
      </c>
      <c r="H2006" s="43" t="str">
        <f>INDEX(Stations!$C:$C,MATCH($E2006,Stations!$A:$A,0))</f>
        <v>Tattenham Corner</v>
      </c>
      <c r="I2006" s="43" t="str">
        <f t="shared" si="33"/>
        <v>EntEx</v>
      </c>
    </row>
    <row r="2007" spans="1:9" x14ac:dyDescent="0.35">
      <c r="A2007" s="27">
        <v>751462</v>
      </c>
      <c r="B2007" s="25" t="s">
        <v>6342</v>
      </c>
      <c r="C2007" s="10" t="s">
        <v>6343</v>
      </c>
      <c r="D2007" s="1" t="s">
        <v>6344</v>
      </c>
      <c r="E2007" s="1">
        <v>5387</v>
      </c>
      <c r="F2007" s="8" t="b">
        <v>0</v>
      </c>
      <c r="G2007" s="43" t="str">
        <f>INDEX(Stations!$B:$B,MATCH($E2007,Stations!$A:$A,0))</f>
        <v>TATr</v>
      </c>
      <c r="H2007" s="43" t="str">
        <f>INDEX(Stations!$C:$C,MATCH($E2007,Stations!$A:$A,0))</f>
        <v>Tattenham Corner</v>
      </c>
      <c r="I2007" s="43" t="str">
        <f t="shared" si="33"/>
        <v>NR South Central // DN</v>
      </c>
    </row>
    <row r="2008" spans="1:9" x14ac:dyDescent="0.35">
      <c r="A2008" s="27">
        <v>751463</v>
      </c>
      <c r="B2008" s="25" t="s">
        <v>6345</v>
      </c>
      <c r="C2008" s="10" t="s">
        <v>6346</v>
      </c>
      <c r="D2008" s="1" t="s">
        <v>6347</v>
      </c>
      <c r="E2008" s="1">
        <v>5387</v>
      </c>
      <c r="F2008" s="8" t="b">
        <v>0</v>
      </c>
      <c r="G2008" s="43" t="str">
        <f>INDEX(Stations!$B:$B,MATCH($E2008,Stations!$A:$A,0))</f>
        <v>TATr</v>
      </c>
      <c r="H2008" s="43" t="str">
        <f>INDEX(Stations!$C:$C,MATCH($E2008,Stations!$A:$A,0))</f>
        <v>Tattenham Corner</v>
      </c>
      <c r="I2008" s="43" t="str">
        <f t="shared" si="33"/>
        <v>NR South Central // UP</v>
      </c>
    </row>
    <row r="2009" spans="1:9" x14ac:dyDescent="0.35">
      <c r="A2009" s="27">
        <v>751501</v>
      </c>
      <c r="B2009" s="25" t="s">
        <v>6348</v>
      </c>
      <c r="C2009" s="10" t="s">
        <v>6348</v>
      </c>
      <c r="D2009" s="1" t="s">
        <v>2861</v>
      </c>
      <c r="E2009" s="1">
        <v>5366</v>
      </c>
      <c r="F2009" s="8" t="b">
        <v>1</v>
      </c>
      <c r="G2009" s="43" t="str">
        <f>INDEX(Stations!$B:$B,MATCH($E2009,Stations!$A:$A,0))</f>
        <v>KNDr</v>
      </c>
      <c r="H2009" s="43" t="str">
        <f>INDEX(Stations!$C:$C,MATCH($E2009,Stations!$A:$A,0))</f>
        <v>Kingswood</v>
      </c>
      <c r="I2009" s="43" t="str">
        <f t="shared" si="33"/>
        <v>EntEx</v>
      </c>
    </row>
    <row r="2010" spans="1:9" x14ac:dyDescent="0.35">
      <c r="A2010" s="27">
        <v>751562</v>
      </c>
      <c r="B2010" s="25" t="s">
        <v>6349</v>
      </c>
      <c r="C2010" s="10" t="s">
        <v>6350</v>
      </c>
      <c r="D2010" s="1" t="s">
        <v>6351</v>
      </c>
      <c r="E2010" s="1">
        <v>5366</v>
      </c>
      <c r="F2010" s="8" t="b">
        <v>0</v>
      </c>
      <c r="G2010" s="43" t="str">
        <f>INDEX(Stations!$B:$B,MATCH($E2010,Stations!$A:$A,0))</f>
        <v>KNDr</v>
      </c>
      <c r="H2010" s="43" t="str">
        <f>INDEX(Stations!$C:$C,MATCH($E2010,Stations!$A:$A,0))</f>
        <v>Kingswood</v>
      </c>
      <c r="I2010" s="43" t="str">
        <f t="shared" si="33"/>
        <v>NR South Central // DN</v>
      </c>
    </row>
    <row r="2011" spans="1:9" x14ac:dyDescent="0.35">
      <c r="A2011" s="27">
        <v>751563</v>
      </c>
      <c r="B2011" s="25" t="s">
        <v>6352</v>
      </c>
      <c r="C2011" s="10" t="s">
        <v>6353</v>
      </c>
      <c r="D2011" s="1" t="s">
        <v>6354</v>
      </c>
      <c r="E2011" s="1">
        <v>5366</v>
      </c>
      <c r="F2011" s="8" t="b">
        <v>0</v>
      </c>
      <c r="G2011" s="43" t="str">
        <f>INDEX(Stations!$B:$B,MATCH($E2011,Stations!$A:$A,0))</f>
        <v>KNDr</v>
      </c>
      <c r="H2011" s="43" t="str">
        <f>INDEX(Stations!$C:$C,MATCH($E2011,Stations!$A:$A,0))</f>
        <v>Kingswood</v>
      </c>
      <c r="I2011" s="43" t="str">
        <f t="shared" si="33"/>
        <v>NR South Central // UP</v>
      </c>
    </row>
    <row r="2012" spans="1:9" x14ac:dyDescent="0.35">
      <c r="A2012" s="27">
        <v>760101</v>
      </c>
      <c r="B2012" s="25" t="s">
        <v>6355</v>
      </c>
      <c r="C2012" s="10" t="s">
        <v>6355</v>
      </c>
      <c r="D2012" s="1" t="s">
        <v>2862</v>
      </c>
      <c r="E2012" s="1">
        <v>5428</v>
      </c>
      <c r="F2012" s="8" t="b">
        <v>1</v>
      </c>
      <c r="G2012" s="43" t="str">
        <f>INDEX(Stations!$B:$B,MATCH($E2012,Stations!$A:$A,0))</f>
        <v>NRBr</v>
      </c>
      <c r="H2012" s="43" t="str">
        <f>INDEX(Stations!$C:$C,MATCH($E2012,Stations!$A:$A,0))</f>
        <v>Norbury</v>
      </c>
      <c r="I2012" s="43" t="str">
        <f t="shared" si="33"/>
        <v>EntEx</v>
      </c>
    </row>
    <row r="2013" spans="1:9" x14ac:dyDescent="0.35">
      <c r="A2013" s="27">
        <v>760162</v>
      </c>
      <c r="B2013" s="25" t="s">
        <v>6356</v>
      </c>
      <c r="C2013" s="10" t="s">
        <v>6357</v>
      </c>
      <c r="D2013" s="1" t="s">
        <v>6358</v>
      </c>
      <c r="E2013" s="1">
        <v>5428</v>
      </c>
      <c r="F2013" s="8" t="b">
        <v>0</v>
      </c>
      <c r="G2013" s="43" t="str">
        <f>INDEX(Stations!$B:$B,MATCH($E2013,Stations!$A:$A,0))</f>
        <v>NRBr</v>
      </c>
      <c r="H2013" s="43" t="str">
        <f>INDEX(Stations!$C:$C,MATCH($E2013,Stations!$A:$A,0))</f>
        <v>Norbury</v>
      </c>
      <c r="I2013" s="43" t="str">
        <f t="shared" si="33"/>
        <v>NR South Central // DN</v>
      </c>
    </row>
    <row r="2014" spans="1:9" x14ac:dyDescent="0.35">
      <c r="A2014" s="27">
        <v>760163</v>
      </c>
      <c r="B2014" s="25" t="s">
        <v>6359</v>
      </c>
      <c r="C2014" s="10" t="s">
        <v>6360</v>
      </c>
      <c r="D2014" s="1" t="s">
        <v>6361</v>
      </c>
      <c r="E2014" s="1">
        <v>5428</v>
      </c>
      <c r="F2014" s="8" t="b">
        <v>0</v>
      </c>
      <c r="G2014" s="43" t="str">
        <f>INDEX(Stations!$B:$B,MATCH($E2014,Stations!$A:$A,0))</f>
        <v>NRBr</v>
      </c>
      <c r="H2014" s="43" t="str">
        <f>INDEX(Stations!$C:$C,MATCH($E2014,Stations!$A:$A,0))</f>
        <v>Norbury</v>
      </c>
      <c r="I2014" s="43" t="str">
        <f t="shared" si="33"/>
        <v>NR South Central // UP</v>
      </c>
    </row>
    <row r="2015" spans="1:9" x14ac:dyDescent="0.35">
      <c r="A2015" s="27">
        <v>760201</v>
      </c>
      <c r="B2015" s="25" t="s">
        <v>267</v>
      </c>
      <c r="C2015" s="10" t="s">
        <v>267</v>
      </c>
      <c r="D2015" s="1" t="s">
        <v>2863</v>
      </c>
      <c r="E2015" s="1">
        <v>5388</v>
      </c>
      <c r="F2015" s="8" t="b">
        <v>1</v>
      </c>
      <c r="G2015" s="43" t="str">
        <f>INDEX(Stations!$B:$B,MATCH($E2015,Stations!$A:$A,0))</f>
        <v>TTHr</v>
      </c>
      <c r="H2015" s="43" t="str">
        <f>INDEX(Stations!$C:$C,MATCH($E2015,Stations!$A:$A,0))</f>
        <v>Thornton Heath</v>
      </c>
      <c r="I2015" s="43" t="str">
        <f t="shared" si="33"/>
        <v>EntEx</v>
      </c>
    </row>
    <row r="2016" spans="1:9" x14ac:dyDescent="0.35">
      <c r="A2016" s="27">
        <v>760262</v>
      </c>
      <c r="B2016" s="25" t="s">
        <v>268</v>
      </c>
      <c r="C2016" s="10" t="s">
        <v>2864</v>
      </c>
      <c r="D2016" s="1" t="s">
        <v>6362</v>
      </c>
      <c r="E2016" s="1">
        <v>5388</v>
      </c>
      <c r="F2016" s="8" t="b">
        <v>0</v>
      </c>
      <c r="G2016" s="43" t="str">
        <f>INDEX(Stations!$B:$B,MATCH($E2016,Stations!$A:$A,0))</f>
        <v>TTHr</v>
      </c>
      <c r="H2016" s="43" t="str">
        <f>INDEX(Stations!$C:$C,MATCH($E2016,Stations!$A:$A,0))</f>
        <v>Thornton Heath</v>
      </c>
      <c r="I2016" s="43" t="str">
        <f t="shared" si="33"/>
        <v>NR South Central // DN</v>
      </c>
    </row>
    <row r="2017" spans="1:9" x14ac:dyDescent="0.35">
      <c r="A2017" s="27">
        <v>760263</v>
      </c>
      <c r="B2017" s="25" t="s">
        <v>269</v>
      </c>
      <c r="C2017" s="10" t="s">
        <v>2865</v>
      </c>
      <c r="D2017" s="1" t="s">
        <v>6363</v>
      </c>
      <c r="E2017" s="1">
        <v>5388</v>
      </c>
      <c r="F2017" s="8" t="b">
        <v>0</v>
      </c>
      <c r="G2017" s="43" t="str">
        <f>INDEX(Stations!$B:$B,MATCH($E2017,Stations!$A:$A,0))</f>
        <v>TTHr</v>
      </c>
      <c r="H2017" s="43" t="str">
        <f>INDEX(Stations!$C:$C,MATCH($E2017,Stations!$A:$A,0))</f>
        <v>Thornton Heath</v>
      </c>
      <c r="I2017" s="43" t="str">
        <f t="shared" si="33"/>
        <v>NR South Central // UP</v>
      </c>
    </row>
    <row r="2018" spans="1:9" x14ac:dyDescent="0.35">
      <c r="A2018" s="27">
        <v>760301</v>
      </c>
      <c r="B2018" s="25" t="s">
        <v>270</v>
      </c>
      <c r="C2018" s="10" t="s">
        <v>270</v>
      </c>
      <c r="D2018" s="1" t="s">
        <v>2866</v>
      </c>
      <c r="E2018" s="1">
        <v>5376</v>
      </c>
      <c r="F2018" s="8" t="b">
        <v>1</v>
      </c>
      <c r="G2018" s="43" t="str">
        <f>INDEX(Stations!$B:$B,MATCH($E2018,Stations!$A:$A,0))</f>
        <v>NWDr</v>
      </c>
      <c r="H2018" s="43" t="str">
        <f>INDEX(Stations!$C:$C,MATCH($E2018,Stations!$A:$A,0))</f>
        <v>Norwood Junction</v>
      </c>
      <c r="I2018" s="43" t="str">
        <f t="shared" si="33"/>
        <v>EntEx</v>
      </c>
    </row>
    <row r="2019" spans="1:9" x14ac:dyDescent="0.35">
      <c r="A2019" s="27">
        <v>760318</v>
      </c>
      <c r="B2019" s="25" t="s">
        <v>271</v>
      </c>
      <c r="C2019" s="10" t="s">
        <v>271</v>
      </c>
      <c r="D2019" s="1" t="s">
        <v>2867</v>
      </c>
      <c r="E2019" s="1">
        <v>5376</v>
      </c>
      <c r="F2019" s="8" t="b">
        <v>0</v>
      </c>
      <c r="G2019" s="43" t="str">
        <f>INDEX(Stations!$B:$B,MATCH($E2019,Stations!$A:$A,0))</f>
        <v>NWDr</v>
      </c>
      <c r="H2019" s="43" t="str">
        <f>INDEX(Stations!$C:$C,MATCH($E2019,Stations!$A:$A,0))</f>
        <v>Norwood Junction</v>
      </c>
      <c r="I2019" s="43" t="str">
        <f t="shared" si="33"/>
        <v>LO East London // NB</v>
      </c>
    </row>
    <row r="2020" spans="1:9" x14ac:dyDescent="0.35">
      <c r="A2020" s="27">
        <v>760319</v>
      </c>
      <c r="B2020" s="25" t="s">
        <v>272</v>
      </c>
      <c r="C2020" s="10" t="s">
        <v>272</v>
      </c>
      <c r="D2020" s="1" t="s">
        <v>2868</v>
      </c>
      <c r="E2020" s="1">
        <v>5376</v>
      </c>
      <c r="F2020" s="8" t="b">
        <v>0</v>
      </c>
      <c r="G2020" s="43" t="str">
        <f>INDEX(Stations!$B:$B,MATCH($E2020,Stations!$A:$A,0))</f>
        <v>NWDr</v>
      </c>
      <c r="H2020" s="43" t="str">
        <f>INDEX(Stations!$C:$C,MATCH($E2020,Stations!$A:$A,0))</f>
        <v>Norwood Junction</v>
      </c>
      <c r="I2020" s="43" t="str">
        <f t="shared" si="33"/>
        <v>LO East London // SB</v>
      </c>
    </row>
    <row r="2021" spans="1:9" x14ac:dyDescent="0.35">
      <c r="A2021" s="27">
        <v>760362</v>
      </c>
      <c r="B2021" s="25" t="s">
        <v>273</v>
      </c>
      <c r="C2021" s="10" t="s">
        <v>2869</v>
      </c>
      <c r="D2021" s="1" t="s">
        <v>6364</v>
      </c>
      <c r="E2021" s="1">
        <v>5376</v>
      </c>
      <c r="F2021" s="8" t="b">
        <v>0</v>
      </c>
      <c r="G2021" s="43" t="str">
        <f>INDEX(Stations!$B:$B,MATCH($E2021,Stations!$A:$A,0))</f>
        <v>NWDr</v>
      </c>
      <c r="H2021" s="43" t="str">
        <f>INDEX(Stations!$C:$C,MATCH($E2021,Stations!$A:$A,0))</f>
        <v>Norwood Junction</v>
      </c>
      <c r="I2021" s="43" t="str">
        <f t="shared" si="33"/>
        <v>NR South Central // DN</v>
      </c>
    </row>
    <row r="2022" spans="1:9" x14ac:dyDescent="0.35">
      <c r="A2022" s="27">
        <v>760363</v>
      </c>
      <c r="B2022" s="25" t="s">
        <v>274</v>
      </c>
      <c r="C2022" s="10" t="s">
        <v>2870</v>
      </c>
      <c r="D2022" s="1" t="s">
        <v>6365</v>
      </c>
      <c r="E2022" s="1">
        <v>5376</v>
      </c>
      <c r="F2022" s="8" t="b">
        <v>0</v>
      </c>
      <c r="G2022" s="43" t="str">
        <f>INDEX(Stations!$B:$B,MATCH($E2022,Stations!$A:$A,0))</f>
        <v>NWDr</v>
      </c>
      <c r="H2022" s="43" t="str">
        <f>INDEX(Stations!$C:$C,MATCH($E2022,Stations!$A:$A,0))</f>
        <v>Norwood Junction</v>
      </c>
      <c r="I2022" s="43" t="str">
        <f t="shared" si="33"/>
        <v>NR South Central // UP</v>
      </c>
    </row>
    <row r="2023" spans="1:9" x14ac:dyDescent="0.35">
      <c r="A2023" s="27">
        <v>760501</v>
      </c>
      <c r="B2023" s="25" t="s">
        <v>6366</v>
      </c>
      <c r="C2023" s="10" t="s">
        <v>6366</v>
      </c>
      <c r="D2023" s="1" t="s">
        <v>2871</v>
      </c>
      <c r="E2023" s="1">
        <v>5434</v>
      </c>
      <c r="F2023" s="8" t="b">
        <v>1</v>
      </c>
      <c r="G2023" s="43" t="str">
        <f>INDEX(Stations!$B:$B,MATCH($E2023,Stations!$A:$A,0))</f>
        <v>SRSr</v>
      </c>
      <c r="H2023" s="43" t="str">
        <f>INDEX(Stations!$C:$C,MATCH($E2023,Stations!$A:$A,0))</f>
        <v>Selhurst</v>
      </c>
      <c r="I2023" s="43" t="str">
        <f t="shared" si="33"/>
        <v>EntEx</v>
      </c>
    </row>
    <row r="2024" spans="1:9" x14ac:dyDescent="0.35">
      <c r="A2024" s="27">
        <v>760562</v>
      </c>
      <c r="B2024" s="25" t="s">
        <v>6367</v>
      </c>
      <c r="C2024" s="10" t="s">
        <v>6368</v>
      </c>
      <c r="D2024" s="1" t="s">
        <v>6369</v>
      </c>
      <c r="E2024" s="1">
        <v>5434</v>
      </c>
      <c r="F2024" s="8" t="b">
        <v>0</v>
      </c>
      <c r="G2024" s="43" t="str">
        <f>INDEX(Stations!$B:$B,MATCH($E2024,Stations!$A:$A,0))</f>
        <v>SRSr</v>
      </c>
      <c r="H2024" s="43" t="str">
        <f>INDEX(Stations!$C:$C,MATCH($E2024,Stations!$A:$A,0))</f>
        <v>Selhurst</v>
      </c>
      <c r="I2024" s="43" t="str">
        <f t="shared" si="33"/>
        <v>NR South Central // DN</v>
      </c>
    </row>
    <row r="2025" spans="1:9" x14ac:dyDescent="0.35">
      <c r="A2025" s="27">
        <v>760563</v>
      </c>
      <c r="B2025" s="25" t="s">
        <v>6370</v>
      </c>
      <c r="C2025" s="10" t="s">
        <v>6371</v>
      </c>
      <c r="D2025" s="1" t="s">
        <v>6372</v>
      </c>
      <c r="E2025" s="1">
        <v>5434</v>
      </c>
      <c r="F2025" s="8" t="b">
        <v>0</v>
      </c>
      <c r="G2025" s="43" t="str">
        <f>INDEX(Stations!$B:$B,MATCH($E2025,Stations!$A:$A,0))</f>
        <v>SRSr</v>
      </c>
      <c r="H2025" s="43" t="str">
        <f>INDEX(Stations!$C:$C,MATCH($E2025,Stations!$A:$A,0))</f>
        <v>Selhurst</v>
      </c>
      <c r="I2025" s="43" t="str">
        <f t="shared" si="33"/>
        <v>NR South Central // UP</v>
      </c>
    </row>
    <row r="2026" spans="1:9" x14ac:dyDescent="0.35">
      <c r="A2026" s="27">
        <v>770201</v>
      </c>
      <c r="B2026" s="25" t="s">
        <v>275</v>
      </c>
      <c r="C2026" s="10" t="s">
        <v>275</v>
      </c>
      <c r="D2026" s="1" t="s">
        <v>2872</v>
      </c>
      <c r="E2026" s="1">
        <v>5355</v>
      </c>
      <c r="F2026" s="8" t="b">
        <v>1</v>
      </c>
      <c r="G2026" s="43" t="str">
        <f>INDEX(Stations!$B:$B,MATCH($E2026,Stations!$A:$A,0))</f>
        <v>ECRr</v>
      </c>
      <c r="H2026" s="43" t="str">
        <f>INDEX(Stations!$C:$C,MATCH($E2026,Stations!$A:$A,0))</f>
        <v>East Croydon</v>
      </c>
      <c r="I2026" s="43" t="str">
        <f t="shared" si="33"/>
        <v>EntEx</v>
      </c>
    </row>
    <row r="2027" spans="1:9" x14ac:dyDescent="0.35">
      <c r="A2027" s="27">
        <v>770262</v>
      </c>
      <c r="B2027" s="25" t="s">
        <v>276</v>
      </c>
      <c r="C2027" s="10" t="s">
        <v>2873</v>
      </c>
      <c r="D2027" s="1" t="s">
        <v>6373</v>
      </c>
      <c r="E2027" s="1">
        <v>5355</v>
      </c>
      <c r="F2027" s="8" t="b">
        <v>0</v>
      </c>
      <c r="G2027" s="43" t="str">
        <f>INDEX(Stations!$B:$B,MATCH($E2027,Stations!$A:$A,0))</f>
        <v>ECRr</v>
      </c>
      <c r="H2027" s="43" t="str">
        <f>INDEX(Stations!$C:$C,MATCH($E2027,Stations!$A:$A,0))</f>
        <v>East Croydon</v>
      </c>
      <c r="I2027" s="43" t="str">
        <f t="shared" si="33"/>
        <v>NR South Central // DN</v>
      </c>
    </row>
    <row r="2028" spans="1:9" x14ac:dyDescent="0.35">
      <c r="A2028" s="27">
        <v>770263</v>
      </c>
      <c r="B2028" s="25" t="s">
        <v>277</v>
      </c>
      <c r="C2028" s="10" t="s">
        <v>2874</v>
      </c>
      <c r="D2028" s="1" t="s">
        <v>6374</v>
      </c>
      <c r="E2028" s="1">
        <v>5355</v>
      </c>
      <c r="F2028" s="8" t="b">
        <v>0</v>
      </c>
      <c r="G2028" s="43" t="str">
        <f>INDEX(Stations!$B:$B,MATCH($E2028,Stations!$A:$A,0))</f>
        <v>ECRr</v>
      </c>
      <c r="H2028" s="43" t="str">
        <f>INDEX(Stations!$C:$C,MATCH($E2028,Stations!$A:$A,0))</f>
        <v>East Croydon</v>
      </c>
      <c r="I2028" s="43" t="str">
        <f t="shared" si="33"/>
        <v>NR South Central // UP</v>
      </c>
    </row>
    <row r="2029" spans="1:9" x14ac:dyDescent="0.35">
      <c r="A2029" s="27">
        <v>770301</v>
      </c>
      <c r="B2029" s="25" t="s">
        <v>6375</v>
      </c>
      <c r="C2029" s="10" t="s">
        <v>6375</v>
      </c>
      <c r="D2029" s="1" t="s">
        <v>2875</v>
      </c>
      <c r="E2029" s="1">
        <v>5411</v>
      </c>
      <c r="F2029" s="8" t="b">
        <v>1</v>
      </c>
      <c r="G2029" s="43" t="str">
        <f>INDEX(Stations!$B:$B,MATCH($E2029,Stations!$A:$A,0))</f>
        <v>WCYr</v>
      </c>
      <c r="H2029" s="43" t="str">
        <f>INDEX(Stations!$C:$C,MATCH($E2029,Stations!$A:$A,0))</f>
        <v>West Croydon NR</v>
      </c>
      <c r="I2029" s="43" t="str">
        <f t="shared" si="33"/>
        <v>EntEx</v>
      </c>
    </row>
    <row r="2030" spans="1:9" x14ac:dyDescent="0.35">
      <c r="A2030" s="27">
        <v>770318</v>
      </c>
      <c r="B2030" s="25" t="s">
        <v>6376</v>
      </c>
      <c r="C2030" s="10" t="s">
        <v>6376</v>
      </c>
      <c r="D2030" s="1" t="s">
        <v>2876</v>
      </c>
      <c r="E2030" s="1">
        <v>5411</v>
      </c>
      <c r="F2030" s="8" t="b">
        <v>0</v>
      </c>
      <c r="G2030" s="43" t="str">
        <f>INDEX(Stations!$B:$B,MATCH($E2030,Stations!$A:$A,0))</f>
        <v>WCYr</v>
      </c>
      <c r="H2030" s="43" t="str">
        <f>INDEX(Stations!$C:$C,MATCH($E2030,Stations!$A:$A,0))</f>
        <v>West Croydon NR</v>
      </c>
      <c r="I2030" s="43" t="str">
        <f t="shared" si="33"/>
        <v>LO East London // NB</v>
      </c>
    </row>
    <row r="2031" spans="1:9" x14ac:dyDescent="0.35">
      <c r="A2031" s="27">
        <v>770319</v>
      </c>
      <c r="B2031" s="25" t="s">
        <v>6377</v>
      </c>
      <c r="C2031" s="10" t="s">
        <v>6377</v>
      </c>
      <c r="D2031" s="1" t="s">
        <v>2877</v>
      </c>
      <c r="E2031" s="1">
        <v>5411</v>
      </c>
      <c r="F2031" s="8" t="b">
        <v>0</v>
      </c>
      <c r="G2031" s="43" t="str">
        <f>INDEX(Stations!$B:$B,MATCH($E2031,Stations!$A:$A,0))</f>
        <v>WCYr</v>
      </c>
      <c r="H2031" s="43" t="str">
        <f>INDEX(Stations!$C:$C,MATCH($E2031,Stations!$A:$A,0))</f>
        <v>West Croydon NR</v>
      </c>
      <c r="I2031" s="43" t="str">
        <f t="shared" si="33"/>
        <v>LO East London // SB</v>
      </c>
    </row>
    <row r="2032" spans="1:9" x14ac:dyDescent="0.35">
      <c r="A2032" s="27">
        <v>770362</v>
      </c>
      <c r="B2032" s="25" t="s">
        <v>6378</v>
      </c>
      <c r="C2032" s="10" t="s">
        <v>6379</v>
      </c>
      <c r="D2032" s="1" t="s">
        <v>6380</v>
      </c>
      <c r="E2032" s="1">
        <v>5411</v>
      </c>
      <c r="F2032" s="8" t="b">
        <v>0</v>
      </c>
      <c r="G2032" s="43" t="str">
        <f>INDEX(Stations!$B:$B,MATCH($E2032,Stations!$A:$A,0))</f>
        <v>WCYr</v>
      </c>
      <c r="H2032" s="43" t="str">
        <f>INDEX(Stations!$C:$C,MATCH($E2032,Stations!$A:$A,0))</f>
        <v>West Croydon NR</v>
      </c>
      <c r="I2032" s="43" t="str">
        <f t="shared" si="33"/>
        <v>NR South Central // DN</v>
      </c>
    </row>
    <row r="2033" spans="1:9" x14ac:dyDescent="0.35">
      <c r="A2033" s="27">
        <v>770363</v>
      </c>
      <c r="B2033" s="25" t="s">
        <v>6381</v>
      </c>
      <c r="C2033" s="10" t="s">
        <v>6382</v>
      </c>
      <c r="D2033" s="1" t="s">
        <v>6383</v>
      </c>
      <c r="E2033" s="1">
        <v>5411</v>
      </c>
      <c r="F2033" s="8" t="b">
        <v>0</v>
      </c>
      <c r="G2033" s="43" t="str">
        <f>INDEX(Stations!$B:$B,MATCH($E2033,Stations!$A:$A,0))</f>
        <v>WCYr</v>
      </c>
      <c r="H2033" s="43" t="str">
        <f>INDEX(Stations!$C:$C,MATCH($E2033,Stations!$A:$A,0))</f>
        <v>West Croydon NR</v>
      </c>
      <c r="I2033" s="43" t="str">
        <f t="shared" si="33"/>
        <v>NR South Central // UP</v>
      </c>
    </row>
    <row r="2034" spans="1:9" x14ac:dyDescent="0.35">
      <c r="A2034" s="27">
        <v>770382</v>
      </c>
      <c r="B2034" s="25" t="s">
        <v>6384</v>
      </c>
      <c r="C2034" s="10" t="s">
        <v>6384</v>
      </c>
      <c r="D2034" s="1" t="s">
        <v>2878</v>
      </c>
      <c r="E2034" s="1">
        <v>5411</v>
      </c>
      <c r="F2034" s="8" t="b">
        <v>0</v>
      </c>
      <c r="G2034" s="43" t="str">
        <f>INDEX(Stations!$B:$B,MATCH($E2034,Stations!$A:$A,0))</f>
        <v>WCYr</v>
      </c>
      <c r="H2034" s="43" t="str">
        <f>INDEX(Stations!$C:$C,MATCH($E2034,Stations!$A:$A,0))</f>
        <v>West Croydon NR</v>
      </c>
      <c r="I2034" s="43" t="str">
        <f t="shared" si="33"/>
        <v>## not used ## // DN</v>
      </c>
    </row>
    <row r="2035" spans="1:9" x14ac:dyDescent="0.35">
      <c r="A2035" s="27">
        <v>770383</v>
      </c>
      <c r="B2035" s="25" t="s">
        <v>6385</v>
      </c>
      <c r="C2035" s="10" t="s">
        <v>6385</v>
      </c>
      <c r="D2035" s="1" t="s">
        <v>2879</v>
      </c>
      <c r="E2035" s="1">
        <v>5411</v>
      </c>
      <c r="F2035" s="8" t="b">
        <v>0</v>
      </c>
      <c r="G2035" s="43" t="str">
        <f>INDEX(Stations!$B:$B,MATCH($E2035,Stations!$A:$A,0))</f>
        <v>WCYr</v>
      </c>
      <c r="H2035" s="43" t="str">
        <f>INDEX(Stations!$C:$C,MATCH($E2035,Stations!$A:$A,0))</f>
        <v>West Croydon NR</v>
      </c>
      <c r="I2035" s="43" t="str">
        <f t="shared" si="33"/>
        <v>## not used ## // UP</v>
      </c>
    </row>
    <row r="2036" spans="1:9" x14ac:dyDescent="0.35">
      <c r="A2036" s="27">
        <v>770401</v>
      </c>
      <c r="B2036" s="25" t="s">
        <v>6386</v>
      </c>
      <c r="C2036" s="10" t="s">
        <v>6386</v>
      </c>
      <c r="D2036" s="1" t="s">
        <v>2880</v>
      </c>
      <c r="E2036" s="1">
        <v>5392</v>
      </c>
      <c r="F2036" s="8" t="b">
        <v>1</v>
      </c>
      <c r="G2036" s="43" t="str">
        <f>INDEX(Stations!$B:$B,MATCH($E2036,Stations!$A:$A,0))</f>
        <v>WDOr</v>
      </c>
      <c r="H2036" s="43" t="str">
        <f>INDEX(Stations!$C:$C,MATCH($E2036,Stations!$A:$A,0))</f>
        <v>Waddon</v>
      </c>
      <c r="I2036" s="43" t="str">
        <f t="shared" si="33"/>
        <v>EntEx</v>
      </c>
    </row>
    <row r="2037" spans="1:9" x14ac:dyDescent="0.35">
      <c r="A2037" s="27">
        <v>770462</v>
      </c>
      <c r="B2037" s="25" t="s">
        <v>6387</v>
      </c>
      <c r="C2037" s="10" t="s">
        <v>6388</v>
      </c>
      <c r="D2037" s="1" t="s">
        <v>6389</v>
      </c>
      <c r="E2037" s="1">
        <v>5392</v>
      </c>
      <c r="F2037" s="8" t="b">
        <v>0</v>
      </c>
      <c r="G2037" s="43" t="str">
        <f>INDEX(Stations!$B:$B,MATCH($E2037,Stations!$A:$A,0))</f>
        <v>WDOr</v>
      </c>
      <c r="H2037" s="43" t="str">
        <f>INDEX(Stations!$C:$C,MATCH($E2037,Stations!$A:$A,0))</f>
        <v>Waddon</v>
      </c>
      <c r="I2037" s="43" t="str">
        <f t="shared" si="33"/>
        <v>NR South Central // DN</v>
      </c>
    </row>
    <row r="2038" spans="1:9" x14ac:dyDescent="0.35">
      <c r="A2038" s="27">
        <v>770463</v>
      </c>
      <c r="B2038" s="25" t="s">
        <v>6390</v>
      </c>
      <c r="C2038" s="10" t="s">
        <v>6391</v>
      </c>
      <c r="D2038" s="1" t="s">
        <v>6392</v>
      </c>
      <c r="E2038" s="1">
        <v>5392</v>
      </c>
      <c r="F2038" s="8" t="b">
        <v>0</v>
      </c>
      <c r="G2038" s="43" t="str">
        <f>INDEX(Stations!$B:$B,MATCH($E2038,Stations!$A:$A,0))</f>
        <v>WDOr</v>
      </c>
      <c r="H2038" s="43" t="str">
        <f>INDEX(Stations!$C:$C,MATCH($E2038,Stations!$A:$A,0))</f>
        <v>Waddon</v>
      </c>
      <c r="I2038" s="43" t="str">
        <f t="shared" si="33"/>
        <v>NR South Central // UP</v>
      </c>
    </row>
    <row r="2039" spans="1:9" x14ac:dyDescent="0.35">
      <c r="A2039" s="27">
        <v>770501</v>
      </c>
      <c r="B2039" s="25" t="s">
        <v>6393</v>
      </c>
      <c r="C2039" s="10" t="s">
        <v>6393</v>
      </c>
      <c r="D2039" s="1" t="s">
        <v>2881</v>
      </c>
      <c r="E2039" s="1">
        <v>5410</v>
      </c>
      <c r="F2039" s="8" t="b">
        <v>1</v>
      </c>
      <c r="G2039" s="43" t="str">
        <f>INDEX(Stations!$B:$B,MATCH($E2039,Stations!$A:$A,0))</f>
        <v>SCYr</v>
      </c>
      <c r="H2039" s="43" t="str">
        <f>INDEX(Stations!$C:$C,MATCH($E2039,Stations!$A:$A,0))</f>
        <v>South Croydon</v>
      </c>
      <c r="I2039" s="43" t="str">
        <f t="shared" si="33"/>
        <v>EntEx</v>
      </c>
    </row>
    <row r="2040" spans="1:9" x14ac:dyDescent="0.35">
      <c r="A2040" s="27">
        <v>770562</v>
      </c>
      <c r="B2040" s="25" t="s">
        <v>6394</v>
      </c>
      <c r="C2040" s="10" t="s">
        <v>6395</v>
      </c>
      <c r="D2040" s="1" t="s">
        <v>6396</v>
      </c>
      <c r="E2040" s="1">
        <v>5410</v>
      </c>
      <c r="F2040" s="8" t="b">
        <v>0</v>
      </c>
      <c r="G2040" s="43" t="str">
        <f>INDEX(Stations!$B:$B,MATCH($E2040,Stations!$A:$A,0))</f>
        <v>SCYr</v>
      </c>
      <c r="H2040" s="43" t="str">
        <f>INDEX(Stations!$C:$C,MATCH($E2040,Stations!$A:$A,0))</f>
        <v>South Croydon</v>
      </c>
      <c r="I2040" s="43" t="str">
        <f t="shared" si="33"/>
        <v>NR South Central // DN</v>
      </c>
    </row>
    <row r="2041" spans="1:9" x14ac:dyDescent="0.35">
      <c r="A2041" s="27">
        <v>770563</v>
      </c>
      <c r="B2041" s="25" t="s">
        <v>6397</v>
      </c>
      <c r="C2041" s="10" t="s">
        <v>6398</v>
      </c>
      <c r="D2041" s="1" t="s">
        <v>6399</v>
      </c>
      <c r="E2041" s="1">
        <v>5410</v>
      </c>
      <c r="F2041" s="8" t="b">
        <v>0</v>
      </c>
      <c r="G2041" s="43" t="str">
        <f>INDEX(Stations!$B:$B,MATCH($E2041,Stations!$A:$A,0))</f>
        <v>SCYr</v>
      </c>
      <c r="H2041" s="43" t="str">
        <f>INDEX(Stations!$C:$C,MATCH($E2041,Stations!$A:$A,0))</f>
        <v>South Croydon</v>
      </c>
      <c r="I2041" s="43" t="str">
        <f t="shared" si="33"/>
        <v>NR South Central // UP</v>
      </c>
    </row>
    <row r="2042" spans="1:9" x14ac:dyDescent="0.35">
      <c r="A2042" s="27">
        <v>780101</v>
      </c>
      <c r="B2042" s="25" t="s">
        <v>6400</v>
      </c>
      <c r="C2042" s="10" t="s">
        <v>6400</v>
      </c>
      <c r="D2042" s="1" t="s">
        <v>2882</v>
      </c>
      <c r="E2042" s="1">
        <v>5430</v>
      </c>
      <c r="F2042" s="8" t="b">
        <v>1</v>
      </c>
      <c r="G2042" s="43" t="str">
        <f>INDEX(Stations!$B:$B,MATCH($E2042,Stations!$A:$A,0))</f>
        <v>PUOr</v>
      </c>
      <c r="H2042" s="43" t="str">
        <f>INDEX(Stations!$C:$C,MATCH($E2042,Stations!$A:$A,0))</f>
        <v>Purley Oaks</v>
      </c>
      <c r="I2042" s="43" t="str">
        <f t="shared" si="33"/>
        <v>EntEx</v>
      </c>
    </row>
    <row r="2043" spans="1:9" x14ac:dyDescent="0.35">
      <c r="A2043" s="27">
        <v>780162</v>
      </c>
      <c r="B2043" s="25" t="s">
        <v>6401</v>
      </c>
      <c r="C2043" s="10" t="s">
        <v>6402</v>
      </c>
      <c r="D2043" s="1" t="s">
        <v>6403</v>
      </c>
      <c r="E2043" s="1">
        <v>5430</v>
      </c>
      <c r="F2043" s="8" t="b">
        <v>0</v>
      </c>
      <c r="G2043" s="43" t="str">
        <f>INDEX(Stations!$B:$B,MATCH($E2043,Stations!$A:$A,0))</f>
        <v>PUOr</v>
      </c>
      <c r="H2043" s="43" t="str">
        <f>INDEX(Stations!$C:$C,MATCH($E2043,Stations!$A:$A,0))</f>
        <v>Purley Oaks</v>
      </c>
      <c r="I2043" s="43" t="str">
        <f t="shared" si="33"/>
        <v>NR South Central // DN</v>
      </c>
    </row>
    <row r="2044" spans="1:9" x14ac:dyDescent="0.35">
      <c r="A2044" s="27">
        <v>780163</v>
      </c>
      <c r="B2044" s="25" t="s">
        <v>6404</v>
      </c>
      <c r="C2044" s="10" t="s">
        <v>6405</v>
      </c>
      <c r="D2044" s="1" t="s">
        <v>6406</v>
      </c>
      <c r="E2044" s="1">
        <v>5430</v>
      </c>
      <c r="F2044" s="8" t="b">
        <v>0</v>
      </c>
      <c r="G2044" s="43" t="str">
        <f>INDEX(Stations!$B:$B,MATCH($E2044,Stations!$A:$A,0))</f>
        <v>PUOr</v>
      </c>
      <c r="H2044" s="43" t="str">
        <f>INDEX(Stations!$C:$C,MATCH($E2044,Stations!$A:$A,0))</f>
        <v>Purley Oaks</v>
      </c>
      <c r="I2044" s="43" t="str">
        <f t="shared" si="33"/>
        <v>NR South Central // UP</v>
      </c>
    </row>
    <row r="2045" spans="1:9" x14ac:dyDescent="0.35">
      <c r="A2045" s="27">
        <v>780201</v>
      </c>
      <c r="B2045" s="25" t="s">
        <v>6407</v>
      </c>
      <c r="C2045" s="10" t="s">
        <v>6407</v>
      </c>
      <c r="D2045" s="1" t="s">
        <v>2883</v>
      </c>
      <c r="E2045" s="1">
        <v>5433</v>
      </c>
      <c r="F2045" s="8" t="b">
        <v>1</v>
      </c>
      <c r="G2045" s="43" t="str">
        <f>INDEX(Stations!$B:$B,MATCH($E2045,Stations!$A:$A,0))</f>
        <v>SNRr</v>
      </c>
      <c r="H2045" s="43" t="str">
        <f>INDEX(Stations!$C:$C,MATCH($E2045,Stations!$A:$A,0))</f>
        <v>Sanderstead</v>
      </c>
      <c r="I2045" s="43" t="str">
        <f t="shared" si="33"/>
        <v>EntEx</v>
      </c>
    </row>
    <row r="2046" spans="1:9" x14ac:dyDescent="0.35">
      <c r="A2046" s="27">
        <v>780262</v>
      </c>
      <c r="B2046" s="25" t="s">
        <v>6408</v>
      </c>
      <c r="C2046" s="10" t="s">
        <v>6409</v>
      </c>
      <c r="D2046" s="1" t="s">
        <v>6410</v>
      </c>
      <c r="E2046" s="1">
        <v>5433</v>
      </c>
      <c r="F2046" s="8" t="b">
        <v>0</v>
      </c>
      <c r="G2046" s="43" t="str">
        <f>INDEX(Stations!$B:$B,MATCH($E2046,Stations!$A:$A,0))</f>
        <v>SNRr</v>
      </c>
      <c r="H2046" s="43" t="str">
        <f>INDEX(Stations!$C:$C,MATCH($E2046,Stations!$A:$A,0))</f>
        <v>Sanderstead</v>
      </c>
      <c r="I2046" s="43" t="str">
        <f t="shared" si="33"/>
        <v>NR South Central // DN</v>
      </c>
    </row>
    <row r="2047" spans="1:9" x14ac:dyDescent="0.35">
      <c r="A2047" s="27">
        <v>780263</v>
      </c>
      <c r="B2047" s="25" t="s">
        <v>6411</v>
      </c>
      <c r="C2047" s="10" t="s">
        <v>6412</v>
      </c>
      <c r="D2047" s="1" t="s">
        <v>6413</v>
      </c>
      <c r="E2047" s="1">
        <v>5433</v>
      </c>
      <c r="F2047" s="8" t="b">
        <v>0</v>
      </c>
      <c r="G2047" s="43" t="str">
        <f>INDEX(Stations!$B:$B,MATCH($E2047,Stations!$A:$A,0))</f>
        <v>SNRr</v>
      </c>
      <c r="H2047" s="43" t="str">
        <f>INDEX(Stations!$C:$C,MATCH($E2047,Stations!$A:$A,0))</f>
        <v>Sanderstead</v>
      </c>
      <c r="I2047" s="43" t="str">
        <f t="shared" si="33"/>
        <v>NR South Central // UP</v>
      </c>
    </row>
    <row r="2048" spans="1:9" x14ac:dyDescent="0.35">
      <c r="A2048" s="27">
        <v>780301</v>
      </c>
      <c r="B2048" s="25" t="s">
        <v>6414</v>
      </c>
      <c r="C2048" s="10" t="s">
        <v>6414</v>
      </c>
      <c r="D2048" s="1" t="s">
        <v>2884</v>
      </c>
      <c r="E2048" s="1">
        <v>5379</v>
      </c>
      <c r="F2048" s="8" t="b">
        <v>1</v>
      </c>
      <c r="G2048" s="43" t="str">
        <f>INDEX(Stations!$B:$B,MATCH($E2048,Stations!$A:$A,0))</f>
        <v>PURr</v>
      </c>
      <c r="H2048" s="43" t="str">
        <f>INDEX(Stations!$C:$C,MATCH($E2048,Stations!$A:$A,0))</f>
        <v>Purley</v>
      </c>
      <c r="I2048" s="43" t="str">
        <f t="shared" si="33"/>
        <v>EntEx</v>
      </c>
    </row>
    <row r="2049" spans="1:9" x14ac:dyDescent="0.35">
      <c r="A2049" s="27">
        <v>780362</v>
      </c>
      <c r="B2049" s="25" t="s">
        <v>6415</v>
      </c>
      <c r="C2049" s="10" t="s">
        <v>6416</v>
      </c>
      <c r="D2049" s="1" t="s">
        <v>6417</v>
      </c>
      <c r="E2049" s="1">
        <v>5379</v>
      </c>
      <c r="F2049" s="8" t="b">
        <v>0</v>
      </c>
      <c r="G2049" s="43" t="str">
        <f>INDEX(Stations!$B:$B,MATCH($E2049,Stations!$A:$A,0))</f>
        <v>PURr</v>
      </c>
      <c r="H2049" s="43" t="str">
        <f>INDEX(Stations!$C:$C,MATCH($E2049,Stations!$A:$A,0))</f>
        <v>Purley</v>
      </c>
      <c r="I2049" s="43" t="str">
        <f t="shared" si="33"/>
        <v>NR South Central // DN</v>
      </c>
    </row>
    <row r="2050" spans="1:9" x14ac:dyDescent="0.35">
      <c r="A2050" s="27">
        <v>780363</v>
      </c>
      <c r="B2050" s="25" t="s">
        <v>6418</v>
      </c>
      <c r="C2050" s="10" t="s">
        <v>6419</v>
      </c>
      <c r="D2050" s="1" t="s">
        <v>6420</v>
      </c>
      <c r="E2050" s="1">
        <v>5379</v>
      </c>
      <c r="F2050" s="8" t="b">
        <v>0</v>
      </c>
      <c r="G2050" s="43" t="str">
        <f>INDEX(Stations!$B:$B,MATCH($E2050,Stations!$A:$A,0))</f>
        <v>PURr</v>
      </c>
      <c r="H2050" s="43" t="str">
        <f>INDEX(Stations!$C:$C,MATCH($E2050,Stations!$A:$A,0))</f>
        <v>Purley</v>
      </c>
      <c r="I2050" s="43" t="str">
        <f t="shared" ref="I2050:I2113" si="34">RIGHT(D2050,LEN(D2050)-SEARCH(" // ",D2050)-3)</f>
        <v>NR South Central // UP</v>
      </c>
    </row>
    <row r="2051" spans="1:9" x14ac:dyDescent="0.35">
      <c r="A2051" s="27">
        <v>780401</v>
      </c>
      <c r="B2051" s="25" t="s">
        <v>6421</v>
      </c>
      <c r="C2051" s="10" t="s">
        <v>6421</v>
      </c>
      <c r="D2051" s="1" t="s">
        <v>2885</v>
      </c>
      <c r="E2051" s="1">
        <v>5431</v>
      </c>
      <c r="F2051" s="8" t="b">
        <v>1</v>
      </c>
      <c r="G2051" s="43" t="str">
        <f>INDEX(Stations!$B:$B,MATCH($E2051,Stations!$A:$A,0))</f>
        <v>RHMr</v>
      </c>
      <c r="H2051" s="43" t="str">
        <f>INDEX(Stations!$C:$C,MATCH($E2051,Stations!$A:$A,0))</f>
        <v>Reedham</v>
      </c>
      <c r="I2051" s="43" t="str">
        <f t="shared" si="34"/>
        <v>EntEx</v>
      </c>
    </row>
    <row r="2052" spans="1:9" x14ac:dyDescent="0.35">
      <c r="A2052" s="27">
        <v>780462</v>
      </c>
      <c r="B2052" s="25" t="s">
        <v>6422</v>
      </c>
      <c r="C2052" s="10" t="s">
        <v>6423</v>
      </c>
      <c r="D2052" s="1" t="s">
        <v>6424</v>
      </c>
      <c r="E2052" s="1">
        <v>5431</v>
      </c>
      <c r="F2052" s="8" t="b">
        <v>0</v>
      </c>
      <c r="G2052" s="43" t="str">
        <f>INDEX(Stations!$B:$B,MATCH($E2052,Stations!$A:$A,0))</f>
        <v>RHMr</v>
      </c>
      <c r="H2052" s="43" t="str">
        <f>INDEX(Stations!$C:$C,MATCH($E2052,Stations!$A:$A,0))</f>
        <v>Reedham</v>
      </c>
      <c r="I2052" s="43" t="str">
        <f t="shared" si="34"/>
        <v>NR South Central // DN</v>
      </c>
    </row>
    <row r="2053" spans="1:9" x14ac:dyDescent="0.35">
      <c r="A2053" s="27">
        <v>780463</v>
      </c>
      <c r="B2053" s="25" t="s">
        <v>6425</v>
      </c>
      <c r="C2053" s="10" t="s">
        <v>6426</v>
      </c>
      <c r="D2053" s="1" t="s">
        <v>6427</v>
      </c>
      <c r="E2053" s="1">
        <v>5431</v>
      </c>
      <c r="F2053" s="8" t="b">
        <v>0</v>
      </c>
      <c r="G2053" s="43" t="str">
        <f>INDEX(Stations!$B:$B,MATCH($E2053,Stations!$A:$A,0))</f>
        <v>RHMr</v>
      </c>
      <c r="H2053" s="43" t="str">
        <f>INDEX(Stations!$C:$C,MATCH($E2053,Stations!$A:$A,0))</f>
        <v>Reedham</v>
      </c>
      <c r="I2053" s="43" t="str">
        <f t="shared" si="34"/>
        <v>NR South Central // UP</v>
      </c>
    </row>
    <row r="2054" spans="1:9" x14ac:dyDescent="0.35">
      <c r="A2054" s="27">
        <v>780501</v>
      </c>
      <c r="B2054" s="25" t="s">
        <v>6428</v>
      </c>
      <c r="C2054" s="10" t="s">
        <v>6428</v>
      </c>
      <c r="D2054" s="1" t="s">
        <v>2886</v>
      </c>
      <c r="E2054" s="1">
        <v>5432</v>
      </c>
      <c r="F2054" s="8" t="b">
        <v>1</v>
      </c>
      <c r="G2054" s="43" t="str">
        <f>INDEX(Stations!$B:$B,MATCH($E2054,Stations!$A:$A,0))</f>
        <v>RDDr</v>
      </c>
      <c r="H2054" s="43" t="str">
        <f>INDEX(Stations!$C:$C,MATCH($E2054,Stations!$A:$A,0))</f>
        <v>Riddlesdown</v>
      </c>
      <c r="I2054" s="43" t="str">
        <f t="shared" si="34"/>
        <v>EntEx</v>
      </c>
    </row>
    <row r="2055" spans="1:9" x14ac:dyDescent="0.35">
      <c r="A2055" s="27">
        <v>780562</v>
      </c>
      <c r="B2055" s="25" t="s">
        <v>6429</v>
      </c>
      <c r="C2055" s="10" t="s">
        <v>6430</v>
      </c>
      <c r="D2055" s="1" t="s">
        <v>6431</v>
      </c>
      <c r="E2055" s="1">
        <v>5432</v>
      </c>
      <c r="F2055" s="8" t="b">
        <v>0</v>
      </c>
      <c r="G2055" s="43" t="str">
        <f>INDEX(Stations!$B:$B,MATCH($E2055,Stations!$A:$A,0))</f>
        <v>RDDr</v>
      </c>
      <c r="H2055" s="43" t="str">
        <f>INDEX(Stations!$C:$C,MATCH($E2055,Stations!$A:$A,0))</f>
        <v>Riddlesdown</v>
      </c>
      <c r="I2055" s="43" t="str">
        <f t="shared" si="34"/>
        <v>NR South Central // DN</v>
      </c>
    </row>
    <row r="2056" spans="1:9" x14ac:dyDescent="0.35">
      <c r="A2056" s="27">
        <v>780563</v>
      </c>
      <c r="B2056" s="25" t="s">
        <v>6432</v>
      </c>
      <c r="C2056" s="10" t="s">
        <v>6433</v>
      </c>
      <c r="D2056" s="1" t="s">
        <v>6434</v>
      </c>
      <c r="E2056" s="1">
        <v>5432</v>
      </c>
      <c r="F2056" s="8" t="b">
        <v>0</v>
      </c>
      <c r="G2056" s="43" t="str">
        <f>INDEX(Stations!$B:$B,MATCH($E2056,Stations!$A:$A,0))</f>
        <v>RDDr</v>
      </c>
      <c r="H2056" s="43" t="str">
        <f>INDEX(Stations!$C:$C,MATCH($E2056,Stations!$A:$A,0))</f>
        <v>Riddlesdown</v>
      </c>
      <c r="I2056" s="43" t="str">
        <f t="shared" si="34"/>
        <v>NR South Central // UP</v>
      </c>
    </row>
    <row r="2057" spans="1:9" x14ac:dyDescent="0.35">
      <c r="A2057" s="27">
        <v>780601</v>
      </c>
      <c r="B2057" s="25" t="s">
        <v>6435</v>
      </c>
      <c r="C2057" s="10" t="s">
        <v>6435</v>
      </c>
      <c r="D2057" s="1" t="s">
        <v>2887</v>
      </c>
      <c r="E2057" s="1">
        <v>5382</v>
      </c>
      <c r="F2057" s="8" t="b">
        <v>1</v>
      </c>
      <c r="G2057" s="43" t="str">
        <f>INDEX(Stations!$B:$B,MATCH($E2057,Stations!$A:$A,0))</f>
        <v>CDNr</v>
      </c>
      <c r="H2057" s="43" t="str">
        <f>INDEX(Stations!$C:$C,MATCH($E2057,Stations!$A:$A,0))</f>
        <v>Coulsdon Town</v>
      </c>
      <c r="I2057" s="43" t="str">
        <f t="shared" si="34"/>
        <v>EntEx</v>
      </c>
    </row>
    <row r="2058" spans="1:9" x14ac:dyDescent="0.35">
      <c r="A2058" s="27">
        <v>780662</v>
      </c>
      <c r="B2058" s="25" t="s">
        <v>6436</v>
      </c>
      <c r="C2058" s="10" t="s">
        <v>6437</v>
      </c>
      <c r="D2058" s="1" t="s">
        <v>6438</v>
      </c>
      <c r="E2058" s="1">
        <v>5382</v>
      </c>
      <c r="F2058" s="8" t="b">
        <v>0</v>
      </c>
      <c r="G2058" s="43" t="str">
        <f>INDEX(Stations!$B:$B,MATCH($E2058,Stations!$A:$A,0))</f>
        <v>CDNr</v>
      </c>
      <c r="H2058" s="43" t="str">
        <f>INDEX(Stations!$C:$C,MATCH($E2058,Stations!$A:$A,0))</f>
        <v>Coulsdon Town</v>
      </c>
      <c r="I2058" s="43" t="str">
        <f t="shared" si="34"/>
        <v>NR South Central // DN</v>
      </c>
    </row>
    <row r="2059" spans="1:9" x14ac:dyDescent="0.35">
      <c r="A2059" s="27">
        <v>780663</v>
      </c>
      <c r="B2059" s="25" t="s">
        <v>6439</v>
      </c>
      <c r="C2059" s="10" t="s">
        <v>6440</v>
      </c>
      <c r="D2059" s="1" t="s">
        <v>6441</v>
      </c>
      <c r="E2059" s="1">
        <v>5382</v>
      </c>
      <c r="F2059" s="8" t="b">
        <v>0</v>
      </c>
      <c r="G2059" s="43" t="str">
        <f>INDEX(Stations!$B:$B,MATCH($E2059,Stations!$A:$A,0))</f>
        <v>CDNr</v>
      </c>
      <c r="H2059" s="43" t="str">
        <f>INDEX(Stations!$C:$C,MATCH($E2059,Stations!$A:$A,0))</f>
        <v>Coulsdon Town</v>
      </c>
      <c r="I2059" s="43" t="str">
        <f t="shared" si="34"/>
        <v>NR South Central // UP</v>
      </c>
    </row>
    <row r="2060" spans="1:9" x14ac:dyDescent="0.35">
      <c r="A2060" s="27">
        <v>780701</v>
      </c>
      <c r="B2060" s="25" t="s">
        <v>6442</v>
      </c>
      <c r="C2060" s="10" t="s">
        <v>6442</v>
      </c>
      <c r="D2060" s="1" t="s">
        <v>2888</v>
      </c>
      <c r="E2060" s="1">
        <v>5441</v>
      </c>
      <c r="F2060" s="8" t="b">
        <v>1</v>
      </c>
      <c r="G2060" s="43" t="str">
        <f>INDEX(Stations!$B:$B,MATCH($E2060,Stations!$A:$A,0))</f>
        <v>WMEr</v>
      </c>
      <c r="H2060" s="43" t="str">
        <f>INDEX(Stations!$C:$C,MATCH($E2060,Stations!$A:$A,0))</f>
        <v>Woodmansterne</v>
      </c>
      <c r="I2060" s="43" t="str">
        <f t="shared" si="34"/>
        <v>EntEx</v>
      </c>
    </row>
    <row r="2061" spans="1:9" x14ac:dyDescent="0.35">
      <c r="A2061" s="27">
        <v>780762</v>
      </c>
      <c r="B2061" s="25" t="s">
        <v>6443</v>
      </c>
      <c r="C2061" s="10" t="s">
        <v>6444</v>
      </c>
      <c r="D2061" s="1" t="s">
        <v>6445</v>
      </c>
      <c r="E2061" s="1">
        <v>5441</v>
      </c>
      <c r="F2061" s="8" t="b">
        <v>0</v>
      </c>
      <c r="G2061" s="43" t="str">
        <f>INDEX(Stations!$B:$B,MATCH($E2061,Stations!$A:$A,0))</f>
        <v>WMEr</v>
      </c>
      <c r="H2061" s="43" t="str">
        <f>INDEX(Stations!$C:$C,MATCH($E2061,Stations!$A:$A,0))</f>
        <v>Woodmansterne</v>
      </c>
      <c r="I2061" s="43" t="str">
        <f t="shared" si="34"/>
        <v>NR South Central // DN</v>
      </c>
    </row>
    <row r="2062" spans="1:9" x14ac:dyDescent="0.35">
      <c r="A2062" s="27">
        <v>780763</v>
      </c>
      <c r="B2062" s="25" t="s">
        <v>6446</v>
      </c>
      <c r="C2062" s="10" t="s">
        <v>6447</v>
      </c>
      <c r="D2062" s="1" t="s">
        <v>6448</v>
      </c>
      <c r="E2062" s="1">
        <v>5441</v>
      </c>
      <c r="F2062" s="8" t="b">
        <v>0</v>
      </c>
      <c r="G2062" s="43" t="str">
        <f>INDEX(Stations!$B:$B,MATCH($E2062,Stations!$A:$A,0))</f>
        <v>WMEr</v>
      </c>
      <c r="H2062" s="43" t="str">
        <f>INDEX(Stations!$C:$C,MATCH($E2062,Stations!$A:$A,0))</f>
        <v>Woodmansterne</v>
      </c>
      <c r="I2062" s="43" t="str">
        <f t="shared" si="34"/>
        <v>NR South Central // UP</v>
      </c>
    </row>
    <row r="2063" spans="1:9" x14ac:dyDescent="0.35">
      <c r="A2063" s="27">
        <v>780801</v>
      </c>
      <c r="B2063" s="25" t="s">
        <v>6449</v>
      </c>
      <c r="C2063" s="10" t="s">
        <v>6449</v>
      </c>
      <c r="D2063" s="1" t="s">
        <v>2889</v>
      </c>
      <c r="E2063" s="1">
        <v>5419</v>
      </c>
      <c r="F2063" s="8" t="b">
        <v>1</v>
      </c>
      <c r="G2063" s="43" t="str">
        <f>INDEX(Stations!$B:$B,MATCH($E2063,Stations!$A:$A,0))</f>
        <v>KLYr</v>
      </c>
      <c r="H2063" s="43" t="str">
        <f>INDEX(Stations!$C:$C,MATCH($E2063,Stations!$A:$A,0))</f>
        <v>Kenley</v>
      </c>
      <c r="I2063" s="43" t="str">
        <f t="shared" si="34"/>
        <v>EntEx</v>
      </c>
    </row>
    <row r="2064" spans="1:9" x14ac:dyDescent="0.35">
      <c r="A2064" s="27">
        <v>780862</v>
      </c>
      <c r="B2064" s="25" t="s">
        <v>6450</v>
      </c>
      <c r="C2064" s="10" t="s">
        <v>6451</v>
      </c>
      <c r="D2064" s="1" t="s">
        <v>6452</v>
      </c>
      <c r="E2064" s="1">
        <v>5419</v>
      </c>
      <c r="F2064" s="8" t="b">
        <v>0</v>
      </c>
      <c r="G2064" s="43" t="str">
        <f>INDEX(Stations!$B:$B,MATCH($E2064,Stations!$A:$A,0))</f>
        <v>KLYr</v>
      </c>
      <c r="H2064" s="43" t="str">
        <f>INDEX(Stations!$C:$C,MATCH($E2064,Stations!$A:$A,0))</f>
        <v>Kenley</v>
      </c>
      <c r="I2064" s="43" t="str">
        <f t="shared" si="34"/>
        <v>NR South Central // DN</v>
      </c>
    </row>
    <row r="2065" spans="1:9" x14ac:dyDescent="0.35">
      <c r="A2065" s="27">
        <v>780863</v>
      </c>
      <c r="B2065" s="25" t="s">
        <v>6453</v>
      </c>
      <c r="C2065" s="10" t="s">
        <v>6454</v>
      </c>
      <c r="D2065" s="1" t="s">
        <v>6455</v>
      </c>
      <c r="E2065" s="1">
        <v>5419</v>
      </c>
      <c r="F2065" s="8" t="b">
        <v>0</v>
      </c>
      <c r="G2065" s="43" t="str">
        <f>INDEX(Stations!$B:$B,MATCH($E2065,Stations!$A:$A,0))</f>
        <v>KLYr</v>
      </c>
      <c r="H2065" s="43" t="str">
        <f>INDEX(Stations!$C:$C,MATCH($E2065,Stations!$A:$A,0))</f>
        <v>Kenley</v>
      </c>
      <c r="I2065" s="43" t="str">
        <f t="shared" si="34"/>
        <v>NR South Central // UP</v>
      </c>
    </row>
    <row r="2066" spans="1:9" x14ac:dyDescent="0.35">
      <c r="A2066" s="27">
        <v>780901</v>
      </c>
      <c r="B2066" s="25" t="s">
        <v>6456</v>
      </c>
      <c r="C2066" s="10" t="s">
        <v>6456</v>
      </c>
      <c r="D2066" s="1" t="s">
        <v>2890</v>
      </c>
      <c r="E2066" s="1">
        <v>5408</v>
      </c>
      <c r="F2066" s="8" t="b">
        <v>1</v>
      </c>
      <c r="G2066" s="43" t="str">
        <f>INDEX(Stations!$B:$B,MATCH($E2066,Stations!$A:$A,0))</f>
        <v>CDSr</v>
      </c>
      <c r="H2066" s="43" t="str">
        <f>INDEX(Stations!$C:$C,MATCH($E2066,Stations!$A:$A,0))</f>
        <v>Coulsdon South</v>
      </c>
      <c r="I2066" s="43" t="str">
        <f t="shared" si="34"/>
        <v>EntEx</v>
      </c>
    </row>
    <row r="2067" spans="1:9" x14ac:dyDescent="0.35">
      <c r="A2067" s="27">
        <v>780962</v>
      </c>
      <c r="B2067" s="25" t="s">
        <v>6457</v>
      </c>
      <c r="C2067" s="10" t="s">
        <v>6458</v>
      </c>
      <c r="D2067" s="1" t="s">
        <v>6459</v>
      </c>
      <c r="E2067" s="1">
        <v>5408</v>
      </c>
      <c r="F2067" s="8" t="b">
        <v>0</v>
      </c>
      <c r="G2067" s="43" t="str">
        <f>INDEX(Stations!$B:$B,MATCH($E2067,Stations!$A:$A,0))</f>
        <v>CDSr</v>
      </c>
      <c r="H2067" s="43" t="str">
        <f>INDEX(Stations!$C:$C,MATCH($E2067,Stations!$A:$A,0))</f>
        <v>Coulsdon South</v>
      </c>
      <c r="I2067" s="43" t="str">
        <f t="shared" si="34"/>
        <v>NR South Central // DN</v>
      </c>
    </row>
    <row r="2068" spans="1:9" x14ac:dyDescent="0.35">
      <c r="A2068" s="27">
        <v>780963</v>
      </c>
      <c r="B2068" s="25" t="s">
        <v>6460</v>
      </c>
      <c r="C2068" s="10" t="s">
        <v>6461</v>
      </c>
      <c r="D2068" s="1" t="s">
        <v>6462</v>
      </c>
      <c r="E2068" s="1">
        <v>5408</v>
      </c>
      <c r="F2068" s="8" t="b">
        <v>0</v>
      </c>
      <c r="G2068" s="43" t="str">
        <f>INDEX(Stations!$B:$B,MATCH($E2068,Stations!$A:$A,0))</f>
        <v>CDSr</v>
      </c>
      <c r="H2068" s="43" t="str">
        <f>INDEX(Stations!$C:$C,MATCH($E2068,Stations!$A:$A,0))</f>
        <v>Coulsdon South</v>
      </c>
      <c r="I2068" s="43" t="str">
        <f t="shared" si="34"/>
        <v>NR South Central // UP</v>
      </c>
    </row>
    <row r="2069" spans="1:9" x14ac:dyDescent="0.35">
      <c r="A2069" s="27">
        <v>781001</v>
      </c>
      <c r="B2069" s="25" t="s">
        <v>6463</v>
      </c>
      <c r="C2069" s="10" t="s">
        <v>6463</v>
      </c>
      <c r="D2069" s="1" t="s">
        <v>2891</v>
      </c>
      <c r="E2069" s="1">
        <v>5351</v>
      </c>
      <c r="F2069" s="8" t="b">
        <v>1</v>
      </c>
      <c r="G2069" s="43" t="str">
        <f>INDEX(Stations!$B:$B,MATCH($E2069,Stations!$A:$A,0))</f>
        <v>CATr</v>
      </c>
      <c r="H2069" s="43" t="str">
        <f>INDEX(Stations!$C:$C,MATCH($E2069,Stations!$A:$A,0))</f>
        <v>Caterham</v>
      </c>
      <c r="I2069" s="43" t="str">
        <f t="shared" si="34"/>
        <v>EntEx</v>
      </c>
    </row>
    <row r="2070" spans="1:9" x14ac:dyDescent="0.35">
      <c r="A2070" s="27">
        <v>781062</v>
      </c>
      <c r="B2070" s="25" t="s">
        <v>6464</v>
      </c>
      <c r="C2070" s="10" t="s">
        <v>6465</v>
      </c>
      <c r="D2070" s="1" t="s">
        <v>6466</v>
      </c>
      <c r="E2070" s="1">
        <v>5351</v>
      </c>
      <c r="F2070" s="8" t="b">
        <v>0</v>
      </c>
      <c r="G2070" s="43" t="str">
        <f>INDEX(Stations!$B:$B,MATCH($E2070,Stations!$A:$A,0))</f>
        <v>CATr</v>
      </c>
      <c r="H2070" s="43" t="str">
        <f>INDEX(Stations!$C:$C,MATCH($E2070,Stations!$A:$A,0))</f>
        <v>Caterham</v>
      </c>
      <c r="I2070" s="43" t="str">
        <f t="shared" si="34"/>
        <v>NR South Central // DN</v>
      </c>
    </row>
    <row r="2071" spans="1:9" x14ac:dyDescent="0.35">
      <c r="A2071" s="27">
        <v>781063</v>
      </c>
      <c r="B2071" s="25" t="s">
        <v>6467</v>
      </c>
      <c r="C2071" s="10" t="s">
        <v>6468</v>
      </c>
      <c r="D2071" s="1" t="s">
        <v>6469</v>
      </c>
      <c r="E2071" s="1">
        <v>5351</v>
      </c>
      <c r="F2071" s="8" t="b">
        <v>0</v>
      </c>
      <c r="G2071" s="43" t="str">
        <f>INDEX(Stations!$B:$B,MATCH($E2071,Stations!$A:$A,0))</f>
        <v>CATr</v>
      </c>
      <c r="H2071" s="43" t="str">
        <f>INDEX(Stations!$C:$C,MATCH($E2071,Stations!$A:$A,0))</f>
        <v>Caterham</v>
      </c>
      <c r="I2071" s="43" t="str">
        <f t="shared" si="34"/>
        <v>NR South Central // UP</v>
      </c>
    </row>
    <row r="2072" spans="1:9" x14ac:dyDescent="0.35">
      <c r="A2072" s="27">
        <v>781101</v>
      </c>
      <c r="B2072" s="25" t="s">
        <v>6470</v>
      </c>
      <c r="C2072" s="10" t="s">
        <v>6470</v>
      </c>
      <c r="D2072" s="1" t="s">
        <v>2892</v>
      </c>
      <c r="E2072" s="1">
        <v>5391</v>
      </c>
      <c r="F2072" s="8" t="b">
        <v>1</v>
      </c>
      <c r="G2072" s="43" t="str">
        <f>INDEX(Stations!$B:$B,MATCH($E2072,Stations!$A:$A,0))</f>
        <v>UWLr</v>
      </c>
      <c r="H2072" s="43" t="str">
        <f>INDEX(Stations!$C:$C,MATCH($E2072,Stations!$A:$A,0))</f>
        <v>Upper Warlingham</v>
      </c>
      <c r="I2072" s="43" t="str">
        <f t="shared" si="34"/>
        <v>EntEx</v>
      </c>
    </row>
    <row r="2073" spans="1:9" x14ac:dyDescent="0.35">
      <c r="A2073" s="27">
        <v>781162</v>
      </c>
      <c r="B2073" s="25" t="s">
        <v>6471</v>
      </c>
      <c r="C2073" s="10" t="s">
        <v>6472</v>
      </c>
      <c r="D2073" s="1" t="s">
        <v>6473</v>
      </c>
      <c r="E2073" s="1">
        <v>5391</v>
      </c>
      <c r="F2073" s="8" t="b">
        <v>0</v>
      </c>
      <c r="G2073" s="43" t="str">
        <f>INDEX(Stations!$B:$B,MATCH($E2073,Stations!$A:$A,0))</f>
        <v>UWLr</v>
      </c>
      <c r="H2073" s="43" t="str">
        <f>INDEX(Stations!$C:$C,MATCH($E2073,Stations!$A:$A,0))</f>
        <v>Upper Warlingham</v>
      </c>
      <c r="I2073" s="43" t="str">
        <f t="shared" si="34"/>
        <v>NR South Central // DN</v>
      </c>
    </row>
    <row r="2074" spans="1:9" x14ac:dyDescent="0.35">
      <c r="A2074" s="27">
        <v>781163</v>
      </c>
      <c r="B2074" s="25" t="s">
        <v>6474</v>
      </c>
      <c r="C2074" s="10" t="s">
        <v>6475</v>
      </c>
      <c r="D2074" s="1" t="s">
        <v>6476</v>
      </c>
      <c r="E2074" s="1">
        <v>5391</v>
      </c>
      <c r="F2074" s="8" t="b">
        <v>0</v>
      </c>
      <c r="G2074" s="43" t="str">
        <f>INDEX(Stations!$B:$B,MATCH($E2074,Stations!$A:$A,0))</f>
        <v>UWLr</v>
      </c>
      <c r="H2074" s="43" t="str">
        <f>INDEX(Stations!$C:$C,MATCH($E2074,Stations!$A:$A,0))</f>
        <v>Upper Warlingham</v>
      </c>
      <c r="I2074" s="43" t="str">
        <f t="shared" si="34"/>
        <v>NR South Central // UP</v>
      </c>
    </row>
    <row r="2075" spans="1:9" x14ac:dyDescent="0.35">
      <c r="A2075" s="27">
        <v>781201</v>
      </c>
      <c r="B2075" s="25" t="s">
        <v>6477</v>
      </c>
      <c r="C2075" s="10" t="s">
        <v>6477</v>
      </c>
      <c r="D2075" s="1" t="s">
        <v>2893</v>
      </c>
      <c r="E2075" s="1">
        <v>5396</v>
      </c>
      <c r="F2075" s="8" t="b">
        <v>1</v>
      </c>
      <c r="G2075" s="43" t="str">
        <f>INDEX(Stations!$B:$B,MATCH($E2075,Stations!$A:$A,0))</f>
        <v>WHYr</v>
      </c>
      <c r="H2075" s="43" t="str">
        <f>INDEX(Stations!$C:$C,MATCH($E2075,Stations!$A:$A,0))</f>
        <v>Whyteleafe</v>
      </c>
      <c r="I2075" s="43" t="str">
        <f t="shared" si="34"/>
        <v>EntEx</v>
      </c>
    </row>
    <row r="2076" spans="1:9" x14ac:dyDescent="0.35">
      <c r="A2076" s="27">
        <v>781262</v>
      </c>
      <c r="B2076" s="25" t="s">
        <v>6478</v>
      </c>
      <c r="C2076" s="10" t="s">
        <v>6479</v>
      </c>
      <c r="D2076" s="1" t="s">
        <v>6480</v>
      </c>
      <c r="E2076" s="1">
        <v>5396</v>
      </c>
      <c r="F2076" s="8" t="b">
        <v>0</v>
      </c>
      <c r="G2076" s="43" t="str">
        <f>INDEX(Stations!$B:$B,MATCH($E2076,Stations!$A:$A,0))</f>
        <v>WHYr</v>
      </c>
      <c r="H2076" s="43" t="str">
        <f>INDEX(Stations!$C:$C,MATCH($E2076,Stations!$A:$A,0))</f>
        <v>Whyteleafe</v>
      </c>
      <c r="I2076" s="43" t="str">
        <f t="shared" si="34"/>
        <v>NR South Central // DN</v>
      </c>
    </row>
    <row r="2077" spans="1:9" x14ac:dyDescent="0.35">
      <c r="A2077" s="27">
        <v>781263</v>
      </c>
      <c r="B2077" s="25" t="s">
        <v>6481</v>
      </c>
      <c r="C2077" s="10" t="s">
        <v>6482</v>
      </c>
      <c r="D2077" s="1" t="s">
        <v>6483</v>
      </c>
      <c r="E2077" s="1">
        <v>5396</v>
      </c>
      <c r="F2077" s="8" t="b">
        <v>0</v>
      </c>
      <c r="G2077" s="43" t="str">
        <f>INDEX(Stations!$B:$B,MATCH($E2077,Stations!$A:$A,0))</f>
        <v>WHYr</v>
      </c>
      <c r="H2077" s="43" t="str">
        <f>INDEX(Stations!$C:$C,MATCH($E2077,Stations!$A:$A,0))</f>
        <v>Whyteleafe</v>
      </c>
      <c r="I2077" s="43" t="str">
        <f t="shared" si="34"/>
        <v>NR South Central // UP</v>
      </c>
    </row>
    <row r="2078" spans="1:9" x14ac:dyDescent="0.35">
      <c r="A2078" s="27">
        <v>781301</v>
      </c>
      <c r="B2078" s="25" t="s">
        <v>6484</v>
      </c>
      <c r="C2078" s="10" t="s">
        <v>6484</v>
      </c>
      <c r="D2078" s="1" t="s">
        <v>2894</v>
      </c>
      <c r="E2078" s="1">
        <v>5439</v>
      </c>
      <c r="F2078" s="8" t="b">
        <v>1</v>
      </c>
      <c r="G2078" s="43" t="str">
        <f>INDEX(Stations!$B:$B,MATCH($E2078,Stations!$A:$A,0))</f>
        <v>WHSr</v>
      </c>
      <c r="H2078" s="43" t="str">
        <f>INDEX(Stations!$C:$C,MATCH($E2078,Stations!$A:$A,0))</f>
        <v>Whyteleafe South</v>
      </c>
      <c r="I2078" s="43" t="str">
        <f t="shared" si="34"/>
        <v>EntEx</v>
      </c>
    </row>
    <row r="2079" spans="1:9" x14ac:dyDescent="0.35">
      <c r="A2079" s="27">
        <v>781362</v>
      </c>
      <c r="B2079" s="25" t="s">
        <v>6485</v>
      </c>
      <c r="C2079" s="10" t="s">
        <v>6486</v>
      </c>
      <c r="D2079" s="1" t="s">
        <v>6487</v>
      </c>
      <c r="E2079" s="1">
        <v>5439</v>
      </c>
      <c r="F2079" s="8" t="b">
        <v>0</v>
      </c>
      <c r="G2079" s="43" t="str">
        <f>INDEX(Stations!$B:$B,MATCH($E2079,Stations!$A:$A,0))</f>
        <v>WHSr</v>
      </c>
      <c r="H2079" s="43" t="str">
        <f>INDEX(Stations!$C:$C,MATCH($E2079,Stations!$A:$A,0))</f>
        <v>Whyteleafe South</v>
      </c>
      <c r="I2079" s="43" t="str">
        <f t="shared" si="34"/>
        <v>NR South Central // DN</v>
      </c>
    </row>
    <row r="2080" spans="1:9" x14ac:dyDescent="0.35">
      <c r="A2080" s="27">
        <v>781363</v>
      </c>
      <c r="B2080" s="25" t="s">
        <v>6488</v>
      </c>
      <c r="C2080" s="10" t="s">
        <v>6489</v>
      </c>
      <c r="D2080" s="1" t="s">
        <v>6490</v>
      </c>
      <c r="E2080" s="1">
        <v>5439</v>
      </c>
      <c r="F2080" s="8" t="b">
        <v>0</v>
      </c>
      <c r="G2080" s="43" t="str">
        <f>INDEX(Stations!$B:$B,MATCH($E2080,Stations!$A:$A,0))</f>
        <v>WHSr</v>
      </c>
      <c r="H2080" s="43" t="str">
        <f>INDEX(Stations!$C:$C,MATCH($E2080,Stations!$A:$A,0))</f>
        <v>Whyteleafe South</v>
      </c>
      <c r="I2080" s="43" t="str">
        <f t="shared" si="34"/>
        <v>NR South Central // UP</v>
      </c>
    </row>
    <row r="2081" spans="1:9" x14ac:dyDescent="0.35">
      <c r="A2081" s="27">
        <v>790101</v>
      </c>
      <c r="B2081" s="25" t="s">
        <v>6491</v>
      </c>
      <c r="C2081" s="10" t="s">
        <v>6491</v>
      </c>
      <c r="D2081" s="1" t="s">
        <v>2895</v>
      </c>
      <c r="E2081" s="1">
        <v>5096</v>
      </c>
      <c r="F2081" s="8" t="b">
        <v>1</v>
      </c>
      <c r="G2081" s="43" t="str">
        <f>INDEX(Stations!$B:$B,MATCH($E2081,Stations!$A:$A,0))</f>
        <v>BMNr</v>
      </c>
      <c r="H2081" s="43" t="str">
        <f>INDEX(Stations!$C:$C,MATCH($E2081,Stations!$A:$A,0))</f>
        <v>Bromley North</v>
      </c>
      <c r="I2081" s="43" t="str">
        <f t="shared" si="34"/>
        <v>EntEx</v>
      </c>
    </row>
    <row r="2082" spans="1:9" x14ac:dyDescent="0.35">
      <c r="A2082" s="27">
        <v>790160</v>
      </c>
      <c r="B2082" s="25" t="s">
        <v>6492</v>
      </c>
      <c r="C2082" s="10" t="s">
        <v>6493</v>
      </c>
      <c r="D2082" s="1" t="s">
        <v>6494</v>
      </c>
      <c r="E2082" s="1">
        <v>5096</v>
      </c>
      <c r="F2082" s="8" t="b">
        <v>0</v>
      </c>
      <c r="G2082" s="43" t="str">
        <f>INDEX(Stations!$B:$B,MATCH($E2082,Stations!$A:$A,0))</f>
        <v>BMNr</v>
      </c>
      <c r="H2082" s="43" t="str">
        <f>INDEX(Stations!$C:$C,MATCH($E2082,Stations!$A:$A,0))</f>
        <v>Bromley North</v>
      </c>
      <c r="I2082" s="43" t="str">
        <f t="shared" si="34"/>
        <v>NR South Eastern // DN</v>
      </c>
    </row>
    <row r="2083" spans="1:9" x14ac:dyDescent="0.35">
      <c r="A2083" s="27">
        <v>790161</v>
      </c>
      <c r="B2083" s="25" t="s">
        <v>6495</v>
      </c>
      <c r="C2083" s="10" t="s">
        <v>6496</v>
      </c>
      <c r="D2083" s="1" t="s">
        <v>6497</v>
      </c>
      <c r="E2083" s="1">
        <v>5096</v>
      </c>
      <c r="F2083" s="8" t="b">
        <v>0</v>
      </c>
      <c r="G2083" s="43" t="str">
        <f>INDEX(Stations!$B:$B,MATCH($E2083,Stations!$A:$A,0))</f>
        <v>BMNr</v>
      </c>
      <c r="H2083" s="43" t="str">
        <f>INDEX(Stations!$C:$C,MATCH($E2083,Stations!$A:$A,0))</f>
        <v>Bromley North</v>
      </c>
      <c r="I2083" s="43" t="str">
        <f t="shared" si="34"/>
        <v>NR South Eastern // UP</v>
      </c>
    </row>
    <row r="2084" spans="1:9" x14ac:dyDescent="0.35">
      <c r="A2084" s="27">
        <v>790201</v>
      </c>
      <c r="B2084" s="25" t="s">
        <v>6498</v>
      </c>
      <c r="C2084" s="10" t="s">
        <v>6498</v>
      </c>
      <c r="D2084" s="1" t="s">
        <v>2896</v>
      </c>
      <c r="E2084" s="1">
        <v>5155</v>
      </c>
      <c r="F2084" s="8" t="b">
        <v>1</v>
      </c>
      <c r="G2084" s="43" t="str">
        <f>INDEX(Stations!$B:$B,MATCH($E2084,Stations!$A:$A,0))</f>
        <v>SUPr</v>
      </c>
      <c r="H2084" s="43" t="str">
        <f>INDEX(Stations!$C:$C,MATCH($E2084,Stations!$A:$A,0))</f>
        <v>Sundridge Park</v>
      </c>
      <c r="I2084" s="43" t="str">
        <f t="shared" si="34"/>
        <v>EntEx</v>
      </c>
    </row>
    <row r="2085" spans="1:9" x14ac:dyDescent="0.35">
      <c r="A2085" s="27">
        <v>790260</v>
      </c>
      <c r="B2085" s="25" t="s">
        <v>6499</v>
      </c>
      <c r="C2085" s="10" t="s">
        <v>6500</v>
      </c>
      <c r="D2085" s="1" t="s">
        <v>6501</v>
      </c>
      <c r="E2085" s="1">
        <v>5155</v>
      </c>
      <c r="F2085" s="8" t="b">
        <v>0</v>
      </c>
      <c r="G2085" s="43" t="str">
        <f>INDEX(Stations!$B:$B,MATCH($E2085,Stations!$A:$A,0))</f>
        <v>SUPr</v>
      </c>
      <c r="H2085" s="43" t="str">
        <f>INDEX(Stations!$C:$C,MATCH($E2085,Stations!$A:$A,0))</f>
        <v>Sundridge Park</v>
      </c>
      <c r="I2085" s="43" t="str">
        <f t="shared" si="34"/>
        <v>NR South Eastern // DN</v>
      </c>
    </row>
    <row r="2086" spans="1:9" x14ac:dyDescent="0.35">
      <c r="A2086" s="27">
        <v>790261</v>
      </c>
      <c r="B2086" s="25" t="s">
        <v>6502</v>
      </c>
      <c r="C2086" s="10" t="s">
        <v>6503</v>
      </c>
      <c r="D2086" s="1" t="s">
        <v>6504</v>
      </c>
      <c r="E2086" s="1">
        <v>5155</v>
      </c>
      <c r="F2086" s="8" t="b">
        <v>0</v>
      </c>
      <c r="G2086" s="43" t="str">
        <f>INDEX(Stations!$B:$B,MATCH($E2086,Stations!$A:$A,0))</f>
        <v>SUPr</v>
      </c>
      <c r="H2086" s="43" t="str">
        <f>INDEX(Stations!$C:$C,MATCH($E2086,Stations!$A:$A,0))</f>
        <v>Sundridge Park</v>
      </c>
      <c r="I2086" s="43" t="str">
        <f t="shared" si="34"/>
        <v>NR South Eastern // UP</v>
      </c>
    </row>
    <row r="2087" spans="1:9" x14ac:dyDescent="0.35">
      <c r="A2087" s="27">
        <v>790301</v>
      </c>
      <c r="B2087" s="25" t="s">
        <v>6505</v>
      </c>
      <c r="C2087" s="10" t="s">
        <v>6505</v>
      </c>
      <c r="D2087" s="1" t="s">
        <v>2897</v>
      </c>
      <c r="E2087" s="1">
        <v>5135</v>
      </c>
      <c r="F2087" s="8" t="b">
        <v>1</v>
      </c>
      <c r="G2087" s="43" t="str">
        <f>INDEX(Stations!$B:$B,MATCH($E2087,Stations!$A:$A,0))</f>
        <v>ESDr</v>
      </c>
      <c r="H2087" s="43" t="str">
        <f>INDEX(Stations!$C:$C,MATCH($E2087,Stations!$A:$A,0))</f>
        <v>Elmstead Woods</v>
      </c>
      <c r="I2087" s="43" t="str">
        <f t="shared" si="34"/>
        <v>EntEx</v>
      </c>
    </row>
    <row r="2088" spans="1:9" x14ac:dyDescent="0.35">
      <c r="A2088" s="27">
        <v>790360</v>
      </c>
      <c r="B2088" s="25" t="s">
        <v>6506</v>
      </c>
      <c r="C2088" s="10" t="s">
        <v>6507</v>
      </c>
      <c r="D2088" s="1" t="s">
        <v>6508</v>
      </c>
      <c r="E2088" s="1">
        <v>5135</v>
      </c>
      <c r="F2088" s="8" t="b">
        <v>0</v>
      </c>
      <c r="G2088" s="43" t="str">
        <f>INDEX(Stations!$B:$B,MATCH($E2088,Stations!$A:$A,0))</f>
        <v>ESDr</v>
      </c>
      <c r="H2088" s="43" t="str">
        <f>INDEX(Stations!$C:$C,MATCH($E2088,Stations!$A:$A,0))</f>
        <v>Elmstead Woods</v>
      </c>
      <c r="I2088" s="43" t="str">
        <f t="shared" si="34"/>
        <v>NR South Eastern // DN</v>
      </c>
    </row>
    <row r="2089" spans="1:9" x14ac:dyDescent="0.35">
      <c r="A2089" s="27">
        <v>790361</v>
      </c>
      <c r="B2089" s="25" t="s">
        <v>6509</v>
      </c>
      <c r="C2089" s="10" t="s">
        <v>6510</v>
      </c>
      <c r="D2089" s="1" t="s">
        <v>6511</v>
      </c>
      <c r="E2089" s="1">
        <v>5135</v>
      </c>
      <c r="F2089" s="8" t="b">
        <v>0</v>
      </c>
      <c r="G2089" s="43" t="str">
        <f>INDEX(Stations!$B:$B,MATCH($E2089,Stations!$A:$A,0))</f>
        <v>ESDr</v>
      </c>
      <c r="H2089" s="43" t="str">
        <f>INDEX(Stations!$C:$C,MATCH($E2089,Stations!$A:$A,0))</f>
        <v>Elmstead Woods</v>
      </c>
      <c r="I2089" s="43" t="str">
        <f t="shared" si="34"/>
        <v>NR South Eastern // UP</v>
      </c>
    </row>
    <row r="2090" spans="1:9" x14ac:dyDescent="0.35">
      <c r="A2090" s="27">
        <v>790401</v>
      </c>
      <c r="B2090" s="25" t="s">
        <v>278</v>
      </c>
      <c r="C2090" s="10" t="s">
        <v>278</v>
      </c>
      <c r="D2090" s="1" t="s">
        <v>2898</v>
      </c>
      <c r="E2090" s="1">
        <v>5356</v>
      </c>
      <c r="F2090" s="8" t="b">
        <v>1</v>
      </c>
      <c r="G2090" s="43" t="str">
        <f>INDEX(Stations!$B:$B,MATCH($E2090,Stations!$A:$A,0))</f>
        <v>CYPr</v>
      </c>
      <c r="H2090" s="43" t="str">
        <f>INDEX(Stations!$C:$C,MATCH($E2090,Stations!$A:$A,0))</f>
        <v>Crystal Palace</v>
      </c>
      <c r="I2090" s="43" t="str">
        <f t="shared" si="34"/>
        <v>EntEx</v>
      </c>
    </row>
    <row r="2091" spans="1:9" x14ac:dyDescent="0.35">
      <c r="A2091" s="27">
        <v>790418</v>
      </c>
      <c r="B2091" s="25" t="s">
        <v>279</v>
      </c>
      <c r="C2091" s="10" t="s">
        <v>279</v>
      </c>
      <c r="D2091" s="1" t="s">
        <v>2899</v>
      </c>
      <c r="E2091" s="1">
        <v>5356</v>
      </c>
      <c r="F2091" s="8" t="b">
        <v>0</v>
      </c>
      <c r="G2091" s="43" t="str">
        <f>INDEX(Stations!$B:$B,MATCH($E2091,Stations!$A:$A,0))</f>
        <v>CYPr</v>
      </c>
      <c r="H2091" s="43" t="str">
        <f>INDEX(Stations!$C:$C,MATCH($E2091,Stations!$A:$A,0))</f>
        <v>Crystal Palace</v>
      </c>
      <c r="I2091" s="43" t="str">
        <f t="shared" si="34"/>
        <v>LO East London // NB</v>
      </c>
    </row>
    <row r="2092" spans="1:9" x14ac:dyDescent="0.35">
      <c r="A2092" s="27">
        <v>790419</v>
      </c>
      <c r="B2092" s="25" t="s">
        <v>280</v>
      </c>
      <c r="C2092" s="10" t="s">
        <v>280</v>
      </c>
      <c r="D2092" s="1" t="s">
        <v>2900</v>
      </c>
      <c r="E2092" s="1">
        <v>5356</v>
      </c>
      <c r="F2092" s="8" t="b">
        <v>0</v>
      </c>
      <c r="G2092" s="43" t="str">
        <f>INDEX(Stations!$B:$B,MATCH($E2092,Stations!$A:$A,0))</f>
        <v>CYPr</v>
      </c>
      <c r="H2092" s="43" t="str">
        <f>INDEX(Stations!$C:$C,MATCH($E2092,Stations!$A:$A,0))</f>
        <v>Crystal Palace</v>
      </c>
      <c r="I2092" s="43" t="str">
        <f t="shared" si="34"/>
        <v>LO East London // SB</v>
      </c>
    </row>
    <row r="2093" spans="1:9" x14ac:dyDescent="0.35">
      <c r="A2093" s="27">
        <v>790462</v>
      </c>
      <c r="B2093" s="25" t="s">
        <v>281</v>
      </c>
      <c r="C2093" s="10" t="s">
        <v>2901</v>
      </c>
      <c r="D2093" s="1" t="s">
        <v>6512</v>
      </c>
      <c r="E2093" s="1">
        <v>5356</v>
      </c>
      <c r="F2093" s="8" t="b">
        <v>0</v>
      </c>
      <c r="G2093" s="43" t="str">
        <f>INDEX(Stations!$B:$B,MATCH($E2093,Stations!$A:$A,0))</f>
        <v>CYPr</v>
      </c>
      <c r="H2093" s="43" t="str">
        <f>INDEX(Stations!$C:$C,MATCH($E2093,Stations!$A:$A,0))</f>
        <v>Crystal Palace</v>
      </c>
      <c r="I2093" s="43" t="str">
        <f t="shared" si="34"/>
        <v>NR South Central // DN</v>
      </c>
    </row>
    <row r="2094" spans="1:9" x14ac:dyDescent="0.35">
      <c r="A2094" s="27">
        <v>790463</v>
      </c>
      <c r="B2094" s="25" t="s">
        <v>282</v>
      </c>
      <c r="C2094" s="10" t="s">
        <v>2902</v>
      </c>
      <c r="D2094" s="1" t="s">
        <v>6513</v>
      </c>
      <c r="E2094" s="1">
        <v>5356</v>
      </c>
      <c r="F2094" s="8" t="b">
        <v>0</v>
      </c>
      <c r="G2094" s="43" t="str">
        <f>INDEX(Stations!$B:$B,MATCH($E2094,Stations!$A:$A,0))</f>
        <v>CYPr</v>
      </c>
      <c r="H2094" s="43" t="str">
        <f>INDEX(Stations!$C:$C,MATCH($E2094,Stations!$A:$A,0))</f>
        <v>Crystal Palace</v>
      </c>
      <c r="I2094" s="43" t="str">
        <f t="shared" si="34"/>
        <v>NR South Central // UP</v>
      </c>
    </row>
    <row r="2095" spans="1:9" x14ac:dyDescent="0.35">
      <c r="A2095" s="27">
        <v>790501</v>
      </c>
      <c r="B2095" s="25" t="s">
        <v>6514</v>
      </c>
      <c r="C2095" s="10" t="s">
        <v>6514</v>
      </c>
      <c r="D2095" s="1" t="s">
        <v>2903</v>
      </c>
      <c r="E2095" s="1">
        <v>5072</v>
      </c>
      <c r="F2095" s="8" t="b">
        <v>1</v>
      </c>
      <c r="G2095" s="43" t="str">
        <f>INDEX(Stations!$B:$B,MATCH($E2095,Stations!$A:$A,0))</f>
        <v>PNEr</v>
      </c>
      <c r="H2095" s="43" t="str">
        <f>INDEX(Stations!$C:$C,MATCH($E2095,Stations!$A:$A,0))</f>
        <v>Penge East</v>
      </c>
      <c r="I2095" s="43" t="str">
        <f t="shared" si="34"/>
        <v>EntEx</v>
      </c>
    </row>
    <row r="2096" spans="1:9" x14ac:dyDescent="0.35">
      <c r="A2096" s="27">
        <v>790560</v>
      </c>
      <c r="B2096" s="25" t="s">
        <v>6515</v>
      </c>
      <c r="C2096" s="10" t="s">
        <v>6516</v>
      </c>
      <c r="D2096" s="1" t="s">
        <v>6517</v>
      </c>
      <c r="E2096" s="1">
        <v>5072</v>
      </c>
      <c r="F2096" s="8" t="b">
        <v>0</v>
      </c>
      <c r="G2096" s="43" t="str">
        <f>INDEX(Stations!$B:$B,MATCH($E2096,Stations!$A:$A,0))</f>
        <v>PNEr</v>
      </c>
      <c r="H2096" s="43" t="str">
        <f>INDEX(Stations!$C:$C,MATCH($E2096,Stations!$A:$A,0))</f>
        <v>Penge East</v>
      </c>
      <c r="I2096" s="43" t="str">
        <f t="shared" si="34"/>
        <v>NR South Eastern // DN</v>
      </c>
    </row>
    <row r="2097" spans="1:9" x14ac:dyDescent="0.35">
      <c r="A2097" s="27">
        <v>790561</v>
      </c>
      <c r="B2097" s="25" t="s">
        <v>6518</v>
      </c>
      <c r="C2097" s="10" t="s">
        <v>6519</v>
      </c>
      <c r="D2097" s="1" t="s">
        <v>6520</v>
      </c>
      <c r="E2097" s="1">
        <v>5072</v>
      </c>
      <c r="F2097" s="8" t="b">
        <v>0</v>
      </c>
      <c r="G2097" s="43" t="str">
        <f>INDEX(Stations!$B:$B,MATCH($E2097,Stations!$A:$A,0))</f>
        <v>PNEr</v>
      </c>
      <c r="H2097" s="43" t="str">
        <f>INDEX(Stations!$C:$C,MATCH($E2097,Stations!$A:$A,0))</f>
        <v>Penge East</v>
      </c>
      <c r="I2097" s="43" t="str">
        <f t="shared" si="34"/>
        <v>NR South Eastern // UP</v>
      </c>
    </row>
    <row r="2098" spans="1:9" x14ac:dyDescent="0.35">
      <c r="A2098" s="27">
        <v>790601</v>
      </c>
      <c r="B2098" s="25" t="s">
        <v>6521</v>
      </c>
      <c r="C2098" s="10" t="s">
        <v>6521</v>
      </c>
      <c r="D2098" s="1" t="s">
        <v>2904</v>
      </c>
      <c r="E2098" s="1">
        <v>5378</v>
      </c>
      <c r="F2098" s="8" t="b">
        <v>1</v>
      </c>
      <c r="G2098" s="43" t="str">
        <f>INDEX(Stations!$B:$B,MATCH($E2098,Stations!$A:$A,0))</f>
        <v>PNWr</v>
      </c>
      <c r="H2098" s="43" t="str">
        <f>INDEX(Stations!$C:$C,MATCH($E2098,Stations!$A:$A,0))</f>
        <v>Penge West</v>
      </c>
      <c r="I2098" s="43" t="str">
        <f t="shared" si="34"/>
        <v>EntEx</v>
      </c>
    </row>
    <row r="2099" spans="1:9" x14ac:dyDescent="0.35">
      <c r="A2099" s="27">
        <v>790618</v>
      </c>
      <c r="B2099" s="25" t="s">
        <v>6522</v>
      </c>
      <c r="C2099" s="10" t="s">
        <v>6522</v>
      </c>
      <c r="D2099" s="1" t="s">
        <v>2905</v>
      </c>
      <c r="E2099" s="1">
        <v>5378</v>
      </c>
      <c r="F2099" s="8" t="b">
        <v>0</v>
      </c>
      <c r="G2099" s="43" t="str">
        <f>INDEX(Stations!$B:$B,MATCH($E2099,Stations!$A:$A,0))</f>
        <v>PNWr</v>
      </c>
      <c r="H2099" s="43" t="str">
        <f>INDEX(Stations!$C:$C,MATCH($E2099,Stations!$A:$A,0))</f>
        <v>Penge West</v>
      </c>
      <c r="I2099" s="43" t="str">
        <f t="shared" si="34"/>
        <v>LO East London // NB</v>
      </c>
    </row>
    <row r="2100" spans="1:9" x14ac:dyDescent="0.35">
      <c r="A2100" s="27">
        <v>790619</v>
      </c>
      <c r="B2100" s="25" t="s">
        <v>6523</v>
      </c>
      <c r="C2100" s="10" t="s">
        <v>6523</v>
      </c>
      <c r="D2100" s="1" t="s">
        <v>2906</v>
      </c>
      <c r="E2100" s="1">
        <v>5378</v>
      </c>
      <c r="F2100" s="8" t="b">
        <v>0</v>
      </c>
      <c r="G2100" s="43" t="str">
        <f>INDEX(Stations!$B:$B,MATCH($E2100,Stations!$A:$A,0))</f>
        <v>PNWr</v>
      </c>
      <c r="H2100" s="43" t="str">
        <f>INDEX(Stations!$C:$C,MATCH($E2100,Stations!$A:$A,0))</f>
        <v>Penge West</v>
      </c>
      <c r="I2100" s="43" t="str">
        <f t="shared" si="34"/>
        <v>LO East London // SB</v>
      </c>
    </row>
    <row r="2101" spans="1:9" x14ac:dyDescent="0.35">
      <c r="A2101" s="27">
        <v>790662</v>
      </c>
      <c r="B2101" s="25" t="s">
        <v>6524</v>
      </c>
      <c r="C2101" s="10" t="s">
        <v>6525</v>
      </c>
      <c r="D2101" s="1" t="s">
        <v>6526</v>
      </c>
      <c r="E2101" s="1">
        <v>5378</v>
      </c>
      <c r="F2101" s="8" t="b">
        <v>0</v>
      </c>
      <c r="G2101" s="43" t="str">
        <f>INDEX(Stations!$B:$B,MATCH($E2101,Stations!$A:$A,0))</f>
        <v>PNWr</v>
      </c>
      <c r="H2101" s="43" t="str">
        <f>INDEX(Stations!$C:$C,MATCH($E2101,Stations!$A:$A,0))</f>
        <v>Penge West</v>
      </c>
      <c r="I2101" s="43" t="str">
        <f t="shared" si="34"/>
        <v>NR South Central // DN</v>
      </c>
    </row>
    <row r="2102" spans="1:9" x14ac:dyDescent="0.35">
      <c r="A2102" s="27">
        <v>790663</v>
      </c>
      <c r="B2102" s="25" t="s">
        <v>6527</v>
      </c>
      <c r="C2102" s="10" t="s">
        <v>6528</v>
      </c>
      <c r="D2102" s="1" t="s">
        <v>6529</v>
      </c>
      <c r="E2102" s="1">
        <v>5378</v>
      </c>
      <c r="F2102" s="8" t="b">
        <v>0</v>
      </c>
      <c r="G2102" s="43" t="str">
        <f>INDEX(Stations!$B:$B,MATCH($E2102,Stations!$A:$A,0))</f>
        <v>PNWr</v>
      </c>
      <c r="H2102" s="43" t="str">
        <f>INDEX(Stations!$C:$C,MATCH($E2102,Stations!$A:$A,0))</f>
        <v>Penge West</v>
      </c>
      <c r="I2102" s="43" t="str">
        <f t="shared" si="34"/>
        <v>NR South Central // UP</v>
      </c>
    </row>
    <row r="2103" spans="1:9" x14ac:dyDescent="0.35">
      <c r="A2103" s="27">
        <v>790701</v>
      </c>
      <c r="B2103" s="25" t="s">
        <v>6530</v>
      </c>
      <c r="C2103" s="10" t="s">
        <v>6530</v>
      </c>
      <c r="D2103" s="1" t="s">
        <v>2907</v>
      </c>
      <c r="E2103" s="1">
        <v>5080</v>
      </c>
      <c r="F2103" s="8" t="b">
        <v>1</v>
      </c>
      <c r="G2103" s="43" t="str">
        <f>INDEX(Stations!$B:$B,MATCH($E2103,Stations!$A:$A,0))</f>
        <v>KTHr</v>
      </c>
      <c r="H2103" s="43" t="str">
        <f>INDEX(Stations!$C:$C,MATCH($E2103,Stations!$A:$A,0))</f>
        <v>Kent House</v>
      </c>
      <c r="I2103" s="43" t="str">
        <f t="shared" si="34"/>
        <v>EntEx</v>
      </c>
    </row>
    <row r="2104" spans="1:9" x14ac:dyDescent="0.35">
      <c r="A2104" s="27">
        <v>790760</v>
      </c>
      <c r="B2104" s="25" t="s">
        <v>6531</v>
      </c>
      <c r="C2104" s="10" t="s">
        <v>6532</v>
      </c>
      <c r="D2104" s="1" t="s">
        <v>6533</v>
      </c>
      <c r="E2104" s="1">
        <v>5080</v>
      </c>
      <c r="F2104" s="8" t="b">
        <v>0</v>
      </c>
      <c r="G2104" s="43" t="str">
        <f>INDEX(Stations!$B:$B,MATCH($E2104,Stations!$A:$A,0))</f>
        <v>KTHr</v>
      </c>
      <c r="H2104" s="43" t="str">
        <f>INDEX(Stations!$C:$C,MATCH($E2104,Stations!$A:$A,0))</f>
        <v>Kent House</v>
      </c>
      <c r="I2104" s="43" t="str">
        <f t="shared" si="34"/>
        <v>NR South Eastern // DN</v>
      </c>
    </row>
    <row r="2105" spans="1:9" x14ac:dyDescent="0.35">
      <c r="A2105" s="27">
        <v>790761</v>
      </c>
      <c r="B2105" s="25" t="s">
        <v>6534</v>
      </c>
      <c r="C2105" s="10" t="s">
        <v>6535</v>
      </c>
      <c r="D2105" s="1" t="s">
        <v>6536</v>
      </c>
      <c r="E2105" s="1">
        <v>5080</v>
      </c>
      <c r="F2105" s="8" t="b">
        <v>0</v>
      </c>
      <c r="G2105" s="43" t="str">
        <f>INDEX(Stations!$B:$B,MATCH($E2105,Stations!$A:$A,0))</f>
        <v>KTHr</v>
      </c>
      <c r="H2105" s="43" t="str">
        <f>INDEX(Stations!$C:$C,MATCH($E2105,Stations!$A:$A,0))</f>
        <v>Kent House</v>
      </c>
      <c r="I2105" s="43" t="str">
        <f t="shared" si="34"/>
        <v>NR South Eastern // UP</v>
      </c>
    </row>
    <row r="2106" spans="1:9" x14ac:dyDescent="0.35">
      <c r="A2106" s="27">
        <v>790801</v>
      </c>
      <c r="B2106" s="25" t="s">
        <v>6537</v>
      </c>
      <c r="C2106" s="10" t="s">
        <v>6537</v>
      </c>
      <c r="D2106" s="1" t="s">
        <v>2908</v>
      </c>
      <c r="E2106" s="1">
        <v>5053</v>
      </c>
      <c r="F2106" s="8" t="b">
        <v>1</v>
      </c>
      <c r="G2106" s="43" t="str">
        <f>INDEX(Stations!$B:$B,MATCH($E2106,Stations!$A:$A,0))</f>
        <v>LSYr</v>
      </c>
      <c r="H2106" s="43" t="str">
        <f>INDEX(Stations!$C:$C,MATCH($E2106,Stations!$A:$A,0))</f>
        <v>Lower Sydenham</v>
      </c>
      <c r="I2106" s="43" t="str">
        <f t="shared" si="34"/>
        <v>EntEx</v>
      </c>
    </row>
    <row r="2107" spans="1:9" x14ac:dyDescent="0.35">
      <c r="A2107" s="27">
        <v>790860</v>
      </c>
      <c r="B2107" s="25" t="s">
        <v>6538</v>
      </c>
      <c r="C2107" s="10" t="s">
        <v>6539</v>
      </c>
      <c r="D2107" s="1" t="s">
        <v>6540</v>
      </c>
      <c r="E2107" s="1">
        <v>5053</v>
      </c>
      <c r="F2107" s="8" t="b">
        <v>0</v>
      </c>
      <c r="G2107" s="43" t="str">
        <f>INDEX(Stations!$B:$B,MATCH($E2107,Stations!$A:$A,0))</f>
        <v>LSYr</v>
      </c>
      <c r="H2107" s="43" t="str">
        <f>INDEX(Stations!$C:$C,MATCH($E2107,Stations!$A:$A,0))</f>
        <v>Lower Sydenham</v>
      </c>
      <c r="I2107" s="43" t="str">
        <f t="shared" si="34"/>
        <v>NR South Eastern // DN</v>
      </c>
    </row>
    <row r="2108" spans="1:9" x14ac:dyDescent="0.35">
      <c r="A2108" s="27">
        <v>790861</v>
      </c>
      <c r="B2108" s="25" t="s">
        <v>6541</v>
      </c>
      <c r="C2108" s="10" t="s">
        <v>6542</v>
      </c>
      <c r="D2108" s="1" t="s">
        <v>6543</v>
      </c>
      <c r="E2108" s="1">
        <v>5053</v>
      </c>
      <c r="F2108" s="8" t="b">
        <v>0</v>
      </c>
      <c r="G2108" s="43" t="str">
        <f>INDEX(Stations!$B:$B,MATCH($E2108,Stations!$A:$A,0))</f>
        <v>LSYr</v>
      </c>
      <c r="H2108" s="43" t="str">
        <f>INDEX(Stations!$C:$C,MATCH($E2108,Stations!$A:$A,0))</f>
        <v>Lower Sydenham</v>
      </c>
      <c r="I2108" s="43" t="str">
        <f t="shared" si="34"/>
        <v>NR South Eastern // UP</v>
      </c>
    </row>
    <row r="2109" spans="1:9" x14ac:dyDescent="0.35">
      <c r="A2109" s="27">
        <v>790901</v>
      </c>
      <c r="B2109" s="25" t="s">
        <v>6544</v>
      </c>
      <c r="C2109" s="10" t="s">
        <v>6544</v>
      </c>
      <c r="D2109" s="1" t="s">
        <v>2909</v>
      </c>
      <c r="E2109" s="1">
        <v>5058</v>
      </c>
      <c r="F2109" s="8" t="b">
        <v>1</v>
      </c>
      <c r="G2109" s="43" t="str">
        <f>INDEX(Stations!$B:$B,MATCH($E2109,Stations!$A:$A,0))</f>
        <v>NBCr</v>
      </c>
      <c r="H2109" s="43" t="str">
        <f>INDEX(Stations!$C:$C,MATCH($E2109,Stations!$A:$A,0))</f>
        <v>New Beckenham</v>
      </c>
      <c r="I2109" s="43" t="str">
        <f t="shared" si="34"/>
        <v>EntEx</v>
      </c>
    </row>
    <row r="2110" spans="1:9" x14ac:dyDescent="0.35">
      <c r="A2110" s="27">
        <v>790960</v>
      </c>
      <c r="B2110" s="25" t="s">
        <v>6545</v>
      </c>
      <c r="C2110" s="10" t="s">
        <v>6546</v>
      </c>
      <c r="D2110" s="1" t="s">
        <v>6547</v>
      </c>
      <c r="E2110" s="1">
        <v>5058</v>
      </c>
      <c r="F2110" s="8" t="b">
        <v>0</v>
      </c>
      <c r="G2110" s="43" t="str">
        <f>INDEX(Stations!$B:$B,MATCH($E2110,Stations!$A:$A,0))</f>
        <v>NBCr</v>
      </c>
      <c r="H2110" s="43" t="str">
        <f>INDEX(Stations!$C:$C,MATCH($E2110,Stations!$A:$A,0))</f>
        <v>New Beckenham</v>
      </c>
      <c r="I2110" s="43" t="str">
        <f t="shared" si="34"/>
        <v>NR South Eastern // DN</v>
      </c>
    </row>
    <row r="2111" spans="1:9" x14ac:dyDescent="0.35">
      <c r="A2111" s="27">
        <v>790961</v>
      </c>
      <c r="B2111" s="25" t="s">
        <v>6548</v>
      </c>
      <c r="C2111" s="10" t="s">
        <v>6549</v>
      </c>
      <c r="D2111" s="1" t="s">
        <v>6550</v>
      </c>
      <c r="E2111" s="1">
        <v>5058</v>
      </c>
      <c r="F2111" s="8" t="b">
        <v>0</v>
      </c>
      <c r="G2111" s="43" t="str">
        <f>INDEX(Stations!$B:$B,MATCH($E2111,Stations!$A:$A,0))</f>
        <v>NBCr</v>
      </c>
      <c r="H2111" s="43" t="str">
        <f>INDEX(Stations!$C:$C,MATCH($E2111,Stations!$A:$A,0))</f>
        <v>New Beckenham</v>
      </c>
      <c r="I2111" s="43" t="str">
        <f t="shared" si="34"/>
        <v>NR South Eastern // UP</v>
      </c>
    </row>
    <row r="2112" spans="1:9" x14ac:dyDescent="0.35">
      <c r="A2112" s="27">
        <v>791001</v>
      </c>
      <c r="B2112" s="25" t="s">
        <v>6551</v>
      </c>
      <c r="C2112" s="10" t="s">
        <v>6551</v>
      </c>
      <c r="D2112" s="1" t="s">
        <v>2910</v>
      </c>
      <c r="E2112" s="1">
        <v>5083</v>
      </c>
      <c r="F2112" s="8" t="b">
        <v>1</v>
      </c>
      <c r="G2112" s="43" t="str">
        <f>INDEX(Stations!$B:$B,MATCH($E2112,Stations!$A:$A,0))</f>
        <v>RVBr</v>
      </c>
      <c r="H2112" s="43" t="str">
        <f>INDEX(Stations!$C:$C,MATCH($E2112,Stations!$A:$A,0))</f>
        <v>Ravensbourne</v>
      </c>
      <c r="I2112" s="43" t="str">
        <f t="shared" si="34"/>
        <v>EntEx</v>
      </c>
    </row>
    <row r="2113" spans="1:9" x14ac:dyDescent="0.35">
      <c r="A2113" s="27">
        <v>791060</v>
      </c>
      <c r="B2113" s="25" t="s">
        <v>6552</v>
      </c>
      <c r="C2113" s="10" t="s">
        <v>6553</v>
      </c>
      <c r="D2113" s="1" t="s">
        <v>6554</v>
      </c>
      <c r="E2113" s="1">
        <v>5083</v>
      </c>
      <c r="F2113" s="8" t="b">
        <v>0</v>
      </c>
      <c r="G2113" s="43" t="str">
        <f>INDEX(Stations!$B:$B,MATCH($E2113,Stations!$A:$A,0))</f>
        <v>RVBr</v>
      </c>
      <c r="H2113" s="43" t="str">
        <f>INDEX(Stations!$C:$C,MATCH($E2113,Stations!$A:$A,0))</f>
        <v>Ravensbourne</v>
      </c>
      <c r="I2113" s="43" t="str">
        <f t="shared" si="34"/>
        <v>NR South Eastern // DN</v>
      </c>
    </row>
    <row r="2114" spans="1:9" x14ac:dyDescent="0.35">
      <c r="A2114" s="27">
        <v>791061</v>
      </c>
      <c r="B2114" s="25" t="s">
        <v>6555</v>
      </c>
      <c r="C2114" s="10" t="s">
        <v>6556</v>
      </c>
      <c r="D2114" s="1" t="s">
        <v>6557</v>
      </c>
      <c r="E2114" s="1">
        <v>5083</v>
      </c>
      <c r="F2114" s="8" t="b">
        <v>0</v>
      </c>
      <c r="G2114" s="43" t="str">
        <f>INDEX(Stations!$B:$B,MATCH($E2114,Stations!$A:$A,0))</f>
        <v>RVBr</v>
      </c>
      <c r="H2114" s="43" t="str">
        <f>INDEX(Stations!$C:$C,MATCH($E2114,Stations!$A:$A,0))</f>
        <v>Ravensbourne</v>
      </c>
      <c r="I2114" s="43" t="str">
        <f t="shared" ref="I2114:I2177" si="35">RIGHT(D2114,LEN(D2114)-SEARCH(" // ",D2114)-3)</f>
        <v>NR South Eastern // UP</v>
      </c>
    </row>
    <row r="2115" spans="1:9" x14ac:dyDescent="0.35">
      <c r="A2115" s="27">
        <v>791101</v>
      </c>
      <c r="B2115" s="25" t="s">
        <v>6558</v>
      </c>
      <c r="C2115" s="10" t="s">
        <v>6558</v>
      </c>
      <c r="D2115" s="1" t="s">
        <v>2911</v>
      </c>
      <c r="E2115" s="1">
        <v>5397</v>
      </c>
      <c r="F2115" s="8" t="b">
        <v>1</v>
      </c>
      <c r="G2115" s="43" t="str">
        <f>INDEX(Stations!$B:$B,MATCH($E2115,Stations!$A:$A,0))</f>
        <v>ANYr</v>
      </c>
      <c r="H2115" s="43" t="str">
        <f>INDEX(Stations!$C:$C,MATCH($E2115,Stations!$A:$A,0))</f>
        <v>Anerley</v>
      </c>
      <c r="I2115" s="43" t="str">
        <f t="shared" si="35"/>
        <v>EntEx</v>
      </c>
    </row>
    <row r="2116" spans="1:9" x14ac:dyDescent="0.35">
      <c r="A2116" s="27">
        <v>791118</v>
      </c>
      <c r="B2116" s="25" t="s">
        <v>6559</v>
      </c>
      <c r="C2116" s="10" t="s">
        <v>6559</v>
      </c>
      <c r="D2116" s="1" t="s">
        <v>2912</v>
      </c>
      <c r="E2116" s="1">
        <v>5397</v>
      </c>
      <c r="F2116" s="8" t="b">
        <v>0</v>
      </c>
      <c r="G2116" s="43" t="str">
        <f>INDEX(Stations!$B:$B,MATCH($E2116,Stations!$A:$A,0))</f>
        <v>ANYr</v>
      </c>
      <c r="H2116" s="43" t="str">
        <f>INDEX(Stations!$C:$C,MATCH($E2116,Stations!$A:$A,0))</f>
        <v>Anerley</v>
      </c>
      <c r="I2116" s="43" t="str">
        <f t="shared" si="35"/>
        <v>LO East London // NB</v>
      </c>
    </row>
    <row r="2117" spans="1:9" x14ac:dyDescent="0.35">
      <c r="A2117" s="27">
        <v>791119</v>
      </c>
      <c r="B2117" s="25" t="s">
        <v>6560</v>
      </c>
      <c r="C2117" s="10" t="s">
        <v>6560</v>
      </c>
      <c r="D2117" s="1" t="s">
        <v>2913</v>
      </c>
      <c r="E2117" s="1">
        <v>5397</v>
      </c>
      <c r="F2117" s="8" t="b">
        <v>0</v>
      </c>
      <c r="G2117" s="43" t="str">
        <f>INDEX(Stations!$B:$B,MATCH($E2117,Stations!$A:$A,0))</f>
        <v>ANYr</v>
      </c>
      <c r="H2117" s="43" t="str">
        <f>INDEX(Stations!$C:$C,MATCH($E2117,Stations!$A:$A,0))</f>
        <v>Anerley</v>
      </c>
      <c r="I2117" s="43" t="str">
        <f t="shared" si="35"/>
        <v>LO East London // SB</v>
      </c>
    </row>
    <row r="2118" spans="1:9" x14ac:dyDescent="0.35">
      <c r="A2118" s="27">
        <v>791162</v>
      </c>
      <c r="B2118" s="25" t="s">
        <v>6561</v>
      </c>
      <c r="C2118" s="10" t="s">
        <v>6562</v>
      </c>
      <c r="D2118" s="1" t="s">
        <v>6563</v>
      </c>
      <c r="E2118" s="1">
        <v>5397</v>
      </c>
      <c r="F2118" s="8" t="b">
        <v>0</v>
      </c>
      <c r="G2118" s="43" t="str">
        <f>INDEX(Stations!$B:$B,MATCH($E2118,Stations!$A:$A,0))</f>
        <v>ANYr</v>
      </c>
      <c r="H2118" s="43" t="str">
        <f>INDEX(Stations!$C:$C,MATCH($E2118,Stations!$A:$A,0))</f>
        <v>Anerley</v>
      </c>
      <c r="I2118" s="43" t="str">
        <f t="shared" si="35"/>
        <v>NR South Central // DN</v>
      </c>
    </row>
    <row r="2119" spans="1:9" x14ac:dyDescent="0.35">
      <c r="A2119" s="27">
        <v>791163</v>
      </c>
      <c r="B2119" s="25" t="s">
        <v>6564</v>
      </c>
      <c r="C2119" s="10" t="s">
        <v>6565</v>
      </c>
      <c r="D2119" s="1" t="s">
        <v>6566</v>
      </c>
      <c r="E2119" s="1">
        <v>5397</v>
      </c>
      <c r="F2119" s="8" t="b">
        <v>0</v>
      </c>
      <c r="G2119" s="43" t="str">
        <f>INDEX(Stations!$B:$B,MATCH($E2119,Stations!$A:$A,0))</f>
        <v>ANYr</v>
      </c>
      <c r="H2119" s="43" t="str">
        <f>INDEX(Stations!$C:$C,MATCH($E2119,Stations!$A:$A,0))</f>
        <v>Anerley</v>
      </c>
      <c r="I2119" s="43" t="str">
        <f t="shared" si="35"/>
        <v>NR South Central // UP</v>
      </c>
    </row>
    <row r="2120" spans="1:9" x14ac:dyDescent="0.35">
      <c r="A2120" s="27">
        <v>791201</v>
      </c>
      <c r="B2120" s="25" t="s">
        <v>6567</v>
      </c>
      <c r="C2120" s="10" t="s">
        <v>6567</v>
      </c>
      <c r="D2120" s="1" t="s">
        <v>2914</v>
      </c>
      <c r="E2120" s="1">
        <v>5401</v>
      </c>
      <c r="F2120" s="8" t="b">
        <v>1</v>
      </c>
      <c r="G2120" s="43" t="str">
        <f>INDEX(Stations!$B:$B,MATCH($E2120,Stations!$A:$A,0))</f>
        <v>BIKr</v>
      </c>
      <c r="H2120" s="43" t="str">
        <f>INDEX(Stations!$C:$C,MATCH($E2120,Stations!$A:$A,0))</f>
        <v>Birkbeck</v>
      </c>
      <c r="I2120" s="43" t="str">
        <f t="shared" si="35"/>
        <v>EntEx</v>
      </c>
    </row>
    <row r="2121" spans="1:9" x14ac:dyDescent="0.35">
      <c r="A2121" s="27">
        <v>791262</v>
      </c>
      <c r="B2121" s="25" t="s">
        <v>6568</v>
      </c>
      <c r="C2121" s="10" t="s">
        <v>6569</v>
      </c>
      <c r="D2121" s="1" t="s">
        <v>6570</v>
      </c>
      <c r="E2121" s="1">
        <v>5401</v>
      </c>
      <c r="F2121" s="8" t="b">
        <v>0</v>
      </c>
      <c r="G2121" s="43" t="str">
        <f>INDEX(Stations!$B:$B,MATCH($E2121,Stations!$A:$A,0))</f>
        <v>BIKr</v>
      </c>
      <c r="H2121" s="43" t="str">
        <f>INDEX(Stations!$C:$C,MATCH($E2121,Stations!$A:$A,0))</f>
        <v>Birkbeck</v>
      </c>
      <c r="I2121" s="43" t="str">
        <f t="shared" si="35"/>
        <v>NR South Central // DN</v>
      </c>
    </row>
    <row r="2122" spans="1:9" x14ac:dyDescent="0.35">
      <c r="A2122" s="27">
        <v>791263</v>
      </c>
      <c r="B2122" s="25" t="s">
        <v>6571</v>
      </c>
      <c r="C2122" s="10" t="s">
        <v>6572</v>
      </c>
      <c r="D2122" s="1" t="s">
        <v>6573</v>
      </c>
      <c r="E2122" s="1">
        <v>5401</v>
      </c>
      <c r="F2122" s="8" t="b">
        <v>0</v>
      </c>
      <c r="G2122" s="43" t="str">
        <f>INDEX(Stations!$B:$B,MATCH($E2122,Stations!$A:$A,0))</f>
        <v>BIKr</v>
      </c>
      <c r="H2122" s="43" t="str">
        <f>INDEX(Stations!$C:$C,MATCH($E2122,Stations!$A:$A,0))</f>
        <v>Birkbeck</v>
      </c>
      <c r="I2122" s="43" t="str">
        <f t="shared" si="35"/>
        <v>NR South Central // UP</v>
      </c>
    </row>
    <row r="2123" spans="1:9" x14ac:dyDescent="0.35">
      <c r="A2123" s="27">
        <v>791301</v>
      </c>
      <c r="B2123" s="25" t="s">
        <v>6574</v>
      </c>
      <c r="C2123" s="10" t="s">
        <v>6574</v>
      </c>
      <c r="D2123" s="1" t="s">
        <v>2915</v>
      </c>
      <c r="E2123" s="1">
        <v>5048</v>
      </c>
      <c r="F2123" s="8" t="b">
        <v>1</v>
      </c>
      <c r="G2123" s="43" t="str">
        <f>INDEX(Stations!$B:$B,MATCH($E2123,Stations!$A:$A,0))</f>
        <v>CLKr</v>
      </c>
      <c r="H2123" s="43" t="str">
        <f>INDEX(Stations!$C:$C,MATCH($E2123,Stations!$A:$A,0))</f>
        <v>Clock House</v>
      </c>
      <c r="I2123" s="43" t="str">
        <f t="shared" si="35"/>
        <v>EntEx</v>
      </c>
    </row>
    <row r="2124" spans="1:9" x14ac:dyDescent="0.35">
      <c r="A2124" s="27">
        <v>791360</v>
      </c>
      <c r="B2124" s="25" t="s">
        <v>6575</v>
      </c>
      <c r="C2124" s="10" t="s">
        <v>6576</v>
      </c>
      <c r="D2124" s="1" t="s">
        <v>6577</v>
      </c>
      <c r="E2124" s="1">
        <v>5048</v>
      </c>
      <c r="F2124" s="8" t="b">
        <v>0</v>
      </c>
      <c r="G2124" s="43" t="str">
        <f>INDEX(Stations!$B:$B,MATCH($E2124,Stations!$A:$A,0))</f>
        <v>CLKr</v>
      </c>
      <c r="H2124" s="43" t="str">
        <f>INDEX(Stations!$C:$C,MATCH($E2124,Stations!$A:$A,0))</f>
        <v>Clock House</v>
      </c>
      <c r="I2124" s="43" t="str">
        <f t="shared" si="35"/>
        <v>NR South Eastern // DN</v>
      </c>
    </row>
    <row r="2125" spans="1:9" x14ac:dyDescent="0.35">
      <c r="A2125" s="27">
        <v>791361</v>
      </c>
      <c r="B2125" s="25" t="s">
        <v>6578</v>
      </c>
      <c r="C2125" s="10" t="s">
        <v>6579</v>
      </c>
      <c r="D2125" s="1" t="s">
        <v>6580</v>
      </c>
      <c r="E2125" s="1">
        <v>5048</v>
      </c>
      <c r="F2125" s="8" t="b">
        <v>0</v>
      </c>
      <c r="G2125" s="43" t="str">
        <f>INDEX(Stations!$B:$B,MATCH($E2125,Stations!$A:$A,0))</f>
        <v>CLKr</v>
      </c>
      <c r="H2125" s="43" t="str">
        <f>INDEX(Stations!$C:$C,MATCH($E2125,Stations!$A:$A,0))</f>
        <v>Clock House</v>
      </c>
      <c r="I2125" s="43" t="str">
        <f t="shared" si="35"/>
        <v>NR South Eastern // UP</v>
      </c>
    </row>
    <row r="2126" spans="1:9" x14ac:dyDescent="0.35">
      <c r="A2126" s="27">
        <v>791401</v>
      </c>
      <c r="B2126" s="25" t="s">
        <v>6581</v>
      </c>
      <c r="C2126" s="10" t="s">
        <v>6581</v>
      </c>
      <c r="D2126" s="1" t="s">
        <v>2916</v>
      </c>
      <c r="E2126" s="1">
        <v>5049</v>
      </c>
      <c r="F2126" s="8" t="b">
        <v>1</v>
      </c>
      <c r="G2126" s="43" t="str">
        <f>INDEX(Stations!$B:$B,MATCH($E2126,Stations!$A:$A,0))</f>
        <v>ELEr</v>
      </c>
      <c r="H2126" s="43" t="str">
        <f>INDEX(Stations!$C:$C,MATCH($E2126,Stations!$A:$A,0))</f>
        <v>Elmers End</v>
      </c>
      <c r="I2126" s="43" t="str">
        <f t="shared" si="35"/>
        <v>EntEx</v>
      </c>
    </row>
    <row r="2127" spans="1:9" x14ac:dyDescent="0.35">
      <c r="A2127" s="27">
        <v>791460</v>
      </c>
      <c r="B2127" s="25" t="s">
        <v>6582</v>
      </c>
      <c r="C2127" s="10" t="s">
        <v>6583</v>
      </c>
      <c r="D2127" s="1" t="s">
        <v>6584</v>
      </c>
      <c r="E2127" s="1">
        <v>5049</v>
      </c>
      <c r="F2127" s="8" t="b">
        <v>0</v>
      </c>
      <c r="G2127" s="43" t="str">
        <f>INDEX(Stations!$B:$B,MATCH($E2127,Stations!$A:$A,0))</f>
        <v>ELEr</v>
      </c>
      <c r="H2127" s="43" t="str">
        <f>INDEX(Stations!$C:$C,MATCH($E2127,Stations!$A:$A,0))</f>
        <v>Elmers End</v>
      </c>
      <c r="I2127" s="43" t="str">
        <f t="shared" si="35"/>
        <v>NR South Eastern // DN</v>
      </c>
    </row>
    <row r="2128" spans="1:9" x14ac:dyDescent="0.35">
      <c r="A2128" s="27">
        <v>791461</v>
      </c>
      <c r="B2128" s="25" t="s">
        <v>6585</v>
      </c>
      <c r="C2128" s="10" t="s">
        <v>6586</v>
      </c>
      <c r="D2128" s="1" t="s">
        <v>6587</v>
      </c>
      <c r="E2128" s="1">
        <v>5049</v>
      </c>
      <c r="F2128" s="8" t="b">
        <v>0</v>
      </c>
      <c r="G2128" s="43" t="str">
        <f>INDEX(Stations!$B:$B,MATCH($E2128,Stations!$A:$A,0))</f>
        <v>ELEr</v>
      </c>
      <c r="H2128" s="43" t="str">
        <f>INDEX(Stations!$C:$C,MATCH($E2128,Stations!$A:$A,0))</f>
        <v>Elmers End</v>
      </c>
      <c r="I2128" s="43" t="str">
        <f t="shared" si="35"/>
        <v>NR South Eastern // UP</v>
      </c>
    </row>
    <row r="2129" spans="1:9" x14ac:dyDescent="0.35">
      <c r="A2129" s="27">
        <v>800101</v>
      </c>
      <c r="B2129" s="25" t="s">
        <v>6588</v>
      </c>
      <c r="C2129" s="10" t="s">
        <v>6588</v>
      </c>
      <c r="D2129" s="1" t="s">
        <v>2917</v>
      </c>
      <c r="E2129" s="1">
        <v>5084</v>
      </c>
      <c r="F2129" s="8" t="b">
        <v>1</v>
      </c>
      <c r="G2129" s="43" t="str">
        <f>INDEX(Stations!$B:$B,MATCH($E2129,Stations!$A:$A,0))</f>
        <v>SRTr</v>
      </c>
      <c r="H2129" s="43" t="str">
        <f>INDEX(Stations!$C:$C,MATCH($E2129,Stations!$A:$A,0))</f>
        <v>Shortlands</v>
      </c>
      <c r="I2129" s="43" t="str">
        <f t="shared" si="35"/>
        <v>EntEx</v>
      </c>
    </row>
    <row r="2130" spans="1:9" x14ac:dyDescent="0.35">
      <c r="A2130" s="27">
        <v>800160</v>
      </c>
      <c r="B2130" s="25" t="s">
        <v>6589</v>
      </c>
      <c r="C2130" s="10" t="s">
        <v>6590</v>
      </c>
      <c r="D2130" s="1" t="s">
        <v>6591</v>
      </c>
      <c r="E2130" s="1">
        <v>5084</v>
      </c>
      <c r="F2130" s="8" t="b">
        <v>0</v>
      </c>
      <c r="G2130" s="43" t="str">
        <f>INDEX(Stations!$B:$B,MATCH($E2130,Stations!$A:$A,0))</f>
        <v>SRTr</v>
      </c>
      <c r="H2130" s="43" t="str">
        <f>INDEX(Stations!$C:$C,MATCH($E2130,Stations!$A:$A,0))</f>
        <v>Shortlands</v>
      </c>
      <c r="I2130" s="43" t="str">
        <f t="shared" si="35"/>
        <v>NR South Eastern // DN</v>
      </c>
    </row>
    <row r="2131" spans="1:9" x14ac:dyDescent="0.35">
      <c r="A2131" s="27">
        <v>800161</v>
      </c>
      <c r="B2131" s="25" t="s">
        <v>6592</v>
      </c>
      <c r="C2131" s="10" t="s">
        <v>6593</v>
      </c>
      <c r="D2131" s="1" t="s">
        <v>6594</v>
      </c>
      <c r="E2131" s="1">
        <v>5084</v>
      </c>
      <c r="F2131" s="8" t="b">
        <v>0</v>
      </c>
      <c r="G2131" s="43" t="str">
        <f>INDEX(Stations!$B:$B,MATCH($E2131,Stations!$A:$A,0))</f>
        <v>SRTr</v>
      </c>
      <c r="H2131" s="43" t="str">
        <f>INDEX(Stations!$C:$C,MATCH($E2131,Stations!$A:$A,0))</f>
        <v>Shortlands</v>
      </c>
      <c r="I2131" s="43" t="str">
        <f t="shared" si="35"/>
        <v>NR South Eastern // UP</v>
      </c>
    </row>
    <row r="2132" spans="1:9" x14ac:dyDescent="0.35">
      <c r="A2132" s="27">
        <v>800201</v>
      </c>
      <c r="B2132" s="25" t="s">
        <v>6595</v>
      </c>
      <c r="C2132" s="10" t="s">
        <v>6595</v>
      </c>
      <c r="D2132" s="1" t="s">
        <v>2918</v>
      </c>
      <c r="E2132" s="1">
        <v>5099</v>
      </c>
      <c r="F2132" s="8" t="b">
        <v>1</v>
      </c>
      <c r="G2132" s="43" t="str">
        <f>INDEX(Stations!$B:$B,MATCH($E2132,Stations!$A:$A,0))</f>
        <v>CITr</v>
      </c>
      <c r="H2132" s="43" t="str">
        <f>INDEX(Stations!$C:$C,MATCH($E2132,Stations!$A:$A,0))</f>
        <v>Chislehurst</v>
      </c>
      <c r="I2132" s="43" t="str">
        <f t="shared" si="35"/>
        <v>EntEx</v>
      </c>
    </row>
    <row r="2133" spans="1:9" x14ac:dyDescent="0.35">
      <c r="A2133" s="27">
        <v>800260</v>
      </c>
      <c r="B2133" s="25" t="s">
        <v>6596</v>
      </c>
      <c r="C2133" s="10" t="s">
        <v>6597</v>
      </c>
      <c r="D2133" s="1" t="s">
        <v>6598</v>
      </c>
      <c r="E2133" s="1">
        <v>5099</v>
      </c>
      <c r="F2133" s="8" t="b">
        <v>0</v>
      </c>
      <c r="G2133" s="43" t="str">
        <f>INDEX(Stations!$B:$B,MATCH($E2133,Stations!$A:$A,0))</f>
        <v>CITr</v>
      </c>
      <c r="H2133" s="43" t="str">
        <f>INDEX(Stations!$C:$C,MATCH($E2133,Stations!$A:$A,0))</f>
        <v>Chislehurst</v>
      </c>
      <c r="I2133" s="43" t="str">
        <f t="shared" si="35"/>
        <v>NR South Eastern // DN</v>
      </c>
    </row>
    <row r="2134" spans="1:9" x14ac:dyDescent="0.35">
      <c r="A2134" s="27">
        <v>800261</v>
      </c>
      <c r="B2134" s="25" t="s">
        <v>6599</v>
      </c>
      <c r="C2134" s="10" t="s">
        <v>6600</v>
      </c>
      <c r="D2134" s="1" t="s">
        <v>6601</v>
      </c>
      <c r="E2134" s="1">
        <v>5099</v>
      </c>
      <c r="F2134" s="8" t="b">
        <v>0</v>
      </c>
      <c r="G2134" s="43" t="str">
        <f>INDEX(Stations!$B:$B,MATCH($E2134,Stations!$A:$A,0))</f>
        <v>CITr</v>
      </c>
      <c r="H2134" s="43" t="str">
        <f>INDEX(Stations!$C:$C,MATCH($E2134,Stations!$A:$A,0))</f>
        <v>Chislehurst</v>
      </c>
      <c r="I2134" s="43" t="str">
        <f t="shared" si="35"/>
        <v>NR South Eastern // UP</v>
      </c>
    </row>
    <row r="2135" spans="1:9" x14ac:dyDescent="0.35">
      <c r="A2135" s="27">
        <v>800301</v>
      </c>
      <c r="B2135" s="25" t="s">
        <v>6602</v>
      </c>
      <c r="C2135" s="10" t="s">
        <v>6602</v>
      </c>
      <c r="D2135" s="1" t="s">
        <v>2919</v>
      </c>
      <c r="E2135" s="1">
        <v>5046</v>
      </c>
      <c r="F2135" s="8" t="b">
        <v>1</v>
      </c>
      <c r="G2135" s="43" t="str">
        <f>INDEX(Stations!$B:$B,MATCH($E2135,Stations!$A:$A,0))</f>
        <v>BKJr</v>
      </c>
      <c r="H2135" s="43" t="str">
        <f>INDEX(Stations!$C:$C,MATCH($E2135,Stations!$A:$A,0))</f>
        <v>Beckenham Junction</v>
      </c>
      <c r="I2135" s="43" t="str">
        <f t="shared" si="35"/>
        <v>EntEx</v>
      </c>
    </row>
    <row r="2136" spans="1:9" x14ac:dyDescent="0.35">
      <c r="A2136" s="27">
        <v>800360</v>
      </c>
      <c r="B2136" s="25" t="s">
        <v>6603</v>
      </c>
      <c r="C2136" s="10" t="s">
        <v>6604</v>
      </c>
      <c r="D2136" s="1" t="s">
        <v>6605</v>
      </c>
      <c r="E2136" s="1">
        <v>5046</v>
      </c>
      <c r="F2136" s="8" t="b">
        <v>0</v>
      </c>
      <c r="G2136" s="43" t="str">
        <f>INDEX(Stations!$B:$B,MATCH($E2136,Stations!$A:$A,0))</f>
        <v>BKJr</v>
      </c>
      <c r="H2136" s="43" t="str">
        <f>INDEX(Stations!$C:$C,MATCH($E2136,Stations!$A:$A,0))</f>
        <v>Beckenham Junction</v>
      </c>
      <c r="I2136" s="43" t="str">
        <f t="shared" si="35"/>
        <v>NR South Eastern // DN</v>
      </c>
    </row>
    <row r="2137" spans="1:9" x14ac:dyDescent="0.35">
      <c r="A2137" s="27">
        <v>800361</v>
      </c>
      <c r="B2137" s="25" t="s">
        <v>6606</v>
      </c>
      <c r="C2137" s="10" t="s">
        <v>6607</v>
      </c>
      <c r="D2137" s="1" t="s">
        <v>6608</v>
      </c>
      <c r="E2137" s="1">
        <v>5046</v>
      </c>
      <c r="F2137" s="8" t="b">
        <v>0</v>
      </c>
      <c r="G2137" s="43" t="str">
        <f>INDEX(Stations!$B:$B,MATCH($E2137,Stations!$A:$A,0))</f>
        <v>BKJr</v>
      </c>
      <c r="H2137" s="43" t="str">
        <f>INDEX(Stations!$C:$C,MATCH($E2137,Stations!$A:$A,0))</f>
        <v>Beckenham Junction</v>
      </c>
      <c r="I2137" s="43" t="str">
        <f t="shared" si="35"/>
        <v>NR South Eastern // UP</v>
      </c>
    </row>
    <row r="2138" spans="1:9" x14ac:dyDescent="0.35">
      <c r="A2138" s="27">
        <v>800362</v>
      </c>
      <c r="B2138" s="25" t="s">
        <v>6609</v>
      </c>
      <c r="C2138" s="10" t="s">
        <v>6610</v>
      </c>
      <c r="D2138" s="1" t="s">
        <v>6611</v>
      </c>
      <c r="E2138" s="1">
        <v>5046</v>
      </c>
      <c r="F2138" s="8" t="b">
        <v>0</v>
      </c>
      <c r="G2138" s="43" t="str">
        <f>INDEX(Stations!$B:$B,MATCH($E2138,Stations!$A:$A,0))</f>
        <v>BKJr</v>
      </c>
      <c r="H2138" s="43" t="str">
        <f>INDEX(Stations!$C:$C,MATCH($E2138,Stations!$A:$A,0))</f>
        <v>Beckenham Junction</v>
      </c>
      <c r="I2138" s="43" t="str">
        <f t="shared" si="35"/>
        <v>NR South Central // DN</v>
      </c>
    </row>
    <row r="2139" spans="1:9" x14ac:dyDescent="0.35">
      <c r="A2139" s="27">
        <v>800363</v>
      </c>
      <c r="B2139" s="25" t="s">
        <v>6612</v>
      </c>
      <c r="C2139" s="10" t="s">
        <v>6613</v>
      </c>
      <c r="D2139" s="1" t="s">
        <v>6614</v>
      </c>
      <c r="E2139" s="1">
        <v>5046</v>
      </c>
      <c r="F2139" s="8" t="b">
        <v>0</v>
      </c>
      <c r="G2139" s="43" t="str">
        <f>INDEX(Stations!$B:$B,MATCH($E2139,Stations!$A:$A,0))</f>
        <v>BKJr</v>
      </c>
      <c r="H2139" s="43" t="str">
        <f>INDEX(Stations!$C:$C,MATCH($E2139,Stations!$A:$A,0))</f>
        <v>Beckenham Junction</v>
      </c>
      <c r="I2139" s="43" t="str">
        <f t="shared" si="35"/>
        <v>NR South Central // UP</v>
      </c>
    </row>
    <row r="2140" spans="1:9" x14ac:dyDescent="0.35">
      <c r="A2140" s="27">
        <v>800401</v>
      </c>
      <c r="B2140" s="25" t="s">
        <v>6615</v>
      </c>
      <c r="C2140" s="10" t="s">
        <v>6615</v>
      </c>
      <c r="D2140" s="1" t="s">
        <v>2920</v>
      </c>
      <c r="E2140" s="1">
        <v>5056</v>
      </c>
      <c r="F2140" s="8" t="b">
        <v>1</v>
      </c>
      <c r="G2140" s="43" t="str">
        <f>INDEX(Stations!$B:$B,MATCH($E2140,Stations!$A:$A,0))</f>
        <v>EDNr</v>
      </c>
      <c r="H2140" s="43" t="str">
        <f>INDEX(Stations!$C:$C,MATCH($E2140,Stations!$A:$A,0))</f>
        <v>Eden Park</v>
      </c>
      <c r="I2140" s="43" t="str">
        <f t="shared" si="35"/>
        <v>EntEx</v>
      </c>
    </row>
    <row r="2141" spans="1:9" x14ac:dyDescent="0.35">
      <c r="A2141" s="27">
        <v>800460</v>
      </c>
      <c r="B2141" s="25" t="s">
        <v>6616</v>
      </c>
      <c r="C2141" s="10" t="s">
        <v>6617</v>
      </c>
      <c r="D2141" s="1" t="s">
        <v>6618</v>
      </c>
      <c r="E2141" s="1">
        <v>5056</v>
      </c>
      <c r="F2141" s="8" t="b">
        <v>0</v>
      </c>
      <c r="G2141" s="43" t="str">
        <f>INDEX(Stations!$B:$B,MATCH($E2141,Stations!$A:$A,0))</f>
        <v>EDNr</v>
      </c>
      <c r="H2141" s="43" t="str">
        <f>INDEX(Stations!$C:$C,MATCH($E2141,Stations!$A:$A,0))</f>
        <v>Eden Park</v>
      </c>
      <c r="I2141" s="43" t="str">
        <f t="shared" si="35"/>
        <v>NR South Eastern // DN</v>
      </c>
    </row>
    <row r="2142" spans="1:9" x14ac:dyDescent="0.35">
      <c r="A2142" s="27">
        <v>800461</v>
      </c>
      <c r="B2142" s="25" t="s">
        <v>6619</v>
      </c>
      <c r="C2142" s="10" t="s">
        <v>6620</v>
      </c>
      <c r="D2142" s="1" t="s">
        <v>6621</v>
      </c>
      <c r="E2142" s="1">
        <v>5056</v>
      </c>
      <c r="F2142" s="8" t="b">
        <v>0</v>
      </c>
      <c r="G2142" s="43" t="str">
        <f>INDEX(Stations!$B:$B,MATCH($E2142,Stations!$A:$A,0))</f>
        <v>EDNr</v>
      </c>
      <c r="H2142" s="43" t="str">
        <f>INDEX(Stations!$C:$C,MATCH($E2142,Stations!$A:$A,0))</f>
        <v>Eden Park</v>
      </c>
      <c r="I2142" s="43" t="str">
        <f t="shared" si="35"/>
        <v>NR South Eastern // UP</v>
      </c>
    </row>
    <row r="2143" spans="1:9" x14ac:dyDescent="0.35">
      <c r="A2143" s="27">
        <v>800501</v>
      </c>
      <c r="B2143" s="25" t="s">
        <v>6622</v>
      </c>
      <c r="C2143" s="10" t="s">
        <v>6622</v>
      </c>
      <c r="D2143" s="1" t="s">
        <v>2921</v>
      </c>
      <c r="E2143" s="1">
        <v>5054</v>
      </c>
      <c r="F2143" s="8" t="b">
        <v>1</v>
      </c>
      <c r="G2143" s="43" t="str">
        <f>INDEX(Stations!$B:$B,MATCH($E2143,Stations!$A:$A,0))</f>
        <v>WWIr</v>
      </c>
      <c r="H2143" s="43" t="str">
        <f>INDEX(Stations!$C:$C,MATCH($E2143,Stations!$A:$A,0))</f>
        <v>West Wickham</v>
      </c>
      <c r="I2143" s="43" t="str">
        <f t="shared" si="35"/>
        <v>EntEx</v>
      </c>
    </row>
    <row r="2144" spans="1:9" x14ac:dyDescent="0.35">
      <c r="A2144" s="27">
        <v>800560</v>
      </c>
      <c r="B2144" s="25" t="s">
        <v>6623</v>
      </c>
      <c r="C2144" s="10" t="s">
        <v>6624</v>
      </c>
      <c r="D2144" s="1" t="s">
        <v>6625</v>
      </c>
      <c r="E2144" s="1">
        <v>5054</v>
      </c>
      <c r="F2144" s="8" t="b">
        <v>0</v>
      </c>
      <c r="G2144" s="43" t="str">
        <f>INDEX(Stations!$B:$B,MATCH($E2144,Stations!$A:$A,0))</f>
        <v>WWIr</v>
      </c>
      <c r="H2144" s="43" t="str">
        <f>INDEX(Stations!$C:$C,MATCH($E2144,Stations!$A:$A,0))</f>
        <v>West Wickham</v>
      </c>
      <c r="I2144" s="43" t="str">
        <f t="shared" si="35"/>
        <v>NR South Eastern // DN</v>
      </c>
    </row>
    <row r="2145" spans="1:9" x14ac:dyDescent="0.35">
      <c r="A2145" s="27">
        <v>800561</v>
      </c>
      <c r="B2145" s="25" t="s">
        <v>6626</v>
      </c>
      <c r="C2145" s="10" t="s">
        <v>6627</v>
      </c>
      <c r="D2145" s="1" t="s">
        <v>6628</v>
      </c>
      <c r="E2145" s="1">
        <v>5054</v>
      </c>
      <c r="F2145" s="8" t="b">
        <v>0</v>
      </c>
      <c r="G2145" s="43" t="str">
        <f>INDEX(Stations!$B:$B,MATCH($E2145,Stations!$A:$A,0))</f>
        <v>WWIr</v>
      </c>
      <c r="H2145" s="43" t="str">
        <f>INDEX(Stations!$C:$C,MATCH($E2145,Stations!$A:$A,0))</f>
        <v>West Wickham</v>
      </c>
      <c r="I2145" s="43" t="str">
        <f t="shared" si="35"/>
        <v>NR South Eastern // UP</v>
      </c>
    </row>
    <row r="2146" spans="1:9" x14ac:dyDescent="0.35">
      <c r="A2146" s="27">
        <v>800601</v>
      </c>
      <c r="B2146" s="25" t="s">
        <v>6629</v>
      </c>
      <c r="C2146" s="10" t="s">
        <v>6629</v>
      </c>
      <c r="D2146" s="1" t="s">
        <v>2922</v>
      </c>
      <c r="E2146" s="1">
        <v>5064</v>
      </c>
      <c r="F2146" s="8" t="b">
        <v>1</v>
      </c>
      <c r="G2146" s="43" t="str">
        <f>INDEX(Stations!$B:$B,MATCH($E2146,Stations!$A:$A,0))</f>
        <v>BMSr</v>
      </c>
      <c r="H2146" s="43" t="str">
        <f>INDEX(Stations!$C:$C,MATCH($E2146,Stations!$A:$A,0))</f>
        <v>Bromley South</v>
      </c>
      <c r="I2146" s="43" t="str">
        <f t="shared" si="35"/>
        <v>EntEx</v>
      </c>
    </row>
    <row r="2147" spans="1:9" x14ac:dyDescent="0.35">
      <c r="A2147" s="27">
        <v>800660</v>
      </c>
      <c r="B2147" s="25" t="s">
        <v>6630</v>
      </c>
      <c r="C2147" s="10" t="s">
        <v>6631</v>
      </c>
      <c r="D2147" s="1" t="s">
        <v>6632</v>
      </c>
      <c r="E2147" s="1">
        <v>5064</v>
      </c>
      <c r="F2147" s="8" t="b">
        <v>0</v>
      </c>
      <c r="G2147" s="43" t="str">
        <f>INDEX(Stations!$B:$B,MATCH($E2147,Stations!$A:$A,0))</f>
        <v>BMSr</v>
      </c>
      <c r="H2147" s="43" t="str">
        <f>INDEX(Stations!$C:$C,MATCH($E2147,Stations!$A:$A,0))</f>
        <v>Bromley South</v>
      </c>
      <c r="I2147" s="43" t="str">
        <f t="shared" si="35"/>
        <v>NR South Eastern // DN</v>
      </c>
    </row>
    <row r="2148" spans="1:9" x14ac:dyDescent="0.35">
      <c r="A2148" s="27">
        <v>800661</v>
      </c>
      <c r="B2148" s="25" t="s">
        <v>6633</v>
      </c>
      <c r="C2148" s="10" t="s">
        <v>6634</v>
      </c>
      <c r="D2148" s="1" t="s">
        <v>6635</v>
      </c>
      <c r="E2148" s="1">
        <v>5064</v>
      </c>
      <c r="F2148" s="8" t="b">
        <v>0</v>
      </c>
      <c r="G2148" s="43" t="str">
        <f>INDEX(Stations!$B:$B,MATCH($E2148,Stations!$A:$A,0))</f>
        <v>BMSr</v>
      </c>
      <c r="H2148" s="43" t="str">
        <f>INDEX(Stations!$C:$C,MATCH($E2148,Stations!$A:$A,0))</f>
        <v>Bromley South</v>
      </c>
      <c r="I2148" s="43" t="str">
        <f t="shared" si="35"/>
        <v>NR South Eastern // UP</v>
      </c>
    </row>
    <row r="2149" spans="1:9" x14ac:dyDescent="0.35">
      <c r="A2149" s="27">
        <v>800682</v>
      </c>
      <c r="B2149" s="25" t="s">
        <v>6636</v>
      </c>
      <c r="C2149" s="10" t="s">
        <v>6636</v>
      </c>
      <c r="D2149" s="1" t="s">
        <v>2923</v>
      </c>
      <c r="E2149" s="1">
        <v>5064</v>
      </c>
      <c r="F2149" s="8" t="b">
        <v>0</v>
      </c>
      <c r="G2149" s="43" t="str">
        <f>INDEX(Stations!$B:$B,MATCH($E2149,Stations!$A:$A,0))</f>
        <v>BMSr</v>
      </c>
      <c r="H2149" s="43" t="str">
        <f>INDEX(Stations!$C:$C,MATCH($E2149,Stations!$A:$A,0))</f>
        <v>Bromley South</v>
      </c>
      <c r="I2149" s="43" t="str">
        <f t="shared" si="35"/>
        <v>## not used ## // DN</v>
      </c>
    </row>
    <row r="2150" spans="1:9" x14ac:dyDescent="0.35">
      <c r="A2150" s="27">
        <v>800683</v>
      </c>
      <c r="B2150" s="25" t="s">
        <v>6637</v>
      </c>
      <c r="C2150" s="10" t="s">
        <v>6637</v>
      </c>
      <c r="D2150" s="1" t="s">
        <v>2924</v>
      </c>
      <c r="E2150" s="1">
        <v>5064</v>
      </c>
      <c r="F2150" s="8" t="b">
        <v>0</v>
      </c>
      <c r="G2150" s="43" t="str">
        <f>INDEX(Stations!$B:$B,MATCH($E2150,Stations!$A:$A,0))</f>
        <v>BMSr</v>
      </c>
      <c r="H2150" s="43" t="str">
        <f>INDEX(Stations!$C:$C,MATCH($E2150,Stations!$A:$A,0))</f>
        <v>Bromley South</v>
      </c>
      <c r="I2150" s="43" t="str">
        <f t="shared" si="35"/>
        <v>## not used ## // UP</v>
      </c>
    </row>
    <row r="2151" spans="1:9" x14ac:dyDescent="0.35">
      <c r="A2151" s="27">
        <v>800701</v>
      </c>
      <c r="B2151" s="25" t="s">
        <v>6638</v>
      </c>
      <c r="C2151" s="10" t="s">
        <v>6638</v>
      </c>
      <c r="D2151" s="1" t="s">
        <v>2925</v>
      </c>
      <c r="E2151" s="1">
        <v>5063</v>
      </c>
      <c r="F2151" s="8" t="b">
        <v>1</v>
      </c>
      <c r="G2151" s="43" t="str">
        <f>INDEX(Stations!$B:$B,MATCH($E2151,Stations!$A:$A,0))</f>
        <v>BKLr</v>
      </c>
      <c r="H2151" s="43" t="str">
        <f>INDEX(Stations!$C:$C,MATCH($E2151,Stations!$A:$A,0))</f>
        <v>Bickley</v>
      </c>
      <c r="I2151" s="43" t="str">
        <f t="shared" si="35"/>
        <v>EntEx</v>
      </c>
    </row>
    <row r="2152" spans="1:9" x14ac:dyDescent="0.35">
      <c r="A2152" s="27">
        <v>800760</v>
      </c>
      <c r="B2152" s="25" t="s">
        <v>6639</v>
      </c>
      <c r="C2152" s="10" t="s">
        <v>6640</v>
      </c>
      <c r="D2152" s="1" t="s">
        <v>6641</v>
      </c>
      <c r="E2152" s="1">
        <v>5063</v>
      </c>
      <c r="F2152" s="8" t="b">
        <v>0</v>
      </c>
      <c r="G2152" s="43" t="str">
        <f>INDEX(Stations!$B:$B,MATCH($E2152,Stations!$A:$A,0))</f>
        <v>BKLr</v>
      </c>
      <c r="H2152" s="43" t="str">
        <f>INDEX(Stations!$C:$C,MATCH($E2152,Stations!$A:$A,0))</f>
        <v>Bickley</v>
      </c>
      <c r="I2152" s="43" t="str">
        <f t="shared" si="35"/>
        <v>NR South Eastern // DN</v>
      </c>
    </row>
    <row r="2153" spans="1:9" x14ac:dyDescent="0.35">
      <c r="A2153" s="27">
        <v>800761</v>
      </c>
      <c r="B2153" s="25" t="s">
        <v>6642</v>
      </c>
      <c r="C2153" s="10" t="s">
        <v>6643</v>
      </c>
      <c r="D2153" s="1" t="s">
        <v>6644</v>
      </c>
      <c r="E2153" s="1">
        <v>5063</v>
      </c>
      <c r="F2153" s="8" t="b">
        <v>0</v>
      </c>
      <c r="G2153" s="43" t="str">
        <f>INDEX(Stations!$B:$B,MATCH($E2153,Stations!$A:$A,0))</f>
        <v>BKLr</v>
      </c>
      <c r="H2153" s="43" t="str">
        <f>INDEX(Stations!$C:$C,MATCH($E2153,Stations!$A:$A,0))</f>
        <v>Bickley</v>
      </c>
      <c r="I2153" s="43" t="str">
        <f t="shared" si="35"/>
        <v>NR South Eastern // UP</v>
      </c>
    </row>
    <row r="2154" spans="1:9" x14ac:dyDescent="0.35">
      <c r="A2154" s="27">
        <v>800801</v>
      </c>
      <c r="B2154" s="25" t="s">
        <v>6645</v>
      </c>
      <c r="C2154" s="10" t="s">
        <v>6645</v>
      </c>
      <c r="D2154" s="1" t="s">
        <v>2926</v>
      </c>
      <c r="E2154" s="1">
        <v>5075</v>
      </c>
      <c r="F2154" s="8" t="b">
        <v>1</v>
      </c>
      <c r="G2154" s="43" t="str">
        <f>INDEX(Stations!$B:$B,MATCH($E2154,Stations!$A:$A,0))</f>
        <v>SAYr</v>
      </c>
      <c r="H2154" s="43" t="str">
        <f>INDEX(Stations!$C:$C,MATCH($E2154,Stations!$A:$A,0))</f>
        <v>Swanley</v>
      </c>
      <c r="I2154" s="43" t="str">
        <f t="shared" si="35"/>
        <v>EntEx</v>
      </c>
    </row>
    <row r="2155" spans="1:9" x14ac:dyDescent="0.35">
      <c r="A2155" s="27">
        <v>800860</v>
      </c>
      <c r="B2155" s="25" t="s">
        <v>6646</v>
      </c>
      <c r="C2155" s="10" t="s">
        <v>6646</v>
      </c>
      <c r="D2155" s="1" t="s">
        <v>2927</v>
      </c>
      <c r="E2155" s="1">
        <v>5075</v>
      </c>
      <c r="F2155" s="8" t="b">
        <v>0</v>
      </c>
      <c r="G2155" s="43" t="str">
        <f>INDEX(Stations!$B:$B,MATCH($E2155,Stations!$A:$A,0))</f>
        <v>SAYr</v>
      </c>
      <c r="H2155" s="43" t="str">
        <f>INDEX(Stations!$C:$C,MATCH($E2155,Stations!$A:$A,0))</f>
        <v>Swanley</v>
      </c>
      <c r="I2155" s="43" t="str">
        <f t="shared" si="35"/>
        <v>## not used ## // DN</v>
      </c>
    </row>
    <row r="2156" spans="1:9" x14ac:dyDescent="0.35">
      <c r="A2156" s="27">
        <v>800861</v>
      </c>
      <c r="B2156" s="25" t="s">
        <v>6647</v>
      </c>
      <c r="C2156" s="10" t="s">
        <v>6647</v>
      </c>
      <c r="D2156" s="1" t="s">
        <v>2928</v>
      </c>
      <c r="E2156" s="1">
        <v>5075</v>
      </c>
      <c r="F2156" s="8" t="b">
        <v>0</v>
      </c>
      <c r="G2156" s="43" t="str">
        <f>INDEX(Stations!$B:$B,MATCH($E2156,Stations!$A:$A,0))</f>
        <v>SAYr</v>
      </c>
      <c r="H2156" s="43" t="str">
        <f>INDEX(Stations!$C:$C,MATCH($E2156,Stations!$A:$A,0))</f>
        <v>Swanley</v>
      </c>
      <c r="I2156" s="43" t="str">
        <f t="shared" si="35"/>
        <v>## not used ## // UP</v>
      </c>
    </row>
    <row r="2157" spans="1:9" x14ac:dyDescent="0.35">
      <c r="A2157" s="27">
        <v>800882</v>
      </c>
      <c r="B2157" s="25" t="s">
        <v>6648</v>
      </c>
      <c r="C2157" s="10" t="s">
        <v>6649</v>
      </c>
      <c r="D2157" s="1" t="s">
        <v>6650</v>
      </c>
      <c r="E2157" s="1">
        <v>5075</v>
      </c>
      <c r="F2157" s="8" t="b">
        <v>0</v>
      </c>
      <c r="G2157" s="43" t="str">
        <f>INDEX(Stations!$B:$B,MATCH($E2157,Stations!$A:$A,0))</f>
        <v>SAYr</v>
      </c>
      <c r="H2157" s="43" t="str">
        <f>INDEX(Stations!$C:$C,MATCH($E2157,Stations!$A:$A,0))</f>
        <v>Swanley</v>
      </c>
      <c r="I2157" s="43" t="str">
        <f t="shared" si="35"/>
        <v>NR South Eastern // DN</v>
      </c>
    </row>
    <row r="2158" spans="1:9" x14ac:dyDescent="0.35">
      <c r="A2158" s="27">
        <v>800883</v>
      </c>
      <c r="B2158" s="25" t="s">
        <v>6651</v>
      </c>
      <c r="C2158" s="10" t="s">
        <v>6652</v>
      </c>
      <c r="D2158" s="1" t="s">
        <v>6653</v>
      </c>
      <c r="E2158" s="1">
        <v>5075</v>
      </c>
      <c r="F2158" s="8" t="b">
        <v>0</v>
      </c>
      <c r="G2158" s="43" t="str">
        <f>INDEX(Stations!$B:$B,MATCH($E2158,Stations!$A:$A,0))</f>
        <v>SAYr</v>
      </c>
      <c r="H2158" s="43" t="str">
        <f>INDEX(Stations!$C:$C,MATCH($E2158,Stations!$A:$A,0))</f>
        <v>Swanley</v>
      </c>
      <c r="I2158" s="43" t="str">
        <f t="shared" si="35"/>
        <v>NR South Eastern // UP</v>
      </c>
    </row>
    <row r="2159" spans="1:9" x14ac:dyDescent="0.35">
      <c r="A2159" s="27">
        <v>810101</v>
      </c>
      <c r="B2159" s="25" t="s">
        <v>6654</v>
      </c>
      <c r="C2159" s="10" t="s">
        <v>6654</v>
      </c>
      <c r="D2159" s="1" t="s">
        <v>2929</v>
      </c>
      <c r="E2159" s="1">
        <v>5123</v>
      </c>
      <c r="F2159" s="8" t="b">
        <v>1</v>
      </c>
      <c r="G2159" s="43" t="str">
        <f>INDEX(Stations!$B:$B,MATCH($E2159,Stations!$A:$A,0))</f>
        <v>PETr</v>
      </c>
      <c r="H2159" s="43" t="str">
        <f>INDEX(Stations!$C:$C,MATCH($E2159,Stations!$A:$A,0))</f>
        <v>Petts Wood</v>
      </c>
      <c r="I2159" s="43" t="str">
        <f t="shared" si="35"/>
        <v>EntEx</v>
      </c>
    </row>
    <row r="2160" spans="1:9" x14ac:dyDescent="0.35">
      <c r="A2160" s="27">
        <v>810160</v>
      </c>
      <c r="B2160" s="25" t="s">
        <v>6655</v>
      </c>
      <c r="C2160" s="10" t="s">
        <v>6656</v>
      </c>
      <c r="D2160" s="1" t="s">
        <v>6657</v>
      </c>
      <c r="E2160" s="1">
        <v>5123</v>
      </c>
      <c r="F2160" s="8" t="b">
        <v>0</v>
      </c>
      <c r="G2160" s="43" t="str">
        <f>INDEX(Stations!$B:$B,MATCH($E2160,Stations!$A:$A,0))</f>
        <v>PETr</v>
      </c>
      <c r="H2160" s="43" t="str">
        <f>INDEX(Stations!$C:$C,MATCH($E2160,Stations!$A:$A,0))</f>
        <v>Petts Wood</v>
      </c>
      <c r="I2160" s="43" t="str">
        <f t="shared" si="35"/>
        <v>NR South Eastern // DN</v>
      </c>
    </row>
    <row r="2161" spans="1:9" x14ac:dyDescent="0.35">
      <c r="A2161" s="27">
        <v>810161</v>
      </c>
      <c r="B2161" s="25" t="s">
        <v>6658</v>
      </c>
      <c r="C2161" s="10" t="s">
        <v>6659</v>
      </c>
      <c r="D2161" s="1" t="s">
        <v>6660</v>
      </c>
      <c r="E2161" s="1">
        <v>5123</v>
      </c>
      <c r="F2161" s="8" t="b">
        <v>0</v>
      </c>
      <c r="G2161" s="43" t="str">
        <f>INDEX(Stations!$B:$B,MATCH($E2161,Stations!$A:$A,0))</f>
        <v>PETr</v>
      </c>
      <c r="H2161" s="43" t="str">
        <f>INDEX(Stations!$C:$C,MATCH($E2161,Stations!$A:$A,0))</f>
        <v>Petts Wood</v>
      </c>
      <c r="I2161" s="43" t="str">
        <f t="shared" si="35"/>
        <v>NR South Eastern // UP</v>
      </c>
    </row>
    <row r="2162" spans="1:9" x14ac:dyDescent="0.35">
      <c r="A2162" s="27">
        <v>810201</v>
      </c>
      <c r="B2162" s="25" t="s">
        <v>6661</v>
      </c>
      <c r="C2162" s="10" t="s">
        <v>6661</v>
      </c>
      <c r="D2162" s="1" t="s">
        <v>2930</v>
      </c>
      <c r="E2162" s="1">
        <v>5073</v>
      </c>
      <c r="F2162" s="8" t="b">
        <v>1</v>
      </c>
      <c r="G2162" s="43" t="str">
        <f>INDEX(Stations!$B:$B,MATCH($E2162,Stations!$A:$A,0))</f>
        <v>SMYr</v>
      </c>
      <c r="H2162" s="43" t="str">
        <f>INDEX(Stations!$C:$C,MATCH($E2162,Stations!$A:$A,0))</f>
        <v>St. Mary Cray</v>
      </c>
      <c r="I2162" s="43" t="str">
        <f t="shared" si="35"/>
        <v>EntEx</v>
      </c>
    </row>
    <row r="2163" spans="1:9" x14ac:dyDescent="0.35">
      <c r="A2163" s="27">
        <v>810260</v>
      </c>
      <c r="B2163" s="25" t="s">
        <v>6662</v>
      </c>
      <c r="C2163" s="10" t="s">
        <v>6663</v>
      </c>
      <c r="D2163" s="1" t="s">
        <v>6664</v>
      </c>
      <c r="E2163" s="1">
        <v>5073</v>
      </c>
      <c r="F2163" s="8" t="b">
        <v>0</v>
      </c>
      <c r="G2163" s="43" t="str">
        <f>INDEX(Stations!$B:$B,MATCH($E2163,Stations!$A:$A,0))</f>
        <v>SMYr</v>
      </c>
      <c r="H2163" s="43" t="str">
        <f>INDEX(Stations!$C:$C,MATCH($E2163,Stations!$A:$A,0))</f>
        <v>St. Mary Cray</v>
      </c>
      <c r="I2163" s="43" t="str">
        <f t="shared" si="35"/>
        <v>NR South Eastern // DN</v>
      </c>
    </row>
    <row r="2164" spans="1:9" x14ac:dyDescent="0.35">
      <c r="A2164" s="27">
        <v>810261</v>
      </c>
      <c r="B2164" s="25" t="s">
        <v>6665</v>
      </c>
      <c r="C2164" s="10" t="s">
        <v>6666</v>
      </c>
      <c r="D2164" s="1" t="s">
        <v>6667</v>
      </c>
      <c r="E2164" s="1">
        <v>5073</v>
      </c>
      <c r="F2164" s="8" t="b">
        <v>0</v>
      </c>
      <c r="G2164" s="43" t="str">
        <f>INDEX(Stations!$B:$B,MATCH($E2164,Stations!$A:$A,0))</f>
        <v>SMYr</v>
      </c>
      <c r="H2164" s="43" t="str">
        <f>INDEX(Stations!$C:$C,MATCH($E2164,Stations!$A:$A,0))</f>
        <v>St. Mary Cray</v>
      </c>
      <c r="I2164" s="43" t="str">
        <f t="shared" si="35"/>
        <v>NR South Eastern // UP</v>
      </c>
    </row>
    <row r="2165" spans="1:9" x14ac:dyDescent="0.35">
      <c r="A2165" s="27">
        <v>810301</v>
      </c>
      <c r="B2165" s="25" t="s">
        <v>6668</v>
      </c>
      <c r="C2165" s="10" t="s">
        <v>6668</v>
      </c>
      <c r="D2165" s="1" t="s">
        <v>2931</v>
      </c>
      <c r="E2165" s="1">
        <v>5122</v>
      </c>
      <c r="F2165" s="8" t="b">
        <v>1</v>
      </c>
      <c r="G2165" s="43" t="str">
        <f>INDEX(Stations!$B:$B,MATCH($E2165,Stations!$A:$A,0))</f>
        <v>ORPr</v>
      </c>
      <c r="H2165" s="43" t="str">
        <f>INDEX(Stations!$C:$C,MATCH($E2165,Stations!$A:$A,0))</f>
        <v>Orpington</v>
      </c>
      <c r="I2165" s="43" t="str">
        <f t="shared" si="35"/>
        <v>EntEx</v>
      </c>
    </row>
    <row r="2166" spans="1:9" x14ac:dyDescent="0.35">
      <c r="A2166" s="27">
        <v>810360</v>
      </c>
      <c r="B2166" s="25" t="s">
        <v>6669</v>
      </c>
      <c r="C2166" s="10" t="s">
        <v>6670</v>
      </c>
      <c r="D2166" s="1" t="s">
        <v>6671</v>
      </c>
      <c r="E2166" s="1">
        <v>5122</v>
      </c>
      <c r="F2166" s="8" t="b">
        <v>0</v>
      </c>
      <c r="G2166" s="43" t="str">
        <f>INDEX(Stations!$B:$B,MATCH($E2166,Stations!$A:$A,0))</f>
        <v>ORPr</v>
      </c>
      <c r="H2166" s="43" t="str">
        <f>INDEX(Stations!$C:$C,MATCH($E2166,Stations!$A:$A,0))</f>
        <v>Orpington</v>
      </c>
      <c r="I2166" s="43" t="str">
        <f t="shared" si="35"/>
        <v>NR South Eastern // DN</v>
      </c>
    </row>
    <row r="2167" spans="1:9" x14ac:dyDescent="0.35">
      <c r="A2167" s="27">
        <v>810361</v>
      </c>
      <c r="B2167" s="25" t="s">
        <v>6672</v>
      </c>
      <c r="C2167" s="10" t="s">
        <v>6673</v>
      </c>
      <c r="D2167" s="1" t="s">
        <v>6674</v>
      </c>
      <c r="E2167" s="1">
        <v>5122</v>
      </c>
      <c r="F2167" s="8" t="b">
        <v>0</v>
      </c>
      <c r="G2167" s="43" t="str">
        <f>INDEX(Stations!$B:$B,MATCH($E2167,Stations!$A:$A,0))</f>
        <v>ORPr</v>
      </c>
      <c r="H2167" s="43" t="str">
        <f>INDEX(Stations!$C:$C,MATCH($E2167,Stations!$A:$A,0))</f>
        <v>Orpington</v>
      </c>
      <c r="I2167" s="43" t="str">
        <f t="shared" si="35"/>
        <v>NR South Eastern // UP</v>
      </c>
    </row>
    <row r="2168" spans="1:9" x14ac:dyDescent="0.35">
      <c r="A2168" s="27">
        <v>810382</v>
      </c>
      <c r="B2168" s="25" t="s">
        <v>6675</v>
      </c>
      <c r="C2168" s="10" t="s">
        <v>6675</v>
      </c>
      <c r="D2168" s="1" t="s">
        <v>6676</v>
      </c>
      <c r="E2168" s="1">
        <v>5122</v>
      </c>
      <c r="F2168" s="8" t="b">
        <v>0</v>
      </c>
      <c r="G2168" s="43" t="str">
        <f>INDEX(Stations!$B:$B,MATCH($E2168,Stations!$A:$A,0))</f>
        <v>ORPr</v>
      </c>
      <c r="H2168" s="43" t="str">
        <f>INDEX(Stations!$C:$C,MATCH($E2168,Stations!$A:$A,0))</f>
        <v>Orpington</v>
      </c>
      <c r="I2168" s="43" t="str">
        <f t="shared" si="35"/>
        <v>## not used ## // UP</v>
      </c>
    </row>
    <row r="2169" spans="1:9" x14ac:dyDescent="0.35">
      <c r="A2169" s="27">
        <v>810384</v>
      </c>
      <c r="B2169" s="25" t="s">
        <v>6677</v>
      </c>
      <c r="C2169" s="10" t="s">
        <v>6677</v>
      </c>
      <c r="D2169" s="1" t="s">
        <v>6678</v>
      </c>
      <c r="E2169" s="1">
        <v>5122</v>
      </c>
      <c r="F2169" s="8" t="b">
        <v>0</v>
      </c>
      <c r="G2169" s="43" t="str">
        <f>INDEX(Stations!$B:$B,MATCH($E2169,Stations!$A:$A,0))</f>
        <v>ORPr</v>
      </c>
      <c r="H2169" s="43" t="str">
        <f>INDEX(Stations!$C:$C,MATCH($E2169,Stations!$A:$A,0))</f>
        <v>Orpington</v>
      </c>
      <c r="I2169" s="43" t="str">
        <f t="shared" si="35"/>
        <v>## not used ## // DN</v>
      </c>
    </row>
    <row r="2170" spans="1:9" x14ac:dyDescent="0.35">
      <c r="A2170" s="27">
        <v>810401</v>
      </c>
      <c r="B2170" s="25" t="s">
        <v>6679</v>
      </c>
      <c r="C2170" s="10" t="s">
        <v>6679</v>
      </c>
      <c r="D2170" s="1" t="s">
        <v>2932</v>
      </c>
      <c r="E2170" s="1">
        <v>5109</v>
      </c>
      <c r="F2170" s="8" t="b">
        <v>1</v>
      </c>
      <c r="G2170" s="43" t="str">
        <f>INDEX(Stations!$B:$B,MATCH($E2170,Stations!$A:$A,0))</f>
        <v>KCKr</v>
      </c>
      <c r="H2170" s="43" t="str">
        <f>INDEX(Stations!$C:$C,MATCH($E2170,Stations!$A:$A,0))</f>
        <v>Knockholt</v>
      </c>
      <c r="I2170" s="43" t="str">
        <f t="shared" si="35"/>
        <v>EntEx</v>
      </c>
    </row>
    <row r="2171" spans="1:9" x14ac:dyDescent="0.35">
      <c r="A2171" s="27">
        <v>810460</v>
      </c>
      <c r="B2171" s="25" t="s">
        <v>6680</v>
      </c>
      <c r="C2171" s="10" t="s">
        <v>6681</v>
      </c>
      <c r="D2171" s="1" t="s">
        <v>6682</v>
      </c>
      <c r="E2171" s="1">
        <v>5109</v>
      </c>
      <c r="F2171" s="8" t="b">
        <v>0</v>
      </c>
      <c r="G2171" s="43" t="str">
        <f>INDEX(Stations!$B:$B,MATCH($E2171,Stations!$A:$A,0))</f>
        <v>KCKr</v>
      </c>
      <c r="H2171" s="43" t="str">
        <f>INDEX(Stations!$C:$C,MATCH($E2171,Stations!$A:$A,0))</f>
        <v>Knockholt</v>
      </c>
      <c r="I2171" s="43" t="str">
        <f t="shared" si="35"/>
        <v>NR South Eastern // DN</v>
      </c>
    </row>
    <row r="2172" spans="1:9" x14ac:dyDescent="0.35">
      <c r="A2172" s="27">
        <v>810461</v>
      </c>
      <c r="B2172" s="25" t="s">
        <v>6683</v>
      </c>
      <c r="C2172" s="10" t="s">
        <v>6684</v>
      </c>
      <c r="D2172" s="1" t="s">
        <v>6685</v>
      </c>
      <c r="E2172" s="1">
        <v>5109</v>
      </c>
      <c r="F2172" s="8" t="b">
        <v>0</v>
      </c>
      <c r="G2172" s="43" t="str">
        <f>INDEX(Stations!$B:$B,MATCH($E2172,Stations!$A:$A,0))</f>
        <v>KCKr</v>
      </c>
      <c r="H2172" s="43" t="str">
        <f>INDEX(Stations!$C:$C,MATCH($E2172,Stations!$A:$A,0))</f>
        <v>Knockholt</v>
      </c>
      <c r="I2172" s="43" t="str">
        <f t="shared" si="35"/>
        <v>NR South Eastern // UP</v>
      </c>
    </row>
    <row r="2173" spans="1:9" x14ac:dyDescent="0.35">
      <c r="A2173" s="27">
        <v>810501</v>
      </c>
      <c r="B2173" s="25" t="s">
        <v>6686</v>
      </c>
      <c r="C2173" s="10" t="s">
        <v>6686</v>
      </c>
      <c r="D2173" s="1" t="s">
        <v>2933</v>
      </c>
      <c r="E2173" s="1">
        <v>5098</v>
      </c>
      <c r="F2173" s="8" t="b">
        <v>1</v>
      </c>
      <c r="G2173" s="43" t="str">
        <f>INDEX(Stations!$B:$B,MATCH($E2173,Stations!$A:$A,0))</f>
        <v>CLDr</v>
      </c>
      <c r="H2173" s="43" t="str">
        <f>INDEX(Stations!$C:$C,MATCH($E2173,Stations!$A:$A,0))</f>
        <v>Chelsfield</v>
      </c>
      <c r="I2173" s="43" t="str">
        <f t="shared" si="35"/>
        <v>EntEx</v>
      </c>
    </row>
    <row r="2174" spans="1:9" x14ac:dyDescent="0.35">
      <c r="A2174" s="27">
        <v>810560</v>
      </c>
      <c r="B2174" s="25" t="s">
        <v>6687</v>
      </c>
      <c r="C2174" s="10" t="s">
        <v>6688</v>
      </c>
      <c r="D2174" s="1" t="s">
        <v>6689</v>
      </c>
      <c r="E2174" s="1">
        <v>5098</v>
      </c>
      <c r="F2174" s="8" t="b">
        <v>0</v>
      </c>
      <c r="G2174" s="43" t="str">
        <f>INDEX(Stations!$B:$B,MATCH($E2174,Stations!$A:$A,0))</f>
        <v>CLDr</v>
      </c>
      <c r="H2174" s="43" t="str">
        <f>INDEX(Stations!$C:$C,MATCH($E2174,Stations!$A:$A,0))</f>
        <v>Chelsfield</v>
      </c>
      <c r="I2174" s="43" t="str">
        <f t="shared" si="35"/>
        <v>NR South Eastern // DN</v>
      </c>
    </row>
    <row r="2175" spans="1:9" x14ac:dyDescent="0.35">
      <c r="A2175" s="27">
        <v>810561</v>
      </c>
      <c r="B2175" s="25" t="s">
        <v>6690</v>
      </c>
      <c r="C2175" s="10" t="s">
        <v>6691</v>
      </c>
      <c r="D2175" s="1" t="s">
        <v>6692</v>
      </c>
      <c r="E2175" s="1">
        <v>5098</v>
      </c>
      <c r="F2175" s="8" t="b">
        <v>0</v>
      </c>
      <c r="G2175" s="43" t="str">
        <f>INDEX(Stations!$B:$B,MATCH($E2175,Stations!$A:$A,0))</f>
        <v>CLDr</v>
      </c>
      <c r="H2175" s="43" t="str">
        <f>INDEX(Stations!$C:$C,MATCH($E2175,Stations!$A:$A,0))</f>
        <v>Chelsfield</v>
      </c>
      <c r="I2175" s="43" t="str">
        <f t="shared" si="35"/>
        <v>NR South Eastern // UP</v>
      </c>
    </row>
    <row r="2176" spans="1:9" x14ac:dyDescent="0.35">
      <c r="A2176" s="27">
        <v>810601</v>
      </c>
      <c r="B2176" s="25" t="s">
        <v>6693</v>
      </c>
      <c r="C2176" s="10" t="s">
        <v>6693</v>
      </c>
      <c r="D2176" s="1" t="s">
        <v>2934</v>
      </c>
      <c r="E2176" s="1">
        <v>5050</v>
      </c>
      <c r="F2176" s="8" t="b">
        <v>1</v>
      </c>
      <c r="G2176" s="43" t="str">
        <f>INDEX(Stations!$B:$B,MATCH($E2176,Stations!$A:$A,0))</f>
        <v>HYSr</v>
      </c>
      <c r="H2176" s="43" t="str">
        <f>INDEX(Stations!$C:$C,MATCH($E2176,Stations!$A:$A,0))</f>
        <v>Hayes (Kent)</v>
      </c>
      <c r="I2176" s="43" t="str">
        <f t="shared" si="35"/>
        <v>EntEx</v>
      </c>
    </row>
    <row r="2177" spans="1:9" x14ac:dyDescent="0.35">
      <c r="A2177" s="27">
        <v>810660</v>
      </c>
      <c r="B2177" s="25" t="s">
        <v>6694</v>
      </c>
      <c r="C2177" s="10" t="s">
        <v>6695</v>
      </c>
      <c r="D2177" s="1" t="s">
        <v>6696</v>
      </c>
      <c r="E2177" s="1">
        <v>5050</v>
      </c>
      <c r="F2177" s="8" t="b">
        <v>0</v>
      </c>
      <c r="G2177" s="43" t="str">
        <f>INDEX(Stations!$B:$B,MATCH($E2177,Stations!$A:$A,0))</f>
        <v>HYSr</v>
      </c>
      <c r="H2177" s="43" t="str">
        <f>INDEX(Stations!$C:$C,MATCH($E2177,Stations!$A:$A,0))</f>
        <v>Hayes (Kent)</v>
      </c>
      <c r="I2177" s="43" t="str">
        <f t="shared" si="35"/>
        <v>NR South Eastern // DN</v>
      </c>
    </row>
    <row r="2178" spans="1:9" x14ac:dyDescent="0.35">
      <c r="A2178" s="27">
        <v>810661</v>
      </c>
      <c r="B2178" s="25" t="s">
        <v>6697</v>
      </c>
      <c r="C2178" s="10" t="s">
        <v>6698</v>
      </c>
      <c r="D2178" s="1" t="s">
        <v>6699</v>
      </c>
      <c r="E2178" s="1">
        <v>5050</v>
      </c>
      <c r="F2178" s="8" t="b">
        <v>0</v>
      </c>
      <c r="G2178" s="43" t="str">
        <f>INDEX(Stations!$B:$B,MATCH($E2178,Stations!$A:$A,0))</f>
        <v>HYSr</v>
      </c>
      <c r="H2178" s="43" t="str">
        <f>INDEX(Stations!$C:$C,MATCH($E2178,Stations!$A:$A,0))</f>
        <v>Hayes (Kent)</v>
      </c>
      <c r="I2178" s="43" t="str">
        <f t="shared" ref="I2178:I2238" si="36">RIGHT(D2178,LEN(D2178)-SEARCH(" // ",D2178)-3)</f>
        <v>NR South Eastern // UP</v>
      </c>
    </row>
    <row r="2179" spans="1:9" x14ac:dyDescent="0.35">
      <c r="A2179" s="27">
        <v>820101</v>
      </c>
      <c r="B2179" s="25" t="s">
        <v>6700</v>
      </c>
      <c r="C2179" s="10" t="s">
        <v>6700</v>
      </c>
      <c r="D2179" s="1" t="s">
        <v>2935</v>
      </c>
      <c r="E2179" s="1">
        <v>928</v>
      </c>
      <c r="F2179" s="8" t="b">
        <v>1</v>
      </c>
      <c r="G2179" s="43" t="str">
        <f>INDEX(Stations!$B:$B,MATCH($E2179,Stations!$A:$A,0))</f>
        <v>GREd</v>
      </c>
      <c r="H2179" s="43" t="str">
        <f>INDEX(Stations!$C:$C,MATCH($E2179,Stations!$A:$A,0))</f>
        <v>Greenwich</v>
      </c>
      <c r="I2179" s="43" t="str">
        <f t="shared" si="36"/>
        <v>EntEx</v>
      </c>
    </row>
    <row r="2180" spans="1:9" x14ac:dyDescent="0.35">
      <c r="A2180" s="27">
        <v>820160</v>
      </c>
      <c r="B2180" s="25" t="s">
        <v>6701</v>
      </c>
      <c r="C2180" s="10" t="s">
        <v>6702</v>
      </c>
      <c r="D2180" s="1" t="s">
        <v>6703</v>
      </c>
      <c r="E2180" s="1">
        <v>928</v>
      </c>
      <c r="F2180" s="8" t="b">
        <v>0</v>
      </c>
      <c r="G2180" s="43" t="str">
        <f>INDEX(Stations!$B:$B,MATCH($E2180,Stations!$A:$A,0))</f>
        <v>GREd</v>
      </c>
      <c r="H2180" s="43" t="str">
        <f>INDEX(Stations!$C:$C,MATCH($E2180,Stations!$A:$A,0))</f>
        <v>Greenwich</v>
      </c>
      <c r="I2180" s="43" t="str">
        <f t="shared" si="36"/>
        <v>NR South Eastern // DN</v>
      </c>
    </row>
    <row r="2181" spans="1:9" x14ac:dyDescent="0.35">
      <c r="A2181" s="27">
        <v>820161</v>
      </c>
      <c r="B2181" s="25" t="s">
        <v>6704</v>
      </c>
      <c r="C2181" s="10" t="s">
        <v>6705</v>
      </c>
      <c r="D2181" s="1" t="s">
        <v>6706</v>
      </c>
      <c r="E2181" s="1">
        <v>928</v>
      </c>
      <c r="F2181" s="8" t="b">
        <v>0</v>
      </c>
      <c r="G2181" s="43" t="str">
        <f>INDEX(Stations!$B:$B,MATCH($E2181,Stations!$A:$A,0))</f>
        <v>GREd</v>
      </c>
      <c r="H2181" s="43" t="str">
        <f>INDEX(Stations!$C:$C,MATCH($E2181,Stations!$A:$A,0))</f>
        <v>Greenwich</v>
      </c>
      <c r="I2181" s="43" t="str">
        <f t="shared" si="36"/>
        <v>NR South Eastern // UP</v>
      </c>
    </row>
    <row r="2182" spans="1:9" x14ac:dyDescent="0.35">
      <c r="A2182" s="27">
        <v>820190</v>
      </c>
      <c r="B2182" s="25" t="s">
        <v>6707</v>
      </c>
      <c r="C2182" s="10" t="s">
        <v>6707</v>
      </c>
      <c r="D2182" s="1" t="s">
        <v>2936</v>
      </c>
      <c r="E2182" s="1">
        <v>928</v>
      </c>
      <c r="F2182" s="8" t="b">
        <v>0</v>
      </c>
      <c r="G2182" s="43" t="str">
        <f>INDEX(Stations!$B:$B,MATCH($E2182,Stations!$A:$A,0))</f>
        <v>GREd</v>
      </c>
      <c r="H2182" s="43" t="str">
        <f>INDEX(Stations!$C:$C,MATCH($E2182,Stations!$A:$A,0))</f>
        <v>Greenwich</v>
      </c>
      <c r="I2182" s="43" t="str">
        <f t="shared" si="36"/>
        <v>DLR // OB</v>
      </c>
    </row>
    <row r="2183" spans="1:9" x14ac:dyDescent="0.35">
      <c r="A2183" s="27">
        <v>820191</v>
      </c>
      <c r="B2183" s="25" t="s">
        <v>6708</v>
      </c>
      <c r="C2183" s="10" t="s">
        <v>6708</v>
      </c>
      <c r="D2183" s="1" t="s">
        <v>2937</v>
      </c>
      <c r="E2183" s="1">
        <v>928</v>
      </c>
      <c r="F2183" s="8" t="b">
        <v>0</v>
      </c>
      <c r="G2183" s="43" t="str">
        <f>INDEX(Stations!$B:$B,MATCH($E2183,Stations!$A:$A,0))</f>
        <v>GREd</v>
      </c>
      <c r="H2183" s="43" t="str">
        <f>INDEX(Stations!$C:$C,MATCH($E2183,Stations!$A:$A,0))</f>
        <v>Greenwich</v>
      </c>
      <c r="I2183" s="43" t="str">
        <f t="shared" si="36"/>
        <v>DLR // IB</v>
      </c>
    </row>
    <row r="2184" spans="1:9" x14ac:dyDescent="0.35">
      <c r="A2184" s="27">
        <v>820201</v>
      </c>
      <c r="B2184" s="25" t="s">
        <v>6709</v>
      </c>
      <c r="C2184" s="10" t="s">
        <v>6709</v>
      </c>
      <c r="D2184" s="1" t="s">
        <v>2938</v>
      </c>
      <c r="E2184" s="1">
        <v>5149</v>
      </c>
      <c r="F2184" s="8" t="b">
        <v>1</v>
      </c>
      <c r="G2184" s="43" t="str">
        <f>INDEX(Stations!$B:$B,MATCH($E2184,Stations!$A:$A,0))</f>
        <v>MZHr</v>
      </c>
      <c r="H2184" s="43" t="str">
        <f>INDEX(Stations!$C:$C,MATCH($E2184,Stations!$A:$A,0))</f>
        <v>Maze Hill</v>
      </c>
      <c r="I2184" s="43" t="str">
        <f t="shared" si="36"/>
        <v>EntEx</v>
      </c>
    </row>
    <row r="2185" spans="1:9" x14ac:dyDescent="0.35">
      <c r="A2185" s="27">
        <v>820260</v>
      </c>
      <c r="B2185" s="25" t="s">
        <v>6710</v>
      </c>
      <c r="C2185" s="10" t="s">
        <v>6711</v>
      </c>
      <c r="D2185" s="1" t="s">
        <v>6712</v>
      </c>
      <c r="E2185" s="1">
        <v>5149</v>
      </c>
      <c r="F2185" s="8" t="b">
        <v>0</v>
      </c>
      <c r="G2185" s="43" t="str">
        <f>INDEX(Stations!$B:$B,MATCH($E2185,Stations!$A:$A,0))</f>
        <v>MZHr</v>
      </c>
      <c r="H2185" s="43" t="str">
        <f>INDEX(Stations!$C:$C,MATCH($E2185,Stations!$A:$A,0))</f>
        <v>Maze Hill</v>
      </c>
      <c r="I2185" s="43" t="str">
        <f t="shared" si="36"/>
        <v>NR South Eastern // DN</v>
      </c>
    </row>
    <row r="2186" spans="1:9" x14ac:dyDescent="0.35">
      <c r="A2186" s="27">
        <v>820261</v>
      </c>
      <c r="B2186" s="25" t="s">
        <v>6713</v>
      </c>
      <c r="C2186" s="10" t="s">
        <v>6714</v>
      </c>
      <c r="D2186" s="1" t="s">
        <v>6715</v>
      </c>
      <c r="E2186" s="1">
        <v>5149</v>
      </c>
      <c r="F2186" s="8" t="b">
        <v>0</v>
      </c>
      <c r="G2186" s="43" t="str">
        <f>INDEX(Stations!$B:$B,MATCH($E2186,Stations!$A:$A,0))</f>
        <v>MZHr</v>
      </c>
      <c r="H2186" s="43" t="str">
        <f>INDEX(Stations!$C:$C,MATCH($E2186,Stations!$A:$A,0))</f>
        <v>Maze Hill</v>
      </c>
      <c r="I2186" s="43" t="str">
        <f t="shared" si="36"/>
        <v>NR South Eastern // UP</v>
      </c>
    </row>
    <row r="2187" spans="1:9" x14ac:dyDescent="0.35">
      <c r="A2187" s="27">
        <v>820301</v>
      </c>
      <c r="B2187" s="25" t="s">
        <v>6716</v>
      </c>
      <c r="C2187" s="10" t="s">
        <v>6716</v>
      </c>
      <c r="D2187" s="1" t="s">
        <v>2939</v>
      </c>
      <c r="E2187" s="1">
        <v>789</v>
      </c>
      <c r="F2187" s="8" t="b">
        <v>1</v>
      </c>
      <c r="G2187" s="43" t="str">
        <f>INDEX(Stations!$B:$B,MATCH($E2187,Stations!$A:$A,0))</f>
        <v>NOGu</v>
      </c>
      <c r="H2187" s="43" t="str">
        <f>INDEX(Stations!$C:$C,MATCH($E2187,Stations!$A:$A,0))</f>
        <v>North Greenwich</v>
      </c>
      <c r="I2187" s="43" t="str">
        <f t="shared" si="36"/>
        <v>EntEx</v>
      </c>
    </row>
    <row r="2188" spans="1:9" x14ac:dyDescent="0.35">
      <c r="A2188" s="27">
        <v>820322</v>
      </c>
      <c r="B2188" s="25" t="s">
        <v>6717</v>
      </c>
      <c r="C2188" s="10" t="s">
        <v>6717</v>
      </c>
      <c r="D2188" s="1" t="s">
        <v>2940</v>
      </c>
      <c r="E2188" s="1">
        <v>789</v>
      </c>
      <c r="F2188" s="8" t="b">
        <v>0</v>
      </c>
      <c r="G2188" s="43" t="str">
        <f>INDEX(Stations!$B:$B,MATCH($E2188,Stations!$A:$A,0))</f>
        <v>NOGu</v>
      </c>
      <c r="H2188" s="43" t="str">
        <f>INDEX(Stations!$C:$C,MATCH($E2188,Stations!$A:$A,0))</f>
        <v>North Greenwich</v>
      </c>
      <c r="I2188" s="43" t="str">
        <f t="shared" si="36"/>
        <v>Jubilee // NB</v>
      </c>
    </row>
    <row r="2189" spans="1:9" x14ac:dyDescent="0.35">
      <c r="A2189" s="27">
        <v>820323</v>
      </c>
      <c r="B2189" s="25" t="s">
        <v>6718</v>
      </c>
      <c r="C2189" s="10" t="s">
        <v>6718</v>
      </c>
      <c r="D2189" s="1" t="s">
        <v>2941</v>
      </c>
      <c r="E2189" s="1">
        <v>789</v>
      </c>
      <c r="F2189" s="8" t="b">
        <v>0</v>
      </c>
      <c r="G2189" s="43" t="str">
        <f>INDEX(Stations!$B:$B,MATCH($E2189,Stations!$A:$A,0))</f>
        <v>NOGu</v>
      </c>
      <c r="H2189" s="43" t="str">
        <f>INDEX(Stations!$C:$C,MATCH($E2189,Stations!$A:$A,0))</f>
        <v>North Greenwich</v>
      </c>
      <c r="I2189" s="43" t="str">
        <f t="shared" si="36"/>
        <v>Jubilee // SB</v>
      </c>
    </row>
    <row r="2190" spans="1:9" x14ac:dyDescent="0.35">
      <c r="A2190" s="27">
        <v>820401</v>
      </c>
      <c r="B2190" s="25" t="s">
        <v>6719</v>
      </c>
      <c r="C2190" s="10" t="s">
        <v>6719</v>
      </c>
      <c r="D2190" s="1" t="s">
        <v>2942</v>
      </c>
      <c r="E2190" s="1">
        <v>5151</v>
      </c>
      <c r="F2190" s="8" t="b">
        <v>1</v>
      </c>
      <c r="G2190" s="43" t="str">
        <f>INDEX(Stations!$B:$B,MATCH($E2190,Stations!$A:$A,0))</f>
        <v>WCBr</v>
      </c>
      <c r="H2190" s="43" t="str">
        <f>INDEX(Stations!$C:$C,MATCH($E2190,Stations!$A:$A,0))</f>
        <v>Westcombe Park</v>
      </c>
      <c r="I2190" s="43" t="str">
        <f t="shared" si="36"/>
        <v>EntEx</v>
      </c>
    </row>
    <row r="2191" spans="1:9" x14ac:dyDescent="0.35">
      <c r="A2191" s="27">
        <v>820460</v>
      </c>
      <c r="B2191" s="25" t="s">
        <v>6720</v>
      </c>
      <c r="C2191" s="10" t="s">
        <v>6721</v>
      </c>
      <c r="D2191" s="1" t="s">
        <v>6722</v>
      </c>
      <c r="E2191" s="1">
        <v>5151</v>
      </c>
      <c r="F2191" s="8" t="b">
        <v>0</v>
      </c>
      <c r="G2191" s="43" t="str">
        <f>INDEX(Stations!$B:$B,MATCH($E2191,Stations!$A:$A,0))</f>
        <v>WCBr</v>
      </c>
      <c r="H2191" s="43" t="str">
        <f>INDEX(Stations!$C:$C,MATCH($E2191,Stations!$A:$A,0))</f>
        <v>Westcombe Park</v>
      </c>
      <c r="I2191" s="43" t="str">
        <f t="shared" si="36"/>
        <v>NR South Eastern // DN</v>
      </c>
    </row>
    <row r="2192" spans="1:9" x14ac:dyDescent="0.35">
      <c r="A2192" s="27">
        <v>820461</v>
      </c>
      <c r="B2192" s="25" t="s">
        <v>6723</v>
      </c>
      <c r="C2192" s="10" t="s">
        <v>6724</v>
      </c>
      <c r="D2192" s="1" t="s">
        <v>6725</v>
      </c>
      <c r="E2192" s="1">
        <v>5151</v>
      </c>
      <c r="F2192" s="8" t="b">
        <v>0</v>
      </c>
      <c r="G2192" s="43" t="str">
        <f>INDEX(Stations!$B:$B,MATCH($E2192,Stations!$A:$A,0))</f>
        <v>WCBr</v>
      </c>
      <c r="H2192" s="43" t="str">
        <f>INDEX(Stations!$C:$C,MATCH($E2192,Stations!$A:$A,0))</f>
        <v>Westcombe Park</v>
      </c>
      <c r="I2192" s="43" t="str">
        <f t="shared" si="36"/>
        <v>NR South Eastern // UP</v>
      </c>
    </row>
    <row r="2193" spans="1:9" x14ac:dyDescent="0.35">
      <c r="A2193" s="27">
        <v>820501</v>
      </c>
      <c r="B2193" s="25" t="s">
        <v>6726</v>
      </c>
      <c r="C2193" s="10" t="s">
        <v>6726</v>
      </c>
      <c r="D2193" s="1" t="s">
        <v>2943</v>
      </c>
      <c r="E2193" s="1">
        <v>573</v>
      </c>
      <c r="F2193" s="8" t="b">
        <v>1</v>
      </c>
      <c r="G2193" s="43" t="str">
        <f>INDEX(Stations!$B:$B,MATCH($E2193,Stations!$A:$A,0))</f>
        <v>WOAd</v>
      </c>
      <c r="H2193" s="43" t="str">
        <f>INDEX(Stations!$C:$C,MATCH($E2193,Stations!$A:$A,0))</f>
        <v>Woolwich Arsenal</v>
      </c>
      <c r="I2193" s="43" t="str">
        <f t="shared" si="36"/>
        <v>EntEx</v>
      </c>
    </row>
    <row r="2194" spans="1:9" x14ac:dyDescent="0.35">
      <c r="A2194" s="27">
        <v>820560</v>
      </c>
      <c r="B2194" s="25" t="s">
        <v>6727</v>
      </c>
      <c r="C2194" s="10" t="s">
        <v>6728</v>
      </c>
      <c r="D2194" s="1" t="s">
        <v>6729</v>
      </c>
      <c r="E2194" s="1">
        <v>573</v>
      </c>
      <c r="F2194" s="8" t="b">
        <v>0</v>
      </c>
      <c r="G2194" s="43" t="str">
        <f>INDEX(Stations!$B:$B,MATCH($E2194,Stations!$A:$A,0))</f>
        <v>WOAd</v>
      </c>
      <c r="H2194" s="43" t="str">
        <f>INDEX(Stations!$C:$C,MATCH($E2194,Stations!$A:$A,0))</f>
        <v>Woolwich Arsenal</v>
      </c>
      <c r="I2194" s="43" t="str">
        <f t="shared" si="36"/>
        <v>NR South Eastern // DN</v>
      </c>
    </row>
    <row r="2195" spans="1:9" x14ac:dyDescent="0.35">
      <c r="A2195" s="27">
        <v>820561</v>
      </c>
      <c r="B2195" s="25" t="s">
        <v>6730</v>
      </c>
      <c r="C2195" s="10" t="s">
        <v>6731</v>
      </c>
      <c r="D2195" s="1" t="s">
        <v>6732</v>
      </c>
      <c r="E2195" s="1">
        <v>573</v>
      </c>
      <c r="F2195" s="8" t="b">
        <v>0</v>
      </c>
      <c r="G2195" s="43" t="str">
        <f>INDEX(Stations!$B:$B,MATCH($E2195,Stations!$A:$A,0))</f>
        <v>WOAd</v>
      </c>
      <c r="H2195" s="43" t="str">
        <f>INDEX(Stations!$C:$C,MATCH($E2195,Stations!$A:$A,0))</f>
        <v>Woolwich Arsenal</v>
      </c>
      <c r="I2195" s="43" t="str">
        <f t="shared" si="36"/>
        <v>NR South Eastern // UP</v>
      </c>
    </row>
    <row r="2196" spans="1:9" x14ac:dyDescent="0.35">
      <c r="A2196" s="27">
        <v>820590</v>
      </c>
      <c r="B2196" s="25" t="s">
        <v>6733</v>
      </c>
      <c r="C2196" s="10" t="s">
        <v>6733</v>
      </c>
      <c r="D2196" s="1" t="s">
        <v>2944</v>
      </c>
      <c r="E2196" s="1">
        <v>573</v>
      </c>
      <c r="F2196" s="8" t="b">
        <v>0</v>
      </c>
      <c r="G2196" s="43" t="str">
        <f>INDEX(Stations!$B:$B,MATCH($E2196,Stations!$A:$A,0))</f>
        <v>WOAd</v>
      </c>
      <c r="H2196" s="43" t="str">
        <f>INDEX(Stations!$C:$C,MATCH($E2196,Stations!$A:$A,0))</f>
        <v>Woolwich Arsenal</v>
      </c>
      <c r="I2196" s="43" t="str">
        <f t="shared" si="36"/>
        <v>DLR // OB</v>
      </c>
    </row>
    <row r="2197" spans="1:9" x14ac:dyDescent="0.35">
      <c r="A2197" s="27">
        <v>820591</v>
      </c>
      <c r="B2197" s="25" t="s">
        <v>6734</v>
      </c>
      <c r="C2197" s="10" t="s">
        <v>6734</v>
      </c>
      <c r="D2197" s="1" t="s">
        <v>2945</v>
      </c>
      <c r="E2197" s="1">
        <v>573</v>
      </c>
      <c r="F2197" s="8" t="b">
        <v>0</v>
      </c>
      <c r="G2197" s="43" t="str">
        <f>INDEX(Stations!$B:$B,MATCH($E2197,Stations!$A:$A,0))</f>
        <v>WOAd</v>
      </c>
      <c r="H2197" s="43" t="str">
        <f>INDEX(Stations!$C:$C,MATCH($E2197,Stations!$A:$A,0))</f>
        <v>Woolwich Arsenal</v>
      </c>
      <c r="I2197" s="43" t="str">
        <f t="shared" si="36"/>
        <v>DLR // IB</v>
      </c>
    </row>
    <row r="2198" spans="1:9" x14ac:dyDescent="0.35">
      <c r="A2198" s="27">
        <v>820601</v>
      </c>
      <c r="B2198" s="25" t="s">
        <v>6735</v>
      </c>
      <c r="C2198" s="10" t="s">
        <v>6735</v>
      </c>
      <c r="D2198" s="1" t="s">
        <v>2946</v>
      </c>
      <c r="E2198" s="1">
        <v>879</v>
      </c>
      <c r="F2198" s="8" t="b">
        <v>1</v>
      </c>
      <c r="G2198" s="43" t="str">
        <f>INDEX(Stations!$B:$B,MATCH($E2198,Stations!$A:$A,0))</f>
        <v>CUSd</v>
      </c>
      <c r="H2198" s="43" t="str">
        <f>INDEX(Stations!$C:$C,MATCH($E2198,Stations!$A:$A,0))</f>
        <v>Cutty Sark</v>
      </c>
      <c r="I2198" s="43" t="str">
        <f t="shared" si="36"/>
        <v>EntEx</v>
      </c>
    </row>
    <row r="2199" spans="1:9" x14ac:dyDescent="0.35">
      <c r="A2199" s="27">
        <v>820690</v>
      </c>
      <c r="B2199" s="25" t="s">
        <v>6736</v>
      </c>
      <c r="C2199" s="10" t="s">
        <v>6736</v>
      </c>
      <c r="D2199" s="1" t="s">
        <v>2947</v>
      </c>
      <c r="E2199" s="1">
        <v>879</v>
      </c>
      <c r="F2199" s="8" t="b">
        <v>0</v>
      </c>
      <c r="G2199" s="43" t="str">
        <f>INDEX(Stations!$B:$B,MATCH($E2199,Stations!$A:$A,0))</f>
        <v>CUSd</v>
      </c>
      <c r="H2199" s="43" t="str">
        <f>INDEX(Stations!$C:$C,MATCH($E2199,Stations!$A:$A,0))</f>
        <v>Cutty Sark</v>
      </c>
      <c r="I2199" s="43" t="str">
        <f t="shared" si="36"/>
        <v>DLR // OB</v>
      </c>
    </row>
    <row r="2200" spans="1:9" x14ac:dyDescent="0.35">
      <c r="A2200" s="27">
        <v>820691</v>
      </c>
      <c r="B2200" s="25" t="s">
        <v>6737</v>
      </c>
      <c r="C2200" s="10" t="s">
        <v>6737</v>
      </c>
      <c r="D2200" s="1" t="s">
        <v>2948</v>
      </c>
      <c r="E2200" s="1">
        <v>879</v>
      </c>
      <c r="F2200" s="8" t="b">
        <v>0</v>
      </c>
      <c r="G2200" s="43" t="str">
        <f>INDEX(Stations!$B:$B,MATCH($E2200,Stations!$A:$A,0))</f>
        <v>CUSd</v>
      </c>
      <c r="H2200" s="43" t="str">
        <f>INDEX(Stations!$C:$C,MATCH($E2200,Stations!$A:$A,0))</f>
        <v>Cutty Sark</v>
      </c>
      <c r="I2200" s="43" t="str">
        <f t="shared" si="36"/>
        <v>DLR // IB</v>
      </c>
    </row>
    <row r="2201" spans="1:9" x14ac:dyDescent="0.35">
      <c r="A2201" s="27">
        <v>830101</v>
      </c>
      <c r="B2201" s="25" t="s">
        <v>283</v>
      </c>
      <c r="C2201" s="10" t="s">
        <v>283</v>
      </c>
      <c r="D2201" s="1" t="s">
        <v>2949</v>
      </c>
      <c r="E2201" s="1">
        <v>5144</v>
      </c>
      <c r="F2201" s="8" t="b">
        <v>1</v>
      </c>
      <c r="G2201" s="43" t="str">
        <f>INDEX(Stations!$B:$B,MATCH($E2201,Stations!$A:$A,0))</f>
        <v>CTNr</v>
      </c>
      <c r="H2201" s="43" t="str">
        <f>INDEX(Stations!$C:$C,MATCH($E2201,Stations!$A:$A,0))</f>
        <v>Charlton</v>
      </c>
      <c r="I2201" s="43" t="str">
        <f t="shared" si="36"/>
        <v>EntEx</v>
      </c>
    </row>
    <row r="2202" spans="1:9" x14ac:dyDescent="0.35">
      <c r="A2202" s="27">
        <v>830160</v>
      </c>
      <c r="B2202" s="25" t="s">
        <v>284</v>
      </c>
      <c r="C2202" s="10" t="s">
        <v>2950</v>
      </c>
      <c r="D2202" s="1" t="s">
        <v>6738</v>
      </c>
      <c r="E2202" s="1">
        <v>5144</v>
      </c>
      <c r="F2202" s="8" t="b">
        <v>0</v>
      </c>
      <c r="G2202" s="43" t="str">
        <f>INDEX(Stations!$B:$B,MATCH($E2202,Stations!$A:$A,0))</f>
        <v>CTNr</v>
      </c>
      <c r="H2202" s="43" t="str">
        <f>INDEX(Stations!$C:$C,MATCH($E2202,Stations!$A:$A,0))</f>
        <v>Charlton</v>
      </c>
      <c r="I2202" s="43" t="str">
        <f t="shared" si="36"/>
        <v>NR South Eastern // DN</v>
      </c>
    </row>
    <row r="2203" spans="1:9" x14ac:dyDescent="0.35">
      <c r="A2203" s="27">
        <v>830161</v>
      </c>
      <c r="B2203" s="25" t="s">
        <v>285</v>
      </c>
      <c r="C2203" s="10" t="s">
        <v>2951</v>
      </c>
      <c r="D2203" s="1" t="s">
        <v>6739</v>
      </c>
      <c r="E2203" s="1">
        <v>5144</v>
      </c>
      <c r="F2203" s="8" t="b">
        <v>0</v>
      </c>
      <c r="G2203" s="43" t="str">
        <f>INDEX(Stations!$B:$B,MATCH($E2203,Stations!$A:$A,0))</f>
        <v>CTNr</v>
      </c>
      <c r="H2203" s="43" t="str">
        <f>INDEX(Stations!$C:$C,MATCH($E2203,Stations!$A:$A,0))</f>
        <v>Charlton</v>
      </c>
      <c r="I2203" s="43" t="str">
        <f t="shared" si="36"/>
        <v>NR South Eastern // UP</v>
      </c>
    </row>
    <row r="2204" spans="1:9" x14ac:dyDescent="0.35">
      <c r="A2204" s="27">
        <v>830201</v>
      </c>
      <c r="B2204" s="25" t="s">
        <v>6740</v>
      </c>
      <c r="C2204" s="10" t="s">
        <v>6740</v>
      </c>
      <c r="D2204" s="1" t="s">
        <v>2952</v>
      </c>
      <c r="E2204" s="1">
        <v>5153</v>
      </c>
      <c r="F2204" s="8" t="b">
        <v>1</v>
      </c>
      <c r="G2204" s="43" t="str">
        <f>INDEX(Stations!$B:$B,MATCH($E2204,Stations!$A:$A,0))</f>
        <v>WWDr</v>
      </c>
      <c r="H2204" s="43" t="str">
        <f>INDEX(Stations!$C:$C,MATCH($E2204,Stations!$A:$A,0))</f>
        <v>Woolwich Dockyard</v>
      </c>
      <c r="I2204" s="43" t="str">
        <f t="shared" si="36"/>
        <v>EntEx</v>
      </c>
    </row>
    <row r="2205" spans="1:9" x14ac:dyDescent="0.35">
      <c r="A2205" s="27">
        <v>830260</v>
      </c>
      <c r="B2205" s="25" t="s">
        <v>6741</v>
      </c>
      <c r="C2205" s="10" t="s">
        <v>6742</v>
      </c>
      <c r="D2205" s="1" t="s">
        <v>6743</v>
      </c>
      <c r="E2205" s="1">
        <v>5153</v>
      </c>
      <c r="F2205" s="8" t="b">
        <v>0</v>
      </c>
      <c r="G2205" s="43" t="str">
        <f>INDEX(Stations!$B:$B,MATCH($E2205,Stations!$A:$A,0))</f>
        <v>WWDr</v>
      </c>
      <c r="H2205" s="43" t="str">
        <f>INDEX(Stations!$C:$C,MATCH($E2205,Stations!$A:$A,0))</f>
        <v>Woolwich Dockyard</v>
      </c>
      <c r="I2205" s="43" t="str">
        <f t="shared" si="36"/>
        <v>NR South Eastern // DN</v>
      </c>
    </row>
    <row r="2206" spans="1:9" x14ac:dyDescent="0.35">
      <c r="A2206" s="27">
        <v>830261</v>
      </c>
      <c r="B2206" s="25" t="s">
        <v>6744</v>
      </c>
      <c r="C2206" s="10" t="s">
        <v>6745</v>
      </c>
      <c r="D2206" s="1" t="s">
        <v>6746</v>
      </c>
      <c r="E2206" s="1">
        <v>5153</v>
      </c>
      <c r="F2206" s="8" t="b">
        <v>0</v>
      </c>
      <c r="G2206" s="43" t="str">
        <f>INDEX(Stations!$B:$B,MATCH($E2206,Stations!$A:$A,0))</f>
        <v>WWDr</v>
      </c>
      <c r="H2206" s="43" t="str">
        <f>INDEX(Stations!$C:$C,MATCH($E2206,Stations!$A:$A,0))</f>
        <v>Woolwich Dockyard</v>
      </c>
      <c r="I2206" s="43" t="str">
        <f t="shared" si="36"/>
        <v>NR South Eastern // UP</v>
      </c>
    </row>
    <row r="2207" spans="1:9" x14ac:dyDescent="0.35">
      <c r="A2207" s="27">
        <v>830301</v>
      </c>
      <c r="B2207" s="25" t="s">
        <v>6747</v>
      </c>
      <c r="C2207" s="10" t="s">
        <v>6747</v>
      </c>
      <c r="D2207" s="1" t="s">
        <v>2953</v>
      </c>
      <c r="E2207" s="1">
        <v>5208</v>
      </c>
      <c r="F2207" s="8" t="b">
        <v>1</v>
      </c>
      <c r="G2207" s="43" t="str">
        <f>INDEX(Stations!$B:$B,MATCH($E2207,Stations!$A:$A,0))</f>
        <v>PLUr</v>
      </c>
      <c r="H2207" s="43" t="str">
        <f>INDEX(Stations!$C:$C,MATCH($E2207,Stations!$A:$A,0))</f>
        <v>Plumstead</v>
      </c>
      <c r="I2207" s="43" t="str">
        <f t="shared" si="36"/>
        <v>EntEx</v>
      </c>
    </row>
    <row r="2208" spans="1:9" x14ac:dyDescent="0.35">
      <c r="A2208" s="27">
        <v>830360</v>
      </c>
      <c r="B2208" s="25" t="s">
        <v>6748</v>
      </c>
      <c r="C2208" s="10" t="s">
        <v>6749</v>
      </c>
      <c r="D2208" s="1" t="s">
        <v>6750</v>
      </c>
      <c r="E2208" s="1">
        <v>5208</v>
      </c>
      <c r="F2208" s="8" t="b">
        <v>0</v>
      </c>
      <c r="G2208" s="43" t="str">
        <f>INDEX(Stations!$B:$B,MATCH($E2208,Stations!$A:$A,0))</f>
        <v>PLUr</v>
      </c>
      <c r="H2208" s="43" t="str">
        <f>INDEX(Stations!$C:$C,MATCH($E2208,Stations!$A:$A,0))</f>
        <v>Plumstead</v>
      </c>
      <c r="I2208" s="43" t="str">
        <f t="shared" si="36"/>
        <v>NR South Eastern // DN</v>
      </c>
    </row>
    <row r="2209" spans="1:9" x14ac:dyDescent="0.35">
      <c r="A2209" s="27">
        <v>830361</v>
      </c>
      <c r="B2209" s="25" t="s">
        <v>6751</v>
      </c>
      <c r="C2209" s="10" t="s">
        <v>6752</v>
      </c>
      <c r="D2209" s="1" t="s">
        <v>6753</v>
      </c>
      <c r="E2209" s="1">
        <v>5208</v>
      </c>
      <c r="F2209" s="8" t="b">
        <v>0</v>
      </c>
      <c r="G2209" s="43" t="str">
        <f>INDEX(Stations!$B:$B,MATCH($E2209,Stations!$A:$A,0))</f>
        <v>PLUr</v>
      </c>
      <c r="H2209" s="43" t="str">
        <f>INDEX(Stations!$C:$C,MATCH($E2209,Stations!$A:$A,0))</f>
        <v>Plumstead</v>
      </c>
      <c r="I2209" s="43" t="str">
        <f t="shared" si="36"/>
        <v>NR South Eastern // UP</v>
      </c>
    </row>
    <row r="2210" spans="1:9" x14ac:dyDescent="0.35">
      <c r="A2210" s="27">
        <v>830401</v>
      </c>
      <c r="B2210" s="25" t="s">
        <v>6754</v>
      </c>
      <c r="C2210" s="10" t="s">
        <v>6754</v>
      </c>
      <c r="D2210" s="1" t="s">
        <v>2954</v>
      </c>
      <c r="E2210" s="1">
        <v>5131</v>
      </c>
      <c r="F2210" s="8" t="b">
        <v>1</v>
      </c>
      <c r="G2210" s="43" t="str">
        <f>INDEX(Stations!$B:$B,MATCH($E2210,Stations!$A:$A,0))</f>
        <v>ABWr</v>
      </c>
      <c r="H2210" s="43" t="str">
        <f>INDEX(Stations!$C:$C,MATCH($E2210,Stations!$A:$A,0))</f>
        <v>Abbey Wood</v>
      </c>
      <c r="I2210" s="43" t="str">
        <f t="shared" si="36"/>
        <v>EntEx</v>
      </c>
    </row>
    <row r="2211" spans="1:9" x14ac:dyDescent="0.35">
      <c r="A2211" s="27">
        <v>830460</v>
      </c>
      <c r="B2211" s="25" t="s">
        <v>6755</v>
      </c>
      <c r="C2211" s="10" t="s">
        <v>6756</v>
      </c>
      <c r="D2211" s="1" t="s">
        <v>6757</v>
      </c>
      <c r="E2211" s="1">
        <v>5131</v>
      </c>
      <c r="F2211" s="8" t="b">
        <v>0</v>
      </c>
      <c r="G2211" s="43" t="str">
        <f>INDEX(Stations!$B:$B,MATCH($E2211,Stations!$A:$A,0))</f>
        <v>ABWr</v>
      </c>
      <c r="H2211" s="43" t="str">
        <f>INDEX(Stations!$C:$C,MATCH($E2211,Stations!$A:$A,0))</f>
        <v>Abbey Wood</v>
      </c>
      <c r="I2211" s="43" t="str">
        <f t="shared" si="36"/>
        <v>NR South Eastern // DN</v>
      </c>
    </row>
    <row r="2212" spans="1:9" x14ac:dyDescent="0.35">
      <c r="A2212" s="27">
        <v>830461</v>
      </c>
      <c r="B2212" s="25" t="s">
        <v>6758</v>
      </c>
      <c r="C2212" s="10" t="s">
        <v>6759</v>
      </c>
      <c r="D2212" s="1" t="s">
        <v>6760</v>
      </c>
      <c r="E2212" s="1">
        <v>5131</v>
      </c>
      <c r="F2212" s="8" t="b">
        <v>0</v>
      </c>
      <c r="G2212" s="43" t="str">
        <f>INDEX(Stations!$B:$B,MATCH($E2212,Stations!$A:$A,0))</f>
        <v>ABWr</v>
      </c>
      <c r="H2212" s="43" t="str">
        <f>INDEX(Stations!$C:$C,MATCH($E2212,Stations!$A:$A,0))</f>
        <v>Abbey Wood</v>
      </c>
      <c r="I2212" s="43" t="str">
        <f t="shared" si="36"/>
        <v>NR South Eastern // UP</v>
      </c>
    </row>
    <row r="2213" spans="1:9" x14ac:dyDescent="0.35">
      <c r="A2213" s="27">
        <v>830487</v>
      </c>
      <c r="B2213" s="25" t="s">
        <v>6761</v>
      </c>
      <c r="C2213" s="10" t="s">
        <v>6761</v>
      </c>
      <c r="D2213" s="1" t="s">
        <v>6762</v>
      </c>
      <c r="E2213" s="1">
        <v>5131</v>
      </c>
      <c r="F2213" s="8" t="b">
        <v>0</v>
      </c>
      <c r="G2213" s="43" t="str">
        <f>INDEX(Stations!$B:$B,MATCH($E2213,Stations!$A:$A,0))</f>
        <v>ABWr</v>
      </c>
      <c r="H2213" s="43" t="str">
        <f>INDEX(Stations!$C:$C,MATCH($E2213,Stations!$A:$A,0))</f>
        <v>Abbey Wood</v>
      </c>
      <c r="I2213" s="43" t="str">
        <f t="shared" si="36"/>
        <v>Elizabeth Line // EB</v>
      </c>
    </row>
    <row r="2214" spans="1:9" x14ac:dyDescent="0.35">
      <c r="A2214" s="27">
        <v>830488</v>
      </c>
      <c r="B2214" s="25" t="s">
        <v>6763</v>
      </c>
      <c r="C2214" s="10" t="s">
        <v>6763</v>
      </c>
      <c r="D2214" s="1" t="s">
        <v>6764</v>
      </c>
      <c r="E2214" s="1">
        <v>5131</v>
      </c>
      <c r="F2214" s="8" t="b">
        <v>0</v>
      </c>
      <c r="G2214" s="43" t="str">
        <f>INDEX(Stations!$B:$B,MATCH($E2214,Stations!$A:$A,0))</f>
        <v>ABWr</v>
      </c>
      <c r="H2214" s="43" t="str">
        <f>INDEX(Stations!$C:$C,MATCH($E2214,Stations!$A:$A,0))</f>
        <v>Abbey Wood</v>
      </c>
      <c r="I2214" s="43" t="str">
        <f t="shared" si="36"/>
        <v>Elizabeth Line // WB</v>
      </c>
    </row>
    <row r="2215" spans="1:9" x14ac:dyDescent="0.35">
      <c r="A2215" s="27">
        <v>830501</v>
      </c>
      <c r="B2215" s="25" t="s">
        <v>6765</v>
      </c>
      <c r="C2215" s="10" t="s">
        <v>6765</v>
      </c>
      <c r="D2215" s="1" t="s">
        <v>2955</v>
      </c>
      <c r="E2215" s="1">
        <v>5137</v>
      </c>
      <c r="F2215" s="8" t="b">
        <v>1</v>
      </c>
      <c r="G2215" s="43" t="str">
        <f>INDEX(Stations!$B:$B,MATCH($E2215,Stations!$A:$A,0))</f>
        <v>FCNr</v>
      </c>
      <c r="H2215" s="43" t="str">
        <f>INDEX(Stations!$C:$C,MATCH($E2215,Stations!$A:$A,0))</f>
        <v>Falconwood</v>
      </c>
      <c r="I2215" s="43" t="str">
        <f t="shared" si="36"/>
        <v>EntEx</v>
      </c>
    </row>
    <row r="2216" spans="1:9" x14ac:dyDescent="0.35">
      <c r="A2216" s="27">
        <v>830560</v>
      </c>
      <c r="B2216" s="25" t="s">
        <v>6766</v>
      </c>
      <c r="C2216" s="10" t="s">
        <v>6767</v>
      </c>
      <c r="D2216" s="1" t="s">
        <v>6768</v>
      </c>
      <c r="E2216" s="1">
        <v>5137</v>
      </c>
      <c r="F2216" s="8" t="b">
        <v>0</v>
      </c>
      <c r="G2216" s="43" t="str">
        <f>INDEX(Stations!$B:$B,MATCH($E2216,Stations!$A:$A,0))</f>
        <v>FCNr</v>
      </c>
      <c r="H2216" s="43" t="str">
        <f>INDEX(Stations!$C:$C,MATCH($E2216,Stations!$A:$A,0))</f>
        <v>Falconwood</v>
      </c>
      <c r="I2216" s="43" t="str">
        <f t="shared" si="36"/>
        <v>NR South Eastern // DN</v>
      </c>
    </row>
    <row r="2217" spans="1:9" x14ac:dyDescent="0.35">
      <c r="A2217" s="27">
        <v>830561</v>
      </c>
      <c r="B2217" s="25" t="s">
        <v>6769</v>
      </c>
      <c r="C2217" s="10" t="s">
        <v>6770</v>
      </c>
      <c r="D2217" s="1" t="s">
        <v>6771</v>
      </c>
      <c r="E2217" s="1">
        <v>5137</v>
      </c>
      <c r="F2217" s="8" t="b">
        <v>0</v>
      </c>
      <c r="G2217" s="43" t="str">
        <f>INDEX(Stations!$B:$B,MATCH($E2217,Stations!$A:$A,0))</f>
        <v>FCNr</v>
      </c>
      <c r="H2217" s="43" t="str">
        <f>INDEX(Stations!$C:$C,MATCH($E2217,Stations!$A:$A,0))</f>
        <v>Falconwood</v>
      </c>
      <c r="I2217" s="43" t="str">
        <f t="shared" si="36"/>
        <v>NR South Eastern // UP</v>
      </c>
    </row>
    <row r="2218" spans="1:9" x14ac:dyDescent="0.35">
      <c r="A2218" s="27">
        <v>830601</v>
      </c>
      <c r="B2218" s="25" t="s">
        <v>6772</v>
      </c>
      <c r="C2218" s="10" t="s">
        <v>6772</v>
      </c>
      <c r="D2218" s="1" t="s">
        <v>2956</v>
      </c>
      <c r="E2218" s="1">
        <v>5119</v>
      </c>
      <c r="F2218" s="8" t="b">
        <v>1</v>
      </c>
      <c r="G2218" s="43" t="str">
        <f>INDEX(Stations!$B:$B,MATCH($E2218,Stations!$A:$A,0))</f>
        <v>NEHr</v>
      </c>
      <c r="H2218" s="43" t="str">
        <f>INDEX(Stations!$C:$C,MATCH($E2218,Stations!$A:$A,0))</f>
        <v>New Eltham</v>
      </c>
      <c r="I2218" s="43" t="str">
        <f t="shared" si="36"/>
        <v>EntEx</v>
      </c>
    </row>
    <row r="2219" spans="1:9" x14ac:dyDescent="0.35">
      <c r="A2219" s="27">
        <v>830660</v>
      </c>
      <c r="B2219" s="25" t="s">
        <v>6773</v>
      </c>
      <c r="C2219" s="10" t="s">
        <v>6774</v>
      </c>
      <c r="D2219" s="1" t="s">
        <v>6775</v>
      </c>
      <c r="E2219" s="1">
        <v>5119</v>
      </c>
      <c r="F2219" s="8" t="b">
        <v>0</v>
      </c>
      <c r="G2219" s="43" t="str">
        <f>INDEX(Stations!$B:$B,MATCH($E2219,Stations!$A:$A,0))</f>
        <v>NEHr</v>
      </c>
      <c r="H2219" s="43" t="str">
        <f>INDEX(Stations!$C:$C,MATCH($E2219,Stations!$A:$A,0))</f>
        <v>New Eltham</v>
      </c>
      <c r="I2219" s="43" t="str">
        <f t="shared" si="36"/>
        <v>NR South Eastern // DN</v>
      </c>
    </row>
    <row r="2220" spans="1:9" x14ac:dyDescent="0.35">
      <c r="A2220" s="27">
        <v>830661</v>
      </c>
      <c r="B2220" s="25" t="s">
        <v>6776</v>
      </c>
      <c r="C2220" s="10" t="s">
        <v>6777</v>
      </c>
      <c r="D2220" s="1" t="s">
        <v>6778</v>
      </c>
      <c r="E2220" s="1">
        <v>5119</v>
      </c>
      <c r="F2220" s="8" t="b">
        <v>0</v>
      </c>
      <c r="G2220" s="43" t="str">
        <f>INDEX(Stations!$B:$B,MATCH($E2220,Stations!$A:$A,0))</f>
        <v>NEHr</v>
      </c>
      <c r="H2220" s="43" t="str">
        <f>INDEX(Stations!$C:$C,MATCH($E2220,Stations!$A:$A,0))</f>
        <v>New Eltham</v>
      </c>
      <c r="I2220" s="43" t="str">
        <f t="shared" si="36"/>
        <v>NR South Eastern // UP</v>
      </c>
    </row>
    <row r="2221" spans="1:9" x14ac:dyDescent="0.35">
      <c r="A2221" s="27">
        <v>840101</v>
      </c>
      <c r="B2221" s="25" t="s">
        <v>6779</v>
      </c>
      <c r="C2221" s="10" t="s">
        <v>6779</v>
      </c>
      <c r="D2221" s="1" t="s">
        <v>2957</v>
      </c>
      <c r="E2221" s="1">
        <v>5108</v>
      </c>
      <c r="F2221" s="8" t="b">
        <v>1</v>
      </c>
      <c r="G2221" s="43" t="str">
        <f>INDEX(Stations!$B:$B,MATCH($E2221,Stations!$A:$A,0))</f>
        <v>KDBr</v>
      </c>
      <c r="H2221" s="43" t="str">
        <f>INDEX(Stations!$C:$C,MATCH($E2221,Stations!$A:$A,0))</f>
        <v>Kidbrooke</v>
      </c>
      <c r="I2221" s="43" t="str">
        <f t="shared" si="36"/>
        <v>EntEx</v>
      </c>
    </row>
    <row r="2222" spans="1:9" x14ac:dyDescent="0.35">
      <c r="A2222" s="27">
        <v>840160</v>
      </c>
      <c r="B2222" s="25" t="s">
        <v>6780</v>
      </c>
      <c r="C2222" s="10" t="s">
        <v>6781</v>
      </c>
      <c r="D2222" s="1" t="s">
        <v>6782</v>
      </c>
      <c r="E2222" s="1">
        <v>5108</v>
      </c>
      <c r="F2222" s="8" t="b">
        <v>0</v>
      </c>
      <c r="G2222" s="43" t="str">
        <f>INDEX(Stations!$B:$B,MATCH($E2222,Stations!$A:$A,0))</f>
        <v>KDBr</v>
      </c>
      <c r="H2222" s="43" t="str">
        <f>INDEX(Stations!$C:$C,MATCH($E2222,Stations!$A:$A,0))</f>
        <v>Kidbrooke</v>
      </c>
      <c r="I2222" s="43" t="str">
        <f t="shared" si="36"/>
        <v>NR South Eastern // DN</v>
      </c>
    </row>
    <row r="2223" spans="1:9" x14ac:dyDescent="0.35">
      <c r="A2223" s="27">
        <v>840161</v>
      </c>
      <c r="B2223" s="25" t="s">
        <v>6783</v>
      </c>
      <c r="C2223" s="10" t="s">
        <v>6784</v>
      </c>
      <c r="D2223" s="1" t="s">
        <v>6785</v>
      </c>
      <c r="E2223" s="1">
        <v>5108</v>
      </c>
      <c r="F2223" s="8" t="b">
        <v>0</v>
      </c>
      <c r="G2223" s="43" t="str">
        <f>INDEX(Stations!$B:$B,MATCH($E2223,Stations!$A:$A,0))</f>
        <v>KDBr</v>
      </c>
      <c r="H2223" s="43" t="str">
        <f>INDEX(Stations!$C:$C,MATCH($E2223,Stations!$A:$A,0))</f>
        <v>Kidbrooke</v>
      </c>
      <c r="I2223" s="43" t="str">
        <f t="shared" si="36"/>
        <v>NR South Eastern // UP</v>
      </c>
    </row>
    <row r="2224" spans="1:9" x14ac:dyDescent="0.35">
      <c r="A2224" s="27">
        <v>840201</v>
      </c>
      <c r="B2224" s="25" t="s">
        <v>6786</v>
      </c>
      <c r="C2224" s="10" t="s">
        <v>6786</v>
      </c>
      <c r="D2224" s="1" t="s">
        <v>2958</v>
      </c>
      <c r="E2224" s="1">
        <v>5103</v>
      </c>
      <c r="F2224" s="8" t="b">
        <v>1</v>
      </c>
      <c r="G2224" s="43" t="str">
        <f>INDEX(Stations!$B:$B,MATCH($E2224,Stations!$A:$A,0))</f>
        <v>ELWr</v>
      </c>
      <c r="H2224" s="43" t="str">
        <f>INDEX(Stations!$C:$C,MATCH($E2224,Stations!$A:$A,0))</f>
        <v>Eltham</v>
      </c>
      <c r="I2224" s="43" t="str">
        <f t="shared" si="36"/>
        <v>EntEx</v>
      </c>
    </row>
    <row r="2225" spans="1:9" x14ac:dyDescent="0.35">
      <c r="A2225" s="27">
        <v>840260</v>
      </c>
      <c r="B2225" s="25" t="s">
        <v>6787</v>
      </c>
      <c r="C2225" s="10" t="s">
        <v>6788</v>
      </c>
      <c r="D2225" s="1" t="s">
        <v>6789</v>
      </c>
      <c r="E2225" s="1">
        <v>5103</v>
      </c>
      <c r="F2225" s="8" t="b">
        <v>0</v>
      </c>
      <c r="G2225" s="43" t="str">
        <f>INDEX(Stations!$B:$B,MATCH($E2225,Stations!$A:$A,0))</f>
        <v>ELWr</v>
      </c>
      <c r="H2225" s="43" t="str">
        <f>INDEX(Stations!$C:$C,MATCH($E2225,Stations!$A:$A,0))</f>
        <v>Eltham</v>
      </c>
      <c r="I2225" s="43" t="str">
        <f t="shared" si="36"/>
        <v>NR South Eastern // DN</v>
      </c>
    </row>
    <row r="2226" spans="1:9" x14ac:dyDescent="0.35">
      <c r="A2226" s="27">
        <v>840261</v>
      </c>
      <c r="B2226" s="25" t="s">
        <v>6790</v>
      </c>
      <c r="C2226" s="10" t="s">
        <v>6791</v>
      </c>
      <c r="D2226" s="1" t="s">
        <v>6792</v>
      </c>
      <c r="E2226" s="1">
        <v>5103</v>
      </c>
      <c r="F2226" s="8" t="b">
        <v>0</v>
      </c>
      <c r="G2226" s="43" t="str">
        <f>INDEX(Stations!$B:$B,MATCH($E2226,Stations!$A:$A,0))</f>
        <v>ELWr</v>
      </c>
      <c r="H2226" s="43" t="str">
        <f>INDEX(Stations!$C:$C,MATCH($E2226,Stations!$A:$A,0))</f>
        <v>Eltham</v>
      </c>
      <c r="I2226" s="43" t="str">
        <f t="shared" si="36"/>
        <v>NR South Eastern // UP</v>
      </c>
    </row>
    <row r="2227" spans="1:9" x14ac:dyDescent="0.35">
      <c r="A2227" s="27">
        <v>840301</v>
      </c>
      <c r="B2227" s="25" t="s">
        <v>6793</v>
      </c>
      <c r="C2227" s="10" t="s">
        <v>6793</v>
      </c>
      <c r="D2227" s="1" t="s">
        <v>2959</v>
      </c>
      <c r="E2227" s="1">
        <v>5118</v>
      </c>
      <c r="F2227" s="8" t="b">
        <v>1</v>
      </c>
      <c r="G2227" s="43" t="str">
        <f>INDEX(Stations!$B:$B,MATCH($E2227,Stations!$A:$A,0))</f>
        <v>MTGr</v>
      </c>
      <c r="H2227" s="43" t="str">
        <f>INDEX(Stations!$C:$C,MATCH($E2227,Stations!$A:$A,0))</f>
        <v>Mottingham</v>
      </c>
      <c r="I2227" s="43" t="str">
        <f t="shared" si="36"/>
        <v>EntEx</v>
      </c>
    </row>
    <row r="2228" spans="1:9" x14ac:dyDescent="0.35">
      <c r="A2228" s="27">
        <v>840360</v>
      </c>
      <c r="B2228" s="25" t="s">
        <v>6794</v>
      </c>
      <c r="C2228" s="10" t="s">
        <v>6795</v>
      </c>
      <c r="D2228" s="1" t="s">
        <v>6796</v>
      </c>
      <c r="E2228" s="1">
        <v>5118</v>
      </c>
      <c r="F2228" s="8" t="b">
        <v>0</v>
      </c>
      <c r="G2228" s="43" t="str">
        <f>INDEX(Stations!$B:$B,MATCH($E2228,Stations!$A:$A,0))</f>
        <v>MTGr</v>
      </c>
      <c r="H2228" s="43" t="str">
        <f>INDEX(Stations!$C:$C,MATCH($E2228,Stations!$A:$A,0))</f>
        <v>Mottingham</v>
      </c>
      <c r="I2228" s="43" t="str">
        <f t="shared" si="36"/>
        <v>NR South Eastern // DN</v>
      </c>
    </row>
    <row r="2229" spans="1:9" x14ac:dyDescent="0.35">
      <c r="A2229" s="27">
        <v>840361</v>
      </c>
      <c r="B2229" s="25" t="s">
        <v>6797</v>
      </c>
      <c r="C2229" s="10" t="s">
        <v>6798</v>
      </c>
      <c r="D2229" s="1" t="s">
        <v>6799</v>
      </c>
      <c r="E2229" s="1">
        <v>5118</v>
      </c>
      <c r="F2229" s="8" t="b">
        <v>0</v>
      </c>
      <c r="G2229" s="43" t="str">
        <f>INDEX(Stations!$B:$B,MATCH($E2229,Stations!$A:$A,0))</f>
        <v>MTGr</v>
      </c>
      <c r="H2229" s="43" t="str">
        <f>INDEX(Stations!$C:$C,MATCH($E2229,Stations!$A:$A,0))</f>
        <v>Mottingham</v>
      </c>
      <c r="I2229" s="43" t="str">
        <f t="shared" si="36"/>
        <v>NR South Eastern // UP</v>
      </c>
    </row>
    <row r="2230" spans="1:9" x14ac:dyDescent="0.35">
      <c r="A2230" s="27">
        <v>850101</v>
      </c>
      <c r="B2230" s="25" t="s">
        <v>6800</v>
      </c>
      <c r="C2230" s="10" t="s">
        <v>6800</v>
      </c>
      <c r="D2230" s="1" t="s">
        <v>2960</v>
      </c>
      <c r="E2230" s="1">
        <v>5154</v>
      </c>
      <c r="F2230" s="8" t="b">
        <v>1</v>
      </c>
      <c r="G2230" s="43" t="str">
        <f>INDEX(Stations!$B:$B,MATCH($E2230,Stations!$A:$A,0))</f>
        <v>SGRr</v>
      </c>
      <c r="H2230" s="43" t="str">
        <f>INDEX(Stations!$C:$C,MATCH($E2230,Stations!$A:$A,0))</f>
        <v>Slade Green</v>
      </c>
      <c r="I2230" s="43" t="str">
        <f t="shared" si="36"/>
        <v>EntEx</v>
      </c>
    </row>
    <row r="2231" spans="1:9" x14ac:dyDescent="0.35">
      <c r="A2231" s="27">
        <v>850160</v>
      </c>
      <c r="B2231" s="25" t="s">
        <v>6801</v>
      </c>
      <c r="C2231" s="10" t="s">
        <v>6802</v>
      </c>
      <c r="D2231" s="1" t="s">
        <v>6803</v>
      </c>
      <c r="E2231" s="1">
        <v>5154</v>
      </c>
      <c r="F2231" s="8" t="b">
        <v>0</v>
      </c>
      <c r="G2231" s="43" t="str">
        <f>INDEX(Stations!$B:$B,MATCH($E2231,Stations!$A:$A,0))</f>
        <v>SGRr</v>
      </c>
      <c r="H2231" s="43" t="str">
        <f>INDEX(Stations!$C:$C,MATCH($E2231,Stations!$A:$A,0))</f>
        <v>Slade Green</v>
      </c>
      <c r="I2231" s="43" t="str">
        <f t="shared" si="36"/>
        <v>NR South Eastern // DN</v>
      </c>
    </row>
    <row r="2232" spans="1:9" x14ac:dyDescent="0.35">
      <c r="A2232" s="27">
        <v>850161</v>
      </c>
      <c r="B2232" s="25" t="s">
        <v>6804</v>
      </c>
      <c r="C2232" s="10" t="s">
        <v>6805</v>
      </c>
      <c r="D2232" s="1" t="s">
        <v>6806</v>
      </c>
      <c r="E2232" s="1">
        <v>5154</v>
      </c>
      <c r="F2232" s="8" t="b">
        <v>0</v>
      </c>
      <c r="G2232" s="43" t="str">
        <f>INDEX(Stations!$B:$B,MATCH($E2232,Stations!$A:$A,0))</f>
        <v>SGRr</v>
      </c>
      <c r="H2232" s="43" t="str">
        <f>INDEX(Stations!$C:$C,MATCH($E2232,Stations!$A:$A,0))</f>
        <v>Slade Green</v>
      </c>
      <c r="I2232" s="43" t="str">
        <f t="shared" si="36"/>
        <v>NR South Eastern // UP</v>
      </c>
    </row>
    <row r="2233" spans="1:9" x14ac:dyDescent="0.35">
      <c r="A2233" s="27">
        <v>850201</v>
      </c>
      <c r="B2233" s="25" t="s">
        <v>6807</v>
      </c>
      <c r="C2233" s="10" t="s">
        <v>6807</v>
      </c>
      <c r="D2233" s="1" t="s">
        <v>2961</v>
      </c>
      <c r="E2233" s="1">
        <v>5089</v>
      </c>
      <c r="F2233" s="8" t="b">
        <v>1</v>
      </c>
      <c r="G2233" s="43" t="str">
        <f>INDEX(Stations!$B:$B,MATCH($E2233,Stations!$A:$A,0))</f>
        <v>BNHr</v>
      </c>
      <c r="H2233" s="43" t="str">
        <f>INDEX(Stations!$C:$C,MATCH($E2233,Stations!$A:$A,0))</f>
        <v>Barnehurst</v>
      </c>
      <c r="I2233" s="43" t="str">
        <f t="shared" si="36"/>
        <v>EntEx</v>
      </c>
    </row>
    <row r="2234" spans="1:9" x14ac:dyDescent="0.35">
      <c r="A2234" s="27">
        <v>850260</v>
      </c>
      <c r="B2234" s="25" t="s">
        <v>6808</v>
      </c>
      <c r="C2234" s="10" t="s">
        <v>6809</v>
      </c>
      <c r="D2234" s="1" t="s">
        <v>6810</v>
      </c>
      <c r="E2234" s="1">
        <v>5089</v>
      </c>
      <c r="F2234" s="8" t="b">
        <v>0</v>
      </c>
      <c r="G2234" s="43" t="str">
        <f>INDEX(Stations!$B:$B,MATCH($E2234,Stations!$A:$A,0))</f>
        <v>BNHr</v>
      </c>
      <c r="H2234" s="43" t="str">
        <f>INDEX(Stations!$C:$C,MATCH($E2234,Stations!$A:$A,0))</f>
        <v>Barnehurst</v>
      </c>
      <c r="I2234" s="43" t="str">
        <f t="shared" si="36"/>
        <v>NR South Eastern // DN</v>
      </c>
    </row>
    <row r="2235" spans="1:9" x14ac:dyDescent="0.35">
      <c r="A2235" s="27">
        <v>850261</v>
      </c>
      <c r="B2235" s="25" t="s">
        <v>6811</v>
      </c>
      <c r="C2235" s="10" t="s">
        <v>6812</v>
      </c>
      <c r="D2235" s="1" t="s">
        <v>6813</v>
      </c>
      <c r="E2235" s="1">
        <v>5089</v>
      </c>
      <c r="F2235" s="8" t="b">
        <v>0</v>
      </c>
      <c r="G2235" s="43" t="str">
        <f>INDEX(Stations!$B:$B,MATCH($E2235,Stations!$A:$A,0))</f>
        <v>BNHr</v>
      </c>
      <c r="H2235" s="43" t="str">
        <f>INDEX(Stations!$C:$C,MATCH($E2235,Stations!$A:$A,0))</f>
        <v>Barnehurst</v>
      </c>
      <c r="I2235" s="43" t="str">
        <f t="shared" si="36"/>
        <v>NR South Eastern // UP</v>
      </c>
    </row>
    <row r="2236" spans="1:9" x14ac:dyDescent="0.35">
      <c r="A2236" s="27">
        <v>850301</v>
      </c>
      <c r="B2236" s="25" t="s">
        <v>6814</v>
      </c>
      <c r="C2236" s="10" t="s">
        <v>6814</v>
      </c>
      <c r="D2236" s="1" t="s">
        <v>2962</v>
      </c>
      <c r="E2236" s="1">
        <v>5100</v>
      </c>
      <c r="F2236" s="8" t="b">
        <v>1</v>
      </c>
      <c r="G2236" s="43" t="str">
        <f>INDEX(Stations!$B:$B,MATCH($E2236,Stations!$A:$A,0))</f>
        <v>CRYr</v>
      </c>
      <c r="H2236" s="43" t="str">
        <f>INDEX(Stations!$C:$C,MATCH($E2236,Stations!$A:$A,0))</f>
        <v>Crayford</v>
      </c>
      <c r="I2236" s="43" t="str">
        <f t="shared" si="36"/>
        <v>EntEx</v>
      </c>
    </row>
    <row r="2237" spans="1:9" x14ac:dyDescent="0.35">
      <c r="A2237" s="27">
        <v>850360</v>
      </c>
      <c r="B2237" s="25" t="s">
        <v>6815</v>
      </c>
      <c r="C2237" s="10" t="s">
        <v>6816</v>
      </c>
      <c r="D2237" s="1" t="s">
        <v>6817</v>
      </c>
      <c r="E2237" s="1">
        <v>5100</v>
      </c>
      <c r="F2237" s="8" t="b">
        <v>0</v>
      </c>
      <c r="G2237" s="43" t="str">
        <f>INDEX(Stations!$B:$B,MATCH($E2237,Stations!$A:$A,0))</f>
        <v>CRYr</v>
      </c>
      <c r="H2237" s="43" t="str">
        <f>INDEX(Stations!$C:$C,MATCH($E2237,Stations!$A:$A,0))</f>
        <v>Crayford</v>
      </c>
      <c r="I2237" s="43" t="str">
        <f t="shared" si="36"/>
        <v>NR South Eastern // DN</v>
      </c>
    </row>
    <row r="2238" spans="1:9" x14ac:dyDescent="0.35">
      <c r="A2238" s="27">
        <v>850361</v>
      </c>
      <c r="B2238" s="25" t="s">
        <v>6818</v>
      </c>
      <c r="C2238" s="10" t="s">
        <v>6819</v>
      </c>
      <c r="D2238" s="1" t="s">
        <v>6820</v>
      </c>
      <c r="E2238" s="1">
        <v>5100</v>
      </c>
      <c r="F2238" s="8" t="b">
        <v>0</v>
      </c>
      <c r="G2238" s="43" t="str">
        <f>INDEX(Stations!$B:$B,MATCH($E2238,Stations!$A:$A,0))</f>
        <v>CRYr</v>
      </c>
      <c r="H2238" s="43" t="str">
        <f>INDEX(Stations!$C:$C,MATCH($E2238,Stations!$A:$A,0))</f>
        <v>Crayford</v>
      </c>
      <c r="I2238" s="43" t="str">
        <f t="shared" si="36"/>
        <v>NR South Eastern // UP</v>
      </c>
    </row>
    <row r="2239" spans="1:9" x14ac:dyDescent="0.35">
      <c r="A2239" s="27">
        <v>850401</v>
      </c>
      <c r="B2239" s="25" t="s">
        <v>6821</v>
      </c>
      <c r="C2239" s="10" t="s">
        <v>6821</v>
      </c>
      <c r="D2239" s="1" t="s">
        <v>2963</v>
      </c>
      <c r="E2239" s="1">
        <v>5093</v>
      </c>
      <c r="F2239" s="8" t="b">
        <v>1</v>
      </c>
      <c r="G2239" s="43" t="str">
        <f>INDEX(Stations!$B:$B,MATCH($E2239,Stations!$A:$A,0))</f>
        <v>BXYr</v>
      </c>
      <c r="H2239" s="43" t="str">
        <f>INDEX(Stations!$C:$C,MATCH($E2239,Stations!$A:$A,0))</f>
        <v>Bexley</v>
      </c>
      <c r="I2239" s="43" t="str">
        <f t="shared" ref="I2239:I2302" si="37">RIGHT(D2239,LEN(D2239)-SEARCH(" // ",D2239)-3)</f>
        <v>EntEx</v>
      </c>
    </row>
    <row r="2240" spans="1:9" x14ac:dyDescent="0.35">
      <c r="A2240" s="27">
        <v>850460</v>
      </c>
      <c r="B2240" s="25" t="s">
        <v>6822</v>
      </c>
      <c r="C2240" s="10" t="s">
        <v>6823</v>
      </c>
      <c r="D2240" s="1" t="s">
        <v>6824</v>
      </c>
      <c r="E2240" s="1">
        <v>5093</v>
      </c>
      <c r="F2240" s="8" t="b">
        <v>0</v>
      </c>
      <c r="G2240" s="43" t="str">
        <f>INDEX(Stations!$B:$B,MATCH($E2240,Stations!$A:$A,0))</f>
        <v>BXYr</v>
      </c>
      <c r="H2240" s="43" t="str">
        <f>INDEX(Stations!$C:$C,MATCH($E2240,Stations!$A:$A,0))</f>
        <v>Bexley</v>
      </c>
      <c r="I2240" s="43" t="str">
        <f t="shared" si="37"/>
        <v>NR South Eastern // DN</v>
      </c>
    </row>
    <row r="2241" spans="1:9" x14ac:dyDescent="0.35">
      <c r="A2241" s="27">
        <v>850461</v>
      </c>
      <c r="B2241" s="25" t="s">
        <v>6825</v>
      </c>
      <c r="C2241" s="10" t="s">
        <v>6826</v>
      </c>
      <c r="D2241" s="1" t="s">
        <v>6827</v>
      </c>
      <c r="E2241" s="1">
        <v>5093</v>
      </c>
      <c r="F2241" s="8" t="b">
        <v>0</v>
      </c>
      <c r="G2241" s="43" t="str">
        <f>INDEX(Stations!$B:$B,MATCH($E2241,Stations!$A:$A,0))</f>
        <v>BXYr</v>
      </c>
      <c r="H2241" s="43" t="str">
        <f>INDEX(Stations!$C:$C,MATCH($E2241,Stations!$A:$A,0))</f>
        <v>Bexley</v>
      </c>
      <c r="I2241" s="43" t="str">
        <f t="shared" si="37"/>
        <v>NR South Eastern // UP</v>
      </c>
    </row>
    <row r="2242" spans="1:9" x14ac:dyDescent="0.35">
      <c r="A2242" s="27">
        <v>850501</v>
      </c>
      <c r="B2242" s="25" t="s">
        <v>6828</v>
      </c>
      <c r="C2242" s="10" t="s">
        <v>6828</v>
      </c>
      <c r="D2242" s="1" t="s">
        <v>2964</v>
      </c>
      <c r="E2242" s="1">
        <v>5101</v>
      </c>
      <c r="F2242" s="8" t="b">
        <v>1</v>
      </c>
      <c r="G2242" s="43" t="str">
        <f>INDEX(Stations!$B:$B,MATCH($E2242,Stations!$A:$A,0))</f>
        <v>DFDr</v>
      </c>
      <c r="H2242" s="43" t="str">
        <f>INDEX(Stations!$C:$C,MATCH($E2242,Stations!$A:$A,0))</f>
        <v>Dartford</v>
      </c>
      <c r="I2242" s="43" t="str">
        <f t="shared" si="37"/>
        <v>EntEx</v>
      </c>
    </row>
    <row r="2243" spans="1:9" x14ac:dyDescent="0.35">
      <c r="A2243" s="27">
        <v>850560</v>
      </c>
      <c r="B2243" s="25" t="s">
        <v>6829</v>
      </c>
      <c r="C2243" s="10" t="s">
        <v>6830</v>
      </c>
      <c r="D2243" s="1" t="s">
        <v>6831</v>
      </c>
      <c r="E2243" s="1">
        <v>5101</v>
      </c>
      <c r="F2243" s="8" t="b">
        <v>0</v>
      </c>
      <c r="G2243" s="43" t="str">
        <f>INDEX(Stations!$B:$B,MATCH($E2243,Stations!$A:$A,0))</f>
        <v>DFDr</v>
      </c>
      <c r="H2243" s="43" t="str">
        <f>INDEX(Stations!$C:$C,MATCH($E2243,Stations!$A:$A,0))</f>
        <v>Dartford</v>
      </c>
      <c r="I2243" s="43" t="str">
        <f t="shared" si="37"/>
        <v>NR South Eastern // DN</v>
      </c>
    </row>
    <row r="2244" spans="1:9" x14ac:dyDescent="0.35">
      <c r="A2244" s="27">
        <v>850561</v>
      </c>
      <c r="B2244" s="25" t="s">
        <v>6832</v>
      </c>
      <c r="C2244" s="10" t="s">
        <v>6833</v>
      </c>
      <c r="D2244" s="1" t="s">
        <v>6834</v>
      </c>
      <c r="E2244" s="1">
        <v>5101</v>
      </c>
      <c r="F2244" s="8" t="b">
        <v>0</v>
      </c>
      <c r="G2244" s="43" t="str">
        <f>INDEX(Stations!$B:$B,MATCH($E2244,Stations!$A:$A,0))</f>
        <v>DFDr</v>
      </c>
      <c r="H2244" s="43" t="str">
        <f>INDEX(Stations!$C:$C,MATCH($E2244,Stations!$A:$A,0))</f>
        <v>Dartford</v>
      </c>
      <c r="I2244" s="43" t="str">
        <f t="shared" si="37"/>
        <v>NR South Eastern // UP</v>
      </c>
    </row>
    <row r="2245" spans="1:9" x14ac:dyDescent="0.35">
      <c r="A2245" s="27">
        <v>850601</v>
      </c>
      <c r="B2245" s="25" t="s">
        <v>6835</v>
      </c>
      <c r="C2245" s="10" t="s">
        <v>6835</v>
      </c>
      <c r="D2245" s="1" t="s">
        <v>2965</v>
      </c>
      <c r="E2245" s="1">
        <v>5125</v>
      </c>
      <c r="F2245" s="8" t="b">
        <v>1</v>
      </c>
      <c r="G2245" s="43" t="str">
        <f>INDEX(Stations!$B:$B,MATCH($E2245,Stations!$A:$A,0))</f>
        <v>SIDr</v>
      </c>
      <c r="H2245" s="43" t="str">
        <f>INDEX(Stations!$C:$C,MATCH($E2245,Stations!$A:$A,0))</f>
        <v>Sidcup</v>
      </c>
      <c r="I2245" s="43" t="str">
        <f t="shared" si="37"/>
        <v>EntEx</v>
      </c>
    </row>
    <row r="2246" spans="1:9" x14ac:dyDescent="0.35">
      <c r="A2246" s="27">
        <v>850660</v>
      </c>
      <c r="B2246" s="25" t="s">
        <v>6836</v>
      </c>
      <c r="C2246" s="10" t="s">
        <v>6837</v>
      </c>
      <c r="D2246" s="1" t="s">
        <v>6838</v>
      </c>
      <c r="E2246" s="1">
        <v>5125</v>
      </c>
      <c r="F2246" s="8" t="b">
        <v>0</v>
      </c>
      <c r="G2246" s="43" t="str">
        <f>INDEX(Stations!$B:$B,MATCH($E2246,Stations!$A:$A,0))</f>
        <v>SIDr</v>
      </c>
      <c r="H2246" s="43" t="str">
        <f>INDEX(Stations!$C:$C,MATCH($E2246,Stations!$A:$A,0))</f>
        <v>Sidcup</v>
      </c>
      <c r="I2246" s="43" t="str">
        <f t="shared" si="37"/>
        <v>NR South Eastern // DN</v>
      </c>
    </row>
    <row r="2247" spans="1:9" x14ac:dyDescent="0.35">
      <c r="A2247" s="27">
        <v>850661</v>
      </c>
      <c r="B2247" s="25" t="s">
        <v>6839</v>
      </c>
      <c r="C2247" s="10" t="s">
        <v>6840</v>
      </c>
      <c r="D2247" s="1" t="s">
        <v>6841</v>
      </c>
      <c r="E2247" s="1">
        <v>5125</v>
      </c>
      <c r="F2247" s="8" t="b">
        <v>0</v>
      </c>
      <c r="G2247" s="43" t="str">
        <f>INDEX(Stations!$B:$B,MATCH($E2247,Stations!$A:$A,0))</f>
        <v>SIDr</v>
      </c>
      <c r="H2247" s="43" t="str">
        <f>INDEX(Stations!$C:$C,MATCH($E2247,Stations!$A:$A,0))</f>
        <v>Sidcup</v>
      </c>
      <c r="I2247" s="43" t="str">
        <f t="shared" si="37"/>
        <v>NR South Eastern // UP</v>
      </c>
    </row>
    <row r="2248" spans="1:9" x14ac:dyDescent="0.35">
      <c r="A2248" s="27">
        <v>850701</v>
      </c>
      <c r="B2248" s="25" t="s">
        <v>6842</v>
      </c>
      <c r="C2248" s="10" t="s">
        <v>6842</v>
      </c>
      <c r="D2248" s="1" t="s">
        <v>2966</v>
      </c>
      <c r="E2248" s="1">
        <v>5132</v>
      </c>
      <c r="F2248" s="8" t="b">
        <v>1</v>
      </c>
      <c r="G2248" s="43" t="str">
        <f>INDEX(Stations!$B:$B,MATCH($E2248,Stations!$A:$A,0))</f>
        <v>AYPr</v>
      </c>
      <c r="H2248" s="43" t="str">
        <f>INDEX(Stations!$C:$C,MATCH($E2248,Stations!$A:$A,0))</f>
        <v>Albany Park</v>
      </c>
      <c r="I2248" s="43" t="str">
        <f t="shared" si="37"/>
        <v>EntEx</v>
      </c>
    </row>
    <row r="2249" spans="1:9" x14ac:dyDescent="0.35">
      <c r="A2249" s="27">
        <v>850760</v>
      </c>
      <c r="B2249" s="25" t="s">
        <v>6843</v>
      </c>
      <c r="C2249" s="10" t="s">
        <v>6844</v>
      </c>
      <c r="D2249" s="1" t="s">
        <v>6845</v>
      </c>
      <c r="E2249" s="1">
        <v>5132</v>
      </c>
      <c r="F2249" s="8" t="b">
        <v>0</v>
      </c>
      <c r="G2249" s="43" t="str">
        <f>INDEX(Stations!$B:$B,MATCH($E2249,Stations!$A:$A,0))</f>
        <v>AYPr</v>
      </c>
      <c r="H2249" s="43" t="str">
        <f>INDEX(Stations!$C:$C,MATCH($E2249,Stations!$A:$A,0))</f>
        <v>Albany Park</v>
      </c>
      <c r="I2249" s="43" t="str">
        <f t="shared" si="37"/>
        <v>NR South Eastern // DN</v>
      </c>
    </row>
    <row r="2250" spans="1:9" x14ac:dyDescent="0.35">
      <c r="A2250" s="27">
        <v>850761</v>
      </c>
      <c r="B2250" s="25" t="s">
        <v>6846</v>
      </c>
      <c r="C2250" s="10" t="s">
        <v>6847</v>
      </c>
      <c r="D2250" s="1" t="s">
        <v>6848</v>
      </c>
      <c r="E2250" s="1">
        <v>5132</v>
      </c>
      <c r="F2250" s="8" t="b">
        <v>0</v>
      </c>
      <c r="G2250" s="43" t="str">
        <f>INDEX(Stations!$B:$B,MATCH($E2250,Stations!$A:$A,0))</f>
        <v>AYPr</v>
      </c>
      <c r="H2250" s="43" t="str">
        <f>INDEX(Stations!$C:$C,MATCH($E2250,Stations!$A:$A,0))</f>
        <v>Albany Park</v>
      </c>
      <c r="I2250" s="43" t="str">
        <f t="shared" si="37"/>
        <v>NR South Eastern // UP</v>
      </c>
    </row>
    <row r="2251" spans="1:9" x14ac:dyDescent="0.35">
      <c r="A2251" s="27">
        <v>860101</v>
      </c>
      <c r="B2251" s="25" t="s">
        <v>6849</v>
      </c>
      <c r="C2251" s="10" t="s">
        <v>6849</v>
      </c>
      <c r="D2251" s="1" t="s">
        <v>2967</v>
      </c>
      <c r="E2251" s="1">
        <v>5092</v>
      </c>
      <c r="F2251" s="8" t="b">
        <v>1</v>
      </c>
      <c r="G2251" s="43" t="str">
        <f>INDEX(Stations!$B:$B,MATCH($E2251,Stations!$A:$A,0))</f>
        <v>BVDr</v>
      </c>
      <c r="H2251" s="43" t="str">
        <f>INDEX(Stations!$C:$C,MATCH($E2251,Stations!$A:$A,0))</f>
        <v>Belvedere</v>
      </c>
      <c r="I2251" s="43" t="str">
        <f t="shared" si="37"/>
        <v>EntEx</v>
      </c>
    </row>
    <row r="2252" spans="1:9" x14ac:dyDescent="0.35">
      <c r="A2252" s="27">
        <v>860160</v>
      </c>
      <c r="B2252" s="25" t="s">
        <v>6850</v>
      </c>
      <c r="C2252" s="10" t="s">
        <v>6851</v>
      </c>
      <c r="D2252" s="1" t="s">
        <v>6852</v>
      </c>
      <c r="E2252" s="1">
        <v>5092</v>
      </c>
      <c r="F2252" s="8" t="b">
        <v>0</v>
      </c>
      <c r="G2252" s="43" t="str">
        <f>INDEX(Stations!$B:$B,MATCH($E2252,Stations!$A:$A,0))</f>
        <v>BVDr</v>
      </c>
      <c r="H2252" s="43" t="str">
        <f>INDEX(Stations!$C:$C,MATCH($E2252,Stations!$A:$A,0))</f>
        <v>Belvedere</v>
      </c>
      <c r="I2252" s="43" t="str">
        <f t="shared" si="37"/>
        <v>NR South Eastern // DN</v>
      </c>
    </row>
    <row r="2253" spans="1:9" x14ac:dyDescent="0.35">
      <c r="A2253" s="27">
        <v>860161</v>
      </c>
      <c r="B2253" s="25" t="s">
        <v>6853</v>
      </c>
      <c r="C2253" s="10" t="s">
        <v>6854</v>
      </c>
      <c r="D2253" s="1" t="s">
        <v>6855</v>
      </c>
      <c r="E2253" s="1">
        <v>5092</v>
      </c>
      <c r="F2253" s="8" t="b">
        <v>0</v>
      </c>
      <c r="G2253" s="43" t="str">
        <f>INDEX(Stations!$B:$B,MATCH($E2253,Stations!$A:$A,0))</f>
        <v>BVDr</v>
      </c>
      <c r="H2253" s="43" t="str">
        <f>INDEX(Stations!$C:$C,MATCH($E2253,Stations!$A:$A,0))</f>
        <v>Belvedere</v>
      </c>
      <c r="I2253" s="43" t="str">
        <f t="shared" si="37"/>
        <v>NR South Eastern // UP</v>
      </c>
    </row>
    <row r="2254" spans="1:9" x14ac:dyDescent="0.35">
      <c r="A2254" s="27">
        <v>860201</v>
      </c>
      <c r="B2254" s="25" t="s">
        <v>6856</v>
      </c>
      <c r="C2254" s="10" t="s">
        <v>6856</v>
      </c>
      <c r="D2254" s="1" t="s">
        <v>2968</v>
      </c>
      <c r="E2254" s="1">
        <v>5104</v>
      </c>
      <c r="F2254" s="8" t="b">
        <v>1</v>
      </c>
      <c r="G2254" s="43" t="str">
        <f>INDEX(Stations!$B:$B,MATCH($E2254,Stations!$A:$A,0))</f>
        <v>ERHr</v>
      </c>
      <c r="H2254" s="43" t="str">
        <f>INDEX(Stations!$C:$C,MATCH($E2254,Stations!$A:$A,0))</f>
        <v>Erith</v>
      </c>
      <c r="I2254" s="43" t="str">
        <f t="shared" si="37"/>
        <v>EntEx</v>
      </c>
    </row>
    <row r="2255" spans="1:9" x14ac:dyDescent="0.35">
      <c r="A2255" s="27">
        <v>860260</v>
      </c>
      <c r="B2255" s="25" t="s">
        <v>6857</v>
      </c>
      <c r="C2255" s="10" t="s">
        <v>6858</v>
      </c>
      <c r="D2255" s="1" t="s">
        <v>6859</v>
      </c>
      <c r="E2255" s="1">
        <v>5104</v>
      </c>
      <c r="F2255" s="8" t="b">
        <v>0</v>
      </c>
      <c r="G2255" s="43" t="str">
        <f>INDEX(Stations!$B:$B,MATCH($E2255,Stations!$A:$A,0))</f>
        <v>ERHr</v>
      </c>
      <c r="H2255" s="43" t="str">
        <f>INDEX(Stations!$C:$C,MATCH($E2255,Stations!$A:$A,0))</f>
        <v>Erith</v>
      </c>
      <c r="I2255" s="43" t="str">
        <f t="shared" si="37"/>
        <v>NR South Eastern // DN</v>
      </c>
    </row>
    <row r="2256" spans="1:9" x14ac:dyDescent="0.35">
      <c r="A2256" s="27">
        <v>860261</v>
      </c>
      <c r="B2256" s="25" t="s">
        <v>6860</v>
      </c>
      <c r="C2256" s="10" t="s">
        <v>6861</v>
      </c>
      <c r="D2256" s="1" t="s">
        <v>6862</v>
      </c>
      <c r="E2256" s="1">
        <v>5104</v>
      </c>
      <c r="F2256" s="8" t="b">
        <v>0</v>
      </c>
      <c r="G2256" s="43" t="str">
        <f>INDEX(Stations!$B:$B,MATCH($E2256,Stations!$A:$A,0))</f>
        <v>ERHr</v>
      </c>
      <c r="H2256" s="43" t="str">
        <f>INDEX(Stations!$C:$C,MATCH($E2256,Stations!$A:$A,0))</f>
        <v>Erith</v>
      </c>
      <c r="I2256" s="43" t="str">
        <f t="shared" si="37"/>
        <v>NR South Eastern // UP</v>
      </c>
    </row>
    <row r="2257" spans="1:9" x14ac:dyDescent="0.35">
      <c r="A2257" s="27">
        <v>860301</v>
      </c>
      <c r="B2257" s="25" t="s">
        <v>6863</v>
      </c>
      <c r="C2257" s="10" t="s">
        <v>6863</v>
      </c>
      <c r="D2257" s="1" t="s">
        <v>2969</v>
      </c>
      <c r="E2257" s="1">
        <v>5128</v>
      </c>
      <c r="F2257" s="8" t="b">
        <v>1</v>
      </c>
      <c r="G2257" s="43" t="str">
        <f>INDEX(Stations!$B:$B,MATCH($E2257,Stations!$A:$A,0))</f>
        <v>WLIr</v>
      </c>
      <c r="H2257" s="43" t="str">
        <f>INDEX(Stations!$C:$C,MATCH($E2257,Stations!$A:$A,0))</f>
        <v>Welling</v>
      </c>
      <c r="I2257" s="43" t="str">
        <f t="shared" si="37"/>
        <v>EntEx</v>
      </c>
    </row>
    <row r="2258" spans="1:9" x14ac:dyDescent="0.35">
      <c r="A2258" s="27">
        <v>860360</v>
      </c>
      <c r="B2258" s="25" t="s">
        <v>6864</v>
      </c>
      <c r="C2258" s="10" t="s">
        <v>6865</v>
      </c>
      <c r="D2258" s="1" t="s">
        <v>6866</v>
      </c>
      <c r="E2258" s="1">
        <v>5128</v>
      </c>
      <c r="F2258" s="8" t="b">
        <v>0</v>
      </c>
      <c r="G2258" s="43" t="str">
        <f>INDEX(Stations!$B:$B,MATCH($E2258,Stations!$A:$A,0))</f>
        <v>WLIr</v>
      </c>
      <c r="H2258" s="43" t="str">
        <f>INDEX(Stations!$C:$C,MATCH($E2258,Stations!$A:$A,0))</f>
        <v>Welling</v>
      </c>
      <c r="I2258" s="43" t="str">
        <f t="shared" si="37"/>
        <v>NR South Eastern // DN</v>
      </c>
    </row>
    <row r="2259" spans="1:9" x14ac:dyDescent="0.35">
      <c r="A2259" s="27">
        <v>860361</v>
      </c>
      <c r="B2259" s="25" t="s">
        <v>6867</v>
      </c>
      <c r="C2259" s="10" t="s">
        <v>6868</v>
      </c>
      <c r="D2259" s="1" t="s">
        <v>6869</v>
      </c>
      <c r="E2259" s="1">
        <v>5128</v>
      </c>
      <c r="F2259" s="8" t="b">
        <v>0</v>
      </c>
      <c r="G2259" s="43" t="str">
        <f>INDEX(Stations!$B:$B,MATCH($E2259,Stations!$A:$A,0))</f>
        <v>WLIr</v>
      </c>
      <c r="H2259" s="43" t="str">
        <f>INDEX(Stations!$C:$C,MATCH($E2259,Stations!$A:$A,0))</f>
        <v>Welling</v>
      </c>
      <c r="I2259" s="43" t="str">
        <f t="shared" si="37"/>
        <v>NR South Eastern // UP</v>
      </c>
    </row>
    <row r="2260" spans="1:9" x14ac:dyDescent="0.35">
      <c r="A2260" s="27">
        <v>860401</v>
      </c>
      <c r="B2260" s="25" t="s">
        <v>6870</v>
      </c>
      <c r="C2260" s="10" t="s">
        <v>6870</v>
      </c>
      <c r="D2260" s="1" t="s">
        <v>2970</v>
      </c>
      <c r="E2260" s="1">
        <v>5094</v>
      </c>
      <c r="F2260" s="8" t="b">
        <v>1</v>
      </c>
      <c r="G2260" s="43" t="str">
        <f>INDEX(Stations!$B:$B,MATCH($E2260,Stations!$A:$A,0))</f>
        <v>BXHr</v>
      </c>
      <c r="H2260" s="43" t="str">
        <f>INDEX(Stations!$C:$C,MATCH($E2260,Stations!$A:$A,0))</f>
        <v>Bexleyheath</v>
      </c>
      <c r="I2260" s="43" t="str">
        <f t="shared" si="37"/>
        <v>EntEx</v>
      </c>
    </row>
    <row r="2261" spans="1:9" x14ac:dyDescent="0.35">
      <c r="A2261" s="27">
        <v>860460</v>
      </c>
      <c r="B2261" s="25" t="s">
        <v>6871</v>
      </c>
      <c r="C2261" s="10" t="s">
        <v>6872</v>
      </c>
      <c r="D2261" s="1" t="s">
        <v>6873</v>
      </c>
      <c r="E2261" s="1">
        <v>5094</v>
      </c>
      <c r="F2261" s="8" t="b">
        <v>0</v>
      </c>
      <c r="G2261" s="43" t="str">
        <f>INDEX(Stations!$B:$B,MATCH($E2261,Stations!$A:$A,0))</f>
        <v>BXHr</v>
      </c>
      <c r="H2261" s="43" t="str">
        <f>INDEX(Stations!$C:$C,MATCH($E2261,Stations!$A:$A,0))</f>
        <v>Bexleyheath</v>
      </c>
      <c r="I2261" s="43" t="str">
        <f t="shared" si="37"/>
        <v>NR South Eastern // DN</v>
      </c>
    </row>
    <row r="2262" spans="1:9" x14ac:dyDescent="0.35">
      <c r="A2262" s="27">
        <v>860461</v>
      </c>
      <c r="B2262" s="25" t="s">
        <v>6874</v>
      </c>
      <c r="C2262" s="10" t="s">
        <v>6875</v>
      </c>
      <c r="D2262" s="1" t="s">
        <v>6876</v>
      </c>
      <c r="E2262" s="1">
        <v>5094</v>
      </c>
      <c r="F2262" s="8" t="b">
        <v>0</v>
      </c>
      <c r="G2262" s="43" t="str">
        <f>INDEX(Stations!$B:$B,MATCH($E2262,Stations!$A:$A,0))</f>
        <v>BXHr</v>
      </c>
      <c r="H2262" s="43" t="str">
        <f>INDEX(Stations!$C:$C,MATCH($E2262,Stations!$A:$A,0))</f>
        <v>Bexleyheath</v>
      </c>
      <c r="I2262" s="43" t="str">
        <f t="shared" si="37"/>
        <v>NR South Eastern // UP</v>
      </c>
    </row>
    <row r="2263" spans="1:9" x14ac:dyDescent="0.35">
      <c r="A2263" s="27">
        <v>870901</v>
      </c>
      <c r="B2263" s="25" t="s">
        <v>6877</v>
      </c>
      <c r="C2263" s="10" t="s">
        <v>6877</v>
      </c>
      <c r="D2263" s="1" t="s">
        <v>2971</v>
      </c>
      <c r="E2263" s="1">
        <v>572</v>
      </c>
      <c r="F2263" s="8" t="b">
        <v>1</v>
      </c>
      <c r="G2263" s="43" t="str">
        <f>INDEX(Stations!$B:$B,MATCH($E2263,Stations!$A:$A,0))</f>
        <v>EPPu</v>
      </c>
      <c r="H2263" s="43" t="str">
        <f>INDEX(Stations!$C:$C,MATCH($E2263,Stations!$A:$A,0))</f>
        <v>Epping</v>
      </c>
      <c r="I2263" s="43" t="str">
        <f t="shared" si="37"/>
        <v>EntEx</v>
      </c>
    </row>
    <row r="2264" spans="1:9" x14ac:dyDescent="0.35">
      <c r="A2264" s="27">
        <v>870914</v>
      </c>
      <c r="B2264" s="25" t="s">
        <v>6878</v>
      </c>
      <c r="C2264" s="10" t="s">
        <v>6878</v>
      </c>
      <c r="D2264" s="1" t="s">
        <v>2972</v>
      </c>
      <c r="E2264" s="1">
        <v>572</v>
      </c>
      <c r="F2264" s="8" t="b">
        <v>0</v>
      </c>
      <c r="G2264" s="43" t="str">
        <f>INDEX(Stations!$B:$B,MATCH($E2264,Stations!$A:$A,0))</f>
        <v>EPPu</v>
      </c>
      <c r="H2264" s="43" t="str">
        <f>INDEX(Stations!$C:$C,MATCH($E2264,Stations!$A:$A,0))</f>
        <v>Epping</v>
      </c>
      <c r="I2264" s="43" t="str">
        <f t="shared" si="37"/>
        <v>Central // EB</v>
      </c>
    </row>
    <row r="2265" spans="1:9" x14ac:dyDescent="0.35">
      <c r="A2265" s="27">
        <v>870915</v>
      </c>
      <c r="B2265" s="25" t="s">
        <v>6879</v>
      </c>
      <c r="C2265" s="10" t="s">
        <v>6879</v>
      </c>
      <c r="D2265" s="1" t="s">
        <v>2973</v>
      </c>
      <c r="E2265" s="1">
        <v>572</v>
      </c>
      <c r="F2265" s="8" t="b">
        <v>0</v>
      </c>
      <c r="G2265" s="43" t="str">
        <f>INDEX(Stations!$B:$B,MATCH($E2265,Stations!$A:$A,0))</f>
        <v>EPPu</v>
      </c>
      <c r="H2265" s="43" t="str">
        <f>INDEX(Stations!$C:$C,MATCH($E2265,Stations!$A:$A,0))</f>
        <v>Epping</v>
      </c>
      <c r="I2265" s="43" t="str">
        <f t="shared" si="37"/>
        <v>Central // WB</v>
      </c>
    </row>
    <row r="2266" spans="1:9" x14ac:dyDescent="0.35">
      <c r="A2266" s="27">
        <v>871301</v>
      </c>
      <c r="B2266" s="25" t="s">
        <v>6880</v>
      </c>
      <c r="C2266" s="10" t="s">
        <v>6880</v>
      </c>
      <c r="D2266" s="1" t="s">
        <v>2974</v>
      </c>
      <c r="E2266" s="1">
        <v>6888</v>
      </c>
      <c r="F2266" s="8" t="b">
        <v>1</v>
      </c>
      <c r="G2266" s="43" t="str">
        <f>INDEX(Stations!$B:$B,MATCH($E2266,Stations!$A:$A,0))</f>
        <v>SNFr</v>
      </c>
      <c r="H2266" s="43" t="str">
        <f>INDEX(Stations!$C:$C,MATCH($E2266,Stations!$A:$A,0))</f>
        <v>Shenfield</v>
      </c>
      <c r="I2266" s="43" t="str">
        <f t="shared" si="37"/>
        <v>EntEx</v>
      </c>
    </row>
    <row r="2267" spans="1:9" x14ac:dyDescent="0.35">
      <c r="A2267" s="27">
        <v>871376</v>
      </c>
      <c r="B2267" s="25" t="s">
        <v>6881</v>
      </c>
      <c r="C2267" s="10" t="s">
        <v>6881</v>
      </c>
      <c r="D2267" s="1" t="s">
        <v>6882</v>
      </c>
      <c r="E2267" s="1">
        <v>6888</v>
      </c>
      <c r="F2267" s="8" t="b">
        <v>0</v>
      </c>
      <c r="G2267" s="43" t="str">
        <f>INDEX(Stations!$B:$B,MATCH($E2267,Stations!$A:$A,0))</f>
        <v>SNFr</v>
      </c>
      <c r="H2267" s="43" t="str">
        <f>INDEX(Stations!$C:$C,MATCH($E2267,Stations!$A:$A,0))</f>
        <v>Shenfield</v>
      </c>
      <c r="I2267" s="43" t="str">
        <f t="shared" si="37"/>
        <v>NR Great Eastern // DN</v>
      </c>
    </row>
    <row r="2268" spans="1:9" x14ac:dyDescent="0.35">
      <c r="A2268" s="27">
        <v>871377</v>
      </c>
      <c r="B2268" s="25" t="s">
        <v>6883</v>
      </c>
      <c r="C2268" s="10" t="s">
        <v>6883</v>
      </c>
      <c r="D2268" s="1" t="s">
        <v>6884</v>
      </c>
      <c r="E2268" s="1">
        <v>6888</v>
      </c>
      <c r="F2268" s="8" t="b">
        <v>0</v>
      </c>
      <c r="G2268" s="43" t="str">
        <f>INDEX(Stations!$B:$B,MATCH($E2268,Stations!$A:$A,0))</f>
        <v>SNFr</v>
      </c>
      <c r="H2268" s="43" t="str">
        <f>INDEX(Stations!$C:$C,MATCH($E2268,Stations!$A:$A,0))</f>
        <v>Shenfield</v>
      </c>
      <c r="I2268" s="43" t="str">
        <f t="shared" si="37"/>
        <v>NR Great Eastern // UP</v>
      </c>
    </row>
    <row r="2269" spans="1:9" x14ac:dyDescent="0.35">
      <c r="A2269" s="27">
        <v>871384</v>
      </c>
      <c r="B2269" s="25" t="s">
        <v>6885</v>
      </c>
      <c r="C2269" s="10" t="s">
        <v>6885</v>
      </c>
      <c r="D2269" s="1" t="s">
        <v>6886</v>
      </c>
      <c r="E2269" s="1">
        <v>6888</v>
      </c>
      <c r="F2269" s="8" t="b">
        <v>0</v>
      </c>
      <c r="G2269" s="43" t="str">
        <f>INDEX(Stations!$B:$B,MATCH($E2269,Stations!$A:$A,0))</f>
        <v>SNFr</v>
      </c>
      <c r="H2269" s="43" t="str">
        <f>INDEX(Stations!$C:$C,MATCH($E2269,Stations!$A:$A,0))</f>
        <v>Shenfield</v>
      </c>
      <c r="I2269" s="43" t="str">
        <f t="shared" si="37"/>
        <v>Elizabeth Line // EB</v>
      </c>
    </row>
    <row r="2270" spans="1:9" x14ac:dyDescent="0.35">
      <c r="A2270" s="27">
        <v>871385</v>
      </c>
      <c r="B2270" s="25" t="s">
        <v>6887</v>
      </c>
      <c r="C2270" s="10" t="s">
        <v>6887</v>
      </c>
      <c r="D2270" s="1" t="s">
        <v>6888</v>
      </c>
      <c r="E2270" s="1">
        <v>6888</v>
      </c>
      <c r="F2270" s="8" t="b">
        <v>0</v>
      </c>
      <c r="G2270" s="43" t="str">
        <f>INDEX(Stations!$B:$B,MATCH($E2270,Stations!$A:$A,0))</f>
        <v>SNFr</v>
      </c>
      <c r="H2270" s="43" t="str">
        <f>INDEX(Stations!$C:$C,MATCH($E2270,Stations!$A:$A,0))</f>
        <v>Shenfield</v>
      </c>
      <c r="I2270" s="43" t="str">
        <f t="shared" si="37"/>
        <v>Elizabeth Line // WB</v>
      </c>
    </row>
    <row r="2271" spans="1:9" x14ac:dyDescent="0.35">
      <c r="A2271" s="27">
        <v>871601</v>
      </c>
      <c r="B2271" s="25" t="s">
        <v>6889</v>
      </c>
      <c r="C2271" s="10" t="s">
        <v>6889</v>
      </c>
      <c r="D2271" s="1" t="s">
        <v>2975</v>
      </c>
      <c r="E2271" s="1">
        <v>7451</v>
      </c>
      <c r="F2271" s="8" t="b">
        <v>1</v>
      </c>
      <c r="G2271" s="43" t="str">
        <f>INDEX(Stations!$B:$B,MATCH($E2271,Stations!$A:$A,0))</f>
        <v>OCKr</v>
      </c>
      <c r="H2271" s="43" t="str">
        <f>INDEX(Stations!$C:$C,MATCH($E2271,Stations!$A:$A,0))</f>
        <v>Ockendon</v>
      </c>
      <c r="I2271" s="43" t="str">
        <f t="shared" si="37"/>
        <v>EntEx</v>
      </c>
    </row>
    <row r="2272" spans="1:9" x14ac:dyDescent="0.35">
      <c r="A2272" s="27">
        <v>871678</v>
      </c>
      <c r="B2272" s="25" t="s">
        <v>6890</v>
      </c>
      <c r="C2272" s="10" t="s">
        <v>6891</v>
      </c>
      <c r="D2272" s="1" t="s">
        <v>6892</v>
      </c>
      <c r="E2272" s="1">
        <v>7451</v>
      </c>
      <c r="F2272" s="8" t="b">
        <v>0</v>
      </c>
      <c r="G2272" s="43" t="str">
        <f>INDEX(Stations!$B:$B,MATCH($E2272,Stations!$A:$A,0))</f>
        <v>OCKr</v>
      </c>
      <c r="H2272" s="43" t="str">
        <f>INDEX(Stations!$C:$C,MATCH($E2272,Stations!$A:$A,0))</f>
        <v>Ockendon</v>
      </c>
      <c r="I2272" s="43" t="str">
        <f t="shared" si="37"/>
        <v>NR Essex Thameside // DN</v>
      </c>
    </row>
    <row r="2273" spans="1:9" x14ac:dyDescent="0.35">
      <c r="A2273" s="27">
        <v>871679</v>
      </c>
      <c r="B2273" s="25" t="s">
        <v>6893</v>
      </c>
      <c r="C2273" s="10" t="s">
        <v>6894</v>
      </c>
      <c r="D2273" s="1" t="s">
        <v>6895</v>
      </c>
      <c r="E2273" s="1">
        <v>7451</v>
      </c>
      <c r="F2273" s="8" t="b">
        <v>0</v>
      </c>
      <c r="G2273" s="43" t="str">
        <f>INDEX(Stations!$B:$B,MATCH($E2273,Stations!$A:$A,0))</f>
        <v>OCKr</v>
      </c>
      <c r="H2273" s="43" t="str">
        <f>INDEX(Stations!$C:$C,MATCH($E2273,Stations!$A:$A,0))</f>
        <v>Ockendon</v>
      </c>
      <c r="I2273" s="43" t="str">
        <f t="shared" si="37"/>
        <v>NR Essex Thameside // UP</v>
      </c>
    </row>
    <row r="2274" spans="1:9" x14ac:dyDescent="0.35">
      <c r="A2274" s="27">
        <v>871701</v>
      </c>
      <c r="B2274" s="25" t="s">
        <v>6896</v>
      </c>
      <c r="C2274" s="10" t="s">
        <v>6896</v>
      </c>
      <c r="D2274" s="1" t="s">
        <v>2976</v>
      </c>
      <c r="E2274" s="1">
        <v>7443</v>
      </c>
      <c r="F2274" s="8" t="b">
        <v>1</v>
      </c>
      <c r="G2274" s="43" t="str">
        <f>INDEX(Stations!$B:$B,MATCH($E2274,Stations!$A:$A,0))</f>
        <v>GRYr</v>
      </c>
      <c r="H2274" s="43" t="str">
        <f>INDEX(Stations!$C:$C,MATCH($E2274,Stations!$A:$A,0))</f>
        <v>Grays</v>
      </c>
      <c r="I2274" s="43" t="str">
        <f t="shared" si="37"/>
        <v>EntEx</v>
      </c>
    </row>
    <row r="2275" spans="1:9" x14ac:dyDescent="0.35">
      <c r="A2275" s="27">
        <v>871778</v>
      </c>
      <c r="B2275" s="25" t="s">
        <v>6897</v>
      </c>
      <c r="C2275" s="10" t="s">
        <v>6898</v>
      </c>
      <c r="D2275" s="1" t="s">
        <v>6899</v>
      </c>
      <c r="E2275" s="1">
        <v>7443</v>
      </c>
      <c r="F2275" s="8" t="b">
        <v>0</v>
      </c>
      <c r="G2275" s="43" t="str">
        <f>INDEX(Stations!$B:$B,MATCH($E2275,Stations!$A:$A,0))</f>
        <v>GRYr</v>
      </c>
      <c r="H2275" s="43" t="str">
        <f>INDEX(Stations!$C:$C,MATCH($E2275,Stations!$A:$A,0))</f>
        <v>Grays</v>
      </c>
      <c r="I2275" s="43" t="str">
        <f t="shared" si="37"/>
        <v>NR Essex Thameside // DN</v>
      </c>
    </row>
    <row r="2276" spans="1:9" x14ac:dyDescent="0.35">
      <c r="A2276" s="27">
        <v>871779</v>
      </c>
      <c r="B2276" s="25" t="s">
        <v>6900</v>
      </c>
      <c r="C2276" s="10" t="s">
        <v>6901</v>
      </c>
      <c r="D2276" s="1" t="s">
        <v>6902</v>
      </c>
      <c r="E2276" s="1">
        <v>7443</v>
      </c>
      <c r="F2276" s="8" t="b">
        <v>0</v>
      </c>
      <c r="G2276" s="43" t="str">
        <f>INDEX(Stations!$B:$B,MATCH($E2276,Stations!$A:$A,0))</f>
        <v>GRYr</v>
      </c>
      <c r="H2276" s="43" t="str">
        <f>INDEX(Stations!$C:$C,MATCH($E2276,Stations!$A:$A,0))</f>
        <v>Grays</v>
      </c>
      <c r="I2276" s="43" t="str">
        <f t="shared" si="37"/>
        <v>NR Essex Thameside // UP</v>
      </c>
    </row>
    <row r="2277" spans="1:9" x14ac:dyDescent="0.35">
      <c r="A2277" s="27">
        <v>872801</v>
      </c>
      <c r="B2277" s="25" t="s">
        <v>6903</v>
      </c>
      <c r="C2277" s="10" t="s">
        <v>6903</v>
      </c>
      <c r="D2277" s="1" t="s">
        <v>2977</v>
      </c>
      <c r="E2277" s="1">
        <v>6872</v>
      </c>
      <c r="F2277" s="8" t="b">
        <v>1</v>
      </c>
      <c r="G2277" s="43" t="str">
        <f>INDEX(Stations!$B:$B,MATCH($E2277,Stations!$A:$A,0))</f>
        <v>BREr</v>
      </c>
      <c r="H2277" s="43" t="str">
        <f>INDEX(Stations!$C:$C,MATCH($E2277,Stations!$A:$A,0))</f>
        <v>Brentwood</v>
      </c>
      <c r="I2277" s="43" t="str">
        <f t="shared" si="37"/>
        <v>EntEx</v>
      </c>
    </row>
    <row r="2278" spans="1:9" x14ac:dyDescent="0.35">
      <c r="A2278" s="27">
        <v>872876</v>
      </c>
      <c r="B2278" s="25" t="s">
        <v>6904</v>
      </c>
      <c r="C2278" s="10" t="s">
        <v>6904</v>
      </c>
      <c r="D2278" s="1" t="s">
        <v>6905</v>
      </c>
      <c r="E2278" s="1">
        <v>6872</v>
      </c>
      <c r="F2278" s="8" t="b">
        <v>0</v>
      </c>
      <c r="G2278" s="43" t="str">
        <f>INDEX(Stations!$B:$B,MATCH($E2278,Stations!$A:$A,0))</f>
        <v>BREr</v>
      </c>
      <c r="H2278" s="43" t="str">
        <f>INDEX(Stations!$C:$C,MATCH($E2278,Stations!$A:$A,0))</f>
        <v>Brentwood</v>
      </c>
      <c r="I2278" s="43" t="str">
        <f t="shared" si="37"/>
        <v>Elizabeth Line // EB</v>
      </c>
    </row>
    <row r="2279" spans="1:9" x14ac:dyDescent="0.35">
      <c r="A2279" s="27">
        <v>872877</v>
      </c>
      <c r="B2279" s="25" t="s">
        <v>6906</v>
      </c>
      <c r="C2279" s="10" t="s">
        <v>6906</v>
      </c>
      <c r="D2279" s="1" t="s">
        <v>6907</v>
      </c>
      <c r="E2279" s="1">
        <v>6872</v>
      </c>
      <c r="F2279" s="8" t="b">
        <v>0</v>
      </c>
      <c r="G2279" s="43" t="str">
        <f>INDEX(Stations!$B:$B,MATCH($E2279,Stations!$A:$A,0))</f>
        <v>BREr</v>
      </c>
      <c r="H2279" s="43" t="str">
        <f>INDEX(Stations!$C:$C,MATCH($E2279,Stations!$A:$A,0))</f>
        <v>Brentwood</v>
      </c>
      <c r="I2279" s="43" t="str">
        <f t="shared" si="37"/>
        <v>Elizabeth Line // WB</v>
      </c>
    </row>
    <row r="2280" spans="1:9" x14ac:dyDescent="0.35">
      <c r="A2280" s="27">
        <v>877501</v>
      </c>
      <c r="B2280" s="25" t="s">
        <v>6908</v>
      </c>
      <c r="C2280" s="10" t="s">
        <v>6908</v>
      </c>
      <c r="D2280" s="1" t="s">
        <v>2978</v>
      </c>
      <c r="E2280" s="1">
        <v>7447</v>
      </c>
      <c r="F2280" s="8" t="b">
        <v>1</v>
      </c>
      <c r="G2280" s="43" t="str">
        <f>INDEX(Stations!$B:$B,MATCH($E2280,Stations!$A:$A,0))</f>
        <v>CFHr</v>
      </c>
      <c r="H2280" s="43" t="str">
        <f>INDEX(Stations!$C:$C,MATCH($E2280,Stations!$A:$A,0))</f>
        <v>Chafford Hundred</v>
      </c>
      <c r="I2280" s="43" t="str">
        <f t="shared" si="37"/>
        <v>EntEx</v>
      </c>
    </row>
    <row r="2281" spans="1:9" x14ac:dyDescent="0.35">
      <c r="A2281" s="27">
        <v>877578</v>
      </c>
      <c r="B2281" s="25" t="s">
        <v>6909</v>
      </c>
      <c r="C2281" s="10" t="s">
        <v>6910</v>
      </c>
      <c r="D2281" s="1" t="s">
        <v>6911</v>
      </c>
      <c r="E2281" s="1">
        <v>7447</v>
      </c>
      <c r="F2281" s="8" t="b">
        <v>0</v>
      </c>
      <c r="G2281" s="43" t="str">
        <f>INDEX(Stations!$B:$B,MATCH($E2281,Stations!$A:$A,0))</f>
        <v>CFHr</v>
      </c>
      <c r="H2281" s="43" t="str">
        <f>INDEX(Stations!$C:$C,MATCH($E2281,Stations!$A:$A,0))</f>
        <v>Chafford Hundred</v>
      </c>
      <c r="I2281" s="43" t="str">
        <f t="shared" si="37"/>
        <v>NR Essex Thameside // DN</v>
      </c>
    </row>
    <row r="2282" spans="1:9" x14ac:dyDescent="0.35">
      <c r="A2282" s="27">
        <v>877579</v>
      </c>
      <c r="B2282" s="25" t="s">
        <v>6912</v>
      </c>
      <c r="C2282" s="10" t="s">
        <v>6913</v>
      </c>
      <c r="D2282" s="1" t="s">
        <v>6914</v>
      </c>
      <c r="E2282" s="1">
        <v>7447</v>
      </c>
      <c r="F2282" s="8" t="b">
        <v>0</v>
      </c>
      <c r="G2282" s="43" t="str">
        <f>INDEX(Stations!$B:$B,MATCH($E2282,Stations!$A:$A,0))</f>
        <v>CFHr</v>
      </c>
      <c r="H2282" s="43" t="str">
        <f>INDEX(Stations!$C:$C,MATCH($E2282,Stations!$A:$A,0))</f>
        <v>Chafford Hundred</v>
      </c>
      <c r="I2282" s="43" t="str">
        <f t="shared" si="37"/>
        <v>NR Essex Thameside // UP</v>
      </c>
    </row>
    <row r="2283" spans="1:9" x14ac:dyDescent="0.35">
      <c r="A2283" s="27">
        <v>881001</v>
      </c>
      <c r="B2283" s="25" t="s">
        <v>6915</v>
      </c>
      <c r="C2283" s="10" t="s">
        <v>6915</v>
      </c>
      <c r="D2283" s="1" t="s">
        <v>6916</v>
      </c>
      <c r="E2283" s="1">
        <v>6006</v>
      </c>
      <c r="F2283" s="8" t="b">
        <v>1</v>
      </c>
      <c r="G2283" s="43" t="str">
        <f>INDEX(Stations!$B:$B,MATCH($E2283,Stations!$A:$A,0))</f>
        <v>BAYr</v>
      </c>
      <c r="H2283" s="43" t="str">
        <f>INDEX(Stations!$C:$C,MATCH($E2283,Stations!$A:$A,0))</f>
        <v>Bayford</v>
      </c>
      <c r="I2283" s="43" t="str">
        <f t="shared" si="37"/>
        <v>EntEx</v>
      </c>
    </row>
    <row r="2284" spans="1:9" x14ac:dyDescent="0.35">
      <c r="A2284" s="27">
        <v>881074</v>
      </c>
      <c r="B2284" s="25" t="s">
        <v>6917</v>
      </c>
      <c r="C2284" s="10" t="s">
        <v>6918</v>
      </c>
      <c r="D2284" s="1" t="s">
        <v>6919</v>
      </c>
      <c r="E2284" s="1">
        <v>6006</v>
      </c>
      <c r="F2284" s="8" t="b">
        <v>0</v>
      </c>
      <c r="G2284" s="43" t="str">
        <f>INDEX(Stations!$B:$B,MATCH($E2284,Stations!$A:$A,0))</f>
        <v>BAYr</v>
      </c>
      <c r="H2284" s="43" t="str">
        <f>INDEX(Stations!$C:$C,MATCH($E2284,Stations!$A:$A,0))</f>
        <v>Bayford</v>
      </c>
      <c r="I2284" s="43" t="str">
        <f t="shared" si="37"/>
        <v>NR Great Northern // DN</v>
      </c>
    </row>
    <row r="2285" spans="1:9" x14ac:dyDescent="0.35">
      <c r="A2285" s="27">
        <v>881075</v>
      </c>
      <c r="B2285" s="25" t="s">
        <v>6920</v>
      </c>
      <c r="C2285" s="10" t="s">
        <v>6921</v>
      </c>
      <c r="D2285" s="1" t="s">
        <v>6922</v>
      </c>
      <c r="E2285" s="1">
        <v>6006</v>
      </c>
      <c r="F2285" s="8" t="b">
        <v>0</v>
      </c>
      <c r="G2285" s="43" t="str">
        <f>INDEX(Stations!$B:$B,MATCH($E2285,Stations!$A:$A,0))</f>
        <v>BAYr</v>
      </c>
      <c r="H2285" s="43" t="str">
        <f>INDEX(Stations!$C:$C,MATCH($E2285,Stations!$A:$A,0))</f>
        <v>Bayford</v>
      </c>
      <c r="I2285" s="43" t="str">
        <f t="shared" si="37"/>
        <v>NR Great Northern // UP</v>
      </c>
    </row>
    <row r="2286" spans="1:9" x14ac:dyDescent="0.35">
      <c r="A2286" s="27">
        <v>881101</v>
      </c>
      <c r="B2286" s="25" t="s">
        <v>6923</v>
      </c>
      <c r="C2286" s="10" t="s">
        <v>6923</v>
      </c>
      <c r="D2286" s="1" t="s">
        <v>2979</v>
      </c>
      <c r="E2286" s="1">
        <v>6818</v>
      </c>
      <c r="F2286" s="8" t="b">
        <v>1</v>
      </c>
      <c r="G2286" s="43" t="str">
        <f>INDEX(Stations!$B:$B,MATCH($E2286,Stations!$A:$A,0))</f>
        <v>HFEr</v>
      </c>
      <c r="H2286" s="43" t="str">
        <f>INDEX(Stations!$C:$C,MATCH($E2286,Stations!$A:$A,0))</f>
        <v>Hertford East</v>
      </c>
      <c r="I2286" s="43" t="str">
        <f t="shared" si="37"/>
        <v>EntEx</v>
      </c>
    </row>
    <row r="2287" spans="1:9" x14ac:dyDescent="0.35">
      <c r="A2287" s="27">
        <v>881174</v>
      </c>
      <c r="B2287" s="25" t="s">
        <v>6924</v>
      </c>
      <c r="C2287" s="10" t="s">
        <v>6925</v>
      </c>
      <c r="D2287" s="1" t="s">
        <v>6926</v>
      </c>
      <c r="E2287" s="1">
        <v>6818</v>
      </c>
      <c r="F2287" s="8" t="b">
        <v>0</v>
      </c>
      <c r="G2287" s="43" t="str">
        <f>INDEX(Stations!$B:$B,MATCH($E2287,Stations!$A:$A,0))</f>
        <v>HFEr</v>
      </c>
      <c r="H2287" s="43" t="str">
        <f>INDEX(Stations!$C:$C,MATCH($E2287,Stations!$A:$A,0))</f>
        <v>Hertford East</v>
      </c>
      <c r="I2287" s="43" t="str">
        <f t="shared" si="37"/>
        <v>NR West Anglia // DN</v>
      </c>
    </row>
    <row r="2288" spans="1:9" x14ac:dyDescent="0.35">
      <c r="A2288" s="27">
        <v>881175</v>
      </c>
      <c r="B2288" s="25" t="s">
        <v>6927</v>
      </c>
      <c r="C2288" s="10" t="s">
        <v>6928</v>
      </c>
      <c r="D2288" s="1" t="s">
        <v>6929</v>
      </c>
      <c r="E2288" s="1">
        <v>6818</v>
      </c>
      <c r="F2288" s="8" t="b">
        <v>0</v>
      </c>
      <c r="G2288" s="43" t="str">
        <f>INDEX(Stations!$B:$B,MATCH($E2288,Stations!$A:$A,0))</f>
        <v>HFEr</v>
      </c>
      <c r="H2288" s="43" t="str">
        <f>INDEX(Stations!$C:$C,MATCH($E2288,Stations!$A:$A,0))</f>
        <v>Hertford East</v>
      </c>
      <c r="I2288" s="43" t="str">
        <f t="shared" si="37"/>
        <v>NR West Anglia // UP</v>
      </c>
    </row>
    <row r="2289" spans="1:9" x14ac:dyDescent="0.35">
      <c r="A2289" s="27">
        <v>881201</v>
      </c>
      <c r="B2289" s="25" t="s">
        <v>6930</v>
      </c>
      <c r="C2289" s="10" t="s">
        <v>6930</v>
      </c>
      <c r="D2289" s="1" t="s">
        <v>6931</v>
      </c>
      <c r="E2289" s="1">
        <v>6085</v>
      </c>
      <c r="F2289" s="8" t="b">
        <v>1</v>
      </c>
      <c r="G2289" s="43" t="str">
        <f>INDEX(Stations!$B:$B,MATCH($E2289,Stations!$A:$A,0))</f>
        <v>HFNr</v>
      </c>
      <c r="H2289" s="43" t="str">
        <f>INDEX(Stations!$C:$C,MATCH($E2289,Stations!$A:$A,0))</f>
        <v>Hertford North</v>
      </c>
      <c r="I2289" s="43" t="str">
        <f t="shared" si="37"/>
        <v>EntEx</v>
      </c>
    </row>
    <row r="2290" spans="1:9" x14ac:dyDescent="0.35">
      <c r="A2290" s="27">
        <v>881274</v>
      </c>
      <c r="B2290" s="25" t="s">
        <v>6932</v>
      </c>
      <c r="C2290" s="10" t="s">
        <v>6933</v>
      </c>
      <c r="D2290" s="1" t="s">
        <v>6934</v>
      </c>
      <c r="E2290" s="1">
        <v>6085</v>
      </c>
      <c r="F2290" s="8" t="b">
        <v>0</v>
      </c>
      <c r="G2290" s="43" t="str">
        <f>INDEX(Stations!$B:$B,MATCH($E2290,Stations!$A:$A,0))</f>
        <v>HFNr</v>
      </c>
      <c r="H2290" s="43" t="str">
        <f>INDEX(Stations!$C:$C,MATCH($E2290,Stations!$A:$A,0))</f>
        <v>Hertford North</v>
      </c>
      <c r="I2290" s="43" t="str">
        <f t="shared" si="37"/>
        <v>NR Great Northern // DN</v>
      </c>
    </row>
    <row r="2291" spans="1:9" x14ac:dyDescent="0.35">
      <c r="A2291" s="27">
        <v>881275</v>
      </c>
      <c r="B2291" s="25" t="s">
        <v>6935</v>
      </c>
      <c r="C2291" s="10" t="s">
        <v>6936</v>
      </c>
      <c r="D2291" s="1" t="s">
        <v>6937</v>
      </c>
      <c r="E2291" s="1">
        <v>6085</v>
      </c>
      <c r="F2291" s="8" t="b">
        <v>0</v>
      </c>
      <c r="G2291" s="43" t="str">
        <f>INDEX(Stations!$B:$B,MATCH($E2291,Stations!$A:$A,0))</f>
        <v>HFNr</v>
      </c>
      <c r="H2291" s="43" t="str">
        <f>INDEX(Stations!$C:$C,MATCH($E2291,Stations!$A:$A,0))</f>
        <v>Hertford North</v>
      </c>
      <c r="I2291" s="43" t="str">
        <f t="shared" si="37"/>
        <v>NR Great Northern // UP</v>
      </c>
    </row>
    <row r="2292" spans="1:9" x14ac:dyDescent="0.35">
      <c r="A2292" s="27">
        <v>881301</v>
      </c>
      <c r="B2292" s="25" t="s">
        <v>286</v>
      </c>
      <c r="C2292" s="10" t="s">
        <v>286</v>
      </c>
      <c r="D2292" s="1" t="s">
        <v>2980</v>
      </c>
      <c r="E2292" s="1">
        <v>6824</v>
      </c>
      <c r="F2292" s="8" t="b">
        <v>1</v>
      </c>
      <c r="G2292" s="43" t="str">
        <f>INDEX(Stations!$B:$B,MATCH($E2292,Stations!$A:$A,0))</f>
        <v>WARr</v>
      </c>
      <c r="H2292" s="43" t="str">
        <f>INDEX(Stations!$C:$C,MATCH($E2292,Stations!$A:$A,0))</f>
        <v>Ware</v>
      </c>
      <c r="I2292" s="43" t="str">
        <f t="shared" si="37"/>
        <v>EntEx</v>
      </c>
    </row>
    <row r="2293" spans="1:9" x14ac:dyDescent="0.35">
      <c r="A2293" s="27">
        <v>881374</v>
      </c>
      <c r="B2293" s="25" t="s">
        <v>287</v>
      </c>
      <c r="C2293" s="10" t="s">
        <v>2981</v>
      </c>
      <c r="D2293" s="1" t="s">
        <v>6938</v>
      </c>
      <c r="E2293" s="1">
        <v>6824</v>
      </c>
      <c r="F2293" s="8" t="b">
        <v>0</v>
      </c>
      <c r="G2293" s="43" t="str">
        <f>INDEX(Stations!$B:$B,MATCH($E2293,Stations!$A:$A,0))</f>
        <v>WARr</v>
      </c>
      <c r="H2293" s="43" t="str">
        <f>INDEX(Stations!$C:$C,MATCH($E2293,Stations!$A:$A,0))</f>
        <v>Ware</v>
      </c>
      <c r="I2293" s="43" t="str">
        <f t="shared" si="37"/>
        <v>NR West Anglia // DN</v>
      </c>
    </row>
    <row r="2294" spans="1:9" x14ac:dyDescent="0.35">
      <c r="A2294" s="27">
        <v>881375</v>
      </c>
      <c r="B2294" s="25" t="s">
        <v>288</v>
      </c>
      <c r="C2294" s="10" t="s">
        <v>2982</v>
      </c>
      <c r="D2294" s="1" t="s">
        <v>6939</v>
      </c>
      <c r="E2294" s="1">
        <v>6824</v>
      </c>
      <c r="F2294" s="8" t="b">
        <v>0</v>
      </c>
      <c r="G2294" s="43" t="str">
        <f>INDEX(Stations!$B:$B,MATCH($E2294,Stations!$A:$A,0))</f>
        <v>WARr</v>
      </c>
      <c r="H2294" s="43" t="str">
        <f>INDEX(Stations!$C:$C,MATCH($E2294,Stations!$A:$A,0))</f>
        <v>Ware</v>
      </c>
      <c r="I2294" s="43" t="str">
        <f t="shared" si="37"/>
        <v>NR West Anglia // UP</v>
      </c>
    </row>
    <row r="2295" spans="1:9" x14ac:dyDescent="0.35">
      <c r="A2295" s="27">
        <v>881501</v>
      </c>
      <c r="B2295" s="25" t="s">
        <v>6940</v>
      </c>
      <c r="C2295" s="10" t="s">
        <v>6940</v>
      </c>
      <c r="D2295" s="1" t="s">
        <v>2983</v>
      </c>
      <c r="E2295" s="1">
        <v>546</v>
      </c>
      <c r="F2295" s="8" t="b">
        <v>1</v>
      </c>
      <c r="G2295" s="43" t="str">
        <f>INDEX(Stations!$B:$B,MATCH($E2295,Stations!$A:$A,0))</f>
        <v>CWDu</v>
      </c>
      <c r="H2295" s="43" t="str">
        <f>INDEX(Stations!$C:$C,MATCH($E2295,Stations!$A:$A,0))</f>
        <v>Chorleywood</v>
      </c>
      <c r="I2295" s="43" t="str">
        <f t="shared" si="37"/>
        <v>EntEx</v>
      </c>
    </row>
    <row r="2296" spans="1:9" x14ac:dyDescent="0.35">
      <c r="A2296" s="27">
        <v>881524</v>
      </c>
      <c r="B2296" s="25" t="s">
        <v>6941</v>
      </c>
      <c r="C2296" s="10" t="s">
        <v>6941</v>
      </c>
      <c r="D2296" s="1" t="s">
        <v>2984</v>
      </c>
      <c r="E2296" s="1">
        <v>546</v>
      </c>
      <c r="F2296" s="8" t="b">
        <v>0</v>
      </c>
      <c r="G2296" s="43" t="str">
        <f>INDEX(Stations!$B:$B,MATCH($E2296,Stations!$A:$A,0))</f>
        <v>CWDu</v>
      </c>
      <c r="H2296" s="43" t="str">
        <f>INDEX(Stations!$C:$C,MATCH($E2296,Stations!$A:$A,0))</f>
        <v>Chorleywood</v>
      </c>
      <c r="I2296" s="43" t="str">
        <f t="shared" si="37"/>
        <v>Metropolitan // NB</v>
      </c>
    </row>
    <row r="2297" spans="1:9" x14ac:dyDescent="0.35">
      <c r="A2297" s="27">
        <v>881525</v>
      </c>
      <c r="B2297" s="25" t="s">
        <v>6942</v>
      </c>
      <c r="C2297" s="10" t="s">
        <v>6942</v>
      </c>
      <c r="D2297" s="1" t="s">
        <v>2985</v>
      </c>
      <c r="E2297" s="1">
        <v>546</v>
      </c>
      <c r="F2297" s="8" t="b">
        <v>0</v>
      </c>
      <c r="G2297" s="43" t="str">
        <f>INDEX(Stations!$B:$B,MATCH($E2297,Stations!$A:$A,0))</f>
        <v>CWDu</v>
      </c>
      <c r="H2297" s="43" t="str">
        <f>INDEX(Stations!$C:$C,MATCH($E2297,Stations!$A:$A,0))</f>
        <v>Chorleywood</v>
      </c>
      <c r="I2297" s="43" t="str">
        <f t="shared" si="37"/>
        <v>Metropolitan // SB</v>
      </c>
    </row>
    <row r="2298" spans="1:9" x14ac:dyDescent="0.35">
      <c r="A2298" s="27">
        <v>881570</v>
      </c>
      <c r="B2298" s="25" t="s">
        <v>6943</v>
      </c>
      <c r="C2298" s="10" t="s">
        <v>6944</v>
      </c>
      <c r="D2298" s="1" t="s">
        <v>6945</v>
      </c>
      <c r="E2298" s="1">
        <v>546</v>
      </c>
      <c r="F2298" s="8" t="b">
        <v>0</v>
      </c>
      <c r="G2298" s="43" t="str">
        <f>INDEX(Stations!$B:$B,MATCH($E2298,Stations!$A:$A,0))</f>
        <v>CWDu</v>
      </c>
      <c r="H2298" s="43" t="str">
        <f>INDEX(Stations!$C:$C,MATCH($E2298,Stations!$A:$A,0))</f>
        <v>Chorleywood</v>
      </c>
      <c r="I2298" s="43" t="str">
        <f t="shared" si="37"/>
        <v>NR Chiltern // DN</v>
      </c>
    </row>
    <row r="2299" spans="1:9" x14ac:dyDescent="0.35">
      <c r="A2299" s="27">
        <v>881571</v>
      </c>
      <c r="B2299" s="25" t="s">
        <v>6946</v>
      </c>
      <c r="C2299" s="10" t="s">
        <v>6947</v>
      </c>
      <c r="D2299" s="1" t="s">
        <v>6948</v>
      </c>
      <c r="E2299" s="1">
        <v>546</v>
      </c>
      <c r="F2299" s="8" t="b">
        <v>0</v>
      </c>
      <c r="G2299" s="43" t="str">
        <f>INDEX(Stations!$B:$B,MATCH($E2299,Stations!$A:$A,0))</f>
        <v>CWDu</v>
      </c>
      <c r="H2299" s="43" t="str">
        <f>INDEX(Stations!$C:$C,MATCH($E2299,Stations!$A:$A,0))</f>
        <v>Chorleywood</v>
      </c>
      <c r="I2299" s="43" t="str">
        <f t="shared" si="37"/>
        <v>NR Chiltern // UP</v>
      </c>
    </row>
    <row r="2300" spans="1:9" x14ac:dyDescent="0.35">
      <c r="A2300" s="27">
        <v>881701</v>
      </c>
      <c r="B2300" s="25" t="s">
        <v>6949</v>
      </c>
      <c r="C2300" s="10" t="s">
        <v>6949</v>
      </c>
      <c r="D2300" s="1" t="s">
        <v>6950</v>
      </c>
      <c r="E2300" s="1">
        <v>1543</v>
      </c>
      <c r="F2300" s="8" t="b">
        <v>1</v>
      </c>
      <c r="G2300" s="43" t="str">
        <f>INDEX(Stations!$B:$B,MATCH($E2300,Stations!$A:$A,0))</f>
        <v>HPDr</v>
      </c>
      <c r="H2300" s="43" t="str">
        <f>INDEX(Stations!$C:$C,MATCH($E2300,Stations!$A:$A,0))</f>
        <v>Harpenden</v>
      </c>
      <c r="I2300" s="43" t="str">
        <f t="shared" si="37"/>
        <v>EntEx</v>
      </c>
    </row>
    <row r="2301" spans="1:9" x14ac:dyDescent="0.35">
      <c r="A2301" s="27">
        <v>881764</v>
      </c>
      <c r="B2301" s="25" t="s">
        <v>6951</v>
      </c>
      <c r="C2301" s="10" t="s">
        <v>6951</v>
      </c>
      <c r="D2301" s="1" t="s">
        <v>6952</v>
      </c>
      <c r="E2301" s="1">
        <v>1543</v>
      </c>
      <c r="F2301" s="8" t="b">
        <v>0</v>
      </c>
      <c r="G2301" s="43" t="str">
        <f>INDEX(Stations!$B:$B,MATCH($E2301,Stations!$A:$A,0))</f>
        <v>HPDr</v>
      </c>
      <c r="H2301" s="43" t="str">
        <f>INDEX(Stations!$C:$C,MATCH($E2301,Stations!$A:$A,0))</f>
        <v>Harpenden</v>
      </c>
      <c r="I2301" s="43" t="str">
        <f t="shared" si="37"/>
        <v>NR Thameslink // DN</v>
      </c>
    </row>
    <row r="2302" spans="1:9" x14ac:dyDescent="0.35">
      <c r="A2302" s="27">
        <v>881765</v>
      </c>
      <c r="B2302" s="25" t="s">
        <v>6953</v>
      </c>
      <c r="C2302" s="10" t="s">
        <v>6953</v>
      </c>
      <c r="D2302" s="1" t="s">
        <v>6954</v>
      </c>
      <c r="E2302" s="1">
        <v>1543</v>
      </c>
      <c r="F2302" s="8" t="b">
        <v>0</v>
      </c>
      <c r="G2302" s="43" t="str">
        <f>INDEX(Stations!$B:$B,MATCH($E2302,Stations!$A:$A,0))</f>
        <v>HPDr</v>
      </c>
      <c r="H2302" s="43" t="str">
        <f>INDEX(Stations!$C:$C,MATCH($E2302,Stations!$A:$A,0))</f>
        <v>Harpenden</v>
      </c>
      <c r="I2302" s="43" t="str">
        <f t="shared" si="37"/>
        <v>NR Thameslink // UP</v>
      </c>
    </row>
    <row r="2303" spans="1:9" x14ac:dyDescent="0.35">
      <c r="A2303" s="27">
        <v>881901</v>
      </c>
      <c r="B2303" s="25" t="s">
        <v>6955</v>
      </c>
      <c r="C2303" s="10" t="s">
        <v>6955</v>
      </c>
      <c r="D2303" s="1" t="s">
        <v>6956</v>
      </c>
      <c r="E2303" s="1">
        <v>1548</v>
      </c>
      <c r="F2303" s="8" t="b">
        <v>1</v>
      </c>
      <c r="G2303" s="43" t="str">
        <f>INDEX(Stations!$B:$B,MATCH($E2303,Stations!$A:$A,0))</f>
        <v>SACr</v>
      </c>
      <c r="H2303" s="43" t="str">
        <f>INDEX(Stations!$C:$C,MATCH($E2303,Stations!$A:$A,0))</f>
        <v>St Albans City</v>
      </c>
      <c r="I2303" s="43" t="str">
        <f t="shared" ref="I2303:I2340" si="38">RIGHT(D2303,LEN(D2303)-SEARCH(" // ",D2303)-3)</f>
        <v>EntEx</v>
      </c>
    </row>
    <row r="2304" spans="1:9" x14ac:dyDescent="0.35">
      <c r="A2304" s="27">
        <v>881964</v>
      </c>
      <c r="B2304" s="25" t="s">
        <v>6957</v>
      </c>
      <c r="C2304" s="10" t="s">
        <v>6957</v>
      </c>
      <c r="D2304" s="1" t="s">
        <v>6958</v>
      </c>
      <c r="E2304" s="1">
        <v>1548</v>
      </c>
      <c r="F2304" s="8" t="b">
        <v>0</v>
      </c>
      <c r="G2304" s="43" t="str">
        <f>INDEX(Stations!$B:$B,MATCH($E2304,Stations!$A:$A,0))</f>
        <v>SACr</v>
      </c>
      <c r="H2304" s="43" t="str">
        <f>INDEX(Stations!$C:$C,MATCH($E2304,Stations!$A:$A,0))</f>
        <v>St Albans City</v>
      </c>
      <c r="I2304" s="43" t="str">
        <f t="shared" si="38"/>
        <v>NR Thameslink // DN</v>
      </c>
    </row>
    <row r="2305" spans="1:9" x14ac:dyDescent="0.35">
      <c r="A2305" s="27">
        <v>881965</v>
      </c>
      <c r="B2305" s="25" t="s">
        <v>6959</v>
      </c>
      <c r="C2305" s="10" t="s">
        <v>6959</v>
      </c>
      <c r="D2305" s="1" t="s">
        <v>6960</v>
      </c>
      <c r="E2305" s="1">
        <v>1548</v>
      </c>
      <c r="F2305" s="8" t="b">
        <v>0</v>
      </c>
      <c r="G2305" s="43" t="str">
        <f>INDEX(Stations!$B:$B,MATCH($E2305,Stations!$A:$A,0))</f>
        <v>SACr</v>
      </c>
      <c r="H2305" s="43" t="str">
        <f>INDEX(Stations!$C:$C,MATCH($E2305,Stations!$A:$A,0))</f>
        <v>St Albans City</v>
      </c>
      <c r="I2305" s="43" t="str">
        <f t="shared" si="38"/>
        <v>NR Thameslink // UP</v>
      </c>
    </row>
    <row r="2306" spans="1:9" x14ac:dyDescent="0.35">
      <c r="A2306" s="27">
        <v>882001</v>
      </c>
      <c r="B2306" s="25" t="s">
        <v>6961</v>
      </c>
      <c r="C2306" s="10" t="s">
        <v>6961</v>
      </c>
      <c r="D2306" s="1" t="s">
        <v>6962</v>
      </c>
      <c r="E2306" s="1">
        <v>6070</v>
      </c>
      <c r="F2306" s="8" t="b">
        <v>1</v>
      </c>
      <c r="G2306" s="43" t="str">
        <f>INDEX(Stations!$B:$B,MATCH($E2306,Stations!$A:$A,0))</f>
        <v>HATr</v>
      </c>
      <c r="H2306" s="43" t="str">
        <f>INDEX(Stations!$C:$C,MATCH($E2306,Stations!$A:$A,0))</f>
        <v>Hatfield</v>
      </c>
      <c r="I2306" s="43" t="str">
        <f t="shared" si="38"/>
        <v>EntEx</v>
      </c>
    </row>
    <row r="2307" spans="1:9" x14ac:dyDescent="0.35">
      <c r="A2307" s="27">
        <v>882074</v>
      </c>
      <c r="B2307" s="25" t="s">
        <v>6963</v>
      </c>
      <c r="C2307" s="10" t="s">
        <v>6964</v>
      </c>
      <c r="D2307" s="1" t="s">
        <v>6965</v>
      </c>
      <c r="E2307" s="1">
        <v>6070</v>
      </c>
      <c r="F2307" s="8" t="b">
        <v>0</v>
      </c>
      <c r="G2307" s="43" t="str">
        <f>INDEX(Stations!$B:$B,MATCH($E2307,Stations!$A:$A,0))</f>
        <v>HATr</v>
      </c>
      <c r="H2307" s="43" t="str">
        <f>INDEX(Stations!$C:$C,MATCH($E2307,Stations!$A:$A,0))</f>
        <v>Hatfield</v>
      </c>
      <c r="I2307" s="43" t="str">
        <f t="shared" si="38"/>
        <v>NR Great Northern // DN</v>
      </c>
    </row>
    <row r="2308" spans="1:9" x14ac:dyDescent="0.35">
      <c r="A2308" s="27">
        <v>882075</v>
      </c>
      <c r="B2308" s="25" t="s">
        <v>6966</v>
      </c>
      <c r="C2308" s="10" t="s">
        <v>6967</v>
      </c>
      <c r="D2308" s="1" t="s">
        <v>6968</v>
      </c>
      <c r="E2308" s="1">
        <v>6070</v>
      </c>
      <c r="F2308" s="8" t="b">
        <v>0</v>
      </c>
      <c r="G2308" s="43" t="str">
        <f>INDEX(Stations!$B:$B,MATCH($E2308,Stations!$A:$A,0))</f>
        <v>HATr</v>
      </c>
      <c r="H2308" s="43" t="str">
        <f>INDEX(Stations!$C:$C,MATCH($E2308,Stations!$A:$A,0))</f>
        <v>Hatfield</v>
      </c>
      <c r="I2308" s="43" t="str">
        <f t="shared" si="38"/>
        <v>NR Great Northern // UP</v>
      </c>
    </row>
    <row r="2309" spans="1:9" x14ac:dyDescent="0.35">
      <c r="A2309" s="27">
        <v>882101</v>
      </c>
      <c r="B2309" s="25" t="s">
        <v>6969</v>
      </c>
      <c r="C2309" s="10" t="s">
        <v>6969</v>
      </c>
      <c r="D2309" s="1" t="s">
        <v>6970</v>
      </c>
      <c r="E2309" s="1">
        <v>6022</v>
      </c>
      <c r="F2309" s="8" t="b">
        <v>1</v>
      </c>
      <c r="G2309" s="43" t="str">
        <f>INDEX(Stations!$B:$B,MATCH($E2309,Stations!$A:$A,0))</f>
        <v>PBRr</v>
      </c>
      <c r="H2309" s="43" t="str">
        <f>INDEX(Stations!$C:$C,MATCH($E2309,Stations!$A:$A,0))</f>
        <v>Potters Bar</v>
      </c>
      <c r="I2309" s="43" t="str">
        <f t="shared" si="38"/>
        <v>EntEx</v>
      </c>
    </row>
    <row r="2310" spans="1:9" x14ac:dyDescent="0.35">
      <c r="A2310" s="27">
        <v>882174</v>
      </c>
      <c r="B2310" s="25" t="s">
        <v>6971</v>
      </c>
      <c r="C2310" s="10" t="s">
        <v>6972</v>
      </c>
      <c r="D2310" s="1" t="s">
        <v>6973</v>
      </c>
      <c r="E2310" s="1">
        <v>6022</v>
      </c>
      <c r="F2310" s="8" t="b">
        <v>0</v>
      </c>
      <c r="G2310" s="43" t="str">
        <f>INDEX(Stations!$B:$B,MATCH($E2310,Stations!$A:$A,0))</f>
        <v>PBRr</v>
      </c>
      <c r="H2310" s="43" t="str">
        <f>INDEX(Stations!$C:$C,MATCH($E2310,Stations!$A:$A,0))</f>
        <v>Potters Bar</v>
      </c>
      <c r="I2310" s="43" t="str">
        <f t="shared" si="38"/>
        <v>NR Great Northern // DN</v>
      </c>
    </row>
    <row r="2311" spans="1:9" x14ac:dyDescent="0.35">
      <c r="A2311" s="27">
        <v>882175</v>
      </c>
      <c r="B2311" s="25" t="s">
        <v>6974</v>
      </c>
      <c r="C2311" s="10" t="s">
        <v>6975</v>
      </c>
      <c r="D2311" s="1" t="s">
        <v>6976</v>
      </c>
      <c r="E2311" s="1">
        <v>6022</v>
      </c>
      <c r="F2311" s="8" t="b">
        <v>0</v>
      </c>
      <c r="G2311" s="43" t="str">
        <f>INDEX(Stations!$B:$B,MATCH($E2311,Stations!$A:$A,0))</f>
        <v>PBRr</v>
      </c>
      <c r="H2311" s="43" t="str">
        <f>INDEX(Stations!$C:$C,MATCH($E2311,Stations!$A:$A,0))</f>
        <v>Potters Bar</v>
      </c>
      <c r="I2311" s="43" t="str">
        <f t="shared" si="38"/>
        <v>NR Great Northern // UP</v>
      </c>
    </row>
    <row r="2312" spans="1:9" x14ac:dyDescent="0.35">
      <c r="A2312" s="27">
        <v>882201</v>
      </c>
      <c r="B2312" s="25" t="s">
        <v>6977</v>
      </c>
      <c r="C2312" s="10" t="s">
        <v>6977</v>
      </c>
      <c r="D2312" s="1" t="s">
        <v>6978</v>
      </c>
      <c r="E2312" s="1">
        <v>6183</v>
      </c>
      <c r="F2312" s="8" t="b">
        <v>1</v>
      </c>
      <c r="G2312" s="43" t="str">
        <f>INDEX(Stations!$B:$B,MATCH($E2312,Stations!$A:$A,0))</f>
        <v>WGCr</v>
      </c>
      <c r="H2312" s="43" t="str">
        <f>INDEX(Stations!$C:$C,MATCH($E2312,Stations!$A:$A,0))</f>
        <v>Welwyn Garden City</v>
      </c>
      <c r="I2312" s="43" t="str">
        <f t="shared" si="38"/>
        <v>EntEx</v>
      </c>
    </row>
    <row r="2313" spans="1:9" x14ac:dyDescent="0.35">
      <c r="A2313" s="27">
        <v>882274</v>
      </c>
      <c r="B2313" s="25" t="s">
        <v>6979</v>
      </c>
      <c r="C2313" s="10" t="s">
        <v>6980</v>
      </c>
      <c r="D2313" s="1" t="s">
        <v>6981</v>
      </c>
      <c r="E2313" s="1">
        <v>6183</v>
      </c>
      <c r="F2313" s="8" t="b">
        <v>0</v>
      </c>
      <c r="G2313" s="43" t="str">
        <f>INDEX(Stations!$B:$B,MATCH($E2313,Stations!$A:$A,0))</f>
        <v>WGCr</v>
      </c>
      <c r="H2313" s="43" t="str">
        <f>INDEX(Stations!$C:$C,MATCH($E2313,Stations!$A:$A,0))</f>
        <v>Welwyn Garden City</v>
      </c>
      <c r="I2313" s="43" t="str">
        <f t="shared" si="38"/>
        <v>NR Great Northern // DN</v>
      </c>
    </row>
    <row r="2314" spans="1:9" x14ac:dyDescent="0.35">
      <c r="A2314" s="27">
        <v>882275</v>
      </c>
      <c r="B2314" s="25" t="s">
        <v>6982</v>
      </c>
      <c r="C2314" s="10" t="s">
        <v>6983</v>
      </c>
      <c r="D2314" s="1" t="s">
        <v>6984</v>
      </c>
      <c r="E2314" s="1">
        <v>6183</v>
      </c>
      <c r="F2314" s="8" t="b">
        <v>0</v>
      </c>
      <c r="G2314" s="43" t="str">
        <f>INDEX(Stations!$B:$B,MATCH($E2314,Stations!$A:$A,0))</f>
        <v>WGCr</v>
      </c>
      <c r="H2314" s="43" t="str">
        <f>INDEX(Stations!$C:$C,MATCH($E2314,Stations!$A:$A,0))</f>
        <v>Welwyn Garden City</v>
      </c>
      <c r="I2314" s="43" t="str">
        <f t="shared" si="38"/>
        <v>NR Great Northern // UP</v>
      </c>
    </row>
    <row r="2315" spans="1:9" x14ac:dyDescent="0.35">
      <c r="A2315" s="27">
        <v>882301</v>
      </c>
      <c r="B2315" s="25" t="s">
        <v>6985</v>
      </c>
      <c r="C2315" s="10" t="s">
        <v>6985</v>
      </c>
      <c r="D2315" s="1" t="s">
        <v>2986</v>
      </c>
      <c r="E2315" s="1">
        <v>6814</v>
      </c>
      <c r="F2315" s="8" t="b">
        <v>1</v>
      </c>
      <c r="G2315" s="43" t="str">
        <f>INDEX(Stations!$B:$B,MATCH($E2315,Stations!$A:$A,0))</f>
        <v>CHNr</v>
      </c>
      <c r="H2315" s="43" t="str">
        <f>INDEX(Stations!$C:$C,MATCH($E2315,Stations!$A:$A,0))</f>
        <v>Cheshunt</v>
      </c>
      <c r="I2315" s="43" t="str">
        <f t="shared" si="38"/>
        <v>EntEx</v>
      </c>
    </row>
    <row r="2316" spans="1:9" x14ac:dyDescent="0.35">
      <c r="A2316" s="27">
        <v>882374</v>
      </c>
      <c r="B2316" s="25" t="s">
        <v>6986</v>
      </c>
      <c r="C2316" s="10" t="s">
        <v>6986</v>
      </c>
      <c r="D2316" s="1" t="s">
        <v>6987</v>
      </c>
      <c r="E2316" s="1">
        <v>6814</v>
      </c>
      <c r="F2316" s="8" t="b">
        <v>0</v>
      </c>
      <c r="G2316" s="43" t="str">
        <f>INDEX(Stations!$B:$B,MATCH($E2316,Stations!$A:$A,0))</f>
        <v>CHNr</v>
      </c>
      <c r="H2316" s="43" t="str">
        <f>INDEX(Stations!$C:$C,MATCH($E2316,Stations!$A:$A,0))</f>
        <v>Cheshunt</v>
      </c>
      <c r="I2316" s="43" t="str">
        <f t="shared" si="38"/>
        <v>NR West Anglia // DN</v>
      </c>
    </row>
    <row r="2317" spans="1:9" x14ac:dyDescent="0.35">
      <c r="A2317" s="27">
        <v>882375</v>
      </c>
      <c r="B2317" s="25" t="s">
        <v>6988</v>
      </c>
      <c r="C2317" s="10" t="s">
        <v>6988</v>
      </c>
      <c r="D2317" s="1" t="s">
        <v>6989</v>
      </c>
      <c r="E2317" s="1">
        <v>6814</v>
      </c>
      <c r="F2317" s="8" t="b">
        <v>0</v>
      </c>
      <c r="G2317" s="43" t="str">
        <f>INDEX(Stations!$B:$B,MATCH($E2317,Stations!$A:$A,0))</f>
        <v>CHNr</v>
      </c>
      <c r="H2317" s="43" t="str">
        <f>INDEX(Stations!$C:$C,MATCH($E2317,Stations!$A:$A,0))</f>
        <v>Cheshunt</v>
      </c>
      <c r="I2317" s="43" t="str">
        <f t="shared" si="38"/>
        <v>NR West Anglia // UP</v>
      </c>
    </row>
    <row r="2318" spans="1:9" x14ac:dyDescent="0.35">
      <c r="A2318" s="27">
        <v>882382</v>
      </c>
      <c r="B2318" s="25" t="s">
        <v>6990</v>
      </c>
      <c r="C2318" s="10" t="s">
        <v>6990</v>
      </c>
      <c r="D2318" s="1" t="s">
        <v>6991</v>
      </c>
      <c r="E2318" s="1">
        <v>6814</v>
      </c>
      <c r="F2318" s="8" t="b">
        <v>0</v>
      </c>
      <c r="G2318" s="43" t="str">
        <f>INDEX(Stations!$B:$B,MATCH($E2318,Stations!$A:$A,0))</f>
        <v>CHNr</v>
      </c>
      <c r="H2318" s="43" t="str">
        <f>INDEX(Stations!$C:$C,MATCH($E2318,Stations!$A:$A,0))</f>
        <v>Cheshunt</v>
      </c>
      <c r="I2318" s="43" t="str">
        <f t="shared" si="38"/>
        <v>LO West Anglia // DN</v>
      </c>
    </row>
    <row r="2319" spans="1:9" x14ac:dyDescent="0.35">
      <c r="A2319" s="27">
        <v>882383</v>
      </c>
      <c r="B2319" s="25" t="s">
        <v>6992</v>
      </c>
      <c r="C2319" s="10" t="s">
        <v>6992</v>
      </c>
      <c r="D2319" s="1" t="s">
        <v>6993</v>
      </c>
      <c r="E2319" s="1">
        <v>6814</v>
      </c>
      <c r="F2319" s="8" t="b">
        <v>0</v>
      </c>
      <c r="G2319" s="43" t="str">
        <f>INDEX(Stations!$B:$B,MATCH($E2319,Stations!$A:$A,0))</f>
        <v>CHNr</v>
      </c>
      <c r="H2319" s="43" t="str">
        <f>INDEX(Stations!$C:$C,MATCH($E2319,Stations!$A:$A,0))</f>
        <v>Cheshunt</v>
      </c>
      <c r="I2319" s="43" t="str">
        <f t="shared" si="38"/>
        <v>LO West Anglia // UP</v>
      </c>
    </row>
    <row r="2320" spans="1:9" x14ac:dyDescent="0.35">
      <c r="A2320" s="27">
        <v>882401</v>
      </c>
      <c r="B2320" s="25" t="s">
        <v>6994</v>
      </c>
      <c r="C2320" s="10" t="s">
        <v>6994</v>
      </c>
      <c r="D2320" s="1" t="s">
        <v>2987</v>
      </c>
      <c r="E2320" s="1">
        <v>6823</v>
      </c>
      <c r="F2320" s="8" t="b">
        <v>1</v>
      </c>
      <c r="G2320" s="43" t="str">
        <f>INDEX(Stations!$B:$B,MATCH($E2320,Stations!$A:$A,0))</f>
        <v>WLCr</v>
      </c>
      <c r="H2320" s="43" t="str">
        <f>INDEX(Stations!$C:$C,MATCH($E2320,Stations!$A:$A,0))</f>
        <v>Waltham Cross</v>
      </c>
      <c r="I2320" s="43" t="str">
        <f t="shared" si="38"/>
        <v>EntEx</v>
      </c>
    </row>
    <row r="2321" spans="1:9" x14ac:dyDescent="0.35">
      <c r="A2321" s="27">
        <v>882474</v>
      </c>
      <c r="B2321" s="25" t="s">
        <v>6995</v>
      </c>
      <c r="C2321" s="10" t="s">
        <v>6995</v>
      </c>
      <c r="D2321" s="1" t="s">
        <v>6996</v>
      </c>
      <c r="E2321" s="1">
        <v>6823</v>
      </c>
      <c r="F2321" s="8" t="b">
        <v>0</v>
      </c>
      <c r="G2321" s="43" t="str">
        <f>INDEX(Stations!$B:$B,MATCH($E2321,Stations!$A:$A,0))</f>
        <v>WLCr</v>
      </c>
      <c r="H2321" s="43" t="str">
        <f>INDEX(Stations!$C:$C,MATCH($E2321,Stations!$A:$A,0))</f>
        <v>Waltham Cross</v>
      </c>
      <c r="I2321" s="43" t="str">
        <f t="shared" si="38"/>
        <v>NR West Anglia // DN</v>
      </c>
    </row>
    <row r="2322" spans="1:9" x14ac:dyDescent="0.35">
      <c r="A2322" s="27">
        <v>882475</v>
      </c>
      <c r="B2322" s="25" t="s">
        <v>6997</v>
      </c>
      <c r="C2322" s="10" t="s">
        <v>6997</v>
      </c>
      <c r="D2322" s="1" t="s">
        <v>6998</v>
      </c>
      <c r="E2322" s="1">
        <v>6823</v>
      </c>
      <c r="F2322" s="8" t="b">
        <v>0</v>
      </c>
      <c r="G2322" s="43" t="str">
        <f>INDEX(Stations!$B:$B,MATCH($E2322,Stations!$A:$A,0))</f>
        <v>WLCr</v>
      </c>
      <c r="H2322" s="43" t="str">
        <f>INDEX(Stations!$C:$C,MATCH($E2322,Stations!$A:$A,0))</f>
        <v>Waltham Cross</v>
      </c>
      <c r="I2322" s="43" t="str">
        <f t="shared" si="38"/>
        <v>NR West Anglia // UP</v>
      </c>
    </row>
    <row r="2323" spans="1:9" x14ac:dyDescent="0.35">
      <c r="A2323" s="27">
        <v>882501</v>
      </c>
      <c r="B2323" s="25" t="s">
        <v>6999</v>
      </c>
      <c r="C2323" s="10" t="s">
        <v>6999</v>
      </c>
      <c r="D2323" s="1" t="s">
        <v>2988</v>
      </c>
      <c r="E2323" s="1">
        <v>6812</v>
      </c>
      <c r="F2323" s="8" t="b">
        <v>1</v>
      </c>
      <c r="G2323" s="43" t="str">
        <f>INDEX(Stations!$B:$B,MATCH($E2323,Stations!$A:$A,0))</f>
        <v>BXBr</v>
      </c>
      <c r="H2323" s="43" t="str">
        <f>INDEX(Stations!$C:$C,MATCH($E2323,Stations!$A:$A,0))</f>
        <v>Broxbourne</v>
      </c>
      <c r="I2323" s="43" t="str">
        <f t="shared" si="38"/>
        <v>EntEx</v>
      </c>
    </row>
    <row r="2324" spans="1:9" x14ac:dyDescent="0.35">
      <c r="A2324" s="27">
        <v>882574</v>
      </c>
      <c r="B2324" s="25" t="s">
        <v>7000</v>
      </c>
      <c r="C2324" s="10" t="s">
        <v>7000</v>
      </c>
      <c r="D2324" s="1" t="s">
        <v>7001</v>
      </c>
      <c r="E2324" s="1">
        <v>6812</v>
      </c>
      <c r="F2324" s="8" t="b">
        <v>0</v>
      </c>
      <c r="G2324" s="43" t="str">
        <f>INDEX(Stations!$B:$B,MATCH($E2324,Stations!$A:$A,0))</f>
        <v>BXBr</v>
      </c>
      <c r="H2324" s="43" t="str">
        <f>INDEX(Stations!$C:$C,MATCH($E2324,Stations!$A:$A,0))</f>
        <v>Broxbourne</v>
      </c>
      <c r="I2324" s="43" t="str">
        <f t="shared" si="38"/>
        <v>NR West Anglia // DN</v>
      </c>
    </row>
    <row r="2325" spans="1:9" x14ac:dyDescent="0.35">
      <c r="A2325" s="27">
        <v>882575</v>
      </c>
      <c r="B2325" s="25" t="s">
        <v>7002</v>
      </c>
      <c r="C2325" s="10" t="s">
        <v>7002</v>
      </c>
      <c r="D2325" s="1" t="s">
        <v>7003</v>
      </c>
      <c r="E2325" s="1">
        <v>6812</v>
      </c>
      <c r="F2325" s="8" t="b">
        <v>0</v>
      </c>
      <c r="G2325" s="43" t="str">
        <f>INDEX(Stations!$B:$B,MATCH($E2325,Stations!$A:$A,0))</f>
        <v>BXBr</v>
      </c>
      <c r="H2325" s="43" t="str">
        <f>INDEX(Stations!$C:$C,MATCH($E2325,Stations!$A:$A,0))</f>
        <v>Broxbourne</v>
      </c>
      <c r="I2325" s="43" t="str">
        <f t="shared" si="38"/>
        <v>NR West Anglia // UP</v>
      </c>
    </row>
    <row r="2326" spans="1:9" x14ac:dyDescent="0.35">
      <c r="A2326" s="27">
        <v>882701</v>
      </c>
      <c r="B2326" s="25" t="s">
        <v>7004</v>
      </c>
      <c r="C2326" s="10" t="s">
        <v>7004</v>
      </c>
      <c r="D2326" s="1" t="s">
        <v>2989</v>
      </c>
      <c r="E2326" s="1">
        <v>6949</v>
      </c>
      <c r="F2326" s="8" t="b">
        <v>1</v>
      </c>
      <c r="G2326" s="43" t="str">
        <f>INDEX(Stations!$B:$B,MATCH($E2326,Stations!$A:$A,0))</f>
        <v>TEOr</v>
      </c>
      <c r="H2326" s="43" t="str">
        <f>INDEX(Stations!$C:$C,MATCH($E2326,Stations!$A:$A,0))</f>
        <v>Theobalds Grove</v>
      </c>
      <c r="I2326" s="43" t="str">
        <f t="shared" si="38"/>
        <v>EntEx</v>
      </c>
    </row>
    <row r="2327" spans="1:9" x14ac:dyDescent="0.35">
      <c r="A2327" s="27">
        <v>882774</v>
      </c>
      <c r="B2327" s="25" t="s">
        <v>7005</v>
      </c>
      <c r="C2327" s="10" t="s">
        <v>7005</v>
      </c>
      <c r="D2327" s="1" t="s">
        <v>7006</v>
      </c>
      <c r="E2327" s="1">
        <v>6949</v>
      </c>
      <c r="F2327" s="8" t="b">
        <v>0</v>
      </c>
      <c r="G2327" s="43" t="str">
        <f>INDEX(Stations!$B:$B,MATCH($E2327,Stations!$A:$A,0))</f>
        <v>TEOr</v>
      </c>
      <c r="H2327" s="43" t="str">
        <f>INDEX(Stations!$C:$C,MATCH($E2327,Stations!$A:$A,0))</f>
        <v>Theobalds Grove</v>
      </c>
      <c r="I2327" s="43" t="str">
        <f t="shared" si="38"/>
        <v>LO West Anglia // DN</v>
      </c>
    </row>
    <row r="2328" spans="1:9" x14ac:dyDescent="0.35">
      <c r="A2328" s="27">
        <v>882775</v>
      </c>
      <c r="B2328" s="25" t="s">
        <v>7007</v>
      </c>
      <c r="C2328" s="10" t="s">
        <v>7007</v>
      </c>
      <c r="D2328" s="1" t="s">
        <v>7008</v>
      </c>
      <c r="E2328" s="1">
        <v>6949</v>
      </c>
      <c r="F2328" s="8" t="b">
        <v>0</v>
      </c>
      <c r="G2328" s="43" t="str">
        <f>INDEX(Stations!$B:$B,MATCH($E2328,Stations!$A:$A,0))</f>
        <v>TEOr</v>
      </c>
      <c r="H2328" s="43" t="str">
        <f>INDEX(Stations!$C:$C,MATCH($E2328,Stations!$A:$A,0))</f>
        <v>Theobalds Grove</v>
      </c>
      <c r="I2328" s="43" t="str">
        <f t="shared" si="38"/>
        <v>LO West Anglia // UP</v>
      </c>
    </row>
    <row r="2329" spans="1:9" x14ac:dyDescent="0.35">
      <c r="A2329" s="27">
        <v>882801</v>
      </c>
      <c r="B2329" s="25" t="s">
        <v>7009</v>
      </c>
      <c r="C2329" s="10" t="s">
        <v>7009</v>
      </c>
      <c r="D2329" s="1" t="s">
        <v>7010</v>
      </c>
      <c r="E2329" s="1">
        <v>6074</v>
      </c>
      <c r="F2329" s="8" t="b">
        <v>1</v>
      </c>
      <c r="G2329" s="43" t="str">
        <f>INDEX(Stations!$B:$B,MATCH($E2329,Stations!$A:$A,0))</f>
        <v>BPKr</v>
      </c>
      <c r="H2329" s="43" t="str">
        <f>INDEX(Stations!$C:$C,MATCH($E2329,Stations!$A:$A,0))</f>
        <v>Brookmans Park</v>
      </c>
      <c r="I2329" s="43" t="str">
        <f t="shared" si="38"/>
        <v>EntEx</v>
      </c>
    </row>
    <row r="2330" spans="1:9" x14ac:dyDescent="0.35">
      <c r="A2330" s="27">
        <v>882874</v>
      </c>
      <c r="B2330" s="25" t="s">
        <v>7011</v>
      </c>
      <c r="C2330" s="10" t="s">
        <v>7012</v>
      </c>
      <c r="D2330" s="1" t="s">
        <v>7013</v>
      </c>
      <c r="E2330" s="1">
        <v>6074</v>
      </c>
      <c r="F2330" s="8" t="b">
        <v>0</v>
      </c>
      <c r="G2330" s="43" t="str">
        <f>INDEX(Stations!$B:$B,MATCH($E2330,Stations!$A:$A,0))</f>
        <v>BPKr</v>
      </c>
      <c r="H2330" s="43" t="str">
        <f>INDEX(Stations!$C:$C,MATCH($E2330,Stations!$A:$A,0))</f>
        <v>Brookmans Park</v>
      </c>
      <c r="I2330" s="43" t="str">
        <f t="shared" si="38"/>
        <v>NR Great Northern // DN</v>
      </c>
    </row>
    <row r="2331" spans="1:9" x14ac:dyDescent="0.35">
      <c r="A2331" s="27">
        <v>882875</v>
      </c>
      <c r="B2331" s="25" t="s">
        <v>7014</v>
      </c>
      <c r="C2331" s="10" t="s">
        <v>7015</v>
      </c>
      <c r="D2331" s="1" t="s">
        <v>7016</v>
      </c>
      <c r="E2331" s="1">
        <v>6074</v>
      </c>
      <c r="F2331" s="8" t="b">
        <v>0</v>
      </c>
      <c r="G2331" s="43" t="str">
        <f>INDEX(Stations!$B:$B,MATCH($E2331,Stations!$A:$A,0))</f>
        <v>BPKr</v>
      </c>
      <c r="H2331" s="43" t="str">
        <f>INDEX(Stations!$C:$C,MATCH($E2331,Stations!$A:$A,0))</f>
        <v>Brookmans Park</v>
      </c>
      <c r="I2331" s="43" t="str">
        <f t="shared" si="38"/>
        <v>NR Great Northern // UP</v>
      </c>
    </row>
    <row r="2332" spans="1:9" x14ac:dyDescent="0.35">
      <c r="A2332" s="27">
        <v>883301</v>
      </c>
      <c r="B2332" s="25" t="s">
        <v>7017</v>
      </c>
      <c r="C2332" s="10" t="s">
        <v>7017</v>
      </c>
      <c r="D2332" s="1" t="s">
        <v>2990</v>
      </c>
      <c r="E2332" s="1">
        <v>6821</v>
      </c>
      <c r="F2332" s="8" t="b">
        <v>1</v>
      </c>
      <c r="G2332" s="43" t="str">
        <f>INDEX(Stations!$B:$B,MATCH($E2332,Stations!$A:$A,0))</f>
        <v>SMTr</v>
      </c>
      <c r="H2332" s="43" t="str">
        <f>INDEX(Stations!$C:$C,MATCH($E2332,Stations!$A:$A,0))</f>
        <v>St Margarets (Hertfordshire)</v>
      </c>
      <c r="I2332" s="43" t="str">
        <f t="shared" si="38"/>
        <v>EntEx</v>
      </c>
    </row>
    <row r="2333" spans="1:9" x14ac:dyDescent="0.35">
      <c r="A2333" s="27">
        <v>883374</v>
      </c>
      <c r="B2333" s="25" t="s">
        <v>7018</v>
      </c>
      <c r="C2333" s="10" t="s">
        <v>7019</v>
      </c>
      <c r="D2333" s="1" t="s">
        <v>7020</v>
      </c>
      <c r="E2333" s="1">
        <v>6821</v>
      </c>
      <c r="F2333" s="8" t="b">
        <v>0</v>
      </c>
      <c r="G2333" s="43" t="str">
        <f>INDEX(Stations!$B:$B,MATCH($E2333,Stations!$A:$A,0))</f>
        <v>SMTr</v>
      </c>
      <c r="H2333" s="43" t="str">
        <f>INDEX(Stations!$C:$C,MATCH($E2333,Stations!$A:$A,0))</f>
        <v>St Margarets (Hertfordshire)</v>
      </c>
      <c r="I2333" s="43" t="str">
        <f t="shared" si="38"/>
        <v>NR West Anglia // DN</v>
      </c>
    </row>
    <row r="2334" spans="1:9" x14ac:dyDescent="0.35">
      <c r="A2334" s="27">
        <v>883375</v>
      </c>
      <c r="B2334" s="25" t="s">
        <v>7021</v>
      </c>
      <c r="C2334" s="10" t="s">
        <v>7022</v>
      </c>
      <c r="D2334" s="1" t="s">
        <v>7023</v>
      </c>
      <c r="E2334" s="1">
        <v>6821</v>
      </c>
      <c r="F2334" s="8" t="b">
        <v>0</v>
      </c>
      <c r="G2334" s="43" t="str">
        <f>INDEX(Stations!$B:$B,MATCH($E2334,Stations!$A:$A,0))</f>
        <v>SMTr</v>
      </c>
      <c r="H2334" s="43" t="str">
        <f>INDEX(Stations!$C:$C,MATCH($E2334,Stations!$A:$A,0))</f>
        <v>St Margarets (Hertfordshire)</v>
      </c>
      <c r="I2334" s="43" t="str">
        <f t="shared" si="38"/>
        <v>NR West Anglia // UP</v>
      </c>
    </row>
    <row r="2335" spans="1:9" x14ac:dyDescent="0.35">
      <c r="A2335" s="27">
        <v>883701</v>
      </c>
      <c r="B2335" s="25" t="s">
        <v>7024</v>
      </c>
      <c r="C2335" s="10" t="s">
        <v>7024</v>
      </c>
      <c r="D2335" s="1" t="s">
        <v>7025</v>
      </c>
      <c r="E2335" s="1">
        <v>3645</v>
      </c>
      <c r="F2335" s="8" t="b">
        <v>1</v>
      </c>
      <c r="G2335" s="43" t="str">
        <f>INDEX(Stations!$B:$B,MATCH($E2335,Stations!$A:$A,0))</f>
        <v>LTNr</v>
      </c>
      <c r="H2335" s="43" t="str">
        <f>INDEX(Stations!$C:$C,MATCH($E2335,Stations!$A:$A,0))</f>
        <v>Luton Airport Parkway</v>
      </c>
      <c r="I2335" s="43" t="str">
        <f t="shared" si="38"/>
        <v>EntEx</v>
      </c>
    </row>
    <row r="2336" spans="1:9" x14ac:dyDescent="0.35">
      <c r="A2336" s="27">
        <v>883764</v>
      </c>
      <c r="B2336" s="25" t="s">
        <v>7026</v>
      </c>
      <c r="C2336" s="10" t="s">
        <v>7026</v>
      </c>
      <c r="D2336" s="1" t="s">
        <v>7027</v>
      </c>
      <c r="E2336" s="1">
        <v>3645</v>
      </c>
      <c r="F2336" s="8" t="b">
        <v>0</v>
      </c>
      <c r="G2336" s="43" t="str">
        <f>INDEX(Stations!$B:$B,MATCH($E2336,Stations!$A:$A,0))</f>
        <v>LTNr</v>
      </c>
      <c r="H2336" s="43" t="str">
        <f>INDEX(Stations!$C:$C,MATCH($E2336,Stations!$A:$A,0))</f>
        <v>Luton Airport Parkway</v>
      </c>
      <c r="I2336" s="43" t="str">
        <f t="shared" si="38"/>
        <v>NR Thameslink // DN</v>
      </c>
    </row>
    <row r="2337" spans="1:9" x14ac:dyDescent="0.35">
      <c r="A2337" s="27">
        <v>883765</v>
      </c>
      <c r="B2337" s="25" t="s">
        <v>7028</v>
      </c>
      <c r="C2337" s="10" t="s">
        <v>7028</v>
      </c>
      <c r="D2337" s="1" t="s">
        <v>7029</v>
      </c>
      <c r="E2337" s="1">
        <v>3645</v>
      </c>
      <c r="F2337" s="8" t="b">
        <v>0</v>
      </c>
      <c r="G2337" s="43" t="str">
        <f>INDEX(Stations!$B:$B,MATCH($E2337,Stations!$A:$A,0))</f>
        <v>LTNr</v>
      </c>
      <c r="H2337" s="43" t="str">
        <f>INDEX(Stations!$C:$C,MATCH($E2337,Stations!$A:$A,0))</f>
        <v>Luton Airport Parkway</v>
      </c>
      <c r="I2337" s="43" t="str">
        <f t="shared" si="38"/>
        <v>NR Thameslink // UP</v>
      </c>
    </row>
    <row r="2338" spans="1:9" x14ac:dyDescent="0.35">
      <c r="A2338" s="27">
        <v>885501</v>
      </c>
      <c r="B2338" s="25" t="s">
        <v>7030</v>
      </c>
      <c r="C2338" s="10" t="s">
        <v>7030</v>
      </c>
      <c r="D2338" s="1" t="s">
        <v>7031</v>
      </c>
      <c r="E2338" s="1">
        <v>6073</v>
      </c>
      <c r="F2338" s="8" t="b">
        <v>1</v>
      </c>
      <c r="G2338" s="43" t="str">
        <f>INDEX(Stations!$B:$B,MATCH($E2338,Stations!$A:$A,0))</f>
        <v>WMGr</v>
      </c>
      <c r="H2338" s="43" t="str">
        <f>INDEX(Stations!$C:$C,MATCH($E2338,Stations!$A:$A,0))</f>
        <v>Welham Green</v>
      </c>
      <c r="I2338" s="43" t="str">
        <f t="shared" si="38"/>
        <v>EntEx</v>
      </c>
    </row>
    <row r="2339" spans="1:9" x14ac:dyDescent="0.35">
      <c r="A2339" s="27">
        <v>885574</v>
      </c>
      <c r="B2339" s="25" t="s">
        <v>7032</v>
      </c>
      <c r="C2339" s="10" t="s">
        <v>7033</v>
      </c>
      <c r="D2339" s="1" t="s">
        <v>7034</v>
      </c>
      <c r="E2339" s="1">
        <v>6073</v>
      </c>
      <c r="F2339" s="8" t="b">
        <v>0</v>
      </c>
      <c r="G2339" s="43" t="str">
        <f>INDEX(Stations!$B:$B,MATCH($E2339,Stations!$A:$A,0))</f>
        <v>WMGr</v>
      </c>
      <c r="H2339" s="43" t="str">
        <f>INDEX(Stations!$C:$C,MATCH($E2339,Stations!$A:$A,0))</f>
        <v>Welham Green</v>
      </c>
      <c r="I2339" s="43" t="str">
        <f t="shared" si="38"/>
        <v>NR Great Northern // DN</v>
      </c>
    </row>
    <row r="2340" spans="1:9" x14ac:dyDescent="0.35">
      <c r="A2340" s="27">
        <v>885575</v>
      </c>
      <c r="B2340" s="25" t="s">
        <v>7035</v>
      </c>
      <c r="C2340" s="10" t="s">
        <v>7036</v>
      </c>
      <c r="D2340" s="1" t="s">
        <v>7037</v>
      </c>
      <c r="E2340" s="1">
        <v>6073</v>
      </c>
      <c r="F2340" s="8" t="b">
        <v>0</v>
      </c>
      <c r="G2340" s="43" t="str">
        <f>INDEX(Stations!$B:$B,MATCH($E2340,Stations!$A:$A,0))</f>
        <v>WMGr</v>
      </c>
      <c r="H2340" s="43" t="str">
        <f>INDEX(Stations!$C:$C,MATCH($E2340,Stations!$A:$A,0))</f>
        <v>Welham Green</v>
      </c>
      <c r="I2340" s="43" t="str">
        <f t="shared" si="38"/>
        <v>NR Great Northern // UP</v>
      </c>
    </row>
    <row r="2341" spans="1:9" x14ac:dyDescent="0.35">
      <c r="A2341" s="27">
        <v>891301</v>
      </c>
      <c r="B2341" s="25" t="s">
        <v>7038</v>
      </c>
      <c r="C2341" s="10" t="s">
        <v>7038</v>
      </c>
      <c r="D2341" s="1" t="s">
        <v>2991</v>
      </c>
      <c r="E2341" s="1">
        <v>506</v>
      </c>
      <c r="F2341" s="8" t="b">
        <v>1</v>
      </c>
      <c r="G2341" s="43" t="str">
        <f>INDEX(Stations!$B:$B,MATCH($E2341,Stations!$A:$A,0))</f>
        <v>AMEu</v>
      </c>
      <c r="H2341" s="43" t="str">
        <f>INDEX(Stations!$C:$C,MATCH($E2341,Stations!$A:$A,0))</f>
        <v>Amersham</v>
      </c>
      <c r="I2341" s="43" t="str">
        <f t="shared" ref="I2341:I2355" si="39">RIGHT(D2341,LEN(D2341)-SEARCH(" // ",D2341)-3)</f>
        <v>EntEx</v>
      </c>
    </row>
    <row r="2342" spans="1:9" x14ac:dyDescent="0.35">
      <c r="A2342" s="27">
        <v>891324</v>
      </c>
      <c r="B2342" s="25" t="s">
        <v>7039</v>
      </c>
      <c r="C2342" s="10" t="s">
        <v>7039</v>
      </c>
      <c r="D2342" s="1" t="s">
        <v>2992</v>
      </c>
      <c r="E2342" s="1">
        <v>506</v>
      </c>
      <c r="F2342" s="8" t="b">
        <v>0</v>
      </c>
      <c r="G2342" s="43" t="str">
        <f>INDEX(Stations!$B:$B,MATCH($E2342,Stations!$A:$A,0))</f>
        <v>AMEu</v>
      </c>
      <c r="H2342" s="43" t="str">
        <f>INDEX(Stations!$C:$C,MATCH($E2342,Stations!$A:$A,0))</f>
        <v>Amersham</v>
      </c>
      <c r="I2342" s="43" t="str">
        <f t="shared" si="39"/>
        <v>Metropolitan // NB</v>
      </c>
    </row>
    <row r="2343" spans="1:9" x14ac:dyDescent="0.35">
      <c r="A2343" s="27">
        <v>891325</v>
      </c>
      <c r="B2343" s="25" t="s">
        <v>7040</v>
      </c>
      <c r="C2343" s="10" t="s">
        <v>7040</v>
      </c>
      <c r="D2343" s="1" t="s">
        <v>2993</v>
      </c>
      <c r="E2343" s="1">
        <v>506</v>
      </c>
      <c r="F2343" s="8" t="b">
        <v>0</v>
      </c>
      <c r="G2343" s="43" t="str">
        <f>INDEX(Stations!$B:$B,MATCH($E2343,Stations!$A:$A,0))</f>
        <v>AMEu</v>
      </c>
      <c r="H2343" s="43" t="str">
        <f>INDEX(Stations!$C:$C,MATCH($E2343,Stations!$A:$A,0))</f>
        <v>Amersham</v>
      </c>
      <c r="I2343" s="43" t="str">
        <f t="shared" si="39"/>
        <v>Metropolitan // SB</v>
      </c>
    </row>
    <row r="2344" spans="1:9" x14ac:dyDescent="0.35">
      <c r="A2344" s="27">
        <v>891370</v>
      </c>
      <c r="B2344" s="25" t="s">
        <v>7041</v>
      </c>
      <c r="C2344" s="10" t="s">
        <v>7042</v>
      </c>
      <c r="D2344" s="1" t="s">
        <v>7043</v>
      </c>
      <c r="E2344" s="1">
        <v>506</v>
      </c>
      <c r="F2344" s="8" t="b">
        <v>0</v>
      </c>
      <c r="G2344" s="43" t="str">
        <f>INDEX(Stations!$B:$B,MATCH($E2344,Stations!$A:$A,0))</f>
        <v>AMEu</v>
      </c>
      <c r="H2344" s="43" t="str">
        <f>INDEX(Stations!$C:$C,MATCH($E2344,Stations!$A:$A,0))</f>
        <v>Amersham</v>
      </c>
      <c r="I2344" s="43" t="str">
        <f t="shared" si="39"/>
        <v>NR Chiltern // DN</v>
      </c>
    </row>
    <row r="2345" spans="1:9" x14ac:dyDescent="0.35">
      <c r="A2345" s="27">
        <v>891371</v>
      </c>
      <c r="B2345" s="25" t="s">
        <v>7044</v>
      </c>
      <c r="C2345" s="10" t="s">
        <v>7045</v>
      </c>
      <c r="D2345" s="1" t="s">
        <v>7046</v>
      </c>
      <c r="E2345" s="1">
        <v>506</v>
      </c>
      <c r="F2345" s="8" t="b">
        <v>0</v>
      </c>
      <c r="G2345" s="43" t="str">
        <f>INDEX(Stations!$B:$B,MATCH($E2345,Stations!$A:$A,0))</f>
        <v>AMEu</v>
      </c>
      <c r="H2345" s="43" t="str">
        <f>INDEX(Stations!$C:$C,MATCH($E2345,Stations!$A:$A,0))</f>
        <v>Amersham</v>
      </c>
      <c r="I2345" s="43" t="str">
        <f t="shared" si="39"/>
        <v>NR Chiltern // UP</v>
      </c>
    </row>
    <row r="2346" spans="1:9" x14ac:dyDescent="0.35">
      <c r="A2346" s="27">
        <v>891401</v>
      </c>
      <c r="B2346" s="25" t="s">
        <v>7047</v>
      </c>
      <c r="C2346" s="10" t="s">
        <v>7047</v>
      </c>
      <c r="D2346" s="1" t="s">
        <v>2994</v>
      </c>
      <c r="E2346" s="1">
        <v>539</v>
      </c>
      <c r="F2346" s="8" t="b">
        <v>1</v>
      </c>
      <c r="G2346" s="43" t="str">
        <f>INDEX(Stations!$B:$B,MATCH($E2346,Stations!$A:$A,0))</f>
        <v>CLFu</v>
      </c>
      <c r="H2346" s="43" t="str">
        <f>INDEX(Stations!$C:$C,MATCH($E2346,Stations!$A:$A,0))</f>
        <v>Chalfont &amp; Latimer</v>
      </c>
      <c r="I2346" s="43" t="str">
        <f t="shared" si="39"/>
        <v>EntEx</v>
      </c>
    </row>
    <row r="2347" spans="1:9" x14ac:dyDescent="0.35">
      <c r="A2347" s="27">
        <v>891424</v>
      </c>
      <c r="B2347" s="25" t="s">
        <v>7048</v>
      </c>
      <c r="C2347" s="10" t="s">
        <v>7048</v>
      </c>
      <c r="D2347" s="1" t="s">
        <v>2995</v>
      </c>
      <c r="E2347" s="1">
        <v>539</v>
      </c>
      <c r="F2347" s="8" t="b">
        <v>0</v>
      </c>
      <c r="G2347" s="43" t="str">
        <f>INDEX(Stations!$B:$B,MATCH($E2347,Stations!$A:$A,0))</f>
        <v>CLFu</v>
      </c>
      <c r="H2347" s="43" t="str">
        <f>INDEX(Stations!$C:$C,MATCH($E2347,Stations!$A:$A,0))</f>
        <v>Chalfont &amp; Latimer</v>
      </c>
      <c r="I2347" s="43" t="str">
        <f t="shared" si="39"/>
        <v>Metropolitan // NB</v>
      </c>
    </row>
    <row r="2348" spans="1:9" x14ac:dyDescent="0.35">
      <c r="A2348" s="27">
        <v>891425</v>
      </c>
      <c r="B2348" s="25" t="s">
        <v>7049</v>
      </c>
      <c r="C2348" s="10" t="s">
        <v>7049</v>
      </c>
      <c r="D2348" s="1" t="s">
        <v>2996</v>
      </c>
      <c r="E2348" s="1">
        <v>539</v>
      </c>
      <c r="F2348" s="8" t="b">
        <v>0</v>
      </c>
      <c r="G2348" s="43" t="str">
        <f>INDEX(Stations!$B:$B,MATCH($E2348,Stations!$A:$A,0))</f>
        <v>CLFu</v>
      </c>
      <c r="H2348" s="43" t="str">
        <f>INDEX(Stations!$C:$C,MATCH($E2348,Stations!$A:$A,0))</f>
        <v>Chalfont &amp; Latimer</v>
      </c>
      <c r="I2348" s="43" t="str">
        <f t="shared" si="39"/>
        <v>Metropolitan // SB</v>
      </c>
    </row>
    <row r="2349" spans="1:9" x14ac:dyDescent="0.35">
      <c r="A2349" s="27">
        <v>891470</v>
      </c>
      <c r="B2349" s="25" t="s">
        <v>7050</v>
      </c>
      <c r="C2349" s="10" t="s">
        <v>7051</v>
      </c>
      <c r="D2349" s="1" t="s">
        <v>7052</v>
      </c>
      <c r="E2349" s="1">
        <v>539</v>
      </c>
      <c r="F2349" s="8" t="b">
        <v>0</v>
      </c>
      <c r="G2349" s="43" t="str">
        <f>INDEX(Stations!$B:$B,MATCH($E2349,Stations!$A:$A,0))</f>
        <v>CLFu</v>
      </c>
      <c r="H2349" s="43" t="str">
        <f>INDEX(Stations!$C:$C,MATCH($E2349,Stations!$A:$A,0))</f>
        <v>Chalfont &amp; Latimer</v>
      </c>
      <c r="I2349" s="43" t="str">
        <f t="shared" si="39"/>
        <v>NR Chiltern // DN</v>
      </c>
    </row>
    <row r="2350" spans="1:9" x14ac:dyDescent="0.35">
      <c r="A2350" s="27">
        <v>891471</v>
      </c>
      <c r="B2350" s="25" t="s">
        <v>7053</v>
      </c>
      <c r="C2350" s="10" t="s">
        <v>7054</v>
      </c>
      <c r="D2350" s="1" t="s">
        <v>7055</v>
      </c>
      <c r="E2350" s="1">
        <v>539</v>
      </c>
      <c r="F2350" s="8" t="b">
        <v>0</v>
      </c>
      <c r="G2350" s="43" t="str">
        <f>INDEX(Stations!$B:$B,MATCH($E2350,Stations!$A:$A,0))</f>
        <v>CLFu</v>
      </c>
      <c r="H2350" s="43" t="str">
        <f>INDEX(Stations!$C:$C,MATCH($E2350,Stations!$A:$A,0))</f>
        <v>Chalfont &amp; Latimer</v>
      </c>
      <c r="I2350" s="43" t="str">
        <f t="shared" si="39"/>
        <v>NR Chiltern // UP</v>
      </c>
    </row>
    <row r="2351" spans="1:9" x14ac:dyDescent="0.35">
      <c r="A2351" s="27">
        <v>891501</v>
      </c>
      <c r="B2351" s="25" t="s">
        <v>7056</v>
      </c>
      <c r="C2351" s="10" t="s">
        <v>7056</v>
      </c>
      <c r="D2351" s="1" t="s">
        <v>2997</v>
      </c>
      <c r="E2351" s="1">
        <v>543</v>
      </c>
      <c r="F2351" s="8" t="b">
        <v>1</v>
      </c>
      <c r="G2351" s="43" t="str">
        <f>INDEX(Stations!$B:$B,MATCH($E2351,Stations!$A:$A,0))</f>
        <v>CHMu</v>
      </c>
      <c r="H2351" s="43" t="str">
        <f>INDEX(Stations!$C:$C,MATCH($E2351,Stations!$A:$A,0))</f>
        <v>Chesham</v>
      </c>
      <c r="I2351" s="43" t="str">
        <f t="shared" si="39"/>
        <v>EntEx</v>
      </c>
    </row>
    <row r="2352" spans="1:9" x14ac:dyDescent="0.35">
      <c r="A2352" s="27">
        <v>891524</v>
      </c>
      <c r="B2352" s="25" t="s">
        <v>7057</v>
      </c>
      <c r="C2352" s="10" t="s">
        <v>7057</v>
      </c>
      <c r="D2352" s="1" t="s">
        <v>2998</v>
      </c>
      <c r="E2352" s="1">
        <v>543</v>
      </c>
      <c r="F2352" s="8" t="b">
        <v>0</v>
      </c>
      <c r="G2352" s="43" t="str">
        <f>INDEX(Stations!$B:$B,MATCH($E2352,Stations!$A:$A,0))</f>
        <v>CHMu</v>
      </c>
      <c r="H2352" s="43" t="str">
        <f>INDEX(Stations!$C:$C,MATCH($E2352,Stations!$A:$A,0))</f>
        <v>Chesham</v>
      </c>
      <c r="I2352" s="43" t="str">
        <f t="shared" si="39"/>
        <v>Metropolitan // NB</v>
      </c>
    </row>
    <row r="2353" spans="1:9" x14ac:dyDescent="0.35">
      <c r="A2353" s="28">
        <v>891525</v>
      </c>
      <c r="B2353" s="25" t="s">
        <v>7058</v>
      </c>
      <c r="C2353" s="10" t="s">
        <v>7058</v>
      </c>
      <c r="D2353" s="1" t="s">
        <v>2999</v>
      </c>
      <c r="E2353" s="1">
        <v>543</v>
      </c>
      <c r="F2353" s="8" t="b">
        <v>0</v>
      </c>
      <c r="G2353" s="43" t="str">
        <f>INDEX(Stations!$B:$B,MATCH($E2353,Stations!$A:$A,0))</f>
        <v>CHMu</v>
      </c>
      <c r="H2353" s="43" t="str">
        <f>INDEX(Stations!$C:$C,MATCH($E2353,Stations!$A:$A,0))</f>
        <v>Chesham</v>
      </c>
      <c r="I2353" s="43" t="str">
        <f t="shared" si="39"/>
        <v>Metropolitan // SB</v>
      </c>
    </row>
    <row r="2354" spans="1:9" x14ac:dyDescent="0.35">
      <c r="A2354" s="28">
        <v>891801</v>
      </c>
      <c r="B2354" s="25" t="s">
        <v>7059</v>
      </c>
      <c r="C2354" s="10" t="s">
        <v>7059</v>
      </c>
      <c r="D2354" s="1" t="s">
        <v>3000</v>
      </c>
      <c r="E2354" s="1">
        <v>3151</v>
      </c>
      <c r="F2354" s="8" t="b">
        <v>1</v>
      </c>
      <c r="G2354" s="43" t="str">
        <f>INDEX(Stations!$B:$B,MATCH($E2354,Stations!$A:$A,0))</f>
        <v>TAPr</v>
      </c>
      <c r="H2354" s="43" t="str">
        <f>INDEX(Stations!$C:$C,MATCH($E2354,Stations!$A:$A,0))</f>
        <v>Taplow</v>
      </c>
      <c r="I2354" s="43" t="str">
        <f t="shared" si="39"/>
        <v>EntEx</v>
      </c>
    </row>
    <row r="2355" spans="1:9" x14ac:dyDescent="0.35">
      <c r="A2355" s="28">
        <v>891868</v>
      </c>
      <c r="B2355" s="25" t="s">
        <v>7060</v>
      </c>
      <c r="C2355" s="10" t="s">
        <v>7060</v>
      </c>
      <c r="D2355" s="1" t="s">
        <v>7061</v>
      </c>
      <c r="E2355" s="1">
        <v>3151</v>
      </c>
      <c r="F2355" s="8" t="b">
        <v>0</v>
      </c>
      <c r="G2355" s="43" t="str">
        <f>INDEX(Stations!$B:$B,MATCH($E2355,Stations!$A:$A,0))</f>
        <v>TAPr</v>
      </c>
      <c r="H2355" s="43" t="str">
        <f>INDEX(Stations!$C:$C,MATCH($E2355,Stations!$A:$A,0))</f>
        <v>Taplow</v>
      </c>
      <c r="I2355" s="43" t="str">
        <f t="shared" si="39"/>
        <v>NR Great Western // DN</v>
      </c>
    </row>
    <row r="2356" spans="1:9" x14ac:dyDescent="0.35">
      <c r="A2356" s="28">
        <v>891869</v>
      </c>
      <c r="B2356" s="25" t="s">
        <v>7062</v>
      </c>
      <c r="C2356" s="10" t="s">
        <v>7062</v>
      </c>
      <c r="D2356" s="1" t="s">
        <v>7063</v>
      </c>
      <c r="E2356" s="1">
        <v>3151</v>
      </c>
      <c r="F2356" s="8" t="b">
        <v>0</v>
      </c>
      <c r="G2356" s="43" t="str">
        <f>INDEX(Stations!$B:$B,MATCH($E2356,Stations!$A:$A,0))</f>
        <v>TAPr</v>
      </c>
      <c r="H2356" s="43" t="str">
        <f>INDEX(Stations!$C:$C,MATCH($E2356,Stations!$A:$A,0))</f>
        <v>Taplow</v>
      </c>
      <c r="I2356" s="43" t="str">
        <f t="shared" ref="I2356:I2419" si="40">RIGHT(D2356,LEN(D2356)-SEARCH(" // ",D2356)-3)</f>
        <v>NR Great Western // UP</v>
      </c>
    </row>
    <row r="2357" spans="1:9" x14ac:dyDescent="0.35">
      <c r="A2357" s="28">
        <v>891887</v>
      </c>
      <c r="B2357" s="25" t="s">
        <v>7588</v>
      </c>
      <c r="C2357" s="10" t="s">
        <v>7588</v>
      </c>
      <c r="D2357" s="1" t="s">
        <v>7589</v>
      </c>
      <c r="E2357" s="1">
        <v>3151</v>
      </c>
      <c r="F2357" s="8" t="b">
        <v>0</v>
      </c>
      <c r="G2357" s="43" t="str">
        <f>INDEX(Stations!$B:$B,MATCH($E2357,Stations!$A:$A,0))</f>
        <v>TAPr</v>
      </c>
      <c r="H2357" s="43" t="str">
        <f>INDEX(Stations!$C:$C,MATCH($E2357,Stations!$A:$A,0))</f>
        <v>Taplow</v>
      </c>
      <c r="I2357" s="43" t="str">
        <f t="shared" si="40"/>
        <v>Elizabeth Line // EB</v>
      </c>
    </row>
    <row r="2358" spans="1:9" x14ac:dyDescent="0.35">
      <c r="A2358" s="28">
        <v>891888</v>
      </c>
      <c r="B2358" s="25" t="s">
        <v>7590</v>
      </c>
      <c r="C2358" s="10" t="s">
        <v>7590</v>
      </c>
      <c r="D2358" s="1" t="s">
        <v>7591</v>
      </c>
      <c r="E2358" s="1">
        <v>3151</v>
      </c>
      <c r="F2358" s="8" t="b">
        <v>0</v>
      </c>
      <c r="G2358" s="43" t="str">
        <f>INDEX(Stations!$B:$B,MATCH($E2358,Stations!$A:$A,0))</f>
        <v>TAPr</v>
      </c>
      <c r="H2358" s="43" t="str">
        <f>INDEX(Stations!$C:$C,MATCH($E2358,Stations!$A:$A,0))</f>
        <v>Taplow</v>
      </c>
      <c r="I2358" s="43" t="str">
        <f t="shared" si="40"/>
        <v>Elizabeth Line // WB</v>
      </c>
    </row>
    <row r="2359" spans="1:9" x14ac:dyDescent="0.35">
      <c r="A2359" s="28">
        <v>891901</v>
      </c>
      <c r="B2359" s="25" t="s">
        <v>7064</v>
      </c>
      <c r="C2359" s="10" t="s">
        <v>7064</v>
      </c>
      <c r="D2359" s="1" t="s">
        <v>3001</v>
      </c>
      <c r="E2359" s="1">
        <v>3170</v>
      </c>
      <c r="F2359" s="8" t="b">
        <v>1</v>
      </c>
      <c r="G2359" s="43" t="str">
        <f>INDEX(Stations!$B:$B,MATCH($E2359,Stations!$A:$A,0))</f>
        <v>IVRr</v>
      </c>
      <c r="H2359" s="43" t="str">
        <f>INDEX(Stations!$C:$C,MATCH($E2359,Stations!$A:$A,0))</f>
        <v>Iver</v>
      </c>
      <c r="I2359" s="43" t="str">
        <f t="shared" si="40"/>
        <v>EntEx</v>
      </c>
    </row>
    <row r="2360" spans="1:9" x14ac:dyDescent="0.35">
      <c r="A2360" s="28">
        <v>891968</v>
      </c>
      <c r="B2360" s="25" t="s">
        <v>7065</v>
      </c>
      <c r="C2360" s="10" t="s">
        <v>7065</v>
      </c>
      <c r="D2360" s="1" t="s">
        <v>7066</v>
      </c>
      <c r="E2360" s="1">
        <v>3170</v>
      </c>
      <c r="F2360" s="8" t="b">
        <v>0</v>
      </c>
      <c r="G2360" s="43" t="str">
        <f>INDEX(Stations!$B:$B,MATCH($E2360,Stations!$A:$A,0))</f>
        <v>IVRr</v>
      </c>
      <c r="H2360" s="43" t="str">
        <f>INDEX(Stations!$C:$C,MATCH($E2360,Stations!$A:$A,0))</f>
        <v>Iver</v>
      </c>
      <c r="I2360" s="43" t="str">
        <f t="shared" si="40"/>
        <v>NR Great Western // DN</v>
      </c>
    </row>
    <row r="2361" spans="1:9" x14ac:dyDescent="0.35">
      <c r="A2361" s="28">
        <v>891969</v>
      </c>
      <c r="B2361" s="25" t="s">
        <v>7067</v>
      </c>
      <c r="C2361" s="10" t="s">
        <v>7067</v>
      </c>
      <c r="D2361" s="1" t="s">
        <v>7068</v>
      </c>
      <c r="E2361" s="1">
        <v>3170</v>
      </c>
      <c r="F2361" s="8" t="b">
        <v>0</v>
      </c>
      <c r="G2361" s="43" t="str">
        <f>INDEX(Stations!$B:$B,MATCH($E2361,Stations!$A:$A,0))</f>
        <v>IVRr</v>
      </c>
      <c r="H2361" s="43" t="str">
        <f>INDEX(Stations!$C:$C,MATCH($E2361,Stations!$A:$A,0))</f>
        <v>Iver</v>
      </c>
      <c r="I2361" s="43" t="str">
        <f t="shared" si="40"/>
        <v>NR Great Western // UP</v>
      </c>
    </row>
    <row r="2362" spans="1:9" x14ac:dyDescent="0.35">
      <c r="A2362" s="28">
        <v>891987</v>
      </c>
      <c r="B2362" s="25" t="s">
        <v>7592</v>
      </c>
      <c r="C2362" s="10" t="s">
        <v>7592</v>
      </c>
      <c r="D2362" s="1" t="s">
        <v>7593</v>
      </c>
      <c r="E2362" s="1">
        <v>3170</v>
      </c>
      <c r="F2362" s="8" t="b">
        <v>0</v>
      </c>
      <c r="G2362" s="43" t="str">
        <f>INDEX(Stations!$B:$B,MATCH($E2362,Stations!$A:$A,0))</f>
        <v>IVRr</v>
      </c>
      <c r="H2362" s="43" t="str">
        <f>INDEX(Stations!$C:$C,MATCH($E2362,Stations!$A:$A,0))</f>
        <v>Iver</v>
      </c>
      <c r="I2362" s="43" t="str">
        <f t="shared" si="40"/>
        <v>Elizabeth Line // EB</v>
      </c>
    </row>
    <row r="2363" spans="1:9" x14ac:dyDescent="0.35">
      <c r="A2363" s="28">
        <v>891988</v>
      </c>
      <c r="B2363" s="25" t="s">
        <v>7594</v>
      </c>
      <c r="C2363" s="10" t="s">
        <v>7594</v>
      </c>
      <c r="D2363" s="1" t="s">
        <v>7595</v>
      </c>
      <c r="E2363" s="1">
        <v>3170</v>
      </c>
      <c r="F2363" s="8" t="b">
        <v>0</v>
      </c>
      <c r="G2363" s="43" t="str">
        <f>INDEX(Stations!$B:$B,MATCH($E2363,Stations!$A:$A,0))</f>
        <v>IVRr</v>
      </c>
      <c r="H2363" s="43" t="str">
        <f>INDEX(Stations!$C:$C,MATCH($E2363,Stations!$A:$A,0))</f>
        <v>Iver</v>
      </c>
      <c r="I2363" s="43" t="str">
        <f t="shared" si="40"/>
        <v>Elizabeth Line // WB</v>
      </c>
    </row>
    <row r="2364" spans="1:9" x14ac:dyDescent="0.35">
      <c r="A2364" s="28">
        <v>900201</v>
      </c>
      <c r="B2364" s="25" t="s">
        <v>7069</v>
      </c>
      <c r="C2364" s="10" t="s">
        <v>7069</v>
      </c>
      <c r="D2364" s="1" t="s">
        <v>3002</v>
      </c>
      <c r="E2364" s="1">
        <v>3149</v>
      </c>
      <c r="F2364" s="8" t="b">
        <v>1</v>
      </c>
      <c r="G2364" s="43" t="str">
        <f>INDEX(Stations!$B:$B,MATCH($E2364,Stations!$A:$A,0))</f>
        <v>RDGr</v>
      </c>
      <c r="H2364" s="43" t="str">
        <f>INDEX(Stations!$C:$C,MATCH($E2364,Stations!$A:$A,0))</f>
        <v>Reading</v>
      </c>
      <c r="I2364" s="43" t="str">
        <f t="shared" si="40"/>
        <v>EntEx</v>
      </c>
    </row>
    <row r="2365" spans="1:9" x14ac:dyDescent="0.35">
      <c r="A2365" s="28">
        <v>900266</v>
      </c>
      <c r="B2365" s="25" t="s">
        <v>7070</v>
      </c>
      <c r="C2365" s="10" t="s">
        <v>7071</v>
      </c>
      <c r="D2365" s="1" t="s">
        <v>7072</v>
      </c>
      <c r="E2365" s="1">
        <v>3149</v>
      </c>
      <c r="F2365" s="8" t="b">
        <v>0</v>
      </c>
      <c r="G2365" s="43" t="str">
        <f>INDEX(Stations!$B:$B,MATCH($E2365,Stations!$A:$A,0))</f>
        <v>RDGr</v>
      </c>
      <c r="H2365" s="43" t="str">
        <f>INDEX(Stations!$C:$C,MATCH($E2365,Stations!$A:$A,0))</f>
        <v>Reading</v>
      </c>
      <c r="I2365" s="43" t="str">
        <f t="shared" si="40"/>
        <v>NR South Western // DN</v>
      </c>
    </row>
    <row r="2366" spans="1:9" x14ac:dyDescent="0.35">
      <c r="A2366" s="28">
        <v>900267</v>
      </c>
      <c r="B2366" s="25" t="s">
        <v>7073</v>
      </c>
      <c r="C2366" s="10" t="s">
        <v>7074</v>
      </c>
      <c r="D2366" s="1" t="s">
        <v>7075</v>
      </c>
      <c r="E2366" s="1">
        <v>3149</v>
      </c>
      <c r="F2366" s="8" t="b">
        <v>0</v>
      </c>
      <c r="G2366" s="43" t="str">
        <f>INDEX(Stations!$B:$B,MATCH($E2366,Stations!$A:$A,0))</f>
        <v>RDGr</v>
      </c>
      <c r="H2366" s="43" t="str">
        <f>INDEX(Stations!$C:$C,MATCH($E2366,Stations!$A:$A,0))</f>
        <v>Reading</v>
      </c>
      <c r="I2366" s="43" t="str">
        <f t="shared" si="40"/>
        <v>NR South Western // UP</v>
      </c>
    </row>
    <row r="2367" spans="1:9" x14ac:dyDescent="0.35">
      <c r="A2367" s="28">
        <v>900268</v>
      </c>
      <c r="B2367" s="25" t="s">
        <v>7076</v>
      </c>
      <c r="C2367" s="10" t="s">
        <v>7076</v>
      </c>
      <c r="D2367" s="1" t="s">
        <v>7077</v>
      </c>
      <c r="E2367" s="1">
        <v>3149</v>
      </c>
      <c r="F2367" s="8" t="b">
        <v>0</v>
      </c>
      <c r="G2367" s="43" t="str">
        <f>INDEX(Stations!$B:$B,MATCH($E2367,Stations!$A:$A,0))</f>
        <v>RDGr</v>
      </c>
      <c r="H2367" s="43" t="str">
        <f>INDEX(Stations!$C:$C,MATCH($E2367,Stations!$A:$A,0))</f>
        <v>Reading</v>
      </c>
      <c r="I2367" s="43" t="str">
        <f t="shared" si="40"/>
        <v>NR Great Western // DN</v>
      </c>
    </row>
    <row r="2368" spans="1:9" x14ac:dyDescent="0.35">
      <c r="A2368" s="28">
        <v>900269</v>
      </c>
      <c r="B2368" s="25" t="s">
        <v>7078</v>
      </c>
      <c r="C2368" s="10" t="s">
        <v>7078</v>
      </c>
      <c r="D2368" s="1" t="s">
        <v>7079</v>
      </c>
      <c r="E2368" s="1">
        <v>3149</v>
      </c>
      <c r="F2368" s="8" t="b">
        <v>0</v>
      </c>
      <c r="G2368" s="43" t="str">
        <f>INDEX(Stations!$B:$B,MATCH($E2368,Stations!$A:$A,0))</f>
        <v>RDGr</v>
      </c>
      <c r="H2368" s="43" t="str">
        <f>INDEX(Stations!$C:$C,MATCH($E2368,Stations!$A:$A,0))</f>
        <v>Reading</v>
      </c>
      <c r="I2368" s="43" t="str">
        <f t="shared" si="40"/>
        <v>NR Great Western // UP</v>
      </c>
    </row>
    <row r="2369" spans="1:9" x14ac:dyDescent="0.35">
      <c r="A2369" s="28">
        <v>900280</v>
      </c>
      <c r="B2369" s="25" t="s">
        <v>7080</v>
      </c>
      <c r="C2369" s="10" t="s">
        <v>7080</v>
      </c>
      <c r="D2369" s="1" t="s">
        <v>3003</v>
      </c>
      <c r="E2369" s="1">
        <v>3149</v>
      </c>
      <c r="F2369" s="8" t="b">
        <v>0</v>
      </c>
      <c r="G2369" s="43" t="str">
        <f>INDEX(Stations!$B:$B,MATCH($E2369,Stations!$A:$A,0))</f>
        <v>RDGr</v>
      </c>
      <c r="H2369" s="43" t="str">
        <f>INDEX(Stations!$C:$C,MATCH($E2369,Stations!$A:$A,0))</f>
        <v>Reading</v>
      </c>
      <c r="I2369" s="43" t="str">
        <f t="shared" si="40"/>
        <v>## not used ## // DN</v>
      </c>
    </row>
    <row r="2370" spans="1:9" x14ac:dyDescent="0.35">
      <c r="A2370" s="28">
        <v>900281</v>
      </c>
      <c r="B2370" s="25" t="s">
        <v>7081</v>
      </c>
      <c r="C2370" s="10" t="s">
        <v>7081</v>
      </c>
      <c r="D2370" s="1" t="s">
        <v>3004</v>
      </c>
      <c r="E2370" s="1">
        <v>3149</v>
      </c>
      <c r="F2370" s="8" t="b">
        <v>0</v>
      </c>
      <c r="G2370" s="43" t="str">
        <f>INDEX(Stations!$B:$B,MATCH($E2370,Stations!$A:$A,0))</f>
        <v>RDGr</v>
      </c>
      <c r="H2370" s="43" t="str">
        <f>INDEX(Stations!$C:$C,MATCH($E2370,Stations!$A:$A,0))</f>
        <v>Reading</v>
      </c>
      <c r="I2370" s="43" t="str">
        <f t="shared" si="40"/>
        <v>## not used ## // UP</v>
      </c>
    </row>
    <row r="2371" spans="1:9" x14ac:dyDescent="0.35">
      <c r="A2371" s="28">
        <v>900287</v>
      </c>
      <c r="B2371" s="25" t="s">
        <v>7596</v>
      </c>
      <c r="C2371" s="10" t="s">
        <v>7596</v>
      </c>
      <c r="D2371" s="1" t="s">
        <v>7597</v>
      </c>
      <c r="E2371" s="1">
        <v>3149</v>
      </c>
      <c r="F2371" s="8" t="b">
        <v>0</v>
      </c>
      <c r="G2371" s="43" t="str">
        <f>INDEX(Stations!$B:$B,MATCH($E2371,Stations!$A:$A,0))</f>
        <v>RDGr</v>
      </c>
      <c r="H2371" s="43" t="str">
        <f>INDEX(Stations!$C:$C,MATCH($E2371,Stations!$A:$A,0))</f>
        <v>Reading</v>
      </c>
      <c r="I2371" s="43" t="str">
        <f t="shared" si="40"/>
        <v>Elizabeth Line // EB</v>
      </c>
    </row>
    <row r="2372" spans="1:9" x14ac:dyDescent="0.35">
      <c r="A2372" s="28">
        <v>900288</v>
      </c>
      <c r="B2372" s="25" t="s">
        <v>7598</v>
      </c>
      <c r="C2372" s="10" t="s">
        <v>7598</v>
      </c>
      <c r="D2372" s="1" t="s">
        <v>7599</v>
      </c>
      <c r="E2372" s="1">
        <v>3149</v>
      </c>
      <c r="F2372" s="8" t="b">
        <v>0</v>
      </c>
      <c r="G2372" s="43" t="str">
        <f>INDEX(Stations!$B:$B,MATCH($E2372,Stations!$A:$A,0))</f>
        <v>RDGr</v>
      </c>
      <c r="H2372" s="43" t="str">
        <f>INDEX(Stations!$C:$C,MATCH($E2372,Stations!$A:$A,0))</f>
        <v>Reading</v>
      </c>
      <c r="I2372" s="43" t="str">
        <f t="shared" si="40"/>
        <v>Elizabeth Line // WB</v>
      </c>
    </row>
    <row r="2373" spans="1:9" x14ac:dyDescent="0.35">
      <c r="A2373" s="28">
        <v>900301</v>
      </c>
      <c r="B2373" s="25" t="s">
        <v>7082</v>
      </c>
      <c r="C2373" s="10" t="s">
        <v>7082</v>
      </c>
      <c r="D2373" s="1" t="s">
        <v>3005</v>
      </c>
      <c r="E2373" s="1">
        <v>3155</v>
      </c>
      <c r="F2373" s="8" t="b">
        <v>1</v>
      </c>
      <c r="G2373" s="43" t="str">
        <f>INDEX(Stations!$B:$B,MATCH($E2373,Stations!$A:$A,0))</f>
        <v>TWYr</v>
      </c>
      <c r="H2373" s="43" t="str">
        <f>INDEX(Stations!$C:$C,MATCH($E2373,Stations!$A:$A,0))</f>
        <v>Twyford</v>
      </c>
      <c r="I2373" s="43" t="str">
        <f t="shared" si="40"/>
        <v>EntEx</v>
      </c>
    </row>
    <row r="2374" spans="1:9" x14ac:dyDescent="0.35">
      <c r="A2374" s="28">
        <v>900368</v>
      </c>
      <c r="B2374" s="25" t="s">
        <v>7083</v>
      </c>
      <c r="C2374" s="10" t="s">
        <v>7083</v>
      </c>
      <c r="D2374" s="1" t="s">
        <v>7084</v>
      </c>
      <c r="E2374" s="1">
        <v>3155</v>
      </c>
      <c r="F2374" s="8" t="b">
        <v>0</v>
      </c>
      <c r="G2374" s="43" t="str">
        <f>INDEX(Stations!$B:$B,MATCH($E2374,Stations!$A:$A,0))</f>
        <v>TWYr</v>
      </c>
      <c r="H2374" s="43" t="str">
        <f>INDEX(Stations!$C:$C,MATCH($E2374,Stations!$A:$A,0))</f>
        <v>Twyford</v>
      </c>
      <c r="I2374" s="43" t="str">
        <f t="shared" si="40"/>
        <v>NR Great Western // DN</v>
      </c>
    </row>
    <row r="2375" spans="1:9" x14ac:dyDescent="0.35">
      <c r="A2375" s="28">
        <v>900369</v>
      </c>
      <c r="B2375" s="25" t="s">
        <v>7085</v>
      </c>
      <c r="C2375" s="10" t="s">
        <v>7085</v>
      </c>
      <c r="D2375" s="1" t="s">
        <v>7086</v>
      </c>
      <c r="E2375" s="1">
        <v>3155</v>
      </c>
      <c r="F2375" s="8" t="b">
        <v>0</v>
      </c>
      <c r="G2375" s="43" t="str">
        <f>INDEX(Stations!$B:$B,MATCH($E2375,Stations!$A:$A,0))</f>
        <v>TWYr</v>
      </c>
      <c r="H2375" s="43" t="str">
        <f>INDEX(Stations!$C:$C,MATCH($E2375,Stations!$A:$A,0))</f>
        <v>Twyford</v>
      </c>
      <c r="I2375" s="43" t="str">
        <f t="shared" si="40"/>
        <v>NR Great Western // UP</v>
      </c>
    </row>
    <row r="2376" spans="1:9" x14ac:dyDescent="0.35">
      <c r="A2376" s="28">
        <v>900387</v>
      </c>
      <c r="B2376" s="25" t="s">
        <v>7600</v>
      </c>
      <c r="C2376" s="10" t="s">
        <v>7600</v>
      </c>
      <c r="D2376" s="1" t="s">
        <v>7601</v>
      </c>
      <c r="E2376" s="1">
        <v>3155</v>
      </c>
      <c r="F2376" s="8" t="b">
        <v>0</v>
      </c>
      <c r="G2376" s="43" t="str">
        <f>INDEX(Stations!$B:$B,MATCH($E2376,Stations!$A:$A,0))</f>
        <v>TWYr</v>
      </c>
      <c r="H2376" s="43" t="str">
        <f>INDEX(Stations!$C:$C,MATCH($E2376,Stations!$A:$A,0))</f>
        <v>Twyford</v>
      </c>
      <c r="I2376" s="43" t="str">
        <f t="shared" si="40"/>
        <v>Elizabeth Line // EB</v>
      </c>
    </row>
    <row r="2377" spans="1:9" x14ac:dyDescent="0.35">
      <c r="A2377" s="28">
        <v>900388</v>
      </c>
      <c r="B2377" s="25" t="s">
        <v>7602</v>
      </c>
      <c r="C2377" s="10" t="s">
        <v>7602</v>
      </c>
      <c r="D2377" s="1" t="s">
        <v>7603</v>
      </c>
      <c r="E2377" s="1">
        <v>3155</v>
      </c>
      <c r="F2377" s="8" t="b">
        <v>0</v>
      </c>
      <c r="G2377" s="43" t="str">
        <f>INDEX(Stations!$B:$B,MATCH($E2377,Stations!$A:$A,0))</f>
        <v>TWYr</v>
      </c>
      <c r="H2377" s="43" t="str">
        <f>INDEX(Stations!$C:$C,MATCH($E2377,Stations!$A:$A,0))</f>
        <v>Twyford</v>
      </c>
      <c r="I2377" s="43" t="str">
        <f t="shared" si="40"/>
        <v>Elizabeth Line // WB</v>
      </c>
    </row>
    <row r="2378" spans="1:9" x14ac:dyDescent="0.35">
      <c r="A2378" s="28">
        <v>900501</v>
      </c>
      <c r="B2378" s="25" t="s">
        <v>7087</v>
      </c>
      <c r="C2378" s="10" t="s">
        <v>7087</v>
      </c>
      <c r="D2378" s="1" t="s">
        <v>3006</v>
      </c>
      <c r="E2378" s="1">
        <v>3147</v>
      </c>
      <c r="F2378" s="8" t="b">
        <v>1</v>
      </c>
      <c r="G2378" s="43" t="str">
        <f>INDEX(Stations!$B:$B,MATCH($E2378,Stations!$A:$A,0))</f>
        <v>MAIr</v>
      </c>
      <c r="H2378" s="43" t="str">
        <f>INDEX(Stations!$C:$C,MATCH($E2378,Stations!$A:$A,0))</f>
        <v>Maidenhead</v>
      </c>
      <c r="I2378" s="43" t="str">
        <f t="shared" si="40"/>
        <v>EntEx</v>
      </c>
    </row>
    <row r="2379" spans="1:9" x14ac:dyDescent="0.35">
      <c r="A2379" s="28">
        <v>900568</v>
      </c>
      <c r="B2379" s="25" t="s">
        <v>7088</v>
      </c>
      <c r="C2379" s="10" t="s">
        <v>7088</v>
      </c>
      <c r="D2379" s="1" t="s">
        <v>7089</v>
      </c>
      <c r="E2379" s="1">
        <v>3147</v>
      </c>
      <c r="F2379" s="8" t="b">
        <v>0</v>
      </c>
      <c r="G2379" s="43" t="str">
        <f>INDEX(Stations!$B:$B,MATCH($E2379,Stations!$A:$A,0))</f>
        <v>MAIr</v>
      </c>
      <c r="H2379" s="43" t="str">
        <f>INDEX(Stations!$C:$C,MATCH($E2379,Stations!$A:$A,0))</f>
        <v>Maidenhead</v>
      </c>
      <c r="I2379" s="43" t="str">
        <f t="shared" si="40"/>
        <v>NR Great Western // DN</v>
      </c>
    </row>
    <row r="2380" spans="1:9" x14ac:dyDescent="0.35">
      <c r="A2380" s="28">
        <v>900569</v>
      </c>
      <c r="B2380" s="25" t="s">
        <v>7090</v>
      </c>
      <c r="C2380" s="10" t="s">
        <v>7090</v>
      </c>
      <c r="D2380" s="1" t="s">
        <v>7091</v>
      </c>
      <c r="E2380" s="1">
        <v>3147</v>
      </c>
      <c r="F2380" s="8" t="b">
        <v>0</v>
      </c>
      <c r="G2380" s="43" t="str">
        <f>INDEX(Stations!$B:$B,MATCH($E2380,Stations!$A:$A,0))</f>
        <v>MAIr</v>
      </c>
      <c r="H2380" s="43" t="str">
        <f>INDEX(Stations!$C:$C,MATCH($E2380,Stations!$A:$A,0))</f>
        <v>Maidenhead</v>
      </c>
      <c r="I2380" s="43" t="str">
        <f t="shared" si="40"/>
        <v>NR Great Western // UP</v>
      </c>
    </row>
    <row r="2381" spans="1:9" x14ac:dyDescent="0.35">
      <c r="A2381" s="28">
        <v>900587</v>
      </c>
      <c r="B2381" s="25" t="s">
        <v>7604</v>
      </c>
      <c r="C2381" s="10" t="s">
        <v>7604</v>
      </c>
      <c r="D2381" s="1" t="s">
        <v>7605</v>
      </c>
      <c r="E2381" s="1">
        <v>3147</v>
      </c>
      <c r="F2381" s="8" t="b">
        <v>0</v>
      </c>
      <c r="G2381" s="43" t="str">
        <f>INDEX(Stations!$B:$B,MATCH($E2381,Stations!$A:$A,0))</f>
        <v>MAIr</v>
      </c>
      <c r="H2381" s="43" t="str">
        <f>INDEX(Stations!$C:$C,MATCH($E2381,Stations!$A:$A,0))</f>
        <v>Maidenhead</v>
      </c>
      <c r="I2381" s="43" t="str">
        <f t="shared" si="40"/>
        <v>Elizabeth Line // EB</v>
      </c>
    </row>
    <row r="2382" spans="1:9" x14ac:dyDescent="0.35">
      <c r="A2382" s="28">
        <v>900588</v>
      </c>
      <c r="B2382" s="25" t="s">
        <v>7606</v>
      </c>
      <c r="C2382" s="10" t="s">
        <v>7606</v>
      </c>
      <c r="D2382" s="1" t="s">
        <v>7607</v>
      </c>
      <c r="E2382" s="1">
        <v>3147</v>
      </c>
      <c r="F2382" s="8" t="b">
        <v>0</v>
      </c>
      <c r="G2382" s="43" t="str">
        <f>INDEX(Stations!$B:$B,MATCH($E2382,Stations!$A:$A,0))</f>
        <v>MAIr</v>
      </c>
      <c r="H2382" s="43" t="str">
        <f>INDEX(Stations!$C:$C,MATCH($E2382,Stations!$A:$A,0))</f>
        <v>Maidenhead</v>
      </c>
      <c r="I2382" s="43" t="str">
        <f t="shared" si="40"/>
        <v>Elizabeth Line // WB</v>
      </c>
    </row>
    <row r="2383" spans="1:9" x14ac:dyDescent="0.35">
      <c r="A2383" s="28">
        <v>900801</v>
      </c>
      <c r="B2383" s="25" t="s">
        <v>7092</v>
      </c>
      <c r="C2383" s="10" t="s">
        <v>7092</v>
      </c>
      <c r="D2383" s="1" t="s">
        <v>3007</v>
      </c>
      <c r="E2383" s="1">
        <v>3172</v>
      </c>
      <c r="F2383" s="8" t="b">
        <v>1</v>
      </c>
      <c r="G2383" s="43" t="str">
        <f>INDEX(Stations!$B:$B,MATCH($E2383,Stations!$A:$A,0))</f>
        <v>SLOr</v>
      </c>
      <c r="H2383" s="43" t="str">
        <f>INDEX(Stations!$C:$C,MATCH($E2383,Stations!$A:$A,0))</f>
        <v>Slough</v>
      </c>
      <c r="I2383" s="43" t="str">
        <f t="shared" si="40"/>
        <v>EntEx</v>
      </c>
    </row>
    <row r="2384" spans="1:9" x14ac:dyDescent="0.35">
      <c r="A2384" s="28">
        <v>900868</v>
      </c>
      <c r="B2384" s="25" t="s">
        <v>7093</v>
      </c>
      <c r="C2384" s="10" t="s">
        <v>7093</v>
      </c>
      <c r="D2384" s="1" t="s">
        <v>7094</v>
      </c>
      <c r="E2384" s="1">
        <v>3172</v>
      </c>
      <c r="F2384" s="8" t="b">
        <v>0</v>
      </c>
      <c r="G2384" s="43" t="str">
        <f>INDEX(Stations!$B:$B,MATCH($E2384,Stations!$A:$A,0))</f>
        <v>SLOr</v>
      </c>
      <c r="H2384" s="43" t="str">
        <f>INDEX(Stations!$C:$C,MATCH($E2384,Stations!$A:$A,0))</f>
        <v>Slough</v>
      </c>
      <c r="I2384" s="43" t="str">
        <f t="shared" si="40"/>
        <v>NR Great Western // DN</v>
      </c>
    </row>
    <row r="2385" spans="1:9" x14ac:dyDescent="0.35">
      <c r="A2385" s="28">
        <v>900869</v>
      </c>
      <c r="B2385" s="25" t="s">
        <v>7095</v>
      </c>
      <c r="C2385" s="10" t="s">
        <v>7095</v>
      </c>
      <c r="D2385" s="1" t="s">
        <v>7096</v>
      </c>
      <c r="E2385" s="1">
        <v>3172</v>
      </c>
      <c r="F2385" s="8" t="b">
        <v>0</v>
      </c>
      <c r="G2385" s="43" t="str">
        <f>INDEX(Stations!$B:$B,MATCH($E2385,Stations!$A:$A,0))</f>
        <v>SLOr</v>
      </c>
      <c r="H2385" s="43" t="str">
        <f>INDEX(Stations!$C:$C,MATCH($E2385,Stations!$A:$A,0))</f>
        <v>Slough</v>
      </c>
      <c r="I2385" s="43" t="str">
        <f t="shared" si="40"/>
        <v>NR Great Western // UP</v>
      </c>
    </row>
    <row r="2386" spans="1:9" x14ac:dyDescent="0.35">
      <c r="A2386" s="28">
        <v>900887</v>
      </c>
      <c r="B2386" s="25" t="s">
        <v>7608</v>
      </c>
      <c r="C2386" s="10" t="s">
        <v>7608</v>
      </c>
      <c r="D2386" s="1" t="s">
        <v>7609</v>
      </c>
      <c r="E2386" s="1">
        <v>3172</v>
      </c>
      <c r="F2386" s="8" t="b">
        <v>0</v>
      </c>
      <c r="G2386" s="43" t="str">
        <f>INDEX(Stations!$B:$B,MATCH($E2386,Stations!$A:$A,0))</f>
        <v>SLOr</v>
      </c>
      <c r="H2386" s="43" t="str">
        <f>INDEX(Stations!$C:$C,MATCH($E2386,Stations!$A:$A,0))</f>
        <v>Slough</v>
      </c>
      <c r="I2386" s="43" t="str">
        <f t="shared" si="40"/>
        <v>Elizabeth Line // EB</v>
      </c>
    </row>
    <row r="2387" spans="1:9" x14ac:dyDescent="0.35">
      <c r="A2387" s="28">
        <v>900888</v>
      </c>
      <c r="B2387" s="25" t="s">
        <v>7610</v>
      </c>
      <c r="C2387" s="10" t="s">
        <v>7610</v>
      </c>
      <c r="D2387" s="1" t="s">
        <v>7611</v>
      </c>
      <c r="E2387" s="1">
        <v>3172</v>
      </c>
      <c r="F2387" s="8" t="b">
        <v>0</v>
      </c>
      <c r="G2387" s="43" t="str">
        <f>INDEX(Stations!$B:$B,MATCH($E2387,Stations!$A:$A,0))</f>
        <v>SLOr</v>
      </c>
      <c r="H2387" s="43" t="str">
        <f>INDEX(Stations!$C:$C,MATCH($E2387,Stations!$A:$A,0))</f>
        <v>Slough</v>
      </c>
      <c r="I2387" s="43" t="str">
        <f t="shared" si="40"/>
        <v>Elizabeth Line // WB</v>
      </c>
    </row>
    <row r="2388" spans="1:9" x14ac:dyDescent="0.35">
      <c r="A2388" s="28">
        <v>903101</v>
      </c>
      <c r="B2388" s="25" t="s">
        <v>7097</v>
      </c>
      <c r="C2388" s="10" t="s">
        <v>7097</v>
      </c>
      <c r="D2388" s="1" t="s">
        <v>3008</v>
      </c>
      <c r="E2388" s="1">
        <v>3176</v>
      </c>
      <c r="F2388" s="8" t="b">
        <v>1</v>
      </c>
      <c r="G2388" s="43" t="str">
        <f>INDEX(Stations!$B:$B,MATCH($E2388,Stations!$A:$A,0))</f>
        <v>BNMr</v>
      </c>
      <c r="H2388" s="43" t="str">
        <f>INDEX(Stations!$C:$C,MATCH($E2388,Stations!$A:$A,0))</f>
        <v>Burnham</v>
      </c>
      <c r="I2388" s="43" t="str">
        <f t="shared" si="40"/>
        <v>EntEx</v>
      </c>
    </row>
    <row r="2389" spans="1:9" x14ac:dyDescent="0.35">
      <c r="A2389" s="28">
        <v>903168</v>
      </c>
      <c r="B2389" s="25" t="s">
        <v>7098</v>
      </c>
      <c r="C2389" s="10" t="s">
        <v>7098</v>
      </c>
      <c r="D2389" s="1" t="s">
        <v>7099</v>
      </c>
      <c r="E2389" s="1">
        <v>3176</v>
      </c>
      <c r="F2389" s="8" t="b">
        <v>0</v>
      </c>
      <c r="G2389" s="43" t="str">
        <f>INDEX(Stations!$B:$B,MATCH($E2389,Stations!$A:$A,0))</f>
        <v>BNMr</v>
      </c>
      <c r="H2389" s="43" t="str">
        <f>INDEX(Stations!$C:$C,MATCH($E2389,Stations!$A:$A,0))</f>
        <v>Burnham</v>
      </c>
      <c r="I2389" s="43" t="str">
        <f t="shared" si="40"/>
        <v>NR Great Western // DN</v>
      </c>
    </row>
    <row r="2390" spans="1:9" x14ac:dyDescent="0.35">
      <c r="A2390" s="28">
        <v>903169</v>
      </c>
      <c r="B2390" s="25" t="s">
        <v>7100</v>
      </c>
      <c r="C2390" s="10" t="s">
        <v>7100</v>
      </c>
      <c r="D2390" s="1" t="s">
        <v>7101</v>
      </c>
      <c r="E2390" s="1">
        <v>3176</v>
      </c>
      <c r="F2390" s="8" t="b">
        <v>0</v>
      </c>
      <c r="G2390" s="43" t="str">
        <f>INDEX(Stations!$B:$B,MATCH($E2390,Stations!$A:$A,0))</f>
        <v>BNMr</v>
      </c>
      <c r="H2390" s="43" t="str">
        <f>INDEX(Stations!$C:$C,MATCH($E2390,Stations!$A:$A,0))</f>
        <v>Burnham</v>
      </c>
      <c r="I2390" s="43" t="str">
        <f t="shared" si="40"/>
        <v>NR Great Western // UP</v>
      </c>
    </row>
    <row r="2391" spans="1:9" x14ac:dyDescent="0.35">
      <c r="A2391" s="28">
        <v>903187</v>
      </c>
      <c r="B2391" s="25" t="s">
        <v>7612</v>
      </c>
      <c r="C2391" s="10" t="s">
        <v>7612</v>
      </c>
      <c r="D2391" s="1" t="s">
        <v>7613</v>
      </c>
      <c r="E2391" s="1">
        <v>3176</v>
      </c>
      <c r="F2391" s="8" t="b">
        <v>0</v>
      </c>
      <c r="G2391" s="43" t="str">
        <f>INDEX(Stations!$B:$B,MATCH($E2391,Stations!$A:$A,0))</f>
        <v>BNMr</v>
      </c>
      <c r="H2391" s="43" t="str">
        <f>INDEX(Stations!$C:$C,MATCH($E2391,Stations!$A:$A,0))</f>
        <v>Burnham</v>
      </c>
      <c r="I2391" s="43" t="str">
        <f t="shared" si="40"/>
        <v>Elizabeth Line // EB</v>
      </c>
    </row>
    <row r="2392" spans="1:9" x14ac:dyDescent="0.35">
      <c r="A2392" s="28">
        <v>903188</v>
      </c>
      <c r="B2392" s="25" t="s">
        <v>7614</v>
      </c>
      <c r="C2392" s="10" t="s">
        <v>7614</v>
      </c>
      <c r="D2392" s="1" t="s">
        <v>7615</v>
      </c>
      <c r="E2392" s="1">
        <v>3176</v>
      </c>
      <c r="F2392" s="8" t="b">
        <v>0</v>
      </c>
      <c r="G2392" s="43" t="str">
        <f>INDEX(Stations!$B:$B,MATCH($E2392,Stations!$A:$A,0))</f>
        <v>BNMr</v>
      </c>
      <c r="H2392" s="43" t="str">
        <f>INDEX(Stations!$C:$C,MATCH($E2392,Stations!$A:$A,0))</f>
        <v>Burnham</v>
      </c>
      <c r="I2392" s="43" t="str">
        <f t="shared" si="40"/>
        <v>Elizabeth Line // WB</v>
      </c>
    </row>
    <row r="2393" spans="1:9" x14ac:dyDescent="0.35">
      <c r="A2393" s="28">
        <v>903701</v>
      </c>
      <c r="B2393" s="25" t="s">
        <v>7102</v>
      </c>
      <c r="C2393" s="10" t="s">
        <v>7102</v>
      </c>
      <c r="D2393" s="1" t="s">
        <v>3009</v>
      </c>
      <c r="E2393" s="1">
        <v>3171</v>
      </c>
      <c r="F2393" s="8" t="b">
        <v>1</v>
      </c>
      <c r="G2393" s="43" t="str">
        <f>INDEX(Stations!$B:$B,MATCH($E2393,Stations!$A:$A,0))</f>
        <v>LNYr</v>
      </c>
      <c r="H2393" s="43" t="str">
        <f>INDEX(Stations!$C:$C,MATCH($E2393,Stations!$A:$A,0))</f>
        <v>Langley</v>
      </c>
      <c r="I2393" s="43" t="str">
        <f t="shared" si="40"/>
        <v>EntEx</v>
      </c>
    </row>
    <row r="2394" spans="1:9" x14ac:dyDescent="0.35">
      <c r="A2394" s="28">
        <v>903768</v>
      </c>
      <c r="B2394" s="25" t="s">
        <v>7103</v>
      </c>
      <c r="C2394" s="10" t="s">
        <v>7103</v>
      </c>
      <c r="D2394" s="1" t="s">
        <v>7104</v>
      </c>
      <c r="E2394" s="1">
        <v>3171</v>
      </c>
      <c r="F2394" s="8" t="b">
        <v>0</v>
      </c>
      <c r="G2394" s="43" t="str">
        <f>INDEX(Stations!$B:$B,MATCH($E2394,Stations!$A:$A,0))</f>
        <v>LNYr</v>
      </c>
      <c r="H2394" s="43" t="str">
        <f>INDEX(Stations!$C:$C,MATCH($E2394,Stations!$A:$A,0))</f>
        <v>Langley</v>
      </c>
      <c r="I2394" s="43" t="str">
        <f t="shared" si="40"/>
        <v>NR Great Western // DN</v>
      </c>
    </row>
    <row r="2395" spans="1:9" x14ac:dyDescent="0.35">
      <c r="A2395" s="28">
        <v>903769</v>
      </c>
      <c r="B2395" s="25" t="s">
        <v>7105</v>
      </c>
      <c r="C2395" s="10" t="s">
        <v>7105</v>
      </c>
      <c r="D2395" s="1" t="s">
        <v>7106</v>
      </c>
      <c r="E2395" s="1">
        <v>3171</v>
      </c>
      <c r="F2395" s="8" t="b">
        <v>0</v>
      </c>
      <c r="G2395" s="43" t="str">
        <f>INDEX(Stations!$B:$B,MATCH($E2395,Stations!$A:$A,0))</f>
        <v>LNYr</v>
      </c>
      <c r="H2395" s="43" t="str">
        <f>INDEX(Stations!$C:$C,MATCH($E2395,Stations!$A:$A,0))</f>
        <v>Langley</v>
      </c>
      <c r="I2395" s="43" t="str">
        <f t="shared" si="40"/>
        <v>NR Great Western // UP</v>
      </c>
    </row>
    <row r="2396" spans="1:9" x14ac:dyDescent="0.35">
      <c r="A2396" s="28">
        <v>903787</v>
      </c>
      <c r="B2396" s="25" t="s">
        <v>7616</v>
      </c>
      <c r="C2396" s="10" t="s">
        <v>7616</v>
      </c>
      <c r="D2396" s="1" t="s">
        <v>7617</v>
      </c>
      <c r="E2396" s="1">
        <v>3171</v>
      </c>
      <c r="F2396" s="8" t="b">
        <v>0</v>
      </c>
      <c r="G2396" s="43" t="str">
        <f>INDEX(Stations!$B:$B,MATCH($E2396,Stations!$A:$A,0))</f>
        <v>LNYr</v>
      </c>
      <c r="H2396" s="43" t="str">
        <f>INDEX(Stations!$C:$C,MATCH($E2396,Stations!$A:$A,0))</f>
        <v>Langley</v>
      </c>
      <c r="I2396" s="43" t="str">
        <f t="shared" si="40"/>
        <v>Elizabeth Line // EB</v>
      </c>
    </row>
    <row r="2397" spans="1:9" x14ac:dyDescent="0.35">
      <c r="A2397" s="28">
        <v>903788</v>
      </c>
      <c r="B2397" s="25" t="s">
        <v>7618</v>
      </c>
      <c r="C2397" s="10" t="s">
        <v>7618</v>
      </c>
      <c r="D2397" s="1" t="s">
        <v>7619</v>
      </c>
      <c r="E2397" s="1">
        <v>3171</v>
      </c>
      <c r="F2397" s="8" t="b">
        <v>0</v>
      </c>
      <c r="G2397" s="43" t="str">
        <f>INDEX(Stations!$B:$B,MATCH($E2397,Stations!$A:$A,0))</f>
        <v>LNYr</v>
      </c>
      <c r="H2397" s="43" t="str">
        <f>INDEX(Stations!$C:$C,MATCH($E2397,Stations!$A:$A,0))</f>
        <v>Langley</v>
      </c>
      <c r="I2397" s="43" t="str">
        <f t="shared" si="40"/>
        <v>Elizabeth Line // WB</v>
      </c>
    </row>
    <row r="2398" spans="1:9" x14ac:dyDescent="0.35">
      <c r="A2398" s="28">
        <v>910901</v>
      </c>
      <c r="B2398" s="25" t="s">
        <v>7107</v>
      </c>
      <c r="C2398" s="10" t="s">
        <v>7107</v>
      </c>
      <c r="D2398" s="1" t="s">
        <v>3010</v>
      </c>
      <c r="E2398" s="1">
        <v>5365</v>
      </c>
      <c r="F2398" s="8" t="b">
        <v>1</v>
      </c>
      <c r="G2398" s="43" t="str">
        <f>INDEX(Stations!$B:$B,MATCH($E2398,Stations!$A:$A,0))</f>
        <v>HORr</v>
      </c>
      <c r="H2398" s="43" t="str">
        <f>INDEX(Stations!$C:$C,MATCH($E2398,Stations!$A:$A,0))</f>
        <v>Horley</v>
      </c>
      <c r="I2398" s="43" t="str">
        <f t="shared" si="40"/>
        <v>EntEx</v>
      </c>
    </row>
    <row r="2399" spans="1:9" x14ac:dyDescent="0.35">
      <c r="A2399" s="28">
        <v>910962</v>
      </c>
      <c r="B2399" s="25" t="s">
        <v>7108</v>
      </c>
      <c r="C2399" s="10" t="s">
        <v>7109</v>
      </c>
      <c r="D2399" s="1" t="s">
        <v>7110</v>
      </c>
      <c r="E2399" s="1">
        <v>5365</v>
      </c>
      <c r="F2399" s="8" t="b">
        <v>0</v>
      </c>
      <c r="G2399" s="43" t="str">
        <f>INDEX(Stations!$B:$B,MATCH($E2399,Stations!$A:$A,0))</f>
        <v>HORr</v>
      </c>
      <c r="H2399" s="43" t="str">
        <f>INDEX(Stations!$C:$C,MATCH($E2399,Stations!$A:$A,0))</f>
        <v>Horley</v>
      </c>
      <c r="I2399" s="43" t="str">
        <f t="shared" si="40"/>
        <v>NR South Central // DN</v>
      </c>
    </row>
    <row r="2400" spans="1:9" x14ac:dyDescent="0.35">
      <c r="A2400" s="28">
        <v>910963</v>
      </c>
      <c r="B2400" s="25" t="s">
        <v>7111</v>
      </c>
      <c r="C2400" s="10" t="s">
        <v>7112</v>
      </c>
      <c r="D2400" s="1" t="s">
        <v>7113</v>
      </c>
      <c r="E2400" s="1">
        <v>5365</v>
      </c>
      <c r="F2400" s="8" t="b">
        <v>0</v>
      </c>
      <c r="G2400" s="43" t="str">
        <f>INDEX(Stations!$B:$B,MATCH($E2400,Stations!$A:$A,0))</f>
        <v>HORr</v>
      </c>
      <c r="H2400" s="43" t="str">
        <f>INDEX(Stations!$C:$C,MATCH($E2400,Stations!$A:$A,0))</f>
        <v>Horley</v>
      </c>
      <c r="I2400" s="43" t="str">
        <f t="shared" si="40"/>
        <v>NR South Central // UP</v>
      </c>
    </row>
    <row r="2401" spans="1:9" x14ac:dyDescent="0.35">
      <c r="A2401" s="28">
        <v>911001</v>
      </c>
      <c r="B2401" s="25" t="s">
        <v>7114</v>
      </c>
      <c r="C2401" s="10" t="s">
        <v>7114</v>
      </c>
      <c r="D2401" s="1" t="s">
        <v>3011</v>
      </c>
      <c r="E2401" s="1">
        <v>5478</v>
      </c>
      <c r="F2401" s="8" t="b">
        <v>1</v>
      </c>
      <c r="G2401" s="43" t="str">
        <f>INDEX(Stations!$B:$B,MATCH($E2401,Stations!$A:$A,0))</f>
        <v>RDHr</v>
      </c>
      <c r="H2401" s="43" t="str">
        <f>INDEX(Stations!$C:$C,MATCH($E2401,Stations!$A:$A,0))</f>
        <v>Redhill</v>
      </c>
      <c r="I2401" s="43" t="str">
        <f t="shared" si="40"/>
        <v>EntEx</v>
      </c>
    </row>
    <row r="2402" spans="1:9" x14ac:dyDescent="0.35">
      <c r="A2402" s="28">
        <v>911062</v>
      </c>
      <c r="B2402" s="25" t="s">
        <v>7115</v>
      </c>
      <c r="C2402" s="10" t="s">
        <v>7116</v>
      </c>
      <c r="D2402" s="1" t="s">
        <v>7117</v>
      </c>
      <c r="E2402" s="1">
        <v>5478</v>
      </c>
      <c r="F2402" s="8" t="b">
        <v>0</v>
      </c>
      <c r="G2402" s="43" t="str">
        <f>INDEX(Stations!$B:$B,MATCH($E2402,Stations!$A:$A,0))</f>
        <v>RDHr</v>
      </c>
      <c r="H2402" s="43" t="str">
        <f>INDEX(Stations!$C:$C,MATCH($E2402,Stations!$A:$A,0))</f>
        <v>Redhill</v>
      </c>
      <c r="I2402" s="43" t="str">
        <f t="shared" si="40"/>
        <v>NR South Central (Brighton Main line) // DN</v>
      </c>
    </row>
    <row r="2403" spans="1:9" x14ac:dyDescent="0.35">
      <c r="A2403" s="28">
        <v>911063</v>
      </c>
      <c r="B2403" s="25" t="s">
        <v>7118</v>
      </c>
      <c r="C2403" s="10" t="s">
        <v>7119</v>
      </c>
      <c r="D2403" s="1" t="s">
        <v>7120</v>
      </c>
      <c r="E2403" s="1">
        <v>5478</v>
      </c>
      <c r="F2403" s="8" t="b">
        <v>0</v>
      </c>
      <c r="G2403" s="43" t="str">
        <f>INDEX(Stations!$B:$B,MATCH($E2403,Stations!$A:$A,0))</f>
        <v>RDHr</v>
      </c>
      <c r="H2403" s="43" t="str">
        <f>INDEX(Stations!$C:$C,MATCH($E2403,Stations!$A:$A,0))</f>
        <v>Redhill</v>
      </c>
      <c r="I2403" s="43" t="str">
        <f t="shared" si="40"/>
        <v>NR South Central (Brighton Main line) // UP</v>
      </c>
    </row>
    <row r="2404" spans="1:9" x14ac:dyDescent="0.35">
      <c r="A2404" s="28">
        <v>911082</v>
      </c>
      <c r="B2404" s="25" t="s">
        <v>7121</v>
      </c>
      <c r="C2404" s="10" t="s">
        <v>7116</v>
      </c>
      <c r="D2404" s="1" t="s">
        <v>7122</v>
      </c>
      <c r="E2404" s="1">
        <v>5478</v>
      </c>
      <c r="F2404" s="8" t="b">
        <v>0</v>
      </c>
      <c r="G2404" s="43" t="str">
        <f>INDEX(Stations!$B:$B,MATCH($E2404,Stations!$A:$A,0))</f>
        <v>RDHr</v>
      </c>
      <c r="H2404" s="43" t="str">
        <f>INDEX(Stations!$C:$C,MATCH($E2404,Stations!$A:$A,0))</f>
        <v>Redhill</v>
      </c>
      <c r="I2404" s="43" t="str">
        <f t="shared" si="40"/>
        <v>NR South Central (Reading line) // DN</v>
      </c>
    </row>
    <row r="2405" spans="1:9" x14ac:dyDescent="0.35">
      <c r="A2405" s="28">
        <v>911083</v>
      </c>
      <c r="B2405" s="25" t="s">
        <v>7123</v>
      </c>
      <c r="C2405" s="10" t="s">
        <v>7119</v>
      </c>
      <c r="D2405" s="1" t="s">
        <v>7124</v>
      </c>
      <c r="E2405" s="1">
        <v>5478</v>
      </c>
      <c r="F2405" s="8" t="b">
        <v>0</v>
      </c>
      <c r="G2405" s="43" t="str">
        <f>INDEX(Stations!$B:$B,MATCH($E2405,Stations!$A:$A,0))</f>
        <v>RDHr</v>
      </c>
      <c r="H2405" s="43" t="str">
        <f>INDEX(Stations!$C:$C,MATCH($E2405,Stations!$A:$A,0))</f>
        <v>Redhill</v>
      </c>
      <c r="I2405" s="43" t="str">
        <f t="shared" si="40"/>
        <v>NR South Central (Reading line) // UP</v>
      </c>
    </row>
    <row r="2406" spans="1:9" x14ac:dyDescent="0.35">
      <c r="A2406" s="28">
        <v>911098</v>
      </c>
      <c r="B2406" s="25" t="s">
        <v>7125</v>
      </c>
      <c r="C2406" s="10" t="s">
        <v>7116</v>
      </c>
      <c r="D2406" s="1" t="s">
        <v>7126</v>
      </c>
      <c r="E2406" s="1">
        <v>5478</v>
      </c>
      <c r="F2406" s="8" t="b">
        <v>0</v>
      </c>
      <c r="G2406" s="43" t="str">
        <f>INDEX(Stations!$B:$B,MATCH($E2406,Stations!$A:$A,0))</f>
        <v>RDHr</v>
      </c>
      <c r="H2406" s="43" t="str">
        <f>INDEX(Stations!$C:$C,MATCH($E2406,Stations!$A:$A,0))</f>
        <v>Redhill</v>
      </c>
      <c r="I2406" s="43" t="str">
        <f t="shared" si="40"/>
        <v>NR South Central (Dummy) // DN</v>
      </c>
    </row>
    <row r="2407" spans="1:9" x14ac:dyDescent="0.35">
      <c r="A2407" s="28">
        <v>911099</v>
      </c>
      <c r="B2407" s="25" t="s">
        <v>7127</v>
      </c>
      <c r="C2407" s="10" t="s">
        <v>7119</v>
      </c>
      <c r="D2407" s="1" t="s">
        <v>7128</v>
      </c>
      <c r="E2407" s="1">
        <v>5478</v>
      </c>
      <c r="F2407" s="8" t="b">
        <v>0</v>
      </c>
      <c r="G2407" s="43" t="str">
        <f>INDEX(Stations!$B:$B,MATCH($E2407,Stations!$A:$A,0))</f>
        <v>RDHr</v>
      </c>
      <c r="H2407" s="43" t="str">
        <f>INDEX(Stations!$C:$C,MATCH($E2407,Stations!$A:$A,0))</f>
        <v>Redhill</v>
      </c>
      <c r="I2407" s="43" t="str">
        <f t="shared" si="40"/>
        <v>NR South Central (Dummy) // UP</v>
      </c>
    </row>
    <row r="2408" spans="1:9" x14ac:dyDescent="0.35">
      <c r="A2408" s="28">
        <v>911601</v>
      </c>
      <c r="B2408" s="25" t="s">
        <v>7129</v>
      </c>
      <c r="C2408" s="10" t="s">
        <v>7129</v>
      </c>
      <c r="D2408" s="1" t="s">
        <v>3012</v>
      </c>
      <c r="E2408" s="1">
        <v>5416</v>
      </c>
      <c r="F2408" s="8" t="b">
        <v>1</v>
      </c>
      <c r="G2408" s="43" t="str">
        <f>INDEX(Stations!$B:$B,MATCH($E2408,Stations!$A:$A,0))</f>
        <v>GTWr</v>
      </c>
      <c r="H2408" s="43" t="str">
        <f>INDEX(Stations!$C:$C,MATCH($E2408,Stations!$A:$A,0))</f>
        <v>Gatwick Airport</v>
      </c>
      <c r="I2408" s="43" t="str">
        <f t="shared" si="40"/>
        <v>EntEx</v>
      </c>
    </row>
    <row r="2409" spans="1:9" x14ac:dyDescent="0.35">
      <c r="A2409" s="28">
        <v>911662</v>
      </c>
      <c r="B2409" s="25" t="s">
        <v>7130</v>
      </c>
      <c r="C2409" s="10" t="s">
        <v>7131</v>
      </c>
      <c r="D2409" s="1" t="s">
        <v>7132</v>
      </c>
      <c r="E2409" s="1">
        <v>5416</v>
      </c>
      <c r="F2409" s="8" t="b">
        <v>0</v>
      </c>
      <c r="G2409" s="43" t="str">
        <f>INDEX(Stations!$B:$B,MATCH($E2409,Stations!$A:$A,0))</f>
        <v>GTWr</v>
      </c>
      <c r="H2409" s="43" t="str">
        <f>INDEX(Stations!$C:$C,MATCH($E2409,Stations!$A:$A,0))</f>
        <v>Gatwick Airport</v>
      </c>
      <c r="I2409" s="43" t="str">
        <f t="shared" si="40"/>
        <v>NR South Central // DN</v>
      </c>
    </row>
    <row r="2410" spans="1:9" x14ac:dyDescent="0.35">
      <c r="A2410" s="28">
        <v>911663</v>
      </c>
      <c r="B2410" s="25" t="s">
        <v>7133</v>
      </c>
      <c r="C2410" s="10" t="s">
        <v>7134</v>
      </c>
      <c r="D2410" s="1" t="s">
        <v>7135</v>
      </c>
      <c r="E2410" s="1">
        <v>5416</v>
      </c>
      <c r="F2410" s="8" t="b">
        <v>0</v>
      </c>
      <c r="G2410" s="43" t="str">
        <f>INDEX(Stations!$B:$B,MATCH($E2410,Stations!$A:$A,0))</f>
        <v>GTWr</v>
      </c>
      <c r="H2410" s="43" t="str">
        <f>INDEX(Stations!$C:$C,MATCH($E2410,Stations!$A:$A,0))</f>
        <v>Gatwick Airport</v>
      </c>
      <c r="I2410" s="43" t="str">
        <f t="shared" si="40"/>
        <v>NR South Central // UP</v>
      </c>
    </row>
    <row r="2411" spans="1:9" x14ac:dyDescent="0.35">
      <c r="A2411" s="28">
        <v>911680</v>
      </c>
      <c r="B2411" s="25" t="s">
        <v>7136</v>
      </c>
      <c r="C2411" s="10" t="s">
        <v>7137</v>
      </c>
      <c r="D2411" s="1" t="s">
        <v>7138</v>
      </c>
      <c r="E2411" s="1">
        <v>5416</v>
      </c>
      <c r="F2411" s="8" t="b">
        <v>0</v>
      </c>
      <c r="G2411" s="43" t="str">
        <f>INDEX(Stations!$B:$B,MATCH($E2411,Stations!$A:$A,0))</f>
        <v>GTWr</v>
      </c>
      <c r="H2411" s="43" t="str">
        <f>INDEX(Stations!$C:$C,MATCH($E2411,Stations!$A:$A,0))</f>
        <v>Gatwick Airport</v>
      </c>
      <c r="I2411" s="43" t="str">
        <f t="shared" si="40"/>
        <v>NR Great Western // DN</v>
      </c>
    </row>
    <row r="2412" spans="1:9" x14ac:dyDescent="0.35">
      <c r="A2412" s="28">
        <v>911681</v>
      </c>
      <c r="B2412" s="25" t="s">
        <v>7139</v>
      </c>
      <c r="C2412" s="10" t="s">
        <v>7140</v>
      </c>
      <c r="D2412" s="1" t="s">
        <v>7141</v>
      </c>
      <c r="E2412" s="1">
        <v>5416</v>
      </c>
      <c r="F2412" s="8" t="b">
        <v>0</v>
      </c>
      <c r="G2412" s="43" t="str">
        <f>INDEX(Stations!$B:$B,MATCH($E2412,Stations!$A:$A,0))</f>
        <v>GTWr</v>
      </c>
      <c r="H2412" s="43" t="str">
        <f>INDEX(Stations!$C:$C,MATCH($E2412,Stations!$A:$A,0))</f>
        <v>Gatwick Airport</v>
      </c>
      <c r="I2412" s="43" t="str">
        <f t="shared" si="40"/>
        <v>NR Great Western // UP</v>
      </c>
    </row>
    <row r="2413" spans="1:9" x14ac:dyDescent="0.35">
      <c r="A2413" s="28">
        <v>914401</v>
      </c>
      <c r="B2413" s="25" t="s">
        <v>7142</v>
      </c>
      <c r="C2413" s="10" t="s">
        <v>7142</v>
      </c>
      <c r="D2413" s="1" t="s">
        <v>3013</v>
      </c>
      <c r="E2413" s="1">
        <v>5475</v>
      </c>
      <c r="F2413" s="8" t="b">
        <v>1</v>
      </c>
      <c r="G2413" s="43" t="str">
        <f>INDEX(Stations!$B:$B,MATCH($E2413,Stations!$A:$A,0))</f>
        <v>MHMr</v>
      </c>
      <c r="H2413" s="43" t="str">
        <f>INDEX(Stations!$C:$C,MATCH($E2413,Stations!$A:$A,0))</f>
        <v>Merstham</v>
      </c>
      <c r="I2413" s="43" t="str">
        <f t="shared" si="40"/>
        <v>EntEx</v>
      </c>
    </row>
    <row r="2414" spans="1:9" x14ac:dyDescent="0.35">
      <c r="A2414" s="28">
        <v>914462</v>
      </c>
      <c r="B2414" s="25" t="s">
        <v>7143</v>
      </c>
      <c r="C2414" s="10" t="s">
        <v>7144</v>
      </c>
      <c r="D2414" s="1" t="s">
        <v>7145</v>
      </c>
      <c r="E2414" s="1">
        <v>5475</v>
      </c>
      <c r="F2414" s="8" t="b">
        <v>0</v>
      </c>
      <c r="G2414" s="43" t="str">
        <f>INDEX(Stations!$B:$B,MATCH($E2414,Stations!$A:$A,0))</f>
        <v>MHMr</v>
      </c>
      <c r="H2414" s="43" t="str">
        <f>INDEX(Stations!$C:$C,MATCH($E2414,Stations!$A:$A,0))</f>
        <v>Merstham</v>
      </c>
      <c r="I2414" s="43" t="str">
        <f t="shared" si="40"/>
        <v>NR South Central // DN</v>
      </c>
    </row>
    <row r="2415" spans="1:9" x14ac:dyDescent="0.35">
      <c r="A2415" s="28">
        <v>914463</v>
      </c>
      <c r="B2415" s="25" t="s">
        <v>7146</v>
      </c>
      <c r="C2415" s="10" t="s">
        <v>7147</v>
      </c>
      <c r="D2415" s="1" t="s">
        <v>7148</v>
      </c>
      <c r="E2415" s="1">
        <v>5475</v>
      </c>
      <c r="F2415" s="8" t="b">
        <v>0</v>
      </c>
      <c r="G2415" s="43" t="str">
        <f>INDEX(Stations!$B:$B,MATCH($E2415,Stations!$A:$A,0))</f>
        <v>MHMr</v>
      </c>
      <c r="H2415" s="43" t="str">
        <f>INDEX(Stations!$C:$C,MATCH($E2415,Stations!$A:$A,0))</f>
        <v>Merstham</v>
      </c>
      <c r="I2415" s="43" t="str">
        <f t="shared" si="40"/>
        <v>NR South Central // UP</v>
      </c>
    </row>
    <row r="2416" spans="1:9" x14ac:dyDescent="0.35">
      <c r="A2416" s="28">
        <v>914501</v>
      </c>
      <c r="B2416" s="25" t="s">
        <v>7149</v>
      </c>
      <c r="C2416" s="10" t="s">
        <v>7149</v>
      </c>
      <c r="D2416" s="1" t="s">
        <v>3014</v>
      </c>
      <c r="E2416" s="1">
        <v>5380</v>
      </c>
      <c r="F2416" s="8" t="b">
        <v>1</v>
      </c>
      <c r="G2416" s="43" t="str">
        <f>INDEX(Stations!$B:$B,MATCH($E2416,Stations!$A:$A,0))</f>
        <v>SAFr</v>
      </c>
      <c r="H2416" s="43" t="str">
        <f>INDEX(Stations!$C:$C,MATCH($E2416,Stations!$A:$A,0))</f>
        <v>Salfords</v>
      </c>
      <c r="I2416" s="43" t="str">
        <f t="shared" si="40"/>
        <v>EntEx</v>
      </c>
    </row>
    <row r="2417" spans="1:9" x14ac:dyDescent="0.35">
      <c r="A2417" s="28">
        <v>914562</v>
      </c>
      <c r="B2417" s="25" t="s">
        <v>7150</v>
      </c>
      <c r="C2417" s="10" t="s">
        <v>7151</v>
      </c>
      <c r="D2417" s="1" t="s">
        <v>7152</v>
      </c>
      <c r="E2417" s="1">
        <v>5380</v>
      </c>
      <c r="F2417" s="8" t="b">
        <v>0</v>
      </c>
      <c r="G2417" s="43" t="str">
        <f>INDEX(Stations!$B:$B,MATCH($E2417,Stations!$A:$A,0))</f>
        <v>SAFr</v>
      </c>
      <c r="H2417" s="43" t="str">
        <f>INDEX(Stations!$C:$C,MATCH($E2417,Stations!$A:$A,0))</f>
        <v>Salfords</v>
      </c>
      <c r="I2417" s="43" t="str">
        <f t="shared" si="40"/>
        <v>NR South Central // DN</v>
      </c>
    </row>
    <row r="2418" spans="1:9" x14ac:dyDescent="0.35">
      <c r="A2418" s="28">
        <v>914563</v>
      </c>
      <c r="B2418" s="25" t="s">
        <v>7153</v>
      </c>
      <c r="C2418" s="10" t="s">
        <v>7154</v>
      </c>
      <c r="D2418" s="1" t="s">
        <v>7155</v>
      </c>
      <c r="E2418" s="1">
        <v>5380</v>
      </c>
      <c r="F2418" s="8" t="b">
        <v>0</v>
      </c>
      <c r="G2418" s="43" t="str">
        <f>INDEX(Stations!$B:$B,MATCH($E2418,Stations!$A:$A,0))</f>
        <v>SAFr</v>
      </c>
      <c r="H2418" s="43" t="str">
        <f>INDEX(Stations!$C:$C,MATCH($E2418,Stations!$A:$A,0))</f>
        <v>Salfords</v>
      </c>
      <c r="I2418" s="43" t="str">
        <f t="shared" si="40"/>
        <v>NR South Central // UP</v>
      </c>
    </row>
    <row r="2419" spans="1:9" x14ac:dyDescent="0.35">
      <c r="A2419" s="28">
        <v>982301</v>
      </c>
      <c r="B2419" s="25" t="s">
        <v>7156</v>
      </c>
      <c r="C2419" s="10" t="s">
        <v>7156</v>
      </c>
      <c r="D2419" s="1" t="s">
        <v>3015</v>
      </c>
      <c r="E2419" s="1">
        <v>9846</v>
      </c>
      <c r="F2419" s="8" t="b">
        <v>1</v>
      </c>
      <c r="G2419" s="43" t="str">
        <f>INDEX(Stations!$B:$B,MATCH($E2419,Stations!$A:$A,0))</f>
        <v>HWVr</v>
      </c>
      <c r="H2419" s="43" t="str">
        <f>INDEX(Stations!$C:$C,MATCH($E2419,Stations!$A:$A,0))</f>
        <v>Heathrow Terminal 5 EL</v>
      </c>
      <c r="I2419" s="43" t="str">
        <f t="shared" si="40"/>
        <v>EntEx</v>
      </c>
    </row>
    <row r="2420" spans="1:9" x14ac:dyDescent="0.35">
      <c r="A2420" s="28">
        <v>982380</v>
      </c>
      <c r="B2420" s="25" t="s">
        <v>7157</v>
      </c>
      <c r="C2420" s="10" t="s">
        <v>7157</v>
      </c>
      <c r="D2420" s="1" t="s">
        <v>7158</v>
      </c>
      <c r="E2420" s="1">
        <v>9846</v>
      </c>
      <c r="F2420" s="8" t="b">
        <v>0</v>
      </c>
      <c r="G2420" s="43" t="str">
        <f>INDEX(Stations!$B:$B,MATCH($E2420,Stations!$A:$A,0))</f>
        <v>HWVr</v>
      </c>
      <c r="H2420" s="43" t="str">
        <f>INDEX(Stations!$C:$C,MATCH($E2420,Stations!$A:$A,0))</f>
        <v>Heathrow Terminal 5 EL</v>
      </c>
      <c r="I2420" s="43" t="str">
        <f t="shared" ref="I2420:I2425" si="41">RIGHT(D2420,LEN(D2420)-SEARCH(" // ",D2420)-3)</f>
        <v>Elizabeth Line // EB</v>
      </c>
    </row>
    <row r="2421" spans="1:9" x14ac:dyDescent="0.35">
      <c r="A2421" s="28">
        <v>982381</v>
      </c>
      <c r="B2421" s="25" t="s">
        <v>7159</v>
      </c>
      <c r="C2421" s="10" t="s">
        <v>7159</v>
      </c>
      <c r="D2421" s="1" t="s">
        <v>7160</v>
      </c>
      <c r="E2421" s="1">
        <v>9846</v>
      </c>
      <c r="F2421" s="8" t="b">
        <v>0</v>
      </c>
      <c r="G2421" s="43" t="str">
        <f>INDEX(Stations!$B:$B,MATCH($E2421,Stations!$A:$A,0))</f>
        <v>HWVr</v>
      </c>
      <c r="H2421" s="43" t="str">
        <f>INDEX(Stations!$C:$C,MATCH($E2421,Stations!$A:$A,0))</f>
        <v>Heathrow Terminal 5 EL</v>
      </c>
      <c r="I2421" s="43" t="str">
        <f t="shared" si="41"/>
        <v>Elizabeth Line // WB</v>
      </c>
    </row>
    <row r="2422" spans="1:9" x14ac:dyDescent="0.35">
      <c r="A2422" s="28">
        <v>982383</v>
      </c>
      <c r="B2422" s="25" t="s">
        <v>7161</v>
      </c>
      <c r="C2422" s="10" t="s">
        <v>7161</v>
      </c>
      <c r="D2422" s="1" t="s">
        <v>7162</v>
      </c>
      <c r="E2422" s="1">
        <v>9846</v>
      </c>
      <c r="F2422" s="8" t="b">
        <v>0</v>
      </c>
      <c r="G2422" s="43" t="str">
        <f>INDEX(Stations!$B:$B,MATCH($E2422,Stations!$A:$A,0))</f>
        <v>HWVr</v>
      </c>
      <c r="H2422" s="43" t="str">
        <f>INDEX(Stations!$C:$C,MATCH($E2422,Stations!$A:$A,0))</f>
        <v>Heathrow Terminal 5 EL</v>
      </c>
      <c r="I2422" s="43" t="str">
        <f t="shared" si="41"/>
        <v>NR Heathrow Express // UP</v>
      </c>
    </row>
    <row r="2423" spans="1:9" x14ac:dyDescent="0.35">
      <c r="A2423" s="28">
        <v>982384</v>
      </c>
      <c r="B2423" s="25" t="s">
        <v>7163</v>
      </c>
      <c r="C2423" s="10" t="s">
        <v>7163</v>
      </c>
      <c r="D2423" s="1" t="s">
        <v>7164</v>
      </c>
      <c r="E2423" s="1">
        <v>9846</v>
      </c>
      <c r="F2423" s="8" t="b">
        <v>0</v>
      </c>
      <c r="G2423" s="43" t="str">
        <f>INDEX(Stations!$B:$B,MATCH($E2423,Stations!$A:$A,0))</f>
        <v>HWVr</v>
      </c>
      <c r="H2423" s="43" t="str">
        <f>INDEX(Stations!$C:$C,MATCH($E2423,Stations!$A:$A,0))</f>
        <v>Heathrow Terminal 5 EL</v>
      </c>
      <c r="I2423" s="43" t="str">
        <f t="shared" si="41"/>
        <v>NR Heathrow Express // DN</v>
      </c>
    </row>
    <row r="2424" spans="1:9" x14ac:dyDescent="0.35">
      <c r="A2424" s="28">
        <v>983101</v>
      </c>
      <c r="B2424" s="25" t="s">
        <v>7165</v>
      </c>
      <c r="C2424" s="10" t="s">
        <v>7165</v>
      </c>
      <c r="D2424" s="1" t="s">
        <v>3016</v>
      </c>
      <c r="E2424" s="1">
        <v>7090</v>
      </c>
      <c r="F2424" s="8" t="b">
        <v>1</v>
      </c>
      <c r="G2424" s="43" t="str">
        <f>INDEX(Stations!$B:$B,MATCH($E2424,Stations!$A:$A,0))</f>
        <v>HXXr</v>
      </c>
      <c r="H2424" s="43" t="str">
        <f>INDEX(Stations!$C:$C,MATCH($E2424,Stations!$A:$A,0))</f>
        <v>Heathrow Terminals 2 &amp; 3 EL</v>
      </c>
      <c r="I2424" s="43" t="str">
        <f t="shared" si="41"/>
        <v>EntEx</v>
      </c>
    </row>
    <row r="2425" spans="1:9" x14ac:dyDescent="0.35">
      <c r="A2425" s="28">
        <v>983183</v>
      </c>
      <c r="B2425" s="9" t="s">
        <v>7166</v>
      </c>
      <c r="C2425" s="10" t="s">
        <v>7166</v>
      </c>
      <c r="D2425" s="1" t="s">
        <v>7167</v>
      </c>
      <c r="E2425" s="1">
        <v>7090</v>
      </c>
      <c r="F2425" s="8" t="b">
        <v>0</v>
      </c>
      <c r="G2425" s="43" t="str">
        <f>INDEX(Stations!$B:$B,MATCH($E2425,Stations!$A:$A,0))</f>
        <v>HXXr</v>
      </c>
      <c r="H2425" s="43" t="str">
        <f>INDEX(Stations!$C:$C,MATCH($E2425,Stations!$A:$A,0))</f>
        <v>Heathrow Terminals 2 &amp; 3 EL</v>
      </c>
      <c r="I2425" s="43" t="str">
        <f t="shared" si="41"/>
        <v>NR Heathrow Express // UP</v>
      </c>
    </row>
    <row r="2426" spans="1:9" x14ac:dyDescent="0.35">
      <c r="A2426" s="28">
        <v>983184</v>
      </c>
      <c r="B2426" s="9" t="s">
        <v>7168</v>
      </c>
      <c r="C2426" s="10" t="s">
        <v>7168</v>
      </c>
      <c r="D2426" s="1" t="s">
        <v>7169</v>
      </c>
      <c r="E2426" s="1">
        <v>7090</v>
      </c>
      <c r="F2426" s="8" t="b">
        <v>0</v>
      </c>
      <c r="G2426" s="43" t="str">
        <f>INDEX(Stations!$B:$B,MATCH($E2426,Stations!$A:$A,0))</f>
        <v>HXXr</v>
      </c>
      <c r="H2426" s="43" t="str">
        <f>INDEX(Stations!$C:$C,MATCH($E2426,Stations!$A:$A,0))</f>
        <v>Heathrow Terminals 2 &amp; 3 EL</v>
      </c>
      <c r="I2426" s="43" t="str">
        <f t="shared" ref="I2426" si="42">RIGHT(D2426,LEN(D2426)-SEARCH(" // ",D2426)-3)</f>
        <v>NR Heathrow Express // DN</v>
      </c>
    </row>
    <row r="2427" spans="1:9" x14ac:dyDescent="0.35">
      <c r="A2427" s="28">
        <v>983187</v>
      </c>
      <c r="B2427" s="9" t="s">
        <v>7170</v>
      </c>
      <c r="C2427" s="10" t="s">
        <v>7170</v>
      </c>
      <c r="D2427" s="49" t="s">
        <v>7171</v>
      </c>
      <c r="E2427" s="1">
        <v>7090</v>
      </c>
      <c r="F2427" s="8" t="b">
        <v>0</v>
      </c>
      <c r="G2427" s="43" t="str">
        <f>INDEX(Stations!$B:$B,MATCH($E2427,Stations!$A:$A,0))</f>
        <v>HXXr</v>
      </c>
      <c r="H2427" s="43" t="str">
        <f>INDEX(Stations!$C:$C,MATCH($E2427,Stations!$A:$A,0))</f>
        <v>Heathrow Terminals 2 &amp; 3 EL</v>
      </c>
      <c r="I2427" s="43" t="str">
        <f t="shared" ref="I2427" si="43">RIGHT(D2427,LEN(D2427)-SEARCH(" // ",D2427)-3)</f>
        <v>Elizabeth Line // EB</v>
      </c>
    </row>
    <row r="2428" spans="1:9" x14ac:dyDescent="0.35">
      <c r="A2428" s="28">
        <v>983188</v>
      </c>
      <c r="B2428" s="9" t="s">
        <v>7172</v>
      </c>
      <c r="C2428" s="10" t="s">
        <v>7172</v>
      </c>
      <c r="D2428" s="1" t="s">
        <v>7173</v>
      </c>
      <c r="E2428" s="1">
        <v>7090</v>
      </c>
      <c r="F2428" s="8" t="b">
        <v>0</v>
      </c>
      <c r="G2428" s="43" t="str">
        <f>INDEX(Stations!$B:$B,MATCH($E2428,Stations!$A:$A,0))</f>
        <v>HXXr</v>
      </c>
      <c r="H2428" s="43" t="str">
        <f>INDEX(Stations!$C:$C,MATCH($E2428,Stations!$A:$A,0))</f>
        <v>Heathrow Terminals 2 &amp; 3 EL</v>
      </c>
      <c r="I2428" s="43" t="str">
        <f t="shared" ref="I2428:I2443" si="44">RIGHT(D2428,LEN(D2428)-SEARCH(" // ",D2428)-3)</f>
        <v>Elizabeth Line // WB</v>
      </c>
    </row>
    <row r="2429" spans="1:9" x14ac:dyDescent="0.35">
      <c r="A2429" s="28">
        <v>983201</v>
      </c>
      <c r="B2429" s="9" t="s">
        <v>7174</v>
      </c>
      <c r="C2429" s="10" t="s">
        <v>7174</v>
      </c>
      <c r="D2429" s="1" t="s">
        <v>3017</v>
      </c>
      <c r="E2429" s="1">
        <v>7091</v>
      </c>
      <c r="F2429" s="8" t="b">
        <v>1</v>
      </c>
      <c r="G2429" s="43" t="str">
        <f>INDEX(Stations!$B:$B,MATCH($E2429,Stations!$A:$A,0))</f>
        <v>HAFr</v>
      </c>
      <c r="H2429" s="43" t="str">
        <f>INDEX(Stations!$C:$C,MATCH($E2429,Stations!$A:$A,0))</f>
        <v>Heathrow Terminal 4 EL</v>
      </c>
      <c r="I2429" s="43" t="str">
        <f t="shared" si="44"/>
        <v>EntEx</v>
      </c>
    </row>
    <row r="2430" spans="1:9" x14ac:dyDescent="0.35">
      <c r="A2430" s="28">
        <v>983287</v>
      </c>
      <c r="B2430" s="9" t="s">
        <v>7175</v>
      </c>
      <c r="C2430" s="10" t="s">
        <v>7175</v>
      </c>
      <c r="D2430" s="1" t="s">
        <v>7176</v>
      </c>
      <c r="E2430" s="1">
        <v>7091</v>
      </c>
      <c r="F2430" s="8" t="b">
        <v>0</v>
      </c>
      <c r="G2430" s="43" t="str">
        <f>INDEX(Stations!$B:$B,MATCH($E2430,Stations!$A:$A,0))</f>
        <v>HAFr</v>
      </c>
      <c r="H2430" s="43" t="str">
        <f>INDEX(Stations!$C:$C,MATCH($E2430,Stations!$A:$A,0))</f>
        <v>Heathrow Terminal 4 EL</v>
      </c>
      <c r="I2430" s="43" t="str">
        <f t="shared" si="44"/>
        <v>Elizabeth Line // EB</v>
      </c>
    </row>
    <row r="2431" spans="1:9" x14ac:dyDescent="0.35">
      <c r="A2431" s="28">
        <v>983288</v>
      </c>
      <c r="B2431" s="9" t="s">
        <v>7177</v>
      </c>
      <c r="C2431" s="10" t="s">
        <v>7177</v>
      </c>
      <c r="D2431" s="1" t="s">
        <v>7178</v>
      </c>
      <c r="E2431" s="1">
        <v>7091</v>
      </c>
      <c r="F2431" s="8" t="b">
        <v>0</v>
      </c>
      <c r="G2431" s="43" t="str">
        <f>INDEX(Stations!$B:$B,MATCH($E2431,Stations!$A:$A,0))</f>
        <v>HAFr</v>
      </c>
      <c r="H2431" s="43" t="str">
        <f>INDEX(Stations!$C:$C,MATCH($E2431,Stations!$A:$A,0))</f>
        <v>Heathrow Terminal 4 EL</v>
      </c>
      <c r="I2431" s="43" t="str">
        <f t="shared" si="44"/>
        <v>Elizabeth Line // WB</v>
      </c>
    </row>
    <row r="2432" spans="1:9" x14ac:dyDescent="0.35">
      <c r="A2432" s="28">
        <v>996801</v>
      </c>
      <c r="B2432" s="9" t="s">
        <v>7179</v>
      </c>
      <c r="C2432" s="10" t="s">
        <v>7179</v>
      </c>
      <c r="D2432" s="1" t="s">
        <v>3018</v>
      </c>
      <c r="E2432" s="1">
        <v>5414</v>
      </c>
      <c r="F2432" s="8" t="b">
        <v>1</v>
      </c>
      <c r="G2432" s="43" t="str">
        <f>INDEX(Stations!$B:$B,MATCH($E2432,Stations!$A:$A,0))</f>
        <v>ELDr</v>
      </c>
      <c r="H2432" s="43" t="str">
        <f>INDEX(Stations!$C:$C,MATCH($E2432,Stations!$A:$A,0))</f>
        <v>Earlswood</v>
      </c>
      <c r="I2432" s="43" t="str">
        <f t="shared" si="44"/>
        <v>EntEx</v>
      </c>
    </row>
    <row r="2433" spans="1:9" x14ac:dyDescent="0.35">
      <c r="A2433" s="28">
        <v>996862</v>
      </c>
      <c r="B2433" s="9" t="s">
        <v>7180</v>
      </c>
      <c r="C2433" s="10" t="s">
        <v>7181</v>
      </c>
      <c r="D2433" s="1" t="s">
        <v>7182</v>
      </c>
      <c r="E2433" s="1">
        <v>5414</v>
      </c>
      <c r="F2433" s="8" t="b">
        <v>0</v>
      </c>
      <c r="G2433" s="43" t="str">
        <f>INDEX(Stations!$B:$B,MATCH($E2433,Stations!$A:$A,0))</f>
        <v>ELDr</v>
      </c>
      <c r="H2433" s="43" t="str">
        <f>INDEX(Stations!$C:$C,MATCH($E2433,Stations!$A:$A,0))</f>
        <v>Earlswood</v>
      </c>
      <c r="I2433" s="43" t="str">
        <f t="shared" si="44"/>
        <v>NR South Central // DN</v>
      </c>
    </row>
    <row r="2434" spans="1:9" x14ac:dyDescent="0.35">
      <c r="A2434" s="28">
        <v>996863</v>
      </c>
      <c r="B2434" s="9" t="s">
        <v>7183</v>
      </c>
      <c r="C2434" s="10" t="s">
        <v>7184</v>
      </c>
      <c r="D2434" s="1" t="s">
        <v>7185</v>
      </c>
      <c r="E2434" s="1">
        <v>5414</v>
      </c>
      <c r="F2434" s="8" t="b">
        <v>0</v>
      </c>
      <c r="G2434" s="43" t="str">
        <f>INDEX(Stations!$B:$B,MATCH($E2434,Stations!$A:$A,0))</f>
        <v>ELDr</v>
      </c>
      <c r="H2434" s="43" t="str">
        <f>INDEX(Stations!$C:$C,MATCH($E2434,Stations!$A:$A,0))</f>
        <v>Earlswood</v>
      </c>
      <c r="I2434" s="43" t="str">
        <f t="shared" si="44"/>
        <v>NR South Central // UP</v>
      </c>
    </row>
    <row r="2435" spans="1:9" x14ac:dyDescent="0.35">
      <c r="A2435" s="28">
        <v>997701</v>
      </c>
      <c r="B2435" s="9" t="s">
        <v>7186</v>
      </c>
      <c r="C2435" s="10" t="s">
        <v>7186</v>
      </c>
      <c r="D2435" s="1" t="s">
        <v>3019</v>
      </c>
      <c r="E2435" s="1">
        <v>6820</v>
      </c>
      <c r="F2435" s="8" t="b">
        <v>1</v>
      </c>
      <c r="G2435" s="43" t="str">
        <f>INDEX(Stations!$B:$B,MATCH($E2435,Stations!$A:$A,0))</f>
        <v>RYHr</v>
      </c>
      <c r="H2435" s="43" t="str">
        <f>INDEX(Stations!$C:$C,MATCH($E2435,Stations!$A:$A,0))</f>
        <v>Rye House</v>
      </c>
      <c r="I2435" s="43" t="str">
        <f t="shared" si="44"/>
        <v>EntEx</v>
      </c>
    </row>
    <row r="2436" spans="1:9" x14ac:dyDescent="0.35">
      <c r="A2436" s="28">
        <v>997774</v>
      </c>
      <c r="B2436" s="9" t="s">
        <v>7187</v>
      </c>
      <c r="C2436" s="10" t="s">
        <v>7188</v>
      </c>
      <c r="D2436" s="1" t="s">
        <v>7189</v>
      </c>
      <c r="E2436" s="1">
        <v>6820</v>
      </c>
      <c r="F2436" s="8" t="b">
        <v>0</v>
      </c>
      <c r="G2436" s="43" t="str">
        <f>INDEX(Stations!$B:$B,MATCH($E2436,Stations!$A:$A,0))</f>
        <v>RYHr</v>
      </c>
      <c r="H2436" s="43" t="str">
        <f>INDEX(Stations!$C:$C,MATCH($E2436,Stations!$A:$A,0))</f>
        <v>Rye House</v>
      </c>
      <c r="I2436" s="43" t="str">
        <f t="shared" si="44"/>
        <v>NR West Anglia // DN</v>
      </c>
    </row>
    <row r="2437" spans="1:9" x14ac:dyDescent="0.35">
      <c r="A2437" s="28">
        <v>997775</v>
      </c>
      <c r="B2437" s="9" t="s">
        <v>7190</v>
      </c>
      <c r="C2437" s="10" t="s">
        <v>7191</v>
      </c>
      <c r="D2437" s="1" t="s">
        <v>7192</v>
      </c>
      <c r="E2437" s="1">
        <v>6820</v>
      </c>
      <c r="F2437" s="8" t="b">
        <v>0</v>
      </c>
      <c r="G2437" s="43" t="str">
        <f>INDEX(Stations!$B:$B,MATCH($E2437,Stations!$A:$A,0))</f>
        <v>RYHr</v>
      </c>
      <c r="H2437" s="43" t="str">
        <f>INDEX(Stations!$C:$C,MATCH($E2437,Stations!$A:$A,0))</f>
        <v>Rye House</v>
      </c>
      <c r="I2437" s="43" t="str">
        <f t="shared" si="44"/>
        <v>NR West Anglia // UP</v>
      </c>
    </row>
    <row r="2438" spans="1:9" x14ac:dyDescent="0.35">
      <c r="A2438" s="28">
        <v>997801</v>
      </c>
      <c r="B2438" s="9" t="s">
        <v>7193</v>
      </c>
      <c r="C2438" s="10" t="s">
        <v>7193</v>
      </c>
      <c r="D2438" s="1" t="s">
        <v>7194</v>
      </c>
      <c r="E2438" s="1">
        <v>6008</v>
      </c>
      <c r="F2438" s="8" t="b">
        <v>1</v>
      </c>
      <c r="G2438" s="43" t="str">
        <f>INDEX(Stations!$B:$B,MATCH($E2438,Stations!$A:$A,0))</f>
        <v>CUFr</v>
      </c>
      <c r="H2438" s="43" t="str">
        <f>INDEX(Stations!$C:$C,MATCH($E2438,Stations!$A:$A,0))</f>
        <v>Cuffley</v>
      </c>
      <c r="I2438" s="43" t="str">
        <f t="shared" si="44"/>
        <v>EntEx</v>
      </c>
    </row>
    <row r="2439" spans="1:9" x14ac:dyDescent="0.35">
      <c r="A2439" s="28">
        <v>997874</v>
      </c>
      <c r="B2439" s="9" t="s">
        <v>7195</v>
      </c>
      <c r="C2439" s="10" t="s">
        <v>7196</v>
      </c>
      <c r="D2439" s="1" t="s">
        <v>7197</v>
      </c>
      <c r="E2439" s="1">
        <v>6008</v>
      </c>
      <c r="F2439" s="8" t="b">
        <v>0</v>
      </c>
      <c r="G2439" s="43" t="str">
        <f>INDEX(Stations!$B:$B,MATCH($E2439,Stations!$A:$A,0))</f>
        <v>CUFr</v>
      </c>
      <c r="H2439" s="43" t="str">
        <f>INDEX(Stations!$C:$C,MATCH($E2439,Stations!$A:$A,0))</f>
        <v>Cuffley</v>
      </c>
      <c r="I2439" s="43" t="str">
        <f t="shared" si="44"/>
        <v>NR Great Northern // DN</v>
      </c>
    </row>
    <row r="2440" spans="1:9" x14ac:dyDescent="0.35">
      <c r="A2440" s="28">
        <v>997875</v>
      </c>
      <c r="B2440" s="9" t="s">
        <v>7198</v>
      </c>
      <c r="C2440" s="10" t="s">
        <v>7199</v>
      </c>
      <c r="D2440" s="1" t="s">
        <v>7200</v>
      </c>
      <c r="E2440" s="1">
        <v>6008</v>
      </c>
      <c r="F2440" s="8" t="b">
        <v>0</v>
      </c>
      <c r="G2440" s="43" t="str">
        <f>INDEX(Stations!$B:$B,MATCH($E2440,Stations!$A:$A,0))</f>
        <v>CUFr</v>
      </c>
      <c r="H2440" s="43" t="str">
        <f>INDEX(Stations!$C:$C,MATCH($E2440,Stations!$A:$A,0))</f>
        <v>Cuffley</v>
      </c>
      <c r="I2440" s="43" t="str">
        <f t="shared" si="44"/>
        <v>NR Great Northern // UP</v>
      </c>
    </row>
    <row r="2441" spans="1:9" x14ac:dyDescent="0.35">
      <c r="A2441" s="28">
        <v>520701000</v>
      </c>
      <c r="B2441" s="9" t="s">
        <v>215</v>
      </c>
      <c r="C2441" s="10" t="s">
        <v>215</v>
      </c>
      <c r="D2441" s="1" t="s">
        <v>2456</v>
      </c>
      <c r="E2441" s="1">
        <v>6909</v>
      </c>
      <c r="F2441" s="8" t="b">
        <v>1</v>
      </c>
      <c r="G2441" s="43"/>
      <c r="H2441" s="43"/>
      <c r="I2441" s="43" t="str">
        <f t="shared" si="44"/>
        <v>EntEx</v>
      </c>
    </row>
    <row r="2442" spans="1:9" x14ac:dyDescent="0.35">
      <c r="A2442" s="28">
        <v>520774000</v>
      </c>
      <c r="B2442" s="9" t="s">
        <v>216</v>
      </c>
      <c r="C2442" s="10" t="s">
        <v>216</v>
      </c>
      <c r="D2442" s="1" t="s">
        <v>7201</v>
      </c>
      <c r="E2442" s="1">
        <v>6909</v>
      </c>
      <c r="F2442" s="8" t="b">
        <v>0</v>
      </c>
      <c r="G2442" s="43"/>
      <c r="H2442" s="43"/>
      <c r="I2442" s="43" t="str">
        <f t="shared" si="44"/>
        <v>NR West Anglia // DN</v>
      </c>
    </row>
    <row r="2443" spans="1:9" x14ac:dyDescent="0.35">
      <c r="A2443" s="28">
        <v>520775000</v>
      </c>
      <c r="B2443" s="9" t="s">
        <v>217</v>
      </c>
      <c r="C2443" s="10" t="s">
        <v>217</v>
      </c>
      <c r="D2443" s="1" t="s">
        <v>7202</v>
      </c>
      <c r="E2443" s="1">
        <v>6909</v>
      </c>
      <c r="F2443" s="8" t="b">
        <v>0</v>
      </c>
      <c r="G2443" s="43"/>
      <c r="H2443" s="43"/>
      <c r="I2443" s="43" t="str">
        <f t="shared" si="44"/>
        <v>NR West Anglia // UP</v>
      </c>
    </row>
    <row r="2444" spans="1:9" x14ac:dyDescent="0.35">
      <c r="A2444" s="28"/>
      <c r="B2444" s="9"/>
      <c r="C2444" s="10"/>
      <c r="D2444" s="1"/>
      <c r="E2444" s="1"/>
      <c r="F2444" s="8"/>
      <c r="G2444" s="43"/>
      <c r="H2444" s="43"/>
      <c r="I2444" s="43"/>
    </row>
    <row r="2445" spans="1:9" x14ac:dyDescent="0.35">
      <c r="A2445" s="28">
        <v>740209</v>
      </c>
      <c r="B2445" s="9" t="s">
        <v>7387</v>
      </c>
      <c r="C2445" s="10" t="s">
        <v>7387</v>
      </c>
      <c r="D2445" s="1" t="s">
        <v>7228</v>
      </c>
      <c r="E2445" s="1">
        <v>8777</v>
      </c>
      <c r="F2445" s="8" t="b">
        <v>1</v>
      </c>
      <c r="G2445" s="43" t="s">
        <v>7351</v>
      </c>
      <c r="H2445" s="43" t="s">
        <v>7350</v>
      </c>
      <c r="I2445" s="43" t="s">
        <v>3022</v>
      </c>
    </row>
    <row r="2446" spans="1:9" x14ac:dyDescent="0.35">
      <c r="A2446" s="28">
        <v>740292</v>
      </c>
      <c r="B2446" s="9" t="s">
        <v>7388</v>
      </c>
      <c r="C2446" s="10" t="s">
        <v>7388</v>
      </c>
      <c r="D2446" s="1" t="s">
        <v>7229</v>
      </c>
      <c r="E2446" s="1">
        <v>8777</v>
      </c>
      <c r="F2446" s="8" t="b">
        <v>0</v>
      </c>
      <c r="G2446" s="43" t="s">
        <v>7351</v>
      </c>
      <c r="H2446" s="43" t="s">
        <v>7350</v>
      </c>
      <c r="I2446" s="43" t="s">
        <v>7620</v>
      </c>
    </row>
    <row r="2447" spans="1:9" x14ac:dyDescent="0.35">
      <c r="A2447" s="28">
        <v>740293</v>
      </c>
      <c r="B2447" s="9" t="s">
        <v>7389</v>
      </c>
      <c r="C2447" s="10" t="s">
        <v>7389</v>
      </c>
      <c r="D2447" s="1" t="s">
        <v>7230</v>
      </c>
      <c r="E2447" s="1">
        <v>8777</v>
      </c>
      <c r="F2447" s="8" t="b">
        <v>0</v>
      </c>
      <c r="G2447" s="43" t="s">
        <v>7351</v>
      </c>
      <c r="H2447" s="43" t="s">
        <v>7350</v>
      </c>
      <c r="I2447" s="43" t="s">
        <v>7621</v>
      </c>
    </row>
    <row r="2448" spans="1:9" x14ac:dyDescent="0.35">
      <c r="A2448" s="28">
        <v>740801</v>
      </c>
      <c r="B2448" s="9" t="s">
        <v>7390</v>
      </c>
      <c r="C2448" s="10" t="s">
        <v>7390</v>
      </c>
      <c r="D2448" s="1" t="s">
        <v>7391</v>
      </c>
      <c r="E2448" s="1">
        <v>9479</v>
      </c>
      <c r="F2448" s="8" t="b">
        <v>1</v>
      </c>
      <c r="G2448" s="43" t="s">
        <v>7329</v>
      </c>
      <c r="H2448" s="43" t="s">
        <v>7330</v>
      </c>
      <c r="I2448" s="43" t="s">
        <v>3022</v>
      </c>
    </row>
    <row r="2449" spans="1:9" x14ac:dyDescent="0.35">
      <c r="A2449" s="28">
        <v>740892</v>
      </c>
      <c r="B2449" s="9" t="s">
        <v>7206</v>
      </c>
      <c r="C2449" s="10" t="s">
        <v>7206</v>
      </c>
      <c r="D2449" s="1" t="s">
        <v>7231</v>
      </c>
      <c r="E2449" s="1">
        <v>9479</v>
      </c>
      <c r="F2449" s="8" t="b">
        <v>0</v>
      </c>
      <c r="G2449" s="43" t="s">
        <v>7329</v>
      </c>
      <c r="H2449" s="43" t="s">
        <v>7330</v>
      </c>
      <c r="I2449" s="43" t="s">
        <v>7620</v>
      </c>
    </row>
    <row r="2450" spans="1:9" x14ac:dyDescent="0.35">
      <c r="A2450" s="28">
        <v>740893</v>
      </c>
      <c r="B2450" s="9" t="s">
        <v>7221</v>
      </c>
      <c r="C2450" s="10" t="s">
        <v>7221</v>
      </c>
      <c r="D2450" s="1" t="s">
        <v>7232</v>
      </c>
      <c r="E2450" s="1">
        <v>9479</v>
      </c>
      <c r="F2450" s="8" t="b">
        <v>0</v>
      </c>
      <c r="G2450" s="43" t="s">
        <v>7329</v>
      </c>
      <c r="H2450" s="43" t="s">
        <v>7330</v>
      </c>
      <c r="I2450" s="43" t="s">
        <v>7621</v>
      </c>
    </row>
    <row r="2451" spans="1:9" x14ac:dyDescent="0.35">
      <c r="A2451" s="28">
        <v>741501</v>
      </c>
      <c r="B2451" s="9" t="s">
        <v>7392</v>
      </c>
      <c r="C2451" s="10" t="s">
        <v>7392</v>
      </c>
      <c r="D2451" s="1" t="s">
        <v>7393</v>
      </c>
      <c r="E2451" s="1">
        <v>9482</v>
      </c>
      <c r="F2451" s="8" t="b">
        <v>1</v>
      </c>
      <c r="G2451" s="43" t="s">
        <v>7378</v>
      </c>
      <c r="H2451" s="43" t="s">
        <v>7332</v>
      </c>
      <c r="I2451" s="43" t="s">
        <v>3022</v>
      </c>
    </row>
    <row r="2452" spans="1:9" x14ac:dyDescent="0.35">
      <c r="A2452" s="28">
        <v>741592</v>
      </c>
      <c r="B2452" s="9" t="s">
        <v>7394</v>
      </c>
      <c r="C2452" s="10" t="s">
        <v>7394</v>
      </c>
      <c r="D2452" s="1" t="s">
        <v>7233</v>
      </c>
      <c r="E2452" s="1">
        <v>9482</v>
      </c>
      <c r="F2452" s="8" t="b">
        <v>0</v>
      </c>
      <c r="G2452" s="43" t="s">
        <v>7378</v>
      </c>
      <c r="H2452" s="43" t="s">
        <v>7332</v>
      </c>
      <c r="I2452" s="43" t="s">
        <v>7620</v>
      </c>
    </row>
    <row r="2453" spans="1:9" x14ac:dyDescent="0.35">
      <c r="A2453" s="28">
        <v>741593</v>
      </c>
      <c r="B2453" s="9" t="s">
        <v>7395</v>
      </c>
      <c r="C2453" s="10" t="s">
        <v>7395</v>
      </c>
      <c r="D2453" s="1" t="s">
        <v>7234</v>
      </c>
      <c r="E2453" s="1">
        <v>9482</v>
      </c>
      <c r="F2453" s="8" t="b">
        <v>0</v>
      </c>
      <c r="G2453" s="43" t="s">
        <v>7378</v>
      </c>
      <c r="H2453" s="43" t="s">
        <v>7332</v>
      </c>
      <c r="I2453" s="43" t="s">
        <v>7621</v>
      </c>
    </row>
    <row r="2454" spans="1:9" x14ac:dyDescent="0.35">
      <c r="A2454" s="28">
        <v>741701</v>
      </c>
      <c r="B2454" s="9" t="s">
        <v>7396</v>
      </c>
      <c r="C2454" s="10" t="s">
        <v>7396</v>
      </c>
      <c r="D2454" s="1" t="s">
        <v>7397</v>
      </c>
      <c r="E2454" s="1">
        <v>9480</v>
      </c>
      <c r="F2454" s="8" t="b">
        <v>1</v>
      </c>
      <c r="G2454" s="43" t="s">
        <v>7376</v>
      </c>
      <c r="H2454" s="43" t="s">
        <v>7331</v>
      </c>
      <c r="I2454" s="43" t="s">
        <v>3022</v>
      </c>
    </row>
    <row r="2455" spans="1:9" x14ac:dyDescent="0.35">
      <c r="A2455" s="28">
        <v>741792</v>
      </c>
      <c r="B2455" s="9" t="s">
        <v>7398</v>
      </c>
      <c r="C2455" s="10" t="s">
        <v>7398</v>
      </c>
      <c r="D2455" s="1" t="s">
        <v>7235</v>
      </c>
      <c r="E2455" s="1">
        <v>9480</v>
      </c>
      <c r="F2455" s="8" t="b">
        <v>0</v>
      </c>
      <c r="G2455" s="43" t="s">
        <v>7376</v>
      </c>
      <c r="H2455" s="43" t="s">
        <v>7331</v>
      </c>
      <c r="I2455" s="43" t="s">
        <v>7620</v>
      </c>
    </row>
    <row r="2456" spans="1:9" x14ac:dyDescent="0.35">
      <c r="A2456" s="28">
        <v>741793</v>
      </c>
      <c r="B2456" s="9" t="s">
        <v>7399</v>
      </c>
      <c r="C2456" s="10" t="s">
        <v>7399</v>
      </c>
      <c r="D2456" s="1" t="s">
        <v>7236</v>
      </c>
      <c r="E2456" s="1">
        <v>9480</v>
      </c>
      <c r="F2456" s="8" t="b">
        <v>0</v>
      </c>
      <c r="G2456" s="43" t="s">
        <v>7376</v>
      </c>
      <c r="H2456" s="43" t="s">
        <v>7331</v>
      </c>
      <c r="I2456" s="43" t="s">
        <v>7621</v>
      </c>
    </row>
    <row r="2457" spans="1:9" x14ac:dyDescent="0.35">
      <c r="A2457" s="28">
        <v>741801</v>
      </c>
      <c r="B2457" s="9" t="s">
        <v>7400</v>
      </c>
      <c r="C2457" s="10" t="s">
        <v>7400</v>
      </c>
      <c r="D2457" s="1" t="s">
        <v>7401</v>
      </c>
      <c r="E2457" s="1">
        <v>9449</v>
      </c>
      <c r="F2457" s="8" t="b">
        <v>1</v>
      </c>
      <c r="G2457" s="43" t="s">
        <v>7365</v>
      </c>
      <c r="H2457" s="43" t="s">
        <v>7311</v>
      </c>
      <c r="I2457" s="43" t="s">
        <v>3022</v>
      </c>
    </row>
    <row r="2458" spans="1:9" x14ac:dyDescent="0.35">
      <c r="A2458" s="28">
        <v>741892</v>
      </c>
      <c r="B2458" s="9" t="s">
        <v>7402</v>
      </c>
      <c r="C2458" s="10" t="s">
        <v>7402</v>
      </c>
      <c r="D2458" s="1" t="s">
        <v>7237</v>
      </c>
      <c r="E2458" s="1">
        <v>9449</v>
      </c>
      <c r="F2458" s="8" t="b">
        <v>0</v>
      </c>
      <c r="G2458" s="43" t="s">
        <v>7365</v>
      </c>
      <c r="H2458" s="43" t="s">
        <v>7311</v>
      </c>
      <c r="I2458" s="43" t="s">
        <v>7620</v>
      </c>
    </row>
    <row r="2459" spans="1:9" x14ac:dyDescent="0.35">
      <c r="A2459" s="28">
        <v>741893</v>
      </c>
      <c r="B2459" s="9" t="s">
        <v>7403</v>
      </c>
      <c r="C2459" s="10" t="s">
        <v>7403</v>
      </c>
      <c r="D2459" s="1" t="s">
        <v>7238</v>
      </c>
      <c r="E2459" s="1">
        <v>9449</v>
      </c>
      <c r="F2459" s="8" t="b">
        <v>0</v>
      </c>
      <c r="G2459" s="43" t="s">
        <v>7365</v>
      </c>
      <c r="H2459" s="43" t="s">
        <v>7311</v>
      </c>
      <c r="I2459" s="43" t="s">
        <v>7621</v>
      </c>
    </row>
    <row r="2460" spans="1:9" x14ac:dyDescent="0.35">
      <c r="A2460" s="28">
        <v>741909</v>
      </c>
      <c r="B2460" s="9" t="s">
        <v>7404</v>
      </c>
      <c r="C2460" s="10" t="s">
        <v>7404</v>
      </c>
      <c r="D2460" s="1" t="s">
        <v>2843</v>
      </c>
      <c r="E2460" s="1">
        <v>9481</v>
      </c>
      <c r="F2460" s="8" t="b">
        <v>1</v>
      </c>
      <c r="G2460" s="43" t="s">
        <v>7377</v>
      </c>
      <c r="H2460" s="43" t="s">
        <v>728</v>
      </c>
      <c r="I2460" s="43" t="s">
        <v>3022</v>
      </c>
    </row>
    <row r="2461" spans="1:9" x14ac:dyDescent="0.35">
      <c r="A2461" s="28">
        <v>741992</v>
      </c>
      <c r="B2461" s="9" t="s">
        <v>7405</v>
      </c>
      <c r="C2461" s="10" t="s">
        <v>7405</v>
      </c>
      <c r="D2461" s="1" t="s">
        <v>7239</v>
      </c>
      <c r="E2461" s="1">
        <v>9481</v>
      </c>
      <c r="F2461" s="8" t="b">
        <v>0</v>
      </c>
      <c r="G2461" s="43" t="s">
        <v>7377</v>
      </c>
      <c r="H2461" s="43" t="s">
        <v>728</v>
      </c>
      <c r="I2461" s="43" t="s">
        <v>7620</v>
      </c>
    </row>
    <row r="2462" spans="1:9" x14ac:dyDescent="0.35">
      <c r="A2462" s="28">
        <v>741993</v>
      </c>
      <c r="B2462" s="9" t="s">
        <v>7406</v>
      </c>
      <c r="C2462" s="10" t="s">
        <v>7406</v>
      </c>
      <c r="D2462" s="1" t="s">
        <v>7240</v>
      </c>
      <c r="E2462" s="1">
        <v>9481</v>
      </c>
      <c r="F2462" s="8" t="b">
        <v>0</v>
      </c>
      <c r="G2462" s="43" t="s">
        <v>7377</v>
      </c>
      <c r="H2462" s="43" t="s">
        <v>728</v>
      </c>
      <c r="I2462" s="43" t="s">
        <v>7621</v>
      </c>
    </row>
    <row r="2463" spans="1:9" x14ac:dyDescent="0.35">
      <c r="A2463" s="28">
        <v>742001</v>
      </c>
      <c r="B2463" s="9" t="s">
        <v>7407</v>
      </c>
      <c r="C2463" s="10" t="s">
        <v>7407</v>
      </c>
      <c r="D2463" s="1" t="s">
        <v>7408</v>
      </c>
      <c r="E2463" s="1">
        <v>9468</v>
      </c>
      <c r="F2463" s="8" t="b">
        <v>1</v>
      </c>
      <c r="G2463" s="43" t="s">
        <v>7370</v>
      </c>
      <c r="H2463" s="43" t="s">
        <v>7318</v>
      </c>
      <c r="I2463" s="43" t="s">
        <v>3022</v>
      </c>
    </row>
    <row r="2464" spans="1:9" x14ac:dyDescent="0.35">
      <c r="A2464" s="28">
        <v>742092</v>
      </c>
      <c r="B2464" s="9" t="s">
        <v>7409</v>
      </c>
      <c r="C2464" s="10" t="s">
        <v>7409</v>
      </c>
      <c r="D2464" s="1" t="s">
        <v>7241</v>
      </c>
      <c r="E2464" s="1">
        <v>9468</v>
      </c>
      <c r="F2464" s="8" t="b">
        <v>0</v>
      </c>
      <c r="G2464" s="43" t="s">
        <v>7370</v>
      </c>
      <c r="H2464" s="43" t="s">
        <v>7318</v>
      </c>
      <c r="I2464" s="43" t="s">
        <v>7620</v>
      </c>
    </row>
    <row r="2465" spans="1:9" x14ac:dyDescent="0.35">
      <c r="A2465" s="28">
        <v>742093</v>
      </c>
      <c r="B2465" s="9" t="s">
        <v>7410</v>
      </c>
      <c r="C2465" s="10" t="s">
        <v>7410</v>
      </c>
      <c r="D2465" s="1" t="s">
        <v>7242</v>
      </c>
      <c r="E2465" s="1">
        <v>9468</v>
      </c>
      <c r="F2465" s="8" t="b">
        <v>0</v>
      </c>
      <c r="G2465" s="43" t="s">
        <v>7370</v>
      </c>
      <c r="H2465" s="43" t="s">
        <v>7318</v>
      </c>
      <c r="I2465" s="43" t="s">
        <v>7621</v>
      </c>
    </row>
    <row r="2466" spans="1:9" x14ac:dyDescent="0.35">
      <c r="A2466" s="28">
        <v>742101</v>
      </c>
      <c r="B2466" s="9" t="s">
        <v>7411</v>
      </c>
      <c r="C2466" s="10" t="s">
        <v>7411</v>
      </c>
      <c r="D2466" s="1" t="s">
        <v>7412</v>
      </c>
      <c r="E2466" s="1">
        <v>9485</v>
      </c>
      <c r="F2466" s="8" t="b">
        <v>1</v>
      </c>
      <c r="G2466" s="43" t="s">
        <v>7380</v>
      </c>
      <c r="H2466" s="43" t="s">
        <v>7333</v>
      </c>
      <c r="I2466" s="43" t="s">
        <v>3022</v>
      </c>
    </row>
    <row r="2467" spans="1:9" x14ac:dyDescent="0.35">
      <c r="A2467" s="28">
        <v>742192</v>
      </c>
      <c r="B2467" s="9" t="s">
        <v>7413</v>
      </c>
      <c r="C2467" s="10" t="s">
        <v>7413</v>
      </c>
      <c r="D2467" s="1" t="s">
        <v>7243</v>
      </c>
      <c r="E2467" s="1">
        <v>9485</v>
      </c>
      <c r="F2467" s="8" t="b">
        <v>0</v>
      </c>
      <c r="G2467" s="43" t="s">
        <v>7380</v>
      </c>
      <c r="H2467" s="43" t="s">
        <v>7333</v>
      </c>
      <c r="I2467" s="43" t="s">
        <v>7620</v>
      </c>
    </row>
    <row r="2468" spans="1:9" x14ac:dyDescent="0.35">
      <c r="A2468" s="28">
        <v>742193</v>
      </c>
      <c r="B2468" s="9" t="s">
        <v>7414</v>
      </c>
      <c r="C2468" s="10" t="s">
        <v>7414</v>
      </c>
      <c r="D2468" s="1" t="s">
        <v>7244</v>
      </c>
      <c r="E2468" s="1">
        <v>9485</v>
      </c>
      <c r="F2468" s="8" t="b">
        <v>0</v>
      </c>
      <c r="G2468" s="43" t="s">
        <v>7380</v>
      </c>
      <c r="H2468" s="43" t="s">
        <v>7333</v>
      </c>
      <c r="I2468" s="43" t="s">
        <v>7621</v>
      </c>
    </row>
    <row r="2469" spans="1:9" x14ac:dyDescent="0.35">
      <c r="A2469" s="28">
        <v>742201</v>
      </c>
      <c r="B2469" s="9" t="s">
        <v>7415</v>
      </c>
      <c r="C2469" s="10" t="s">
        <v>7415</v>
      </c>
      <c r="D2469" s="1" t="s">
        <v>7416</v>
      </c>
      <c r="E2469" s="1">
        <v>9450</v>
      </c>
      <c r="F2469" s="8" t="b">
        <v>1</v>
      </c>
      <c r="G2469" s="43" t="s">
        <v>7366</v>
      </c>
      <c r="H2469" s="43" t="s">
        <v>7312</v>
      </c>
      <c r="I2469" s="43" t="s">
        <v>3022</v>
      </c>
    </row>
    <row r="2470" spans="1:9" x14ac:dyDescent="0.35">
      <c r="A2470" s="28">
        <v>742292</v>
      </c>
      <c r="B2470" s="9" t="s">
        <v>7417</v>
      </c>
      <c r="C2470" s="10" t="s">
        <v>7417</v>
      </c>
      <c r="D2470" s="1" t="s">
        <v>7245</v>
      </c>
      <c r="E2470" s="1">
        <v>9450</v>
      </c>
      <c r="F2470" s="8" t="b">
        <v>0</v>
      </c>
      <c r="G2470" s="43" t="s">
        <v>7366</v>
      </c>
      <c r="H2470" s="43" t="s">
        <v>7312</v>
      </c>
      <c r="I2470" s="43" t="s">
        <v>7620</v>
      </c>
    </row>
    <row r="2471" spans="1:9" x14ac:dyDescent="0.35">
      <c r="A2471" s="28">
        <v>742293</v>
      </c>
      <c r="B2471" s="9" t="s">
        <v>7418</v>
      </c>
      <c r="C2471" s="10" t="s">
        <v>7418</v>
      </c>
      <c r="D2471" s="1" t="s">
        <v>7246</v>
      </c>
      <c r="E2471" s="1">
        <v>9450</v>
      </c>
      <c r="F2471" s="8" t="b">
        <v>0</v>
      </c>
      <c r="G2471" s="43" t="s">
        <v>7366</v>
      </c>
      <c r="H2471" s="43" t="s">
        <v>7312</v>
      </c>
      <c r="I2471" s="43" t="s">
        <v>7621</v>
      </c>
    </row>
    <row r="2472" spans="1:9" x14ac:dyDescent="0.35">
      <c r="A2472" s="28">
        <v>760601</v>
      </c>
      <c r="B2472" s="9" t="s">
        <v>7419</v>
      </c>
      <c r="C2472" s="10" t="s">
        <v>7419</v>
      </c>
      <c r="D2472" s="1" t="s">
        <v>7420</v>
      </c>
      <c r="E2472" s="1">
        <v>9497</v>
      </c>
      <c r="F2472" s="8" t="b">
        <v>1</v>
      </c>
      <c r="G2472" s="43" t="s">
        <v>7383</v>
      </c>
      <c r="H2472" s="43" t="s">
        <v>7338</v>
      </c>
      <c r="I2472" s="43" t="s">
        <v>3022</v>
      </c>
    </row>
    <row r="2473" spans="1:9" x14ac:dyDescent="0.35">
      <c r="A2473" s="28">
        <v>760692</v>
      </c>
      <c r="B2473" s="9" t="s">
        <v>7421</v>
      </c>
      <c r="C2473" s="10" t="s">
        <v>7421</v>
      </c>
      <c r="D2473" s="1" t="s">
        <v>7247</v>
      </c>
      <c r="E2473" s="1">
        <v>9497</v>
      </c>
      <c r="F2473" s="8" t="b">
        <v>0</v>
      </c>
      <c r="G2473" s="43" t="s">
        <v>7383</v>
      </c>
      <c r="H2473" s="43" t="s">
        <v>7338</v>
      </c>
      <c r="I2473" s="43" t="s">
        <v>7620</v>
      </c>
    </row>
    <row r="2474" spans="1:9" x14ac:dyDescent="0.35">
      <c r="A2474" s="28">
        <v>760693</v>
      </c>
      <c r="B2474" s="9" t="s">
        <v>7422</v>
      </c>
      <c r="C2474" s="10" t="s">
        <v>7422</v>
      </c>
      <c r="D2474" s="1" t="s">
        <v>7248</v>
      </c>
      <c r="E2474" s="1">
        <v>9497</v>
      </c>
      <c r="F2474" s="8" t="b">
        <v>0</v>
      </c>
      <c r="G2474" s="43" t="s">
        <v>7383</v>
      </c>
      <c r="H2474" s="43" t="s">
        <v>7338</v>
      </c>
      <c r="I2474" s="43" t="s">
        <v>7621</v>
      </c>
    </row>
    <row r="2475" spans="1:9" x14ac:dyDescent="0.35">
      <c r="A2475" s="28">
        <v>760701</v>
      </c>
      <c r="B2475" s="9" t="s">
        <v>7423</v>
      </c>
      <c r="C2475" s="10" t="s">
        <v>7423</v>
      </c>
      <c r="D2475" s="1" t="s">
        <v>7424</v>
      </c>
      <c r="E2475" s="1">
        <v>8779</v>
      </c>
      <c r="F2475" s="8" t="b">
        <v>1</v>
      </c>
      <c r="G2475" s="43" t="s">
        <v>7386</v>
      </c>
      <c r="H2475" s="43" t="s">
        <v>7343</v>
      </c>
      <c r="I2475" s="43" t="s">
        <v>3022</v>
      </c>
    </row>
    <row r="2476" spans="1:9" x14ac:dyDescent="0.35">
      <c r="A2476" s="28">
        <v>760792</v>
      </c>
      <c r="B2476" s="9" t="s">
        <v>7425</v>
      </c>
      <c r="C2476" s="10" t="s">
        <v>7425</v>
      </c>
      <c r="D2476" s="1" t="s">
        <v>7249</v>
      </c>
      <c r="E2476" s="1">
        <v>8779</v>
      </c>
      <c r="F2476" s="8" t="b">
        <v>0</v>
      </c>
      <c r="G2476" s="43" t="s">
        <v>7386</v>
      </c>
      <c r="H2476" s="43" t="s">
        <v>7343</v>
      </c>
      <c r="I2476" s="43" t="s">
        <v>7620</v>
      </c>
    </row>
    <row r="2477" spans="1:9" x14ac:dyDescent="0.35">
      <c r="A2477" s="28">
        <v>760793</v>
      </c>
      <c r="B2477" s="9" t="s">
        <v>7426</v>
      </c>
      <c r="C2477" s="10" t="s">
        <v>7426</v>
      </c>
      <c r="D2477" s="1" t="s">
        <v>7250</v>
      </c>
      <c r="E2477" s="1">
        <v>8779</v>
      </c>
      <c r="F2477" s="8" t="b">
        <v>0</v>
      </c>
      <c r="G2477" s="43" t="s">
        <v>7386</v>
      </c>
      <c r="H2477" s="43" t="s">
        <v>7343</v>
      </c>
      <c r="I2477" s="43" t="s">
        <v>7621</v>
      </c>
    </row>
    <row r="2478" spans="1:9" x14ac:dyDescent="0.35">
      <c r="A2478" s="28">
        <v>760801</v>
      </c>
      <c r="B2478" s="9" t="s">
        <v>7427</v>
      </c>
      <c r="C2478" s="10" t="s">
        <v>7427</v>
      </c>
      <c r="D2478" s="1" t="s">
        <v>7428</v>
      </c>
      <c r="E2478" s="1">
        <v>9491</v>
      </c>
      <c r="F2478" s="8" t="b">
        <v>1</v>
      </c>
      <c r="G2478" s="43" t="s">
        <v>7336</v>
      </c>
      <c r="H2478" s="43" t="s">
        <v>7337</v>
      </c>
      <c r="I2478" s="43" t="s">
        <v>3022</v>
      </c>
    </row>
    <row r="2479" spans="1:9" x14ac:dyDescent="0.35">
      <c r="A2479" s="28">
        <v>760892</v>
      </c>
      <c r="B2479" s="9" t="s">
        <v>7207</v>
      </c>
      <c r="C2479" s="10" t="s">
        <v>7207</v>
      </c>
      <c r="D2479" s="1" t="s">
        <v>7251</v>
      </c>
      <c r="E2479" s="1">
        <v>9491</v>
      </c>
      <c r="F2479" s="8" t="b">
        <v>0</v>
      </c>
      <c r="G2479" s="43" t="s">
        <v>7336</v>
      </c>
      <c r="H2479" s="43" t="s">
        <v>7337</v>
      </c>
      <c r="I2479" s="43" t="s">
        <v>7620</v>
      </c>
    </row>
    <row r="2480" spans="1:9" x14ac:dyDescent="0.35">
      <c r="A2480" s="28">
        <v>760893</v>
      </c>
      <c r="B2480" s="9" t="s">
        <v>7220</v>
      </c>
      <c r="C2480" s="10" t="s">
        <v>7220</v>
      </c>
      <c r="D2480" s="1" t="s">
        <v>7252</v>
      </c>
      <c r="E2480" s="1">
        <v>9491</v>
      </c>
      <c r="F2480" s="8" t="b">
        <v>0</v>
      </c>
      <c r="G2480" s="43" t="s">
        <v>7336</v>
      </c>
      <c r="H2480" s="43" t="s">
        <v>7337</v>
      </c>
      <c r="I2480" s="43" t="s">
        <v>7621</v>
      </c>
    </row>
    <row r="2481" spans="1:9" x14ac:dyDescent="0.35">
      <c r="A2481" s="28">
        <v>760901</v>
      </c>
      <c r="B2481" s="9" t="s">
        <v>7429</v>
      </c>
      <c r="C2481" s="10" t="s">
        <v>7429</v>
      </c>
      <c r="D2481" s="1" t="s">
        <v>7430</v>
      </c>
      <c r="E2481" s="1">
        <v>9442</v>
      </c>
      <c r="F2481" s="8" t="b">
        <v>1</v>
      </c>
      <c r="G2481" s="43" t="s">
        <v>7360</v>
      </c>
      <c r="H2481" s="43" t="s">
        <v>7307</v>
      </c>
      <c r="I2481" s="43" t="s">
        <v>3022</v>
      </c>
    </row>
    <row r="2482" spans="1:9" x14ac:dyDescent="0.35">
      <c r="A2482" s="28">
        <v>760992</v>
      </c>
      <c r="B2482" s="9" t="s">
        <v>7431</v>
      </c>
      <c r="C2482" s="10" t="s">
        <v>7431</v>
      </c>
      <c r="D2482" s="1" t="s">
        <v>7253</v>
      </c>
      <c r="E2482" s="1">
        <v>9442</v>
      </c>
      <c r="F2482" s="8" t="b">
        <v>0</v>
      </c>
      <c r="G2482" s="43" t="s">
        <v>7360</v>
      </c>
      <c r="H2482" s="43" t="s">
        <v>7307</v>
      </c>
      <c r="I2482" s="43" t="s">
        <v>7620</v>
      </c>
    </row>
    <row r="2483" spans="1:9" x14ac:dyDescent="0.35">
      <c r="A2483" s="28">
        <v>760993</v>
      </c>
      <c r="B2483" s="9" t="s">
        <v>7432</v>
      </c>
      <c r="C2483" s="10" t="s">
        <v>7432</v>
      </c>
      <c r="D2483" s="1" t="s">
        <v>7254</v>
      </c>
      <c r="E2483" s="1">
        <v>9442</v>
      </c>
      <c r="F2483" s="8" t="b">
        <v>0</v>
      </c>
      <c r="G2483" s="43" t="s">
        <v>7360</v>
      </c>
      <c r="H2483" s="43" t="s">
        <v>7307</v>
      </c>
      <c r="I2483" s="43" t="s">
        <v>7621</v>
      </c>
    </row>
    <row r="2484" spans="1:9" x14ac:dyDescent="0.35">
      <c r="A2484" s="28">
        <v>761001</v>
      </c>
      <c r="B2484" s="9" t="s">
        <v>7433</v>
      </c>
      <c r="C2484" s="10" t="s">
        <v>7433</v>
      </c>
      <c r="D2484" s="1" t="s">
        <v>7434</v>
      </c>
      <c r="E2484" s="1">
        <v>9498</v>
      </c>
      <c r="F2484" s="8" t="b">
        <v>1</v>
      </c>
      <c r="G2484" s="43" t="s">
        <v>7339</v>
      </c>
      <c r="H2484" s="43" t="s">
        <v>7340</v>
      </c>
      <c r="I2484" s="43" t="s">
        <v>3022</v>
      </c>
    </row>
    <row r="2485" spans="1:9" x14ac:dyDescent="0.35">
      <c r="A2485" s="28">
        <v>761092</v>
      </c>
      <c r="B2485" s="9" t="s">
        <v>7208</v>
      </c>
      <c r="C2485" s="10" t="s">
        <v>7208</v>
      </c>
      <c r="D2485" s="1" t="s">
        <v>7255</v>
      </c>
      <c r="E2485" s="1">
        <v>9498</v>
      </c>
      <c r="F2485" s="8" t="b">
        <v>0</v>
      </c>
      <c r="G2485" s="43" t="s">
        <v>7339</v>
      </c>
      <c r="H2485" s="43" t="s">
        <v>7340</v>
      </c>
      <c r="I2485" s="43" t="s">
        <v>7620</v>
      </c>
    </row>
    <row r="2486" spans="1:9" x14ac:dyDescent="0.35">
      <c r="A2486" s="28">
        <v>761093</v>
      </c>
      <c r="B2486" s="9" t="s">
        <v>7219</v>
      </c>
      <c r="C2486" s="10" t="s">
        <v>7219</v>
      </c>
      <c r="D2486" s="1" t="s">
        <v>7256</v>
      </c>
      <c r="E2486" s="1">
        <v>9498</v>
      </c>
      <c r="F2486" s="8" t="b">
        <v>0</v>
      </c>
      <c r="G2486" s="43" t="s">
        <v>7339</v>
      </c>
      <c r="H2486" s="43" t="s">
        <v>7340</v>
      </c>
      <c r="I2486" s="43" t="s">
        <v>7621</v>
      </c>
    </row>
    <row r="2487" spans="1:9" x14ac:dyDescent="0.35">
      <c r="A2487" s="28">
        <v>761101</v>
      </c>
      <c r="B2487" s="9" t="s">
        <v>7435</v>
      </c>
      <c r="C2487" s="10" t="s">
        <v>7435</v>
      </c>
      <c r="D2487" s="1" t="s">
        <v>7436</v>
      </c>
      <c r="E2487" s="1">
        <v>9459</v>
      </c>
      <c r="F2487" s="8" t="b">
        <v>1</v>
      </c>
      <c r="G2487" s="43" t="s">
        <v>7314</v>
      </c>
      <c r="H2487" s="43" t="s">
        <v>7315</v>
      </c>
      <c r="I2487" s="43" t="s">
        <v>3022</v>
      </c>
    </row>
    <row r="2488" spans="1:9" x14ac:dyDescent="0.35">
      <c r="A2488" s="28">
        <v>761192</v>
      </c>
      <c r="B2488" s="9" t="s">
        <v>7210</v>
      </c>
      <c r="C2488" s="10" t="s">
        <v>7210</v>
      </c>
      <c r="D2488" s="1" t="s">
        <v>7257</v>
      </c>
      <c r="E2488" s="1">
        <v>9459</v>
      </c>
      <c r="F2488" s="8" t="b">
        <v>0</v>
      </c>
      <c r="G2488" s="43" t="s">
        <v>7314</v>
      </c>
      <c r="H2488" s="43" t="s">
        <v>7315</v>
      </c>
      <c r="I2488" s="43" t="s">
        <v>7620</v>
      </c>
    </row>
    <row r="2489" spans="1:9" x14ac:dyDescent="0.35">
      <c r="A2489" s="28">
        <v>761193</v>
      </c>
      <c r="B2489" s="9" t="s">
        <v>7215</v>
      </c>
      <c r="C2489" s="10" t="s">
        <v>7215</v>
      </c>
      <c r="D2489" s="1" t="s">
        <v>7258</v>
      </c>
      <c r="E2489" s="1">
        <v>9459</v>
      </c>
      <c r="F2489" s="8" t="b">
        <v>0</v>
      </c>
      <c r="G2489" s="43" t="s">
        <v>7314</v>
      </c>
      <c r="H2489" s="43" t="s">
        <v>7315</v>
      </c>
      <c r="I2489" s="43" t="s">
        <v>7621</v>
      </c>
    </row>
    <row r="2490" spans="1:9" x14ac:dyDescent="0.35">
      <c r="A2490" s="28">
        <v>761201</v>
      </c>
      <c r="B2490" s="9" t="s">
        <v>7437</v>
      </c>
      <c r="C2490" s="10" t="s">
        <v>7437</v>
      </c>
      <c r="D2490" s="1" t="s">
        <v>7438</v>
      </c>
      <c r="E2490" s="1">
        <v>9443</v>
      </c>
      <c r="F2490" s="8" t="b">
        <v>1</v>
      </c>
      <c r="G2490" s="43" t="s">
        <v>7361</v>
      </c>
      <c r="H2490" s="43" t="s">
        <v>7308</v>
      </c>
      <c r="I2490" s="43" t="s">
        <v>3022</v>
      </c>
    </row>
    <row r="2491" spans="1:9" x14ac:dyDescent="0.35">
      <c r="A2491" s="28">
        <v>761292</v>
      </c>
      <c r="B2491" s="9" t="s">
        <v>7439</v>
      </c>
      <c r="C2491" s="10" t="s">
        <v>7439</v>
      </c>
      <c r="D2491" s="1" t="s">
        <v>7259</v>
      </c>
      <c r="E2491" s="1">
        <v>9443</v>
      </c>
      <c r="F2491" s="8" t="b">
        <v>0</v>
      </c>
      <c r="G2491" s="43" t="s">
        <v>7361</v>
      </c>
      <c r="H2491" s="43" t="s">
        <v>7308</v>
      </c>
      <c r="I2491" s="43" t="s">
        <v>7620</v>
      </c>
    </row>
    <row r="2492" spans="1:9" x14ac:dyDescent="0.35">
      <c r="A2492" s="28">
        <v>761293</v>
      </c>
      <c r="B2492" s="9" t="s">
        <v>7440</v>
      </c>
      <c r="C2492" s="10" t="s">
        <v>7440</v>
      </c>
      <c r="D2492" s="1" t="s">
        <v>7260</v>
      </c>
      <c r="E2492" s="1">
        <v>9443</v>
      </c>
      <c r="F2492" s="8" t="b">
        <v>0</v>
      </c>
      <c r="G2492" s="43" t="s">
        <v>7361</v>
      </c>
      <c r="H2492" s="43" t="s">
        <v>7308</v>
      </c>
      <c r="I2492" s="43" t="s">
        <v>7621</v>
      </c>
    </row>
    <row r="2493" spans="1:9" x14ac:dyDescent="0.35">
      <c r="A2493" s="28">
        <v>770209</v>
      </c>
      <c r="B2493" s="9" t="s">
        <v>7441</v>
      </c>
      <c r="C2493" s="10" t="s">
        <v>7441</v>
      </c>
      <c r="D2493" s="1" t="s">
        <v>7261</v>
      </c>
      <c r="E2493" s="1">
        <v>9470</v>
      </c>
      <c r="F2493" s="8" t="b">
        <v>1</v>
      </c>
      <c r="G2493" s="43" t="s">
        <v>7371</v>
      </c>
      <c r="H2493" s="43" t="s">
        <v>7319</v>
      </c>
      <c r="I2493" s="43" t="s">
        <v>3022</v>
      </c>
    </row>
    <row r="2494" spans="1:9" x14ac:dyDescent="0.35">
      <c r="A2494" s="28">
        <v>770292</v>
      </c>
      <c r="B2494" s="9" t="s">
        <v>7442</v>
      </c>
      <c r="C2494" s="10" t="s">
        <v>7442</v>
      </c>
      <c r="D2494" s="1" t="s">
        <v>7262</v>
      </c>
      <c r="E2494" s="1">
        <v>9470</v>
      </c>
      <c r="F2494" s="8" t="b">
        <v>0</v>
      </c>
      <c r="G2494" s="43" t="s">
        <v>7371</v>
      </c>
      <c r="H2494" s="43" t="s">
        <v>7319</v>
      </c>
      <c r="I2494" s="43" t="s">
        <v>7620</v>
      </c>
    </row>
    <row r="2495" spans="1:9" x14ac:dyDescent="0.35">
      <c r="A2495" s="28">
        <v>770293</v>
      </c>
      <c r="B2495" s="9" t="s">
        <v>7443</v>
      </c>
      <c r="C2495" s="10" t="s">
        <v>7443</v>
      </c>
      <c r="D2495" s="1" t="s">
        <v>7263</v>
      </c>
      <c r="E2495" s="1">
        <v>9470</v>
      </c>
      <c r="F2495" s="8" t="b">
        <v>0</v>
      </c>
      <c r="G2495" s="43" t="s">
        <v>7371</v>
      </c>
      <c r="H2495" s="43" t="s">
        <v>7319</v>
      </c>
      <c r="I2495" s="43" t="s">
        <v>7621</v>
      </c>
    </row>
    <row r="2496" spans="1:9" x14ac:dyDescent="0.35">
      <c r="A2496" s="28">
        <v>770309</v>
      </c>
      <c r="B2496" s="9" t="s">
        <v>7444</v>
      </c>
      <c r="C2496" s="10" t="s">
        <v>7444</v>
      </c>
      <c r="D2496" s="1" t="s">
        <v>7264</v>
      </c>
      <c r="E2496" s="1">
        <v>8776</v>
      </c>
      <c r="F2496" s="8" t="b">
        <v>1</v>
      </c>
      <c r="G2496" s="43" t="s">
        <v>7385</v>
      </c>
      <c r="H2496" s="43" t="s">
        <v>7342</v>
      </c>
      <c r="I2496" s="43" t="s">
        <v>3022</v>
      </c>
    </row>
    <row r="2497" spans="1:9" x14ac:dyDescent="0.35">
      <c r="A2497" s="28">
        <v>770392</v>
      </c>
      <c r="B2497" s="9" t="s">
        <v>7445</v>
      </c>
      <c r="C2497" s="10" t="s">
        <v>7445</v>
      </c>
      <c r="D2497" s="1" t="s">
        <v>7265</v>
      </c>
      <c r="E2497" s="1">
        <v>8776</v>
      </c>
      <c r="F2497" s="8" t="b">
        <v>0</v>
      </c>
      <c r="G2497" s="43" t="s">
        <v>7385</v>
      </c>
      <c r="H2497" s="43" t="s">
        <v>7342</v>
      </c>
      <c r="I2497" s="43" t="s">
        <v>7620</v>
      </c>
    </row>
    <row r="2498" spans="1:9" x14ac:dyDescent="0.35">
      <c r="A2498" s="28">
        <v>770601</v>
      </c>
      <c r="B2498" s="9" t="s">
        <v>7446</v>
      </c>
      <c r="C2498" s="10" t="s">
        <v>7446</v>
      </c>
      <c r="D2498" s="1" t="s">
        <v>7447</v>
      </c>
      <c r="E2498" s="1">
        <v>9486</v>
      </c>
      <c r="F2498" s="8" t="b">
        <v>1</v>
      </c>
      <c r="G2498" s="43" t="s">
        <v>7381</v>
      </c>
      <c r="H2498" s="43" t="s">
        <v>7334</v>
      </c>
      <c r="I2498" s="43" t="s">
        <v>3022</v>
      </c>
    </row>
    <row r="2499" spans="1:9" x14ac:dyDescent="0.35">
      <c r="A2499" s="28">
        <v>770692</v>
      </c>
      <c r="B2499" s="9" t="s">
        <v>7448</v>
      </c>
      <c r="C2499" s="10" t="s">
        <v>7448</v>
      </c>
      <c r="D2499" s="1" t="s">
        <v>7266</v>
      </c>
      <c r="E2499" s="1">
        <v>9486</v>
      </c>
      <c r="F2499" s="8" t="b">
        <v>0</v>
      </c>
      <c r="G2499" s="43" t="s">
        <v>7381</v>
      </c>
      <c r="H2499" s="43" t="s">
        <v>7334</v>
      </c>
      <c r="I2499" s="43" t="s">
        <v>7620</v>
      </c>
    </row>
    <row r="2500" spans="1:9" x14ac:dyDescent="0.35">
      <c r="A2500" s="28">
        <v>770701</v>
      </c>
      <c r="B2500" s="9" t="s">
        <v>7449</v>
      </c>
      <c r="C2500" s="10" t="s">
        <v>7449</v>
      </c>
      <c r="D2500" s="1" t="s">
        <v>7450</v>
      </c>
      <c r="E2500" s="1">
        <v>9499</v>
      </c>
      <c r="F2500" s="8" t="b">
        <v>1</v>
      </c>
      <c r="G2500" s="43" t="s">
        <v>7384</v>
      </c>
      <c r="H2500" s="43" t="s">
        <v>7341</v>
      </c>
      <c r="I2500" s="43" t="s">
        <v>3022</v>
      </c>
    </row>
    <row r="2501" spans="1:9" x14ac:dyDescent="0.35">
      <c r="A2501" s="28">
        <v>770792</v>
      </c>
      <c r="B2501" s="9" t="s">
        <v>7451</v>
      </c>
      <c r="C2501" s="10" t="s">
        <v>7451</v>
      </c>
      <c r="D2501" s="1" t="s">
        <v>7267</v>
      </c>
      <c r="E2501" s="1">
        <v>9499</v>
      </c>
      <c r="F2501" s="8" t="b">
        <v>0</v>
      </c>
      <c r="G2501" s="43" t="s">
        <v>7384</v>
      </c>
      <c r="H2501" s="43" t="s">
        <v>7341</v>
      </c>
      <c r="I2501" s="43" t="s">
        <v>7620</v>
      </c>
    </row>
    <row r="2502" spans="1:9" x14ac:dyDescent="0.35">
      <c r="A2502" s="28">
        <v>770801</v>
      </c>
      <c r="B2502" s="9" t="s">
        <v>7452</v>
      </c>
      <c r="C2502" s="10" t="s">
        <v>7452</v>
      </c>
      <c r="D2502" s="1" t="s">
        <v>7453</v>
      </c>
      <c r="E2502" s="1">
        <v>9477</v>
      </c>
      <c r="F2502" s="8" t="b">
        <v>1</v>
      </c>
      <c r="G2502" s="43" t="s">
        <v>7326</v>
      </c>
      <c r="H2502" s="43" t="s">
        <v>7327</v>
      </c>
      <c r="I2502" s="43" t="s">
        <v>3022</v>
      </c>
    </row>
    <row r="2503" spans="1:9" x14ac:dyDescent="0.35">
      <c r="A2503" s="28">
        <v>770892</v>
      </c>
      <c r="B2503" s="9" t="s">
        <v>7209</v>
      </c>
      <c r="C2503" s="10" t="s">
        <v>7209</v>
      </c>
      <c r="D2503" s="1" t="s">
        <v>7268</v>
      </c>
      <c r="E2503" s="1">
        <v>9477</v>
      </c>
      <c r="F2503" s="8" t="b">
        <v>0</v>
      </c>
      <c r="G2503" s="43" t="s">
        <v>7326</v>
      </c>
      <c r="H2503" s="43" t="s">
        <v>7327</v>
      </c>
      <c r="I2503" s="43" t="s">
        <v>7620</v>
      </c>
    </row>
    <row r="2504" spans="1:9" x14ac:dyDescent="0.35">
      <c r="A2504" s="28">
        <v>770893</v>
      </c>
      <c r="B2504" s="9" t="s">
        <v>7216</v>
      </c>
      <c r="C2504" s="10" t="s">
        <v>7216</v>
      </c>
      <c r="D2504" s="1" t="s">
        <v>7269</v>
      </c>
      <c r="E2504" s="1">
        <v>9477</v>
      </c>
      <c r="F2504" s="8" t="b">
        <v>0</v>
      </c>
      <c r="G2504" s="43" t="s">
        <v>7326</v>
      </c>
      <c r="H2504" s="43" t="s">
        <v>7327</v>
      </c>
      <c r="I2504" s="43" t="s">
        <v>7621</v>
      </c>
    </row>
    <row r="2505" spans="1:9" x14ac:dyDescent="0.35">
      <c r="A2505" s="28">
        <v>770901</v>
      </c>
      <c r="B2505" s="9" t="s">
        <v>7454</v>
      </c>
      <c r="C2505" s="10" t="s">
        <v>7454</v>
      </c>
      <c r="D2505" s="1" t="s">
        <v>7455</v>
      </c>
      <c r="E2505" s="1">
        <v>9487</v>
      </c>
      <c r="F2505" s="8" t="b">
        <v>1</v>
      </c>
      <c r="G2505" s="43" t="s">
        <v>7382</v>
      </c>
      <c r="H2505" s="43" t="s">
        <v>7335</v>
      </c>
      <c r="I2505" s="43" t="s">
        <v>3022</v>
      </c>
    </row>
    <row r="2506" spans="1:9" x14ac:dyDescent="0.35">
      <c r="A2506" s="28">
        <v>770992</v>
      </c>
      <c r="B2506" s="9" t="s">
        <v>7456</v>
      </c>
      <c r="C2506" s="10" t="s">
        <v>7456</v>
      </c>
      <c r="D2506" s="1" t="s">
        <v>7270</v>
      </c>
      <c r="E2506" s="1">
        <v>9487</v>
      </c>
      <c r="F2506" s="8" t="b">
        <v>0</v>
      </c>
      <c r="G2506" s="43" t="s">
        <v>7382</v>
      </c>
      <c r="H2506" s="43" t="s">
        <v>7335</v>
      </c>
      <c r="I2506" s="43" t="s">
        <v>7620</v>
      </c>
    </row>
    <row r="2507" spans="1:9" x14ac:dyDescent="0.35">
      <c r="A2507" s="28">
        <v>770993</v>
      </c>
      <c r="B2507" s="9" t="s">
        <v>7457</v>
      </c>
      <c r="C2507" s="10" t="s">
        <v>7457</v>
      </c>
      <c r="D2507" s="1" t="s">
        <v>7271</v>
      </c>
      <c r="E2507" s="1">
        <v>9487</v>
      </c>
      <c r="F2507" s="8" t="b">
        <v>0</v>
      </c>
      <c r="G2507" s="43" t="s">
        <v>7382</v>
      </c>
      <c r="H2507" s="43" t="s">
        <v>7335</v>
      </c>
      <c r="I2507" s="43" t="s">
        <v>7621</v>
      </c>
    </row>
    <row r="2508" spans="1:9" x14ac:dyDescent="0.35">
      <c r="A2508" s="28">
        <v>771001</v>
      </c>
      <c r="B2508" s="9" t="s">
        <v>7458</v>
      </c>
      <c r="C2508" s="10" t="s">
        <v>7458</v>
      </c>
      <c r="D2508" s="1" t="s">
        <v>7459</v>
      </c>
      <c r="E2508" s="1">
        <v>9440</v>
      </c>
      <c r="F2508" s="8" t="b">
        <v>1</v>
      </c>
      <c r="G2508" s="43" t="s">
        <v>7359</v>
      </c>
      <c r="H2508" s="43" t="s">
        <v>7306</v>
      </c>
      <c r="I2508" s="43" t="s">
        <v>3022</v>
      </c>
    </row>
    <row r="2509" spans="1:9" x14ac:dyDescent="0.35">
      <c r="A2509" s="28">
        <v>771092</v>
      </c>
      <c r="B2509" s="9" t="s">
        <v>7460</v>
      </c>
      <c r="C2509" s="10" t="s">
        <v>7460</v>
      </c>
      <c r="D2509" s="1" t="s">
        <v>7272</v>
      </c>
      <c r="E2509" s="1">
        <v>9440</v>
      </c>
      <c r="F2509" s="8" t="b">
        <v>0</v>
      </c>
      <c r="G2509" s="43" t="s">
        <v>7359</v>
      </c>
      <c r="H2509" s="43" t="s">
        <v>7306</v>
      </c>
      <c r="I2509" s="43" t="s">
        <v>7620</v>
      </c>
    </row>
    <row r="2510" spans="1:9" x14ac:dyDescent="0.35">
      <c r="A2510" s="28">
        <v>771093</v>
      </c>
      <c r="B2510" s="9" t="s">
        <v>7461</v>
      </c>
      <c r="C2510" s="10" t="s">
        <v>7461</v>
      </c>
      <c r="D2510" s="1" t="s">
        <v>7273</v>
      </c>
      <c r="E2510" s="1">
        <v>9440</v>
      </c>
      <c r="F2510" s="8" t="b">
        <v>0</v>
      </c>
      <c r="G2510" s="43" t="s">
        <v>7359</v>
      </c>
      <c r="H2510" s="43" t="s">
        <v>7306</v>
      </c>
      <c r="I2510" s="43" t="s">
        <v>7621</v>
      </c>
    </row>
    <row r="2511" spans="1:9" x14ac:dyDescent="0.35">
      <c r="A2511" s="28">
        <v>771101</v>
      </c>
      <c r="B2511" s="9" t="s">
        <v>7462</v>
      </c>
      <c r="C2511" s="10" t="s">
        <v>7462</v>
      </c>
      <c r="D2511" s="1" t="s">
        <v>7463</v>
      </c>
      <c r="E2511" s="1">
        <v>9478</v>
      </c>
      <c r="F2511" s="8" t="b">
        <v>1</v>
      </c>
      <c r="G2511" s="43" t="s">
        <v>7375</v>
      </c>
      <c r="H2511" s="43" t="s">
        <v>7328</v>
      </c>
      <c r="I2511" s="43" t="s">
        <v>3022</v>
      </c>
    </row>
    <row r="2512" spans="1:9" x14ac:dyDescent="0.35">
      <c r="A2512" s="28">
        <v>771192</v>
      </c>
      <c r="B2512" s="9" t="s">
        <v>7464</v>
      </c>
      <c r="C2512" s="10" t="s">
        <v>7464</v>
      </c>
      <c r="D2512" s="1" t="s">
        <v>7274</v>
      </c>
      <c r="E2512" s="1">
        <v>9478</v>
      </c>
      <c r="F2512" s="8" t="b">
        <v>0</v>
      </c>
      <c r="G2512" s="43" t="s">
        <v>7375</v>
      </c>
      <c r="H2512" s="43" t="s">
        <v>7328</v>
      </c>
      <c r="I2512" s="43" t="s">
        <v>7620</v>
      </c>
    </row>
    <row r="2513" spans="1:9" x14ac:dyDescent="0.35">
      <c r="A2513" s="28">
        <v>771193</v>
      </c>
      <c r="B2513" s="9" t="s">
        <v>7465</v>
      </c>
      <c r="C2513" s="10" t="s">
        <v>7465</v>
      </c>
      <c r="D2513" s="1" t="s">
        <v>7275</v>
      </c>
      <c r="E2513" s="1">
        <v>9478</v>
      </c>
      <c r="F2513" s="8" t="b">
        <v>0</v>
      </c>
      <c r="G2513" s="43" t="s">
        <v>7375</v>
      </c>
      <c r="H2513" s="43" t="s">
        <v>7328</v>
      </c>
      <c r="I2513" s="43" t="s">
        <v>7621</v>
      </c>
    </row>
    <row r="2514" spans="1:9" x14ac:dyDescent="0.35">
      <c r="A2514" s="28">
        <v>771201</v>
      </c>
      <c r="B2514" s="9" t="s">
        <v>7466</v>
      </c>
      <c r="C2514" s="10" t="s">
        <v>7466</v>
      </c>
      <c r="D2514" s="1" t="s">
        <v>7467</v>
      </c>
      <c r="E2514" s="1">
        <v>9464</v>
      </c>
      <c r="F2514" s="8" t="b">
        <v>1</v>
      </c>
      <c r="G2514" s="43" t="s">
        <v>7369</v>
      </c>
      <c r="H2514" s="43" t="s">
        <v>7317</v>
      </c>
      <c r="I2514" s="43" t="s">
        <v>3022</v>
      </c>
    </row>
    <row r="2515" spans="1:9" x14ac:dyDescent="0.35">
      <c r="A2515" s="28">
        <v>771292</v>
      </c>
      <c r="B2515" s="9" t="s">
        <v>7468</v>
      </c>
      <c r="C2515" s="10" t="s">
        <v>7468</v>
      </c>
      <c r="D2515" s="1" t="s">
        <v>7276</v>
      </c>
      <c r="E2515" s="1">
        <v>9464</v>
      </c>
      <c r="F2515" s="8" t="b">
        <v>0</v>
      </c>
      <c r="G2515" s="43" t="s">
        <v>7369</v>
      </c>
      <c r="H2515" s="43" t="s">
        <v>7317</v>
      </c>
      <c r="I2515" s="43" t="s">
        <v>7620</v>
      </c>
    </row>
    <row r="2516" spans="1:9" x14ac:dyDescent="0.35">
      <c r="A2516" s="28">
        <v>771293</v>
      </c>
      <c r="B2516" s="9" t="s">
        <v>7469</v>
      </c>
      <c r="C2516" s="10" t="s">
        <v>7469</v>
      </c>
      <c r="D2516" s="1" t="s">
        <v>7277</v>
      </c>
      <c r="E2516" s="1">
        <v>9464</v>
      </c>
      <c r="F2516" s="8" t="b">
        <v>0</v>
      </c>
      <c r="G2516" s="43" t="s">
        <v>7369</v>
      </c>
      <c r="H2516" s="43" t="s">
        <v>7317</v>
      </c>
      <c r="I2516" s="43" t="s">
        <v>7621</v>
      </c>
    </row>
    <row r="2517" spans="1:9" x14ac:dyDescent="0.35">
      <c r="A2517" s="28">
        <v>771301</v>
      </c>
      <c r="B2517" s="9" t="s">
        <v>7470</v>
      </c>
      <c r="C2517" s="10" t="s">
        <v>7470</v>
      </c>
      <c r="D2517" s="1" t="s">
        <v>7471</v>
      </c>
      <c r="E2517" s="1">
        <v>9474</v>
      </c>
      <c r="F2517" s="8" t="b">
        <v>1</v>
      </c>
      <c r="G2517" s="43" t="s">
        <v>7373</v>
      </c>
      <c r="H2517" s="43" t="s">
        <v>7322</v>
      </c>
      <c r="I2517" s="43" t="s">
        <v>3022</v>
      </c>
    </row>
    <row r="2518" spans="1:9" x14ac:dyDescent="0.35">
      <c r="A2518" s="28">
        <v>771392</v>
      </c>
      <c r="B2518" s="9" t="s">
        <v>7472</v>
      </c>
      <c r="C2518" s="10" t="s">
        <v>7472</v>
      </c>
      <c r="D2518" s="1" t="s">
        <v>7278</v>
      </c>
      <c r="E2518" s="1">
        <v>9474</v>
      </c>
      <c r="F2518" s="8" t="b">
        <v>0</v>
      </c>
      <c r="G2518" s="43" t="s">
        <v>7373</v>
      </c>
      <c r="H2518" s="43" t="s">
        <v>7322</v>
      </c>
      <c r="I2518" s="43" t="s">
        <v>7620</v>
      </c>
    </row>
    <row r="2519" spans="1:9" x14ac:dyDescent="0.35">
      <c r="A2519" s="28">
        <v>771393</v>
      </c>
      <c r="B2519" s="9" t="s">
        <v>7473</v>
      </c>
      <c r="C2519" s="10" t="s">
        <v>7473</v>
      </c>
      <c r="D2519" s="1" t="s">
        <v>7279</v>
      </c>
      <c r="E2519" s="1">
        <v>9474</v>
      </c>
      <c r="F2519" s="8" t="b">
        <v>0</v>
      </c>
      <c r="G2519" s="43" t="s">
        <v>7373</v>
      </c>
      <c r="H2519" s="43" t="s">
        <v>7322</v>
      </c>
      <c r="I2519" s="43" t="s">
        <v>7621</v>
      </c>
    </row>
    <row r="2520" spans="1:9" x14ac:dyDescent="0.35">
      <c r="A2520" s="28">
        <v>771401</v>
      </c>
      <c r="B2520" s="9" t="s">
        <v>7474</v>
      </c>
      <c r="C2520" s="10" t="s">
        <v>7474</v>
      </c>
      <c r="D2520" s="1" t="s">
        <v>7475</v>
      </c>
      <c r="E2520" s="1">
        <v>9441</v>
      </c>
      <c r="F2520" s="8" t="b">
        <v>1</v>
      </c>
      <c r="G2520" s="43" t="s">
        <v>7358</v>
      </c>
      <c r="H2520" s="43" t="s">
        <v>7305</v>
      </c>
      <c r="I2520" s="43" t="s">
        <v>3022</v>
      </c>
    </row>
    <row r="2521" spans="1:9" x14ac:dyDescent="0.35">
      <c r="A2521" s="28">
        <v>771492</v>
      </c>
      <c r="B2521" s="9" t="s">
        <v>7476</v>
      </c>
      <c r="C2521" s="10" t="s">
        <v>7476</v>
      </c>
      <c r="D2521" s="1" t="s">
        <v>7280</v>
      </c>
      <c r="E2521" s="1">
        <v>9441</v>
      </c>
      <c r="F2521" s="8" t="b">
        <v>0</v>
      </c>
      <c r="G2521" s="43" t="s">
        <v>7358</v>
      </c>
      <c r="H2521" s="43" t="s">
        <v>7305</v>
      </c>
      <c r="I2521" s="43" t="s">
        <v>7620</v>
      </c>
    </row>
    <row r="2522" spans="1:9" x14ac:dyDescent="0.35">
      <c r="A2522" s="28">
        <v>771493</v>
      </c>
      <c r="B2522" s="9" t="s">
        <v>7477</v>
      </c>
      <c r="C2522" s="10" t="s">
        <v>7477</v>
      </c>
      <c r="D2522" s="1" t="s">
        <v>7281</v>
      </c>
      <c r="E2522" s="1">
        <v>9441</v>
      </c>
      <c r="F2522" s="8" t="b">
        <v>0</v>
      </c>
      <c r="G2522" s="43" t="s">
        <v>7358</v>
      </c>
      <c r="H2522" s="43" t="s">
        <v>7305</v>
      </c>
      <c r="I2522" s="43" t="s">
        <v>7621</v>
      </c>
    </row>
    <row r="2523" spans="1:9" x14ac:dyDescent="0.35">
      <c r="A2523" s="28">
        <v>771501</v>
      </c>
      <c r="B2523" s="9" t="s">
        <v>7478</v>
      </c>
      <c r="C2523" s="10" t="s">
        <v>7478</v>
      </c>
      <c r="D2523" s="1" t="s">
        <v>7479</v>
      </c>
      <c r="E2523" s="1">
        <v>9472</v>
      </c>
      <c r="F2523" s="8" t="b">
        <v>1</v>
      </c>
      <c r="G2523" s="43" t="s">
        <v>7320</v>
      </c>
      <c r="H2523" s="43" t="s">
        <v>7321</v>
      </c>
      <c r="I2523" s="43" t="s">
        <v>3022</v>
      </c>
    </row>
    <row r="2524" spans="1:9" x14ac:dyDescent="0.35">
      <c r="A2524" s="28">
        <v>771592</v>
      </c>
      <c r="B2524" s="9" t="s">
        <v>7212</v>
      </c>
      <c r="C2524" s="10" t="s">
        <v>7212</v>
      </c>
      <c r="D2524" s="1" t="s">
        <v>7282</v>
      </c>
      <c r="E2524" s="1">
        <v>9472</v>
      </c>
      <c r="F2524" s="8" t="b">
        <v>0</v>
      </c>
      <c r="G2524" s="43" t="s">
        <v>7320</v>
      </c>
      <c r="H2524" s="43" t="s">
        <v>7321</v>
      </c>
      <c r="I2524" s="43" t="s">
        <v>7620</v>
      </c>
    </row>
    <row r="2525" spans="1:9" x14ac:dyDescent="0.35">
      <c r="A2525" s="28">
        <v>771593</v>
      </c>
      <c r="B2525" s="9" t="s">
        <v>7213</v>
      </c>
      <c r="C2525" s="10" t="s">
        <v>7213</v>
      </c>
      <c r="D2525" s="1" t="s">
        <v>7283</v>
      </c>
      <c r="E2525" s="1">
        <v>9472</v>
      </c>
      <c r="F2525" s="8" t="b">
        <v>0</v>
      </c>
      <c r="G2525" s="43" t="s">
        <v>7320</v>
      </c>
      <c r="H2525" s="43" t="s">
        <v>7321</v>
      </c>
      <c r="I2525" s="43" t="s">
        <v>7621</v>
      </c>
    </row>
    <row r="2526" spans="1:9" x14ac:dyDescent="0.35">
      <c r="A2526" s="28">
        <v>771601</v>
      </c>
      <c r="B2526" s="9" t="s">
        <v>7480</v>
      </c>
      <c r="C2526" s="10" t="s">
        <v>7480</v>
      </c>
      <c r="D2526" s="1" t="s">
        <v>7481</v>
      </c>
      <c r="E2526" s="1">
        <v>9476</v>
      </c>
      <c r="F2526" s="8" t="b">
        <v>1</v>
      </c>
      <c r="G2526" s="43" t="s">
        <v>7374</v>
      </c>
      <c r="H2526" s="43" t="s">
        <v>7325</v>
      </c>
      <c r="I2526" s="43" t="s">
        <v>3022</v>
      </c>
    </row>
    <row r="2527" spans="1:9" x14ac:dyDescent="0.35">
      <c r="A2527" s="28">
        <v>771692</v>
      </c>
      <c r="B2527" s="9" t="s">
        <v>7482</v>
      </c>
      <c r="C2527" s="10" t="s">
        <v>7482</v>
      </c>
      <c r="D2527" s="1" t="s">
        <v>7284</v>
      </c>
      <c r="E2527" s="1">
        <v>9476</v>
      </c>
      <c r="F2527" s="8" t="b">
        <v>0</v>
      </c>
      <c r="G2527" s="43" t="s">
        <v>7374</v>
      </c>
      <c r="H2527" s="43" t="s">
        <v>7325</v>
      </c>
      <c r="I2527" s="43" t="s">
        <v>7620</v>
      </c>
    </row>
    <row r="2528" spans="1:9" x14ac:dyDescent="0.35">
      <c r="A2528" s="28">
        <v>771693</v>
      </c>
      <c r="B2528" s="9" t="s">
        <v>7483</v>
      </c>
      <c r="C2528" s="10" t="s">
        <v>7483</v>
      </c>
      <c r="D2528" s="1" t="s">
        <v>7285</v>
      </c>
      <c r="E2528" s="1">
        <v>9476</v>
      </c>
      <c r="F2528" s="8" t="b">
        <v>0</v>
      </c>
      <c r="G2528" s="43" t="s">
        <v>7374</v>
      </c>
      <c r="H2528" s="43" t="s">
        <v>7325</v>
      </c>
      <c r="I2528" s="43" t="s">
        <v>7621</v>
      </c>
    </row>
    <row r="2529" spans="1:9" x14ac:dyDescent="0.35">
      <c r="A2529" s="28">
        <v>771701</v>
      </c>
      <c r="B2529" s="9" t="s">
        <v>7484</v>
      </c>
      <c r="C2529" s="10" t="s">
        <v>7484</v>
      </c>
      <c r="D2529" s="1" t="s">
        <v>7485</v>
      </c>
      <c r="E2529" s="1">
        <v>9484</v>
      </c>
      <c r="F2529" s="8" t="b">
        <v>1</v>
      </c>
      <c r="G2529" s="43" t="s">
        <v>7379</v>
      </c>
      <c r="H2529" s="43" t="s">
        <v>7349</v>
      </c>
      <c r="I2529" s="43" t="s">
        <v>3022</v>
      </c>
    </row>
    <row r="2530" spans="1:9" x14ac:dyDescent="0.35">
      <c r="A2530" s="28">
        <v>771792</v>
      </c>
      <c r="B2530" s="9" t="s">
        <v>7486</v>
      </c>
      <c r="C2530" s="10" t="s">
        <v>7486</v>
      </c>
      <c r="D2530" s="1" t="s">
        <v>7286</v>
      </c>
      <c r="E2530" s="1">
        <v>9484</v>
      </c>
      <c r="F2530" s="8" t="b">
        <v>0</v>
      </c>
      <c r="G2530" s="43" t="s">
        <v>7379</v>
      </c>
      <c r="H2530" s="43" t="s">
        <v>7349</v>
      </c>
      <c r="I2530" s="43" t="s">
        <v>7620</v>
      </c>
    </row>
    <row r="2531" spans="1:9" x14ac:dyDescent="0.35">
      <c r="A2531" s="28">
        <v>771793</v>
      </c>
      <c r="B2531" s="9" t="s">
        <v>7487</v>
      </c>
      <c r="C2531" s="10" t="s">
        <v>7487</v>
      </c>
      <c r="D2531" s="1" t="s">
        <v>7287</v>
      </c>
      <c r="E2531" s="1">
        <v>9484</v>
      </c>
      <c r="F2531" s="8" t="b">
        <v>0</v>
      </c>
      <c r="G2531" s="43" t="s">
        <v>7379</v>
      </c>
      <c r="H2531" s="43" t="s">
        <v>7349</v>
      </c>
      <c r="I2531" s="43" t="s">
        <v>7621</v>
      </c>
    </row>
    <row r="2532" spans="1:9" x14ac:dyDescent="0.35">
      <c r="A2532" s="28">
        <v>771801</v>
      </c>
      <c r="B2532" s="9" t="s">
        <v>7488</v>
      </c>
      <c r="C2532" s="10" t="s">
        <v>7488</v>
      </c>
      <c r="D2532" s="1" t="s">
        <v>7489</v>
      </c>
      <c r="E2532" s="1">
        <v>9473</v>
      </c>
      <c r="F2532" s="8" t="b">
        <v>1</v>
      </c>
      <c r="G2532" s="43" t="s">
        <v>7347</v>
      </c>
      <c r="H2532" s="43" t="s">
        <v>7348</v>
      </c>
      <c r="I2532" s="43" t="s">
        <v>3022</v>
      </c>
    </row>
    <row r="2533" spans="1:9" x14ac:dyDescent="0.35">
      <c r="A2533" s="28">
        <v>771893</v>
      </c>
      <c r="B2533" s="9" t="s">
        <v>7217</v>
      </c>
      <c r="C2533" s="10" t="s">
        <v>7217</v>
      </c>
      <c r="D2533" s="1" t="s">
        <v>7288</v>
      </c>
      <c r="E2533" s="1">
        <v>9473</v>
      </c>
      <c r="F2533" s="8" t="b">
        <v>0</v>
      </c>
      <c r="G2533" s="43" t="s">
        <v>7347</v>
      </c>
      <c r="H2533" s="43" t="s">
        <v>7348</v>
      </c>
      <c r="I2533" s="43" t="s">
        <v>7621</v>
      </c>
    </row>
    <row r="2534" spans="1:9" x14ac:dyDescent="0.35">
      <c r="A2534" s="28">
        <v>771901</v>
      </c>
      <c r="B2534" s="9" t="s">
        <v>7490</v>
      </c>
      <c r="C2534" s="10" t="s">
        <v>7490</v>
      </c>
      <c r="D2534" s="1" t="s">
        <v>7491</v>
      </c>
      <c r="E2534" s="1">
        <v>9460</v>
      </c>
      <c r="F2534" s="8" t="b">
        <v>1</v>
      </c>
      <c r="G2534" s="43" t="s">
        <v>7345</v>
      </c>
      <c r="H2534" s="43" t="s">
        <v>7346</v>
      </c>
      <c r="I2534" s="43" t="s">
        <v>3022</v>
      </c>
    </row>
    <row r="2535" spans="1:9" x14ac:dyDescent="0.35">
      <c r="A2535" s="28">
        <v>771993</v>
      </c>
      <c r="B2535" s="9" t="s">
        <v>7218</v>
      </c>
      <c r="C2535" s="10" t="s">
        <v>7218</v>
      </c>
      <c r="D2535" s="1" t="s">
        <v>7289</v>
      </c>
      <c r="E2535" s="1">
        <v>9460</v>
      </c>
      <c r="F2535" s="8" t="b">
        <v>0</v>
      </c>
      <c r="G2535" s="43" t="s">
        <v>7345</v>
      </c>
      <c r="H2535" s="43" t="s">
        <v>7346</v>
      </c>
      <c r="I2535" s="43" t="s">
        <v>7621</v>
      </c>
    </row>
    <row r="2536" spans="1:9" x14ac:dyDescent="0.35">
      <c r="A2536" s="28">
        <v>773001</v>
      </c>
      <c r="B2536" s="9" t="s">
        <v>7492</v>
      </c>
      <c r="C2536" s="10" t="s">
        <v>7492</v>
      </c>
      <c r="D2536" s="1" t="s">
        <v>7493</v>
      </c>
      <c r="E2536" s="1">
        <v>9488</v>
      </c>
      <c r="F2536" s="8" t="b">
        <v>1</v>
      </c>
      <c r="G2536" s="43" t="s">
        <v>7368</v>
      </c>
      <c r="H2536" s="43" t="s">
        <v>7316</v>
      </c>
      <c r="I2536" s="43" t="s">
        <v>3022</v>
      </c>
    </row>
    <row r="2537" spans="1:9" x14ac:dyDescent="0.35">
      <c r="A2537" s="28">
        <v>773092</v>
      </c>
      <c r="B2537" s="9" t="s">
        <v>7494</v>
      </c>
      <c r="C2537" s="10" t="s">
        <v>7494</v>
      </c>
      <c r="D2537" s="1" t="s">
        <v>7290</v>
      </c>
      <c r="E2537" s="1">
        <v>9488</v>
      </c>
      <c r="F2537" s="8" t="b">
        <v>0</v>
      </c>
      <c r="G2537" s="43" t="s">
        <v>7368</v>
      </c>
      <c r="H2537" s="43" t="s">
        <v>7316</v>
      </c>
      <c r="I2537" s="43" t="s">
        <v>7620</v>
      </c>
    </row>
    <row r="2538" spans="1:9" x14ac:dyDescent="0.35">
      <c r="A2538" s="28">
        <v>791209</v>
      </c>
      <c r="B2538" s="9" t="s">
        <v>7495</v>
      </c>
      <c r="C2538" s="10" t="s">
        <v>7495</v>
      </c>
      <c r="D2538" s="1" t="s">
        <v>7291</v>
      </c>
      <c r="E2538" s="1">
        <v>9454</v>
      </c>
      <c r="F2538" s="8" t="b">
        <v>1</v>
      </c>
      <c r="G2538" s="43" t="s">
        <v>7367</v>
      </c>
      <c r="H2538" s="43" t="s">
        <v>7313</v>
      </c>
      <c r="I2538" s="43" t="s">
        <v>3022</v>
      </c>
    </row>
    <row r="2539" spans="1:9" x14ac:dyDescent="0.35">
      <c r="A2539" s="28">
        <v>791292</v>
      </c>
      <c r="B2539" s="9" t="s">
        <v>7496</v>
      </c>
      <c r="C2539" s="10" t="s">
        <v>7496</v>
      </c>
      <c r="D2539" s="1" t="s">
        <v>7292</v>
      </c>
      <c r="E2539" s="1">
        <v>9454</v>
      </c>
      <c r="F2539" s="8" t="b">
        <v>0</v>
      </c>
      <c r="G2539" s="43" t="s">
        <v>7367</v>
      </c>
      <c r="H2539" s="43" t="s">
        <v>7313</v>
      </c>
      <c r="I2539" s="43" t="s">
        <v>7620</v>
      </c>
    </row>
    <row r="2540" spans="1:9" x14ac:dyDescent="0.35">
      <c r="A2540" s="28">
        <v>791293</v>
      </c>
      <c r="B2540" s="9" t="s">
        <v>7497</v>
      </c>
      <c r="C2540" s="10" t="s">
        <v>7497</v>
      </c>
      <c r="D2540" s="1" t="s">
        <v>7293</v>
      </c>
      <c r="E2540" s="1">
        <v>9454</v>
      </c>
      <c r="F2540" s="8" t="b">
        <v>0</v>
      </c>
      <c r="G2540" s="43" t="s">
        <v>7367</v>
      </c>
      <c r="H2540" s="43" t="s">
        <v>7313</v>
      </c>
      <c r="I2540" s="43" t="s">
        <v>7621</v>
      </c>
    </row>
    <row r="2541" spans="1:9" x14ac:dyDescent="0.35">
      <c r="A2541" s="28">
        <v>791409</v>
      </c>
      <c r="B2541" s="9" t="s">
        <v>7498</v>
      </c>
      <c r="C2541" s="10" t="s">
        <v>7498</v>
      </c>
      <c r="D2541" s="1" t="s">
        <v>2916</v>
      </c>
      <c r="E2541" s="1">
        <v>9471</v>
      </c>
      <c r="F2541" s="8" t="b">
        <v>1</v>
      </c>
      <c r="G2541" s="43" t="s">
        <v>7372</v>
      </c>
      <c r="H2541" s="43" t="s">
        <v>544</v>
      </c>
      <c r="I2541" s="43" t="s">
        <v>3022</v>
      </c>
    </row>
    <row r="2542" spans="1:9" x14ac:dyDescent="0.35">
      <c r="A2542" s="28">
        <v>791492</v>
      </c>
      <c r="B2542" s="9" t="s">
        <v>7499</v>
      </c>
      <c r="C2542" s="10" t="s">
        <v>7499</v>
      </c>
      <c r="D2542" s="1" t="s">
        <v>7294</v>
      </c>
      <c r="E2542" s="1">
        <v>9471</v>
      </c>
      <c r="F2542" s="8" t="b">
        <v>0</v>
      </c>
      <c r="G2542" s="43" t="s">
        <v>7372</v>
      </c>
      <c r="H2542" s="43" t="s">
        <v>544</v>
      </c>
      <c r="I2542" s="43" t="s">
        <v>7620</v>
      </c>
    </row>
    <row r="2543" spans="1:9" x14ac:dyDescent="0.35">
      <c r="A2543" s="28">
        <v>791493</v>
      </c>
      <c r="B2543" s="9" t="s">
        <v>7500</v>
      </c>
      <c r="C2543" s="10" t="s">
        <v>7500</v>
      </c>
      <c r="D2543" s="1" t="s">
        <v>7295</v>
      </c>
      <c r="E2543" s="1">
        <v>9471</v>
      </c>
      <c r="F2543" s="8" t="b">
        <v>0</v>
      </c>
      <c r="G2543" s="43" t="s">
        <v>7372</v>
      </c>
      <c r="H2543" s="43" t="s">
        <v>544</v>
      </c>
      <c r="I2543" s="43" t="s">
        <v>7621</v>
      </c>
    </row>
    <row r="2544" spans="1:9" x14ac:dyDescent="0.35">
      <c r="A2544" s="28">
        <v>791501</v>
      </c>
      <c r="B2544" s="9" t="s">
        <v>7501</v>
      </c>
      <c r="C2544" s="10" t="s">
        <v>7501</v>
      </c>
      <c r="D2544" s="1" t="s">
        <v>7502</v>
      </c>
      <c r="E2544" s="1">
        <v>9475</v>
      </c>
      <c r="F2544" s="8" t="b">
        <v>1</v>
      </c>
      <c r="G2544" s="43" t="s">
        <v>7323</v>
      </c>
      <c r="H2544" s="43" t="s">
        <v>7324</v>
      </c>
      <c r="I2544" s="43" t="s">
        <v>3022</v>
      </c>
    </row>
    <row r="2545" spans="1:9" x14ac:dyDescent="0.35">
      <c r="A2545" s="28">
        <v>791592</v>
      </c>
      <c r="B2545" s="9" t="s">
        <v>7211</v>
      </c>
      <c r="C2545" s="10" t="s">
        <v>7211</v>
      </c>
      <c r="D2545" s="1" t="s">
        <v>7296</v>
      </c>
      <c r="E2545" s="1">
        <v>9475</v>
      </c>
      <c r="F2545" s="8" t="b">
        <v>0</v>
      </c>
      <c r="G2545" s="43" t="s">
        <v>7323</v>
      </c>
      <c r="H2545" s="43" t="s">
        <v>7324</v>
      </c>
      <c r="I2545" s="43" t="s">
        <v>7620</v>
      </c>
    </row>
    <row r="2546" spans="1:9" x14ac:dyDescent="0.35">
      <c r="A2546" s="28">
        <v>791593</v>
      </c>
      <c r="B2546" s="9" t="s">
        <v>7214</v>
      </c>
      <c r="C2546" s="10" t="s">
        <v>7214</v>
      </c>
      <c r="D2546" s="1" t="s">
        <v>7297</v>
      </c>
      <c r="E2546" s="1">
        <v>9475</v>
      </c>
      <c r="F2546" s="8" t="b">
        <v>0</v>
      </c>
      <c r="G2546" s="43" t="s">
        <v>7323</v>
      </c>
      <c r="H2546" s="43" t="s">
        <v>7324</v>
      </c>
      <c r="I2546" s="43" t="s">
        <v>7621</v>
      </c>
    </row>
    <row r="2547" spans="1:9" x14ac:dyDescent="0.35">
      <c r="A2547" s="28">
        <v>791601</v>
      </c>
      <c r="B2547" s="9" t="s">
        <v>7503</v>
      </c>
      <c r="C2547" s="10" t="s">
        <v>7503</v>
      </c>
      <c r="D2547" s="1" t="s">
        <v>7504</v>
      </c>
      <c r="E2547" s="1">
        <v>9444</v>
      </c>
      <c r="F2547" s="8" t="b">
        <v>1</v>
      </c>
      <c r="G2547" s="43" t="s">
        <v>7362</v>
      </c>
      <c r="H2547" s="43" t="s">
        <v>7309</v>
      </c>
      <c r="I2547" s="43" t="s">
        <v>3022</v>
      </c>
    </row>
    <row r="2548" spans="1:9" x14ac:dyDescent="0.35">
      <c r="A2548" s="28">
        <v>791692</v>
      </c>
      <c r="B2548" s="9" t="s">
        <v>7505</v>
      </c>
      <c r="C2548" s="10" t="s">
        <v>7505</v>
      </c>
      <c r="D2548" s="1" t="s">
        <v>7298</v>
      </c>
      <c r="E2548" s="1">
        <v>9444</v>
      </c>
      <c r="F2548" s="8" t="b">
        <v>0</v>
      </c>
      <c r="G2548" s="43" t="s">
        <v>7362</v>
      </c>
      <c r="H2548" s="43" t="s">
        <v>7309</v>
      </c>
      <c r="I2548" s="43" t="s">
        <v>7620</v>
      </c>
    </row>
    <row r="2549" spans="1:9" x14ac:dyDescent="0.35">
      <c r="A2549" s="28">
        <v>791693</v>
      </c>
      <c r="B2549" s="9" t="s">
        <v>7506</v>
      </c>
      <c r="C2549" s="10" t="s">
        <v>7506</v>
      </c>
      <c r="D2549" s="1" t="s">
        <v>7299</v>
      </c>
      <c r="E2549" s="1">
        <v>9444</v>
      </c>
      <c r="F2549" s="8" t="b">
        <v>0</v>
      </c>
      <c r="G2549" s="43" t="s">
        <v>7362</v>
      </c>
      <c r="H2549" s="43" t="s">
        <v>7309</v>
      </c>
      <c r="I2549" s="43" t="s">
        <v>7621</v>
      </c>
    </row>
    <row r="2550" spans="1:9" x14ac:dyDescent="0.35">
      <c r="A2550" s="28">
        <v>791701</v>
      </c>
      <c r="B2550" s="9" t="s">
        <v>7507</v>
      </c>
      <c r="C2550" s="10" t="s">
        <v>7507</v>
      </c>
      <c r="D2550" s="1" t="s">
        <v>7508</v>
      </c>
      <c r="E2550" s="1">
        <v>9446</v>
      </c>
      <c r="F2550" s="8" t="b">
        <v>1</v>
      </c>
      <c r="G2550" s="43" t="s">
        <v>7364</v>
      </c>
      <c r="H2550" s="43" t="s">
        <v>7310</v>
      </c>
      <c r="I2550" s="43" t="s">
        <v>3022</v>
      </c>
    </row>
    <row r="2551" spans="1:9" x14ac:dyDescent="0.35">
      <c r="A2551" s="28">
        <v>791792</v>
      </c>
      <c r="B2551" s="9" t="s">
        <v>7509</v>
      </c>
      <c r="C2551" s="10" t="s">
        <v>7509</v>
      </c>
      <c r="D2551" s="1" t="s">
        <v>7300</v>
      </c>
      <c r="E2551" s="1">
        <v>9446</v>
      </c>
      <c r="F2551" s="8" t="b">
        <v>0</v>
      </c>
      <c r="G2551" s="43" t="s">
        <v>7364</v>
      </c>
      <c r="H2551" s="43" t="s">
        <v>7310</v>
      </c>
      <c r="I2551" s="43" t="s">
        <v>7620</v>
      </c>
    </row>
    <row r="2552" spans="1:9" x14ac:dyDescent="0.35">
      <c r="A2552" s="28">
        <v>791793</v>
      </c>
      <c r="B2552" s="9" t="s">
        <v>7510</v>
      </c>
      <c r="C2552" s="10" t="s">
        <v>7510</v>
      </c>
      <c r="D2552" s="1" t="s">
        <v>7301</v>
      </c>
      <c r="E2552" s="1">
        <v>9446</v>
      </c>
      <c r="F2552" s="8" t="b">
        <v>0</v>
      </c>
      <c r="G2552" s="43" t="s">
        <v>7364</v>
      </c>
      <c r="H2552" s="43" t="s">
        <v>7310</v>
      </c>
      <c r="I2552" s="43" t="s">
        <v>7621</v>
      </c>
    </row>
    <row r="2553" spans="1:9" x14ac:dyDescent="0.35">
      <c r="A2553" s="28">
        <v>800309</v>
      </c>
      <c r="B2553" s="9" t="s">
        <v>7511</v>
      </c>
      <c r="C2553" s="10" t="s">
        <v>7511</v>
      </c>
      <c r="D2553" s="1" t="s">
        <v>7302</v>
      </c>
      <c r="E2553" s="1">
        <v>9445</v>
      </c>
      <c r="F2553" s="8" t="b">
        <v>1</v>
      </c>
      <c r="G2553" s="43" t="s">
        <v>7363</v>
      </c>
      <c r="H2553" s="43" t="s">
        <v>7344</v>
      </c>
      <c r="I2553" s="43" t="s">
        <v>3022</v>
      </c>
    </row>
    <row r="2554" spans="1:9" x14ac:dyDescent="0.35">
      <c r="A2554" s="28">
        <v>800392</v>
      </c>
      <c r="B2554" s="9" t="s">
        <v>7512</v>
      </c>
      <c r="C2554" s="10" t="s">
        <v>7512</v>
      </c>
      <c r="D2554" s="1" t="s">
        <v>7303</v>
      </c>
      <c r="E2554" s="1">
        <v>9445</v>
      </c>
      <c r="F2554" s="8" t="b">
        <v>0</v>
      </c>
      <c r="G2554" s="43" t="s">
        <v>7363</v>
      </c>
      <c r="H2554" s="43" t="s">
        <v>7344</v>
      </c>
      <c r="I2554" s="43" t="s">
        <v>7620</v>
      </c>
    </row>
    <row r="2555" spans="1:9" x14ac:dyDescent="0.35">
      <c r="A2555" s="28">
        <v>800393</v>
      </c>
      <c r="B2555" s="9" t="s">
        <v>7513</v>
      </c>
      <c r="C2555" s="10" t="s">
        <v>7513</v>
      </c>
      <c r="D2555" s="1" t="s">
        <v>7304</v>
      </c>
      <c r="E2555" s="1">
        <v>9445</v>
      </c>
      <c r="F2555" s="8" t="b">
        <v>0</v>
      </c>
      <c r="G2555" s="43" t="s">
        <v>7363</v>
      </c>
      <c r="H2555" s="43" t="s">
        <v>7344</v>
      </c>
      <c r="I2555" s="43" t="s">
        <v>7621</v>
      </c>
    </row>
  </sheetData>
  <autoFilter ref="A1:I2443" xr:uid="{BFE4FAE7-3EC2-48E6-94BD-A5C837320F57}"/>
  <sortState xmlns:xlrd2="http://schemas.microsoft.com/office/spreadsheetml/2017/richdata2" ref="G2422:I2530">
    <sortCondition ref="G2422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D708"/>
  <sheetViews>
    <sheetView workbookViewId="0">
      <pane xSplit="2" ySplit="1" topLeftCell="C399" activePane="bottomRight" state="frozen"/>
      <selection pane="topRight" activeCell="C1" sqref="C1"/>
      <selection pane="bottomLeft" activeCell="A2" sqref="A2"/>
      <selection pane="bottomRight" activeCell="A452" sqref="A452"/>
    </sheetView>
  </sheetViews>
  <sheetFormatPr defaultRowHeight="15.5" x14ac:dyDescent="0.35"/>
  <cols>
    <col min="3" max="3" width="25.84375" bestFit="1" customWidth="1"/>
    <col min="4" max="4" width="10.4609375" bestFit="1" customWidth="1"/>
  </cols>
  <sheetData>
    <row r="1" spans="1:4" x14ac:dyDescent="0.35">
      <c r="A1" s="19" t="s">
        <v>289</v>
      </c>
      <c r="B1" s="20" t="s">
        <v>1016</v>
      </c>
      <c r="C1" s="20" t="s">
        <v>1468</v>
      </c>
      <c r="D1" s="20" t="s">
        <v>1469</v>
      </c>
    </row>
    <row r="2" spans="1:4" x14ac:dyDescent="0.35">
      <c r="A2" s="11">
        <v>750</v>
      </c>
      <c r="B2" s="6" t="s">
        <v>3448</v>
      </c>
      <c r="C2" s="1" t="s">
        <v>364</v>
      </c>
      <c r="D2" s="5" t="s">
        <v>3020</v>
      </c>
    </row>
    <row r="3" spans="1:4" x14ac:dyDescent="0.35">
      <c r="A3" s="12">
        <v>5131</v>
      </c>
      <c r="B3" s="6" t="s">
        <v>3573</v>
      </c>
      <c r="C3" s="1" t="s">
        <v>365</v>
      </c>
      <c r="D3" s="5" t="s">
        <v>3020</v>
      </c>
    </row>
    <row r="4" spans="1:4" x14ac:dyDescent="0.35">
      <c r="A4" s="12">
        <v>1404</v>
      </c>
      <c r="B4" s="6" t="s">
        <v>3137</v>
      </c>
      <c r="C4" s="1" t="s">
        <v>366</v>
      </c>
      <c r="D4" s="5" t="s">
        <v>3020</v>
      </c>
    </row>
    <row r="5" spans="1:4" x14ac:dyDescent="0.35">
      <c r="A5" s="12">
        <v>3000</v>
      </c>
      <c r="B5" s="6" t="s">
        <v>3495</v>
      </c>
      <c r="C5" s="1" t="s">
        <v>367</v>
      </c>
      <c r="D5" s="5" t="s">
        <v>3020</v>
      </c>
    </row>
    <row r="6" spans="1:4" x14ac:dyDescent="0.35">
      <c r="A6" s="12">
        <v>500</v>
      </c>
      <c r="B6" s="6" t="s">
        <v>3240</v>
      </c>
      <c r="C6" s="1" t="s">
        <v>368</v>
      </c>
      <c r="D6" s="5" t="s">
        <v>3020</v>
      </c>
    </row>
    <row r="7" spans="1:4" x14ac:dyDescent="0.35">
      <c r="A7" s="12">
        <v>9441</v>
      </c>
      <c r="B7" s="6" t="s">
        <v>7358</v>
      </c>
      <c r="C7" s="1" t="s">
        <v>7305</v>
      </c>
      <c r="D7" s="5" t="s">
        <v>3020</v>
      </c>
    </row>
    <row r="8" spans="1:4" x14ac:dyDescent="0.35">
      <c r="A8" s="12">
        <v>9440</v>
      </c>
      <c r="B8" s="6" t="s">
        <v>7359</v>
      </c>
      <c r="C8" s="1" t="s">
        <v>7306</v>
      </c>
      <c r="D8" s="5" t="s">
        <v>3020</v>
      </c>
    </row>
    <row r="9" spans="1:4" x14ac:dyDescent="0.35">
      <c r="A9" s="12">
        <v>5132</v>
      </c>
      <c r="B9" s="6" t="s">
        <v>3574</v>
      </c>
      <c r="C9" s="1" t="s">
        <v>369</v>
      </c>
      <c r="D9" s="5" t="s">
        <v>3021</v>
      </c>
    </row>
    <row r="10" spans="1:4" x14ac:dyDescent="0.35">
      <c r="A10" s="12">
        <v>502</v>
      </c>
      <c r="B10" s="6" t="s">
        <v>3241</v>
      </c>
      <c r="C10" s="1" t="s">
        <v>370</v>
      </c>
      <c r="D10" s="5" t="s">
        <v>3020</v>
      </c>
    </row>
    <row r="11" spans="1:4" x14ac:dyDescent="0.35">
      <c r="A11" s="12">
        <v>503</v>
      </c>
      <c r="B11" s="6" t="s">
        <v>3242</v>
      </c>
      <c r="C11" s="1" t="s">
        <v>371</v>
      </c>
      <c r="D11" s="5" t="s">
        <v>3020</v>
      </c>
    </row>
    <row r="12" spans="1:4" x14ac:dyDescent="0.35">
      <c r="A12" s="12">
        <v>6025</v>
      </c>
      <c r="B12" s="6" t="s">
        <v>3688</v>
      </c>
      <c r="C12" s="1" t="s">
        <v>372</v>
      </c>
      <c r="D12" s="5" t="s">
        <v>3021</v>
      </c>
    </row>
    <row r="13" spans="1:4" x14ac:dyDescent="0.35">
      <c r="A13" s="12">
        <v>850</v>
      </c>
      <c r="B13" s="6" t="s">
        <v>3449</v>
      </c>
      <c r="C13" s="1" t="s">
        <v>373</v>
      </c>
      <c r="D13" s="5" t="s">
        <v>3020</v>
      </c>
    </row>
    <row r="14" spans="1:4" x14ac:dyDescent="0.35">
      <c r="A14" s="12">
        <v>505</v>
      </c>
      <c r="B14" s="6" t="s">
        <v>3243</v>
      </c>
      <c r="C14" s="1" t="s">
        <v>374</v>
      </c>
      <c r="D14" s="5" t="s">
        <v>3020</v>
      </c>
    </row>
    <row r="15" spans="1:4" x14ac:dyDescent="0.35">
      <c r="A15" s="12">
        <v>506</v>
      </c>
      <c r="B15" s="6" t="s">
        <v>3244</v>
      </c>
      <c r="C15" s="1" t="s">
        <v>375</v>
      </c>
      <c r="D15" s="5" t="s">
        <v>3020</v>
      </c>
    </row>
    <row r="16" spans="1:4" x14ac:dyDescent="0.35">
      <c r="A16" s="12">
        <v>9442</v>
      </c>
      <c r="B16" s="6" t="s">
        <v>7360</v>
      </c>
      <c r="C16" s="1" t="s">
        <v>7307</v>
      </c>
      <c r="D16" s="5" t="s">
        <v>3020</v>
      </c>
    </row>
    <row r="17" spans="1:4" x14ac:dyDescent="0.35">
      <c r="A17" s="12">
        <v>5397</v>
      </c>
      <c r="B17" s="6" t="s">
        <v>3138</v>
      </c>
      <c r="C17" s="1" t="s">
        <v>376</v>
      </c>
      <c r="D17" s="5" t="s">
        <v>3020</v>
      </c>
    </row>
    <row r="18" spans="1:4" x14ac:dyDescent="0.35">
      <c r="A18" s="12">
        <v>507</v>
      </c>
      <c r="B18" s="6" t="s">
        <v>3245</v>
      </c>
      <c r="C18" s="1" t="s">
        <v>377</v>
      </c>
      <c r="D18" s="5" t="s">
        <v>3020</v>
      </c>
    </row>
    <row r="19" spans="1:4" x14ac:dyDescent="0.35">
      <c r="A19" s="12">
        <v>508</v>
      </c>
      <c r="B19" s="6" t="s">
        <v>3246</v>
      </c>
      <c r="C19" s="1" t="s">
        <v>378</v>
      </c>
      <c r="D19" s="5" t="s">
        <v>3020</v>
      </c>
    </row>
    <row r="20" spans="1:4" x14ac:dyDescent="0.35">
      <c r="A20" s="12">
        <v>9443</v>
      </c>
      <c r="B20" s="6" t="s">
        <v>7361</v>
      </c>
      <c r="C20" s="1" t="s">
        <v>7308</v>
      </c>
      <c r="D20" s="5" t="s">
        <v>3020</v>
      </c>
    </row>
    <row r="21" spans="1:4" x14ac:dyDescent="0.35">
      <c r="A21" s="12">
        <v>509</v>
      </c>
      <c r="B21" s="6" t="s">
        <v>290</v>
      </c>
      <c r="C21" s="1" t="s">
        <v>379</v>
      </c>
      <c r="D21" s="5" t="s">
        <v>3020</v>
      </c>
    </row>
    <row r="22" spans="1:4" x14ac:dyDescent="0.35">
      <c r="A22" s="12">
        <v>510</v>
      </c>
      <c r="B22" s="6" t="s">
        <v>3247</v>
      </c>
      <c r="C22" s="1" t="s">
        <v>380</v>
      </c>
      <c r="D22" s="5" t="s">
        <v>3020</v>
      </c>
    </row>
    <row r="23" spans="1:4" x14ac:dyDescent="0.35">
      <c r="A23" s="12">
        <v>9444</v>
      </c>
      <c r="B23" s="6" t="s">
        <v>7362</v>
      </c>
      <c r="C23" s="1" t="s">
        <v>7309</v>
      </c>
      <c r="D23" s="5" t="s">
        <v>3020</v>
      </c>
    </row>
    <row r="24" spans="1:4" x14ac:dyDescent="0.35">
      <c r="A24" s="12">
        <v>511</v>
      </c>
      <c r="B24" s="6" t="s">
        <v>3248</v>
      </c>
      <c r="C24" s="1" t="s">
        <v>381</v>
      </c>
      <c r="D24" s="5" t="s">
        <v>3020</v>
      </c>
    </row>
    <row r="25" spans="1:4" x14ac:dyDescent="0.35">
      <c r="A25" s="12">
        <v>512</v>
      </c>
      <c r="B25" s="6" t="s">
        <v>291</v>
      </c>
      <c r="C25" s="1" t="s">
        <v>382</v>
      </c>
      <c r="D25" s="5" t="s">
        <v>3020</v>
      </c>
    </row>
    <row r="26" spans="1:4" x14ac:dyDescent="0.35">
      <c r="A26" s="12">
        <v>5399</v>
      </c>
      <c r="B26" s="6" t="s">
        <v>292</v>
      </c>
      <c r="C26" s="1" t="s">
        <v>383</v>
      </c>
      <c r="D26" s="5" t="s">
        <v>3021</v>
      </c>
    </row>
    <row r="27" spans="1:4" x14ac:dyDescent="0.35">
      <c r="A27" s="12">
        <v>513</v>
      </c>
      <c r="B27" s="6" t="s">
        <v>3249</v>
      </c>
      <c r="C27" s="1" t="s">
        <v>384</v>
      </c>
      <c r="D27" s="5" t="s">
        <v>3020</v>
      </c>
    </row>
    <row r="28" spans="1:4" x14ac:dyDescent="0.35">
      <c r="A28" s="12">
        <v>5348</v>
      </c>
      <c r="B28" s="6" t="s">
        <v>3593</v>
      </c>
      <c r="C28" s="1" t="s">
        <v>385</v>
      </c>
      <c r="D28" s="5" t="s">
        <v>3021</v>
      </c>
    </row>
    <row r="29" spans="1:4" x14ac:dyDescent="0.35">
      <c r="A29" s="12">
        <v>501</v>
      </c>
      <c r="B29" s="6" t="s">
        <v>3250</v>
      </c>
      <c r="C29" s="1" t="s">
        <v>386</v>
      </c>
      <c r="D29" s="5" t="s">
        <v>3020</v>
      </c>
    </row>
    <row r="30" spans="1:4" x14ac:dyDescent="0.35">
      <c r="A30" s="12">
        <v>514</v>
      </c>
      <c r="B30" s="6" t="s">
        <v>293</v>
      </c>
      <c r="C30" s="1" t="s">
        <v>387</v>
      </c>
      <c r="D30" s="5" t="s">
        <v>3020</v>
      </c>
    </row>
    <row r="31" spans="1:4" x14ac:dyDescent="0.35">
      <c r="A31" s="12">
        <v>515</v>
      </c>
      <c r="B31" s="6" t="s">
        <v>3251</v>
      </c>
      <c r="C31" s="1" t="s">
        <v>388</v>
      </c>
      <c r="D31" s="5" t="s">
        <v>3020</v>
      </c>
    </row>
    <row r="32" spans="1:4" x14ac:dyDescent="0.35">
      <c r="A32" s="12">
        <v>5089</v>
      </c>
      <c r="B32" s="6" t="s">
        <v>3549</v>
      </c>
      <c r="C32" s="1" t="s">
        <v>389</v>
      </c>
      <c r="D32" s="5" t="s">
        <v>3021</v>
      </c>
    </row>
    <row r="33" spans="1:4" x14ac:dyDescent="0.35">
      <c r="A33" s="12">
        <v>5551</v>
      </c>
      <c r="B33" s="6" t="s">
        <v>3641</v>
      </c>
      <c r="C33" s="1" t="s">
        <v>390</v>
      </c>
      <c r="D33" s="5" t="s">
        <v>3021</v>
      </c>
    </row>
    <row r="34" spans="1:4" x14ac:dyDescent="0.35">
      <c r="A34" s="12">
        <v>5580</v>
      </c>
      <c r="B34" s="6" t="s">
        <v>3656</v>
      </c>
      <c r="C34" s="1" t="s">
        <v>391</v>
      </c>
      <c r="D34" s="5" t="s">
        <v>3021</v>
      </c>
    </row>
    <row r="35" spans="1:4" x14ac:dyDescent="0.35">
      <c r="A35" s="12">
        <v>516</v>
      </c>
      <c r="B35" s="6" t="s">
        <v>3252</v>
      </c>
      <c r="C35" s="1" t="s">
        <v>392</v>
      </c>
      <c r="D35" s="5" t="s">
        <v>3020</v>
      </c>
    </row>
    <row r="36" spans="1:4" x14ac:dyDescent="0.35">
      <c r="A36" s="12">
        <v>5420</v>
      </c>
      <c r="B36" s="6" t="s">
        <v>3139</v>
      </c>
      <c r="C36" s="1" t="s">
        <v>393</v>
      </c>
      <c r="D36" s="5" t="s">
        <v>3020</v>
      </c>
    </row>
    <row r="37" spans="1:4" x14ac:dyDescent="0.35">
      <c r="A37" s="12">
        <v>6006</v>
      </c>
      <c r="B37" s="6" t="s">
        <v>3118</v>
      </c>
      <c r="C37" s="1" t="s">
        <v>3119</v>
      </c>
      <c r="D37" s="5" t="b">
        <v>0</v>
      </c>
    </row>
    <row r="38" spans="1:4" x14ac:dyDescent="0.35">
      <c r="A38" s="12">
        <v>517</v>
      </c>
      <c r="B38" s="6" t="s">
        <v>3253</v>
      </c>
      <c r="C38" s="1" t="s">
        <v>394</v>
      </c>
      <c r="D38" s="5" t="s">
        <v>3020</v>
      </c>
    </row>
    <row r="39" spans="1:4" x14ac:dyDescent="0.35">
      <c r="A39" s="12">
        <v>5076</v>
      </c>
      <c r="B39" s="6" t="s">
        <v>3712</v>
      </c>
      <c r="C39" s="1" t="s">
        <v>395</v>
      </c>
      <c r="D39" s="5" t="s">
        <v>3021</v>
      </c>
    </row>
    <row r="40" spans="1:4" x14ac:dyDescent="0.35">
      <c r="A40" s="12">
        <v>5046</v>
      </c>
      <c r="B40" s="6" t="s">
        <v>3522</v>
      </c>
      <c r="C40" s="1" t="s">
        <v>396</v>
      </c>
      <c r="D40" s="5" t="s">
        <v>3021</v>
      </c>
    </row>
    <row r="41" spans="1:4" x14ac:dyDescent="0.35">
      <c r="A41" s="12">
        <v>9445</v>
      </c>
      <c r="B41" s="6" t="s">
        <v>7363</v>
      </c>
      <c r="C41" s="1" t="s">
        <v>7344</v>
      </c>
      <c r="D41" s="5" t="s">
        <v>3020</v>
      </c>
    </row>
    <row r="42" spans="1:4" x14ac:dyDescent="0.35">
      <c r="A42" s="12">
        <v>9446</v>
      </c>
      <c r="B42" s="6" t="s">
        <v>7364</v>
      </c>
      <c r="C42" s="1" t="s">
        <v>7310</v>
      </c>
      <c r="D42" s="5" t="s">
        <v>3020</v>
      </c>
    </row>
    <row r="43" spans="1:4" x14ac:dyDescent="0.35">
      <c r="A43" s="12">
        <v>895</v>
      </c>
      <c r="B43" s="6" t="s">
        <v>294</v>
      </c>
      <c r="C43" s="1" t="s">
        <v>397</v>
      </c>
      <c r="D43" s="5" t="s">
        <v>3020</v>
      </c>
    </row>
    <row r="44" spans="1:4" x14ac:dyDescent="0.35">
      <c r="A44" s="12">
        <v>891</v>
      </c>
      <c r="B44" s="6" t="s">
        <v>3450</v>
      </c>
      <c r="C44" s="1" t="s">
        <v>398</v>
      </c>
      <c r="D44" s="5" t="s">
        <v>3020</v>
      </c>
    </row>
    <row r="45" spans="1:4" x14ac:dyDescent="0.35">
      <c r="A45" s="12">
        <v>518</v>
      </c>
      <c r="B45" s="6" t="s">
        <v>295</v>
      </c>
      <c r="C45" s="1" t="s">
        <v>399</v>
      </c>
      <c r="D45" s="5" t="s">
        <v>3020</v>
      </c>
    </row>
    <row r="46" spans="1:4" x14ac:dyDescent="0.35">
      <c r="A46" s="12">
        <v>9449</v>
      </c>
      <c r="B46" s="6" t="s">
        <v>7365</v>
      </c>
      <c r="C46" s="1" t="s">
        <v>7311</v>
      </c>
      <c r="D46" s="5" t="s">
        <v>3020</v>
      </c>
    </row>
    <row r="47" spans="1:4" x14ac:dyDescent="0.35">
      <c r="A47" s="12">
        <v>9450</v>
      </c>
      <c r="B47" s="6" t="s">
        <v>7366</v>
      </c>
      <c r="C47" s="1" t="s">
        <v>7312</v>
      </c>
      <c r="D47" s="5" t="s">
        <v>3020</v>
      </c>
    </row>
    <row r="48" spans="1:4" x14ac:dyDescent="0.35">
      <c r="A48" s="12">
        <v>5062</v>
      </c>
      <c r="B48" s="6" t="s">
        <v>3532</v>
      </c>
      <c r="C48" s="1" t="s">
        <v>400</v>
      </c>
      <c r="D48" s="5" t="s">
        <v>3021</v>
      </c>
    </row>
    <row r="49" spans="1:4" x14ac:dyDescent="0.35">
      <c r="A49" s="12">
        <v>5350</v>
      </c>
      <c r="B49" s="6" t="s">
        <v>3594</v>
      </c>
      <c r="C49" s="1" t="s">
        <v>401</v>
      </c>
      <c r="D49" s="5" t="s">
        <v>3021</v>
      </c>
    </row>
    <row r="50" spans="1:4" x14ac:dyDescent="0.35">
      <c r="A50" s="12">
        <v>519</v>
      </c>
      <c r="B50" s="6" t="s">
        <v>3254</v>
      </c>
      <c r="C50" s="1" t="s">
        <v>402</v>
      </c>
      <c r="D50" s="5" t="s">
        <v>3020</v>
      </c>
    </row>
    <row r="51" spans="1:4" x14ac:dyDescent="0.35">
      <c r="A51" s="12">
        <v>5092</v>
      </c>
      <c r="B51" s="6" t="s">
        <v>3550</v>
      </c>
      <c r="C51" s="1" t="s">
        <v>403</v>
      </c>
      <c r="D51" s="5" t="s">
        <v>3021</v>
      </c>
    </row>
    <row r="52" spans="1:4" x14ac:dyDescent="0.35">
      <c r="A52" s="12">
        <v>787</v>
      </c>
      <c r="B52" s="6" t="s">
        <v>3255</v>
      </c>
      <c r="C52" s="1" t="s">
        <v>404</v>
      </c>
      <c r="D52" s="5" t="s">
        <v>3020</v>
      </c>
    </row>
    <row r="53" spans="1:4" x14ac:dyDescent="0.35">
      <c r="A53" s="12">
        <v>5581</v>
      </c>
      <c r="B53" s="6" t="s">
        <v>3657</v>
      </c>
      <c r="C53" s="1" t="s">
        <v>405</v>
      </c>
      <c r="D53" s="5" t="s">
        <v>3021</v>
      </c>
    </row>
    <row r="54" spans="1:4" x14ac:dyDescent="0.35">
      <c r="A54" s="12">
        <v>6961</v>
      </c>
      <c r="B54" s="6" t="s">
        <v>3140</v>
      </c>
      <c r="C54" s="1" t="s">
        <v>406</v>
      </c>
      <c r="D54" s="5" t="s">
        <v>3020</v>
      </c>
    </row>
    <row r="55" spans="1:4" x14ac:dyDescent="0.35">
      <c r="A55" s="12">
        <v>520</v>
      </c>
      <c r="B55" s="6" t="s">
        <v>3256</v>
      </c>
      <c r="C55" s="1" t="s">
        <v>407</v>
      </c>
      <c r="D55" s="5" t="s">
        <v>3020</v>
      </c>
    </row>
    <row r="56" spans="1:4" x14ac:dyDescent="0.35">
      <c r="A56" s="12">
        <v>5093</v>
      </c>
      <c r="B56" s="6" t="s">
        <v>3551</v>
      </c>
      <c r="C56" s="1" t="s">
        <v>408</v>
      </c>
      <c r="D56" s="5" t="s">
        <v>3021</v>
      </c>
    </row>
    <row r="57" spans="1:4" x14ac:dyDescent="0.35">
      <c r="A57" s="12">
        <v>5094</v>
      </c>
      <c r="B57" s="6" t="s">
        <v>3552</v>
      </c>
      <c r="C57" s="1" t="s">
        <v>409</v>
      </c>
      <c r="D57" s="5" t="s">
        <v>3021</v>
      </c>
    </row>
    <row r="58" spans="1:4" x14ac:dyDescent="0.35">
      <c r="A58" s="12">
        <v>5063</v>
      </c>
      <c r="B58" s="6" t="s">
        <v>3533</v>
      </c>
      <c r="C58" s="1" t="s">
        <v>410</v>
      </c>
      <c r="D58" s="5" t="s">
        <v>3021</v>
      </c>
    </row>
    <row r="59" spans="1:4" x14ac:dyDescent="0.35">
      <c r="A59" s="12">
        <v>5401</v>
      </c>
      <c r="B59" s="6" t="s">
        <v>3618</v>
      </c>
      <c r="C59" s="1" t="s">
        <v>411</v>
      </c>
      <c r="D59" s="5" t="s">
        <v>3021</v>
      </c>
    </row>
    <row r="60" spans="1:4" x14ac:dyDescent="0.35">
      <c r="A60" s="12">
        <v>9454</v>
      </c>
      <c r="B60" s="6" t="s">
        <v>7367</v>
      </c>
      <c r="C60" s="1" t="s">
        <v>7313</v>
      </c>
      <c r="D60" s="5" t="s">
        <v>3020</v>
      </c>
    </row>
    <row r="61" spans="1:4" x14ac:dyDescent="0.35">
      <c r="A61" s="12">
        <v>521</v>
      </c>
      <c r="B61" s="6" t="s">
        <v>3257</v>
      </c>
      <c r="C61" s="1" t="s">
        <v>412</v>
      </c>
      <c r="D61" s="5" t="s">
        <v>3020</v>
      </c>
    </row>
    <row r="62" spans="1:4" x14ac:dyDescent="0.35">
      <c r="A62" s="12">
        <v>5112</v>
      </c>
      <c r="B62" s="6" t="s">
        <v>3565</v>
      </c>
      <c r="C62" s="1" t="s">
        <v>413</v>
      </c>
      <c r="D62" s="5" t="s">
        <v>3021</v>
      </c>
    </row>
    <row r="63" spans="1:4" x14ac:dyDescent="0.35">
      <c r="A63" s="12">
        <v>5095</v>
      </c>
      <c r="B63" s="6" t="s">
        <v>3553</v>
      </c>
      <c r="C63" s="1" t="s">
        <v>414</v>
      </c>
      <c r="D63" s="5" t="s">
        <v>3021</v>
      </c>
    </row>
    <row r="64" spans="1:4" x14ac:dyDescent="0.35">
      <c r="A64" s="12">
        <v>9459</v>
      </c>
      <c r="B64" s="6" t="s">
        <v>7314</v>
      </c>
      <c r="C64" s="1" t="s">
        <v>7315</v>
      </c>
      <c r="D64" s="5" t="s">
        <v>3020</v>
      </c>
    </row>
    <row r="65" spans="1:4" x14ac:dyDescent="0.35">
      <c r="A65" s="12">
        <v>522</v>
      </c>
      <c r="B65" s="6" t="s">
        <v>3141</v>
      </c>
      <c r="C65" s="1" t="s">
        <v>415</v>
      </c>
      <c r="D65" s="5" t="s">
        <v>3020</v>
      </c>
    </row>
    <row r="66" spans="1:4" x14ac:dyDescent="0.35">
      <c r="A66" s="12">
        <v>882</v>
      </c>
      <c r="B66" s="6" t="s">
        <v>3451</v>
      </c>
      <c r="C66" s="1" t="s">
        <v>416</v>
      </c>
      <c r="D66" s="5" t="s">
        <v>3020</v>
      </c>
    </row>
    <row r="67" spans="1:4" x14ac:dyDescent="0.35">
      <c r="A67" s="12">
        <v>524</v>
      </c>
      <c r="B67" s="6" t="s">
        <v>3258</v>
      </c>
      <c r="C67" s="1" t="s">
        <v>417</v>
      </c>
      <c r="D67" s="5" t="s">
        <v>3020</v>
      </c>
    </row>
    <row r="68" spans="1:4" x14ac:dyDescent="0.35">
      <c r="A68" s="12">
        <v>525</v>
      </c>
      <c r="B68" s="6" t="s">
        <v>3259</v>
      </c>
      <c r="C68" s="1" t="s">
        <v>418</v>
      </c>
      <c r="D68" s="5" t="s">
        <v>3020</v>
      </c>
    </row>
    <row r="69" spans="1:4" x14ac:dyDescent="0.35">
      <c r="A69" s="12">
        <v>526</v>
      </c>
      <c r="B69" s="6" t="s">
        <v>3260</v>
      </c>
      <c r="C69" s="1" t="s">
        <v>419</v>
      </c>
      <c r="D69" s="5" t="s">
        <v>3020</v>
      </c>
    </row>
    <row r="70" spans="1:4" x14ac:dyDescent="0.35">
      <c r="A70" s="12">
        <v>527</v>
      </c>
      <c r="B70" s="6" t="s">
        <v>3261</v>
      </c>
      <c r="C70" s="1" t="s">
        <v>420</v>
      </c>
      <c r="D70" s="5" t="s">
        <v>3020</v>
      </c>
    </row>
    <row r="71" spans="1:4" x14ac:dyDescent="0.35">
      <c r="A71" s="12">
        <v>851</v>
      </c>
      <c r="B71" s="6" t="s">
        <v>3452</v>
      </c>
      <c r="C71" s="1" t="s">
        <v>421</v>
      </c>
      <c r="D71" s="5" t="s">
        <v>3020</v>
      </c>
    </row>
    <row r="72" spans="1:4" x14ac:dyDescent="0.35">
      <c r="A72" s="12">
        <v>528</v>
      </c>
      <c r="B72" s="6" t="s">
        <v>3262</v>
      </c>
      <c r="C72" s="1" t="s">
        <v>422</v>
      </c>
      <c r="D72" s="5" t="s">
        <v>3020</v>
      </c>
    </row>
    <row r="73" spans="1:4" x14ac:dyDescent="0.35">
      <c r="A73" s="12">
        <v>6027</v>
      </c>
      <c r="B73" s="6" t="s">
        <v>3689</v>
      </c>
      <c r="C73" s="1" t="s">
        <v>423</v>
      </c>
      <c r="D73" s="5" t="s">
        <v>3021</v>
      </c>
    </row>
    <row r="74" spans="1:4" x14ac:dyDescent="0.35">
      <c r="A74" s="12">
        <v>529</v>
      </c>
      <c r="B74" s="6" t="s">
        <v>3263</v>
      </c>
      <c r="C74" s="1" t="s">
        <v>424</v>
      </c>
      <c r="D74" s="5" t="s">
        <v>3020</v>
      </c>
    </row>
    <row r="75" spans="1:4" x14ac:dyDescent="0.35">
      <c r="A75" s="12">
        <v>5552</v>
      </c>
      <c r="B75" s="6" t="s">
        <v>3642</v>
      </c>
      <c r="C75" s="1" t="s">
        <v>425</v>
      </c>
      <c r="D75" s="5" t="s">
        <v>3021</v>
      </c>
    </row>
    <row r="76" spans="1:4" x14ac:dyDescent="0.35">
      <c r="A76" s="12">
        <v>6872</v>
      </c>
      <c r="B76" s="6" t="s">
        <v>3493</v>
      </c>
      <c r="C76" s="1" t="s">
        <v>426</v>
      </c>
      <c r="D76" s="5" t="s">
        <v>3020</v>
      </c>
    </row>
    <row r="77" spans="1:4" x14ac:dyDescent="0.35">
      <c r="A77" s="12">
        <v>6810</v>
      </c>
      <c r="B77" s="6" t="s">
        <v>3692</v>
      </c>
      <c r="C77" s="1" t="s">
        <v>427</v>
      </c>
      <c r="D77" s="5" t="s">
        <v>3021</v>
      </c>
    </row>
    <row r="78" spans="1:4" x14ac:dyDescent="0.35">
      <c r="A78" s="12">
        <v>778</v>
      </c>
      <c r="B78" s="6" t="s">
        <v>296</v>
      </c>
      <c r="C78" s="1" t="s">
        <v>428</v>
      </c>
      <c r="D78" s="5" t="s">
        <v>3020</v>
      </c>
    </row>
    <row r="79" spans="1:4" x14ac:dyDescent="0.35">
      <c r="A79" s="12">
        <v>5081</v>
      </c>
      <c r="B79" s="6" t="s">
        <v>297</v>
      </c>
      <c r="C79" s="1" t="s">
        <v>429</v>
      </c>
      <c r="D79" s="5" t="s">
        <v>3021</v>
      </c>
    </row>
    <row r="80" spans="1:4" x14ac:dyDescent="0.35">
      <c r="A80" s="12">
        <v>5404</v>
      </c>
      <c r="B80" s="6" t="s">
        <v>3142</v>
      </c>
      <c r="C80" s="1" t="s">
        <v>430</v>
      </c>
      <c r="D80" s="5" t="s">
        <v>3020</v>
      </c>
    </row>
    <row r="81" spans="1:4" x14ac:dyDescent="0.35">
      <c r="A81" s="12">
        <v>5096</v>
      </c>
      <c r="B81" s="6" t="s">
        <v>3554</v>
      </c>
      <c r="C81" s="1" t="s">
        <v>431</v>
      </c>
      <c r="D81" s="5" t="s">
        <v>3021</v>
      </c>
    </row>
    <row r="82" spans="1:4" x14ac:dyDescent="0.35">
      <c r="A82" s="12">
        <v>5064</v>
      </c>
      <c r="B82" s="6" t="s">
        <v>3534</v>
      </c>
      <c r="C82" s="1" t="s">
        <v>432</v>
      </c>
      <c r="D82" s="5" t="s">
        <v>3021</v>
      </c>
    </row>
    <row r="83" spans="1:4" x14ac:dyDescent="0.35">
      <c r="A83" s="12">
        <v>530</v>
      </c>
      <c r="B83" s="6" t="s">
        <v>3264</v>
      </c>
      <c r="C83" s="1" t="s">
        <v>433</v>
      </c>
      <c r="D83" s="5" t="s">
        <v>3020</v>
      </c>
    </row>
    <row r="84" spans="1:4" x14ac:dyDescent="0.35">
      <c r="A84" s="12">
        <v>1437</v>
      </c>
      <c r="B84" s="6" t="s">
        <v>3143</v>
      </c>
      <c r="C84" s="1" t="s">
        <v>434</v>
      </c>
      <c r="D84" s="5" t="s">
        <v>3020</v>
      </c>
    </row>
    <row r="85" spans="1:4" x14ac:dyDescent="0.35">
      <c r="A85" s="12">
        <v>1438</v>
      </c>
      <c r="B85" s="6" t="s">
        <v>3144</v>
      </c>
      <c r="C85" s="1" t="s">
        <v>435</v>
      </c>
      <c r="D85" s="5" t="s">
        <v>3020</v>
      </c>
    </row>
    <row r="86" spans="1:4" x14ac:dyDescent="0.35">
      <c r="A86" s="12">
        <v>6074</v>
      </c>
      <c r="B86" s="6" t="s">
        <v>3128</v>
      </c>
      <c r="C86" s="1" t="s">
        <v>3129</v>
      </c>
      <c r="D86" s="5" t="b">
        <v>0</v>
      </c>
    </row>
    <row r="87" spans="1:4" x14ac:dyDescent="0.35">
      <c r="A87" s="12">
        <v>6812</v>
      </c>
      <c r="B87" s="6" t="s">
        <v>3693</v>
      </c>
      <c r="C87" s="1" t="s">
        <v>436</v>
      </c>
      <c r="D87" s="5" t="s">
        <v>3021</v>
      </c>
    </row>
    <row r="88" spans="1:4" x14ac:dyDescent="0.35">
      <c r="A88" s="12">
        <v>6958</v>
      </c>
      <c r="B88" s="6" t="s">
        <v>3145</v>
      </c>
      <c r="C88" s="1" t="s">
        <v>437</v>
      </c>
      <c r="D88" s="5" t="s">
        <v>3020</v>
      </c>
    </row>
    <row r="89" spans="1:4" x14ac:dyDescent="0.35">
      <c r="A89" s="12">
        <v>531</v>
      </c>
      <c r="B89" s="6" t="s">
        <v>298</v>
      </c>
      <c r="C89" s="1" t="s">
        <v>438</v>
      </c>
      <c r="D89" s="5" t="s">
        <v>3020</v>
      </c>
    </row>
    <row r="90" spans="1:4" x14ac:dyDescent="0.35">
      <c r="A90" s="12">
        <v>3176</v>
      </c>
      <c r="B90" s="6" t="s">
        <v>3521</v>
      </c>
      <c r="C90" s="1" t="s">
        <v>439</v>
      </c>
      <c r="D90" s="5" t="s">
        <v>3020</v>
      </c>
    </row>
    <row r="91" spans="1:4" x14ac:dyDescent="0.35">
      <c r="A91" s="12">
        <v>532</v>
      </c>
      <c r="B91" s="6" t="s">
        <v>3265</v>
      </c>
      <c r="C91" s="1" t="s">
        <v>440</v>
      </c>
      <c r="D91" s="5" t="s">
        <v>3020</v>
      </c>
    </row>
    <row r="92" spans="1:4" x14ac:dyDescent="0.35">
      <c r="A92" s="12">
        <v>6913</v>
      </c>
      <c r="B92" s="6" t="s">
        <v>3146</v>
      </c>
      <c r="C92" s="1" t="s">
        <v>441</v>
      </c>
      <c r="D92" s="5" t="s">
        <v>3020</v>
      </c>
    </row>
    <row r="93" spans="1:4" x14ac:dyDescent="0.35">
      <c r="A93" s="12">
        <v>1395</v>
      </c>
      <c r="B93" s="6" t="s">
        <v>3147</v>
      </c>
      <c r="C93" s="1" t="s">
        <v>442</v>
      </c>
      <c r="D93" s="5" t="s">
        <v>3020</v>
      </c>
    </row>
    <row r="94" spans="1:4" x14ac:dyDescent="0.35">
      <c r="A94" s="12">
        <v>534</v>
      </c>
      <c r="B94" s="6" t="s">
        <v>3266</v>
      </c>
      <c r="C94" s="1" t="s">
        <v>443</v>
      </c>
      <c r="D94" s="5" t="s">
        <v>3020</v>
      </c>
    </row>
    <row r="95" spans="1:4" x14ac:dyDescent="0.35">
      <c r="A95" s="12">
        <v>1439</v>
      </c>
      <c r="B95" s="6" t="s">
        <v>3148</v>
      </c>
      <c r="C95" s="1" t="s">
        <v>444</v>
      </c>
      <c r="D95" s="5" t="s">
        <v>3020</v>
      </c>
    </row>
    <row r="96" spans="1:4" x14ac:dyDescent="0.35">
      <c r="A96" s="12">
        <v>6962</v>
      </c>
      <c r="B96" s="6" t="s">
        <v>3149</v>
      </c>
      <c r="C96" s="1" t="s">
        <v>445</v>
      </c>
      <c r="D96" s="5" t="s">
        <v>3020</v>
      </c>
    </row>
    <row r="97" spans="1:4" x14ac:dyDescent="0.35">
      <c r="A97" s="12">
        <v>1440</v>
      </c>
      <c r="B97" s="6" t="s">
        <v>3150</v>
      </c>
      <c r="C97" s="1" t="s">
        <v>446</v>
      </c>
      <c r="D97" s="5" t="s">
        <v>3020</v>
      </c>
    </row>
    <row r="98" spans="1:4" x14ac:dyDescent="0.35">
      <c r="A98" s="12">
        <v>535</v>
      </c>
      <c r="B98" s="6" t="s">
        <v>299</v>
      </c>
      <c r="C98" s="1" t="s">
        <v>447</v>
      </c>
      <c r="D98" s="5" t="s">
        <v>3020</v>
      </c>
    </row>
    <row r="99" spans="1:4" x14ac:dyDescent="0.35">
      <c r="A99" s="12">
        <v>788</v>
      </c>
      <c r="B99" s="6" t="s">
        <v>3151</v>
      </c>
      <c r="C99" s="1" t="s">
        <v>448</v>
      </c>
      <c r="D99" s="5" t="s">
        <v>3020</v>
      </c>
    </row>
    <row r="100" spans="1:4" x14ac:dyDescent="0.35">
      <c r="A100" s="12">
        <v>842</v>
      </c>
      <c r="B100" s="6" t="s">
        <v>3453</v>
      </c>
      <c r="C100" s="1" t="s">
        <v>450</v>
      </c>
      <c r="D100" s="5" t="s">
        <v>3020</v>
      </c>
    </row>
    <row r="101" spans="1:4" x14ac:dyDescent="0.35">
      <c r="A101" s="12">
        <v>852</v>
      </c>
      <c r="B101" s="6" t="s">
        <v>3267</v>
      </c>
      <c r="C101" s="1" t="s">
        <v>449</v>
      </c>
      <c r="D101" s="5" t="s">
        <v>3020</v>
      </c>
    </row>
    <row r="102" spans="1:4" x14ac:dyDescent="0.35">
      <c r="A102" s="12">
        <v>884</v>
      </c>
      <c r="B102" s="6" t="s">
        <v>3268</v>
      </c>
      <c r="C102" s="1" t="s">
        <v>451</v>
      </c>
      <c r="D102" s="5" t="s">
        <v>3020</v>
      </c>
    </row>
    <row r="103" spans="1:4" x14ac:dyDescent="0.35">
      <c r="A103" s="12">
        <v>536</v>
      </c>
      <c r="B103" s="6" t="s">
        <v>300</v>
      </c>
      <c r="C103" s="1" t="s">
        <v>452</v>
      </c>
      <c r="D103" s="5" t="s">
        <v>3020</v>
      </c>
    </row>
    <row r="104" spans="1:4" x14ac:dyDescent="0.35">
      <c r="A104" s="12">
        <v>5142</v>
      </c>
      <c r="B104" s="6" t="s">
        <v>301</v>
      </c>
      <c r="C104" s="1" t="s">
        <v>453</v>
      </c>
      <c r="D104" s="5" t="s">
        <v>3021</v>
      </c>
    </row>
    <row r="105" spans="1:4" x14ac:dyDescent="0.35">
      <c r="A105" s="12">
        <v>1441</v>
      </c>
      <c r="B105" s="6" t="s">
        <v>3152</v>
      </c>
      <c r="C105" s="1" t="s">
        <v>454</v>
      </c>
      <c r="D105" s="5" t="s">
        <v>3020</v>
      </c>
    </row>
    <row r="106" spans="1:4" x14ac:dyDescent="0.35">
      <c r="A106" s="12">
        <v>537</v>
      </c>
      <c r="B106" s="6" t="s">
        <v>302</v>
      </c>
      <c r="C106" s="1" t="s">
        <v>455</v>
      </c>
      <c r="D106" s="5" t="s">
        <v>3020</v>
      </c>
    </row>
    <row r="107" spans="1:4" x14ac:dyDescent="0.35">
      <c r="A107" s="12">
        <v>1442</v>
      </c>
      <c r="B107" s="6" t="s">
        <v>303</v>
      </c>
      <c r="C107" s="1" t="s">
        <v>456</v>
      </c>
      <c r="D107" s="5" t="s">
        <v>3020</v>
      </c>
    </row>
    <row r="108" spans="1:4" x14ac:dyDescent="0.35">
      <c r="A108" s="12">
        <v>5405</v>
      </c>
      <c r="B108" s="6" t="s">
        <v>3619</v>
      </c>
      <c r="C108" s="1" t="s">
        <v>457</v>
      </c>
      <c r="D108" s="5" t="s">
        <v>3021</v>
      </c>
    </row>
    <row r="109" spans="1:4" x14ac:dyDescent="0.35">
      <c r="A109" s="12">
        <v>5406</v>
      </c>
      <c r="B109" s="6" t="s">
        <v>3620</v>
      </c>
      <c r="C109" s="1" t="s">
        <v>458</v>
      </c>
      <c r="D109" s="5" t="s">
        <v>3021</v>
      </c>
    </row>
    <row r="110" spans="1:4" x14ac:dyDescent="0.35">
      <c r="A110" s="12">
        <v>3098</v>
      </c>
      <c r="B110" s="6" t="s">
        <v>3510</v>
      </c>
      <c r="C110" s="1" t="s">
        <v>459</v>
      </c>
      <c r="D110" s="5" t="s">
        <v>3021</v>
      </c>
    </row>
    <row r="111" spans="1:4" x14ac:dyDescent="0.35">
      <c r="A111" s="12">
        <v>5351</v>
      </c>
      <c r="B111" s="6" t="s">
        <v>3595</v>
      </c>
      <c r="C111" s="1" t="s">
        <v>460</v>
      </c>
      <c r="D111" s="5" t="s">
        <v>3021</v>
      </c>
    </row>
    <row r="112" spans="1:4" x14ac:dyDescent="0.35">
      <c r="A112" s="12">
        <v>5077</v>
      </c>
      <c r="B112" s="6" t="s">
        <v>3541</v>
      </c>
      <c r="C112" s="1" t="s">
        <v>461</v>
      </c>
      <c r="D112" s="5" t="s">
        <v>3021</v>
      </c>
    </row>
    <row r="113" spans="1:4" x14ac:dyDescent="0.35">
      <c r="A113" s="12">
        <v>5047</v>
      </c>
      <c r="B113" s="6" t="s">
        <v>3523</v>
      </c>
      <c r="C113" s="1" t="s">
        <v>462</v>
      </c>
      <c r="D113" s="5" t="s">
        <v>3021</v>
      </c>
    </row>
    <row r="114" spans="1:4" x14ac:dyDescent="0.35">
      <c r="A114" s="12">
        <v>9488</v>
      </c>
      <c r="B114" s="6" t="s">
        <v>7368</v>
      </c>
      <c r="C114" s="1" t="s">
        <v>7316</v>
      </c>
      <c r="D114" s="5" t="s">
        <v>3020</v>
      </c>
    </row>
    <row r="115" spans="1:4" x14ac:dyDescent="0.35">
      <c r="A115" s="12">
        <v>6874</v>
      </c>
      <c r="B115" s="6" t="s">
        <v>3490</v>
      </c>
      <c r="C115" s="1" t="s">
        <v>463</v>
      </c>
      <c r="D115" s="5" t="s">
        <v>3020</v>
      </c>
    </row>
    <row r="116" spans="1:4" x14ac:dyDescent="0.35">
      <c r="A116" s="12">
        <v>7447</v>
      </c>
      <c r="B116" s="6" t="s">
        <v>3705</v>
      </c>
      <c r="C116" s="1" t="s">
        <v>464</v>
      </c>
      <c r="D116" s="5" t="s">
        <v>3021</v>
      </c>
    </row>
    <row r="117" spans="1:4" x14ac:dyDescent="0.35">
      <c r="A117" s="12">
        <v>539</v>
      </c>
      <c r="B117" s="6" t="s">
        <v>3269</v>
      </c>
      <c r="C117" s="1" t="s">
        <v>465</v>
      </c>
      <c r="D117" s="5" t="s">
        <v>3020</v>
      </c>
    </row>
    <row r="118" spans="1:4" x14ac:dyDescent="0.35">
      <c r="A118" s="12">
        <v>540</v>
      </c>
      <c r="B118" s="6" t="s">
        <v>3270</v>
      </c>
      <c r="C118" s="1" t="s">
        <v>466</v>
      </c>
      <c r="D118" s="5" t="s">
        <v>3020</v>
      </c>
    </row>
    <row r="119" spans="1:4" x14ac:dyDescent="0.35">
      <c r="A119" s="12">
        <v>541</v>
      </c>
      <c r="B119" s="6" t="s">
        <v>3271</v>
      </c>
      <c r="C119" s="1" t="s">
        <v>467</v>
      </c>
      <c r="D119" s="5" t="s">
        <v>3020</v>
      </c>
    </row>
    <row r="120" spans="1:4" x14ac:dyDescent="0.35">
      <c r="A120" s="12">
        <v>718</v>
      </c>
      <c r="B120" s="6" t="s">
        <v>304</v>
      </c>
      <c r="C120" s="1" t="s">
        <v>468</v>
      </c>
      <c r="D120" s="5" t="s">
        <v>3020</v>
      </c>
    </row>
    <row r="121" spans="1:4" x14ac:dyDescent="0.35">
      <c r="A121" s="12">
        <v>5143</v>
      </c>
      <c r="B121" s="6" t="s">
        <v>305</v>
      </c>
      <c r="C121" s="1" t="s">
        <v>469</v>
      </c>
      <c r="D121" s="5" t="s">
        <v>3021</v>
      </c>
    </row>
    <row r="122" spans="1:4" x14ac:dyDescent="0.35">
      <c r="A122" s="12">
        <v>5144</v>
      </c>
      <c r="B122" s="6" t="s">
        <v>306</v>
      </c>
      <c r="C122" s="1" t="s">
        <v>470</v>
      </c>
      <c r="D122" s="5" t="s">
        <v>3021</v>
      </c>
    </row>
    <row r="123" spans="1:4" x14ac:dyDescent="0.35">
      <c r="A123" s="12">
        <v>5352</v>
      </c>
      <c r="B123" s="6" t="s">
        <v>3596</v>
      </c>
      <c r="C123" s="1" t="s">
        <v>471</v>
      </c>
      <c r="D123" s="5" t="s">
        <v>3021</v>
      </c>
    </row>
    <row r="124" spans="1:4" x14ac:dyDescent="0.35">
      <c r="A124" s="12">
        <v>5098</v>
      </c>
      <c r="B124" s="6" t="s">
        <v>3555</v>
      </c>
      <c r="C124" s="1" t="s">
        <v>472</v>
      </c>
      <c r="D124" s="5" t="s">
        <v>3021</v>
      </c>
    </row>
    <row r="125" spans="1:4" x14ac:dyDescent="0.35">
      <c r="A125" s="12">
        <v>543</v>
      </c>
      <c r="B125" s="6" t="s">
        <v>3272</v>
      </c>
      <c r="C125" s="1" t="s">
        <v>473</v>
      </c>
      <c r="D125" s="5" t="s">
        <v>3020</v>
      </c>
    </row>
    <row r="126" spans="1:4" x14ac:dyDescent="0.35">
      <c r="A126" s="12">
        <v>6814</v>
      </c>
      <c r="B126" s="6" t="s">
        <v>3153</v>
      </c>
      <c r="C126" s="1" t="s">
        <v>474</v>
      </c>
      <c r="D126" s="5" t="s">
        <v>3020</v>
      </c>
    </row>
    <row r="127" spans="1:4" x14ac:dyDescent="0.35">
      <c r="A127" s="12">
        <v>5582</v>
      </c>
      <c r="B127" s="6" t="s">
        <v>3658</v>
      </c>
      <c r="C127" s="1" t="s">
        <v>475</v>
      </c>
      <c r="D127" s="5" t="s">
        <v>3021</v>
      </c>
    </row>
    <row r="128" spans="1:4" x14ac:dyDescent="0.35">
      <c r="A128" s="12">
        <v>5554</v>
      </c>
      <c r="B128" s="6" t="s">
        <v>3643</v>
      </c>
      <c r="C128" s="1" t="s">
        <v>476</v>
      </c>
      <c r="D128" s="5" t="s">
        <v>3021</v>
      </c>
    </row>
    <row r="129" spans="1:4" x14ac:dyDescent="0.35">
      <c r="A129" s="12">
        <v>544</v>
      </c>
      <c r="B129" s="6" t="s">
        <v>3273</v>
      </c>
      <c r="C129" s="1" t="s">
        <v>477</v>
      </c>
      <c r="D129" s="5" t="s">
        <v>3020</v>
      </c>
    </row>
    <row r="130" spans="1:4" x14ac:dyDescent="0.35">
      <c r="A130" s="12">
        <v>6914</v>
      </c>
      <c r="B130" s="6" t="s">
        <v>3154</v>
      </c>
      <c r="C130" s="1" t="s">
        <v>478</v>
      </c>
      <c r="D130" s="5" t="s">
        <v>3020</v>
      </c>
    </row>
    <row r="131" spans="1:4" x14ac:dyDescent="0.35">
      <c r="A131" s="12">
        <v>5353</v>
      </c>
      <c r="B131" s="6" t="s">
        <v>307</v>
      </c>
      <c r="C131" s="1" t="s">
        <v>479</v>
      </c>
      <c r="D131" s="5" t="s">
        <v>3021</v>
      </c>
    </row>
    <row r="132" spans="1:4" x14ac:dyDescent="0.35">
      <c r="A132" s="12">
        <v>5099</v>
      </c>
      <c r="B132" s="6" t="s">
        <v>3556</v>
      </c>
      <c r="C132" s="1" t="s">
        <v>480</v>
      </c>
      <c r="D132" s="5" t="s">
        <v>3021</v>
      </c>
    </row>
    <row r="133" spans="1:4" x14ac:dyDescent="0.35">
      <c r="A133" s="12">
        <v>5583</v>
      </c>
      <c r="B133" s="6" t="s">
        <v>3659</v>
      </c>
      <c r="C133" s="1" t="s">
        <v>481</v>
      </c>
      <c r="D133" s="5" t="s">
        <v>3021</v>
      </c>
    </row>
    <row r="134" spans="1:4" x14ac:dyDescent="0.35">
      <c r="A134" s="12">
        <v>545</v>
      </c>
      <c r="B134" s="6" t="s">
        <v>308</v>
      </c>
      <c r="C134" s="1" t="s">
        <v>482</v>
      </c>
      <c r="D134" s="5" t="s">
        <v>3020</v>
      </c>
    </row>
    <row r="135" spans="1:4" x14ac:dyDescent="0.35">
      <c r="A135" s="12">
        <v>546</v>
      </c>
      <c r="B135" s="6" t="s">
        <v>3274</v>
      </c>
      <c r="C135" s="1" t="s">
        <v>483</v>
      </c>
      <c r="D135" s="5" t="s">
        <v>3020</v>
      </c>
    </row>
    <row r="136" spans="1:4" x14ac:dyDescent="0.35">
      <c r="A136" s="12">
        <v>9460</v>
      </c>
      <c r="B136" s="6" t="s">
        <v>7345</v>
      </c>
      <c r="C136" s="1" t="s">
        <v>7346</v>
      </c>
      <c r="D136" s="5" t="s">
        <v>3020</v>
      </c>
    </row>
    <row r="137" spans="1:4" x14ac:dyDescent="0.35">
      <c r="A137" s="12">
        <v>5121</v>
      </c>
      <c r="B137" s="6" t="s">
        <v>3568</v>
      </c>
      <c r="C137" s="1" t="s">
        <v>484</v>
      </c>
      <c r="D137" s="5" t="s">
        <v>3021</v>
      </c>
    </row>
    <row r="138" spans="1:4" x14ac:dyDescent="0.35">
      <c r="A138" s="12">
        <v>547</v>
      </c>
      <c r="B138" s="6" t="s">
        <v>3275</v>
      </c>
      <c r="C138" s="1" t="s">
        <v>485</v>
      </c>
      <c r="D138" s="5" t="s">
        <v>3020</v>
      </c>
    </row>
    <row r="139" spans="1:4" x14ac:dyDescent="0.35">
      <c r="A139" s="12">
        <v>5301</v>
      </c>
      <c r="B139" s="6" t="s">
        <v>3155</v>
      </c>
      <c r="C139" s="1" t="s">
        <v>486</v>
      </c>
      <c r="D139" s="5" t="s">
        <v>3020</v>
      </c>
    </row>
    <row r="140" spans="1:4" x14ac:dyDescent="0.35">
      <c r="A140" s="12">
        <v>5595</v>
      </c>
      <c r="B140" s="6" t="s">
        <v>3156</v>
      </c>
      <c r="C140" s="1" t="s">
        <v>487</v>
      </c>
      <c r="D140" s="5" t="s">
        <v>3020</v>
      </c>
    </row>
    <row r="141" spans="1:4" x14ac:dyDescent="0.35">
      <c r="A141" s="12">
        <v>548</v>
      </c>
      <c r="B141" s="6" t="s">
        <v>3276</v>
      </c>
      <c r="C141" s="1" t="s">
        <v>488</v>
      </c>
      <c r="D141" s="5" t="s">
        <v>3020</v>
      </c>
    </row>
    <row r="142" spans="1:4" x14ac:dyDescent="0.35">
      <c r="A142" s="12">
        <v>549</v>
      </c>
      <c r="B142" s="6" t="s">
        <v>3277</v>
      </c>
      <c r="C142" s="1" t="s">
        <v>489</v>
      </c>
      <c r="D142" s="5" t="s">
        <v>3020</v>
      </c>
    </row>
    <row r="143" spans="1:4" x14ac:dyDescent="0.35">
      <c r="A143" s="12">
        <v>6926</v>
      </c>
      <c r="B143" s="6" t="s">
        <v>3157</v>
      </c>
      <c r="C143" s="1" t="s">
        <v>490</v>
      </c>
      <c r="D143" s="5" t="s">
        <v>3020</v>
      </c>
    </row>
    <row r="144" spans="1:4" x14ac:dyDescent="0.35">
      <c r="A144" s="12">
        <v>5048</v>
      </c>
      <c r="B144" s="6" t="s">
        <v>3524</v>
      </c>
      <c r="C144" s="1" t="s">
        <v>491</v>
      </c>
      <c r="D144" s="5" t="s">
        <v>3021</v>
      </c>
    </row>
    <row r="145" spans="1:4" x14ac:dyDescent="0.35">
      <c r="A145" s="12">
        <v>550</v>
      </c>
      <c r="B145" s="6" t="s">
        <v>3278</v>
      </c>
      <c r="C145" s="1" t="s">
        <v>492</v>
      </c>
      <c r="D145" s="5" t="s">
        <v>3020</v>
      </c>
    </row>
    <row r="146" spans="1:4" x14ac:dyDescent="0.35">
      <c r="A146" s="12">
        <v>551</v>
      </c>
      <c r="B146" s="6" t="s">
        <v>3279</v>
      </c>
      <c r="C146" s="1" t="s">
        <v>493</v>
      </c>
      <c r="D146" s="5" t="s">
        <v>3020</v>
      </c>
    </row>
    <row r="147" spans="1:4" x14ac:dyDescent="0.35">
      <c r="A147" s="12">
        <v>552</v>
      </c>
      <c r="B147" s="6" t="s">
        <v>3280</v>
      </c>
      <c r="C147" s="1" t="s">
        <v>494</v>
      </c>
      <c r="D147" s="5" t="s">
        <v>3020</v>
      </c>
    </row>
    <row r="148" spans="1:4" x14ac:dyDescent="0.35">
      <c r="A148" s="12">
        <v>9464</v>
      </c>
      <c r="B148" s="6" t="s">
        <v>7369</v>
      </c>
      <c r="C148" s="1" t="s">
        <v>7317</v>
      </c>
      <c r="D148" s="5" t="s">
        <v>3020</v>
      </c>
    </row>
    <row r="149" spans="1:4" x14ac:dyDescent="0.35">
      <c r="A149" s="12">
        <v>5408</v>
      </c>
      <c r="B149" s="6" t="s">
        <v>3621</v>
      </c>
      <c r="C149" s="1" t="s">
        <v>495</v>
      </c>
      <c r="D149" s="5" t="s">
        <v>3021</v>
      </c>
    </row>
    <row r="150" spans="1:4" x14ac:dyDescent="0.35">
      <c r="A150" s="12">
        <v>5382</v>
      </c>
      <c r="B150" s="6" t="s">
        <v>3605</v>
      </c>
      <c r="C150" s="1" t="s">
        <v>496</v>
      </c>
      <c r="D150" s="5" t="s">
        <v>3021</v>
      </c>
    </row>
    <row r="151" spans="1:4" x14ac:dyDescent="0.35">
      <c r="A151" s="12">
        <v>553</v>
      </c>
      <c r="B151" s="6" t="s">
        <v>3281</v>
      </c>
      <c r="C151" s="1" t="s">
        <v>497</v>
      </c>
      <c r="D151" s="5" t="s">
        <v>3020</v>
      </c>
    </row>
    <row r="152" spans="1:4" x14ac:dyDescent="0.35">
      <c r="A152" s="12">
        <v>5100</v>
      </c>
      <c r="B152" s="6" t="s">
        <v>3557</v>
      </c>
      <c r="C152" s="1" t="s">
        <v>498</v>
      </c>
      <c r="D152" s="5" t="s">
        <v>3021</v>
      </c>
    </row>
    <row r="153" spans="1:4" x14ac:dyDescent="0.35">
      <c r="A153" s="12">
        <v>6007</v>
      </c>
      <c r="B153" s="6" t="s">
        <v>3679</v>
      </c>
      <c r="C153" s="1" t="s">
        <v>499</v>
      </c>
      <c r="D153" s="5" t="s">
        <v>3021</v>
      </c>
    </row>
    <row r="154" spans="1:4" x14ac:dyDescent="0.35">
      <c r="A154" s="12">
        <v>1519</v>
      </c>
      <c r="B154" s="6" t="s">
        <v>3506</v>
      </c>
      <c r="C154" s="1" t="s">
        <v>500</v>
      </c>
      <c r="D154" s="5" t="s">
        <v>3021</v>
      </c>
    </row>
    <row r="155" spans="1:4" x14ac:dyDescent="0.35">
      <c r="A155" s="12">
        <v>5078</v>
      </c>
      <c r="B155" s="6" t="s">
        <v>3542</v>
      </c>
      <c r="C155" s="1" t="s">
        <v>501</v>
      </c>
      <c r="D155" s="5" t="s">
        <v>3021</v>
      </c>
    </row>
    <row r="156" spans="1:4" x14ac:dyDescent="0.35">
      <c r="A156" s="12">
        <v>854</v>
      </c>
      <c r="B156" s="6" t="s">
        <v>3454</v>
      </c>
      <c r="C156" s="1" t="s">
        <v>502</v>
      </c>
      <c r="D156" s="5" t="s">
        <v>3020</v>
      </c>
    </row>
    <row r="157" spans="1:4" x14ac:dyDescent="0.35">
      <c r="A157" s="12">
        <v>7406</v>
      </c>
      <c r="B157" s="6" t="s">
        <v>3158</v>
      </c>
      <c r="C157" s="1" t="s">
        <v>503</v>
      </c>
      <c r="D157" s="5" t="s">
        <v>3020</v>
      </c>
    </row>
    <row r="158" spans="1:4" x14ac:dyDescent="0.35">
      <c r="A158" s="12">
        <v>554</v>
      </c>
      <c r="B158" s="6" t="s">
        <v>3282</v>
      </c>
      <c r="C158" s="1" t="s">
        <v>504</v>
      </c>
      <c r="D158" s="5" t="s">
        <v>3020</v>
      </c>
    </row>
    <row r="159" spans="1:4" x14ac:dyDescent="0.35">
      <c r="A159" s="12">
        <v>5356</v>
      </c>
      <c r="B159" s="6" t="s">
        <v>309</v>
      </c>
      <c r="C159" s="1" t="s">
        <v>505</v>
      </c>
      <c r="D159" s="5" t="s">
        <v>3020</v>
      </c>
    </row>
    <row r="160" spans="1:4" x14ac:dyDescent="0.35">
      <c r="A160" s="12">
        <v>6008</v>
      </c>
      <c r="B160" s="6" t="s">
        <v>3120</v>
      </c>
      <c r="C160" s="1" t="s">
        <v>3121</v>
      </c>
      <c r="D160" s="5" t="b">
        <v>0</v>
      </c>
    </row>
    <row r="161" spans="1:4" x14ac:dyDescent="0.35">
      <c r="A161" s="12">
        <v>887</v>
      </c>
      <c r="B161" s="6" t="s">
        <v>3455</v>
      </c>
      <c r="C161" s="1" t="s">
        <v>506</v>
      </c>
      <c r="D161" s="5" t="s">
        <v>3020</v>
      </c>
    </row>
    <row r="162" spans="1:4" x14ac:dyDescent="0.35">
      <c r="A162" s="12">
        <v>879</v>
      </c>
      <c r="B162" s="6" t="s">
        <v>3456</v>
      </c>
      <c r="C162" s="1" t="s">
        <v>507</v>
      </c>
      <c r="D162" s="5" t="s">
        <v>3020</v>
      </c>
    </row>
    <row r="163" spans="1:4" x14ac:dyDescent="0.35">
      <c r="A163" s="12">
        <v>893</v>
      </c>
      <c r="B163" s="6" t="s">
        <v>310</v>
      </c>
      <c r="C163" s="1" t="s">
        <v>508</v>
      </c>
      <c r="D163" s="5" t="s">
        <v>3020</v>
      </c>
    </row>
    <row r="164" spans="1:4" x14ac:dyDescent="0.35">
      <c r="A164" s="12">
        <v>7440</v>
      </c>
      <c r="B164" s="6" t="s">
        <v>3703</v>
      </c>
      <c r="C164" s="1" t="s">
        <v>509</v>
      </c>
      <c r="D164" s="5" t="s">
        <v>3021</v>
      </c>
    </row>
    <row r="165" spans="1:4" x14ac:dyDescent="0.35">
      <c r="A165" s="12">
        <v>555</v>
      </c>
      <c r="B165" s="6" t="s">
        <v>3283</v>
      </c>
      <c r="C165" s="1" t="s">
        <v>510</v>
      </c>
      <c r="D165" s="5" t="s">
        <v>3020</v>
      </c>
    </row>
    <row r="166" spans="1:4" x14ac:dyDescent="0.35">
      <c r="A166" s="12">
        <v>556</v>
      </c>
      <c r="B166" s="6" t="s">
        <v>3284</v>
      </c>
      <c r="C166" s="1" t="s">
        <v>511</v>
      </c>
      <c r="D166" s="5" t="s">
        <v>3020</v>
      </c>
    </row>
    <row r="167" spans="1:4" x14ac:dyDescent="0.35">
      <c r="A167" s="12">
        <v>1443</v>
      </c>
      <c r="B167" s="6" t="s">
        <v>3159</v>
      </c>
      <c r="C167" s="1" t="s">
        <v>512</v>
      </c>
      <c r="D167" s="5" t="s">
        <v>3020</v>
      </c>
    </row>
    <row r="168" spans="1:4" x14ac:dyDescent="0.35">
      <c r="A168" s="12">
        <v>1429</v>
      </c>
      <c r="B168" s="6" t="s">
        <v>3160</v>
      </c>
      <c r="C168" s="1" t="s">
        <v>513</v>
      </c>
      <c r="D168" s="5" t="s">
        <v>3020</v>
      </c>
    </row>
    <row r="169" spans="1:4" x14ac:dyDescent="0.35">
      <c r="A169" s="12">
        <v>5101</v>
      </c>
      <c r="B169" s="6" t="s">
        <v>3558</v>
      </c>
      <c r="C169" s="1" t="s">
        <v>514</v>
      </c>
      <c r="D169" s="5" t="s">
        <v>3021</v>
      </c>
    </row>
    <row r="170" spans="1:4" x14ac:dyDescent="0.35">
      <c r="A170" s="12">
        <v>557</v>
      </c>
      <c r="B170" s="6" t="s">
        <v>311</v>
      </c>
      <c r="C170" s="1" t="s">
        <v>515</v>
      </c>
      <c r="D170" s="5" t="s">
        <v>3020</v>
      </c>
    </row>
    <row r="171" spans="1:4" x14ac:dyDescent="0.35">
      <c r="A171" s="12">
        <v>5421</v>
      </c>
      <c r="B171" s="6" t="s">
        <v>3161</v>
      </c>
      <c r="C171" s="1" t="s">
        <v>516</v>
      </c>
      <c r="D171" s="5" t="s">
        <v>3020</v>
      </c>
    </row>
    <row r="172" spans="1:4" x14ac:dyDescent="0.35">
      <c r="A172" s="12">
        <v>5145</v>
      </c>
      <c r="B172" s="6" t="s">
        <v>3578</v>
      </c>
      <c r="C172" s="1" t="s">
        <v>517</v>
      </c>
      <c r="D172" s="5" t="s">
        <v>3021</v>
      </c>
    </row>
    <row r="173" spans="1:4" x14ac:dyDescent="0.35">
      <c r="A173" s="12">
        <v>897</v>
      </c>
      <c r="B173" s="6" t="s">
        <v>312</v>
      </c>
      <c r="C173" s="1" t="s">
        <v>518</v>
      </c>
      <c r="D173" s="5" t="s">
        <v>3020</v>
      </c>
    </row>
    <row r="174" spans="1:4" x14ac:dyDescent="0.35">
      <c r="A174" s="12">
        <v>867</v>
      </c>
      <c r="B174" s="6" t="s">
        <v>3457</v>
      </c>
      <c r="C174" s="1" t="s">
        <v>519</v>
      </c>
      <c r="D174" s="5" t="s">
        <v>3020</v>
      </c>
    </row>
    <row r="175" spans="1:4" x14ac:dyDescent="0.35">
      <c r="A175" s="12">
        <v>558</v>
      </c>
      <c r="B175" s="6" t="s">
        <v>3285</v>
      </c>
      <c r="C175" s="1" t="s">
        <v>520</v>
      </c>
      <c r="D175" s="5" t="s">
        <v>3020</v>
      </c>
    </row>
    <row r="176" spans="1:4" x14ac:dyDescent="0.35">
      <c r="A176" s="12">
        <v>3099</v>
      </c>
      <c r="B176" s="6" t="s">
        <v>3511</v>
      </c>
      <c r="C176" s="1" t="s">
        <v>521</v>
      </c>
      <c r="D176" s="5" t="s">
        <v>3021</v>
      </c>
    </row>
    <row r="177" spans="1:4" x14ac:dyDescent="0.35">
      <c r="A177" s="12">
        <v>6000</v>
      </c>
      <c r="B177" s="6" t="s">
        <v>3117</v>
      </c>
      <c r="C177" s="1" t="s">
        <v>522</v>
      </c>
      <c r="D177" s="5" t="s">
        <v>3021</v>
      </c>
    </row>
    <row r="178" spans="1:4" x14ac:dyDescent="0.35">
      <c r="A178" s="12">
        <v>9468</v>
      </c>
      <c r="B178" s="6" t="s">
        <v>7370</v>
      </c>
      <c r="C178" s="1" t="s">
        <v>7318</v>
      </c>
      <c r="D178" s="5" t="s">
        <v>3020</v>
      </c>
    </row>
    <row r="179" spans="1:4" x14ac:dyDescent="0.35">
      <c r="A179" s="12">
        <v>560</v>
      </c>
      <c r="B179" s="6" t="s">
        <v>3286</v>
      </c>
      <c r="C179" s="1" t="s">
        <v>523</v>
      </c>
      <c r="D179" s="5" t="s">
        <v>3020</v>
      </c>
    </row>
    <row r="180" spans="1:4" x14ac:dyDescent="0.35">
      <c r="A180" s="12">
        <v>561</v>
      </c>
      <c r="B180" s="6" t="s">
        <v>3287</v>
      </c>
      <c r="C180" s="1" t="s">
        <v>524</v>
      </c>
      <c r="D180" s="5" t="s">
        <v>3020</v>
      </c>
    </row>
    <row r="181" spans="1:4" x14ac:dyDescent="0.35">
      <c r="A181" s="12">
        <v>562</v>
      </c>
      <c r="B181" s="6" t="s">
        <v>3288</v>
      </c>
      <c r="C181" s="1" t="s">
        <v>525</v>
      </c>
      <c r="D181" s="5" t="s">
        <v>3020</v>
      </c>
    </row>
    <row r="182" spans="1:4" x14ac:dyDescent="0.35">
      <c r="A182" s="12">
        <v>5584</v>
      </c>
      <c r="B182" s="6" t="s">
        <v>3660</v>
      </c>
      <c r="C182" s="1" t="s">
        <v>526</v>
      </c>
      <c r="D182" s="5" t="s">
        <v>3021</v>
      </c>
    </row>
    <row r="183" spans="1:4" x14ac:dyDescent="0.35">
      <c r="A183" s="12">
        <v>5414</v>
      </c>
      <c r="B183" s="6" t="s">
        <v>3623</v>
      </c>
      <c r="C183" s="1" t="s">
        <v>527</v>
      </c>
      <c r="D183" s="5" t="s">
        <v>3021</v>
      </c>
    </row>
    <row r="184" spans="1:4" x14ac:dyDescent="0.35">
      <c r="A184" s="12">
        <v>563</v>
      </c>
      <c r="B184" s="6" t="s">
        <v>3289</v>
      </c>
      <c r="C184" s="1" t="s">
        <v>528</v>
      </c>
      <c r="D184" s="5" t="s">
        <v>3020</v>
      </c>
    </row>
    <row r="185" spans="1:4" x14ac:dyDescent="0.35">
      <c r="A185" s="12">
        <v>5355</v>
      </c>
      <c r="B185" s="6" t="s">
        <v>313</v>
      </c>
      <c r="C185" s="1" t="s">
        <v>529</v>
      </c>
      <c r="D185" s="5" t="s">
        <v>3021</v>
      </c>
    </row>
    <row r="186" spans="1:4" x14ac:dyDescent="0.35">
      <c r="A186" s="12">
        <v>9470</v>
      </c>
      <c r="B186" s="6" t="s">
        <v>7371</v>
      </c>
      <c r="C186" s="1" t="s">
        <v>7319</v>
      </c>
      <c r="D186" s="5" t="s">
        <v>3020</v>
      </c>
    </row>
    <row r="187" spans="1:4" x14ac:dyDescent="0.35">
      <c r="A187" s="12">
        <v>5358</v>
      </c>
      <c r="B187" s="6" t="s">
        <v>3597</v>
      </c>
      <c r="C187" s="1" t="s">
        <v>530</v>
      </c>
      <c r="D187" s="5" t="s">
        <v>3021</v>
      </c>
    </row>
    <row r="188" spans="1:4" x14ac:dyDescent="0.35">
      <c r="A188" s="12">
        <v>565</v>
      </c>
      <c r="B188" s="6" t="s">
        <v>3290</v>
      </c>
      <c r="C188" s="1" t="s">
        <v>531</v>
      </c>
      <c r="D188" s="5" t="s">
        <v>3020</v>
      </c>
    </row>
    <row r="189" spans="1:4" x14ac:dyDescent="0.35">
      <c r="A189" s="12">
        <v>566</v>
      </c>
      <c r="B189" s="6" t="s">
        <v>3291</v>
      </c>
      <c r="C189" s="1" t="s">
        <v>532</v>
      </c>
      <c r="D189" s="5" t="s">
        <v>3020</v>
      </c>
    </row>
    <row r="190" spans="1:4" x14ac:dyDescent="0.35">
      <c r="A190" s="12">
        <v>883</v>
      </c>
      <c r="B190" s="6" t="s">
        <v>3458</v>
      </c>
      <c r="C190" s="1" t="s">
        <v>533</v>
      </c>
      <c r="D190" s="5" t="s">
        <v>3020</v>
      </c>
    </row>
    <row r="191" spans="1:4" x14ac:dyDescent="0.35">
      <c r="A191" s="12">
        <v>567</v>
      </c>
      <c r="B191" s="6" t="s">
        <v>3292</v>
      </c>
      <c r="C191" s="1" t="s">
        <v>534</v>
      </c>
      <c r="D191" s="5" t="s">
        <v>3020</v>
      </c>
    </row>
    <row r="192" spans="1:4" x14ac:dyDescent="0.35">
      <c r="A192" s="12">
        <v>564</v>
      </c>
      <c r="B192" s="6" t="s">
        <v>3293</v>
      </c>
      <c r="C192" s="1" t="s">
        <v>535</v>
      </c>
      <c r="D192" s="5" t="s">
        <v>3020</v>
      </c>
    </row>
    <row r="193" spans="1:4" x14ac:dyDescent="0.35">
      <c r="A193" s="12">
        <v>5056</v>
      </c>
      <c r="B193" s="6" t="s">
        <v>3528</v>
      </c>
      <c r="C193" s="1" t="s">
        <v>536</v>
      </c>
      <c r="D193" s="5" t="s">
        <v>3021</v>
      </c>
    </row>
    <row r="194" spans="1:4" x14ac:dyDescent="0.35">
      <c r="A194" s="12">
        <v>568</v>
      </c>
      <c r="B194" s="6" t="s">
        <v>3294</v>
      </c>
      <c r="C194" s="1" t="s">
        <v>537</v>
      </c>
      <c r="D194" s="5" t="s">
        <v>3020</v>
      </c>
    </row>
    <row r="195" spans="1:4" x14ac:dyDescent="0.35">
      <c r="A195" s="12">
        <v>774</v>
      </c>
      <c r="B195" s="6" t="s">
        <v>3295</v>
      </c>
      <c r="C195" s="1" t="s">
        <v>538</v>
      </c>
      <c r="D195" s="5" t="s">
        <v>3020</v>
      </c>
    </row>
    <row r="196" spans="1:4" x14ac:dyDescent="0.35">
      <c r="A196" s="12">
        <v>569</v>
      </c>
      <c r="B196" s="6" t="s">
        <v>3296</v>
      </c>
      <c r="C196" s="1" t="s">
        <v>539</v>
      </c>
      <c r="D196" s="5" t="s">
        <v>3020</v>
      </c>
    </row>
    <row r="197" spans="1:4" x14ac:dyDescent="0.35">
      <c r="A197" s="12">
        <v>6941</v>
      </c>
      <c r="B197" s="6" t="s">
        <v>3162</v>
      </c>
      <c r="C197" s="1" t="s">
        <v>540</v>
      </c>
      <c r="D197" s="5" t="s">
        <v>3020</v>
      </c>
    </row>
    <row r="198" spans="1:4" x14ac:dyDescent="0.35">
      <c r="A198" s="12">
        <v>570</v>
      </c>
      <c r="B198" s="6" t="s">
        <v>3297</v>
      </c>
      <c r="C198" s="1" t="s">
        <v>541</v>
      </c>
      <c r="D198" s="5" t="s">
        <v>3020</v>
      </c>
    </row>
    <row r="199" spans="1:4" x14ac:dyDescent="0.35">
      <c r="A199" s="12">
        <v>5246</v>
      </c>
      <c r="B199" s="6" t="s">
        <v>3587</v>
      </c>
      <c r="C199" s="1" t="s">
        <v>542</v>
      </c>
      <c r="D199" s="5" t="s">
        <v>3021</v>
      </c>
    </row>
    <row r="200" spans="1:4" x14ac:dyDescent="0.35">
      <c r="A200" s="12">
        <v>571</v>
      </c>
      <c r="B200" s="6" t="s">
        <v>3298</v>
      </c>
      <c r="C200" s="1" t="s">
        <v>543</v>
      </c>
      <c r="D200" s="5" t="s">
        <v>3020</v>
      </c>
    </row>
    <row r="201" spans="1:4" x14ac:dyDescent="0.35">
      <c r="A201" s="12">
        <v>5049</v>
      </c>
      <c r="B201" s="6" t="s">
        <v>3113</v>
      </c>
      <c r="C201" s="1" t="s">
        <v>544</v>
      </c>
      <c r="D201" s="5" t="s">
        <v>3021</v>
      </c>
    </row>
    <row r="202" spans="1:4" x14ac:dyDescent="0.35">
      <c r="A202" s="12">
        <v>9471</v>
      </c>
      <c r="B202" s="6" t="s">
        <v>7372</v>
      </c>
      <c r="C202" s="1" t="s">
        <v>7622</v>
      </c>
      <c r="D202" s="5" t="s">
        <v>3020</v>
      </c>
    </row>
    <row r="203" spans="1:4" x14ac:dyDescent="0.35">
      <c r="A203" s="12">
        <v>5135</v>
      </c>
      <c r="B203" s="6" t="s">
        <v>3575</v>
      </c>
      <c r="C203" s="1" t="s">
        <v>545</v>
      </c>
      <c r="D203" s="5" t="s">
        <v>3021</v>
      </c>
    </row>
    <row r="204" spans="1:4" x14ac:dyDescent="0.35">
      <c r="A204" s="12">
        <v>1542</v>
      </c>
      <c r="B204" s="6" t="s">
        <v>3509</v>
      </c>
      <c r="C204" s="1" t="s">
        <v>546</v>
      </c>
      <c r="D204" s="5" t="s">
        <v>3021</v>
      </c>
    </row>
    <row r="205" spans="1:4" x14ac:dyDescent="0.35">
      <c r="A205" s="12">
        <v>5103</v>
      </c>
      <c r="B205" s="6" t="s">
        <v>3559</v>
      </c>
      <c r="C205" s="1" t="s">
        <v>547</v>
      </c>
      <c r="D205" s="5" t="s">
        <v>3021</v>
      </c>
    </row>
    <row r="206" spans="1:4" x14ac:dyDescent="0.35">
      <c r="A206" s="12">
        <v>898</v>
      </c>
      <c r="B206" s="6" t="s">
        <v>3459</v>
      </c>
      <c r="C206" s="1" t="s">
        <v>548</v>
      </c>
      <c r="D206" s="5" t="s">
        <v>3020</v>
      </c>
    </row>
    <row r="207" spans="1:4" x14ac:dyDescent="0.35">
      <c r="A207" s="12">
        <v>542</v>
      </c>
      <c r="B207" s="6" t="s">
        <v>3299</v>
      </c>
      <c r="C207" s="1" t="s">
        <v>549</v>
      </c>
      <c r="D207" s="5" t="s">
        <v>3020</v>
      </c>
    </row>
    <row r="208" spans="1:4" x14ac:dyDescent="0.35">
      <c r="A208" s="12">
        <v>7473</v>
      </c>
      <c r="B208" s="6" t="s">
        <v>3163</v>
      </c>
      <c r="C208" s="1" t="s">
        <v>550</v>
      </c>
      <c r="D208" s="5" t="s">
        <v>3020</v>
      </c>
    </row>
    <row r="209" spans="1:4" x14ac:dyDescent="0.35">
      <c r="A209" s="12">
        <v>6010</v>
      </c>
      <c r="B209" s="6" t="s">
        <v>3680</v>
      </c>
      <c r="C209" s="1" t="s">
        <v>551</v>
      </c>
      <c r="D209" s="5" t="s">
        <v>3021</v>
      </c>
    </row>
    <row r="210" spans="1:4" x14ac:dyDescent="0.35">
      <c r="A210" s="12">
        <v>6815</v>
      </c>
      <c r="B210" s="6" t="s">
        <v>3694</v>
      </c>
      <c r="C210" s="1" t="s">
        <v>552</v>
      </c>
      <c r="D210" s="5" t="s">
        <v>3021</v>
      </c>
    </row>
    <row r="211" spans="1:4" x14ac:dyDescent="0.35">
      <c r="A211" s="12">
        <v>6959</v>
      </c>
      <c r="B211" s="6" t="s">
        <v>3164</v>
      </c>
      <c r="C211" s="1" t="s">
        <v>553</v>
      </c>
      <c r="D211" s="5" t="s">
        <v>3020</v>
      </c>
    </row>
    <row r="212" spans="1:4" x14ac:dyDescent="0.35">
      <c r="A212" s="12">
        <v>572</v>
      </c>
      <c r="B212" s="6" t="s">
        <v>3300</v>
      </c>
      <c r="C212" s="1" t="s">
        <v>554</v>
      </c>
      <c r="D212" s="5" t="s">
        <v>3020</v>
      </c>
    </row>
    <row r="213" spans="1:4" x14ac:dyDescent="0.35">
      <c r="A213" s="12">
        <v>5360</v>
      </c>
      <c r="B213" s="6" t="s">
        <v>3114</v>
      </c>
      <c r="C213" s="1" t="s">
        <v>3115</v>
      </c>
      <c r="D213" s="5" t="b">
        <v>0</v>
      </c>
    </row>
    <row r="214" spans="1:4" x14ac:dyDescent="0.35">
      <c r="A214" s="12">
        <v>5361</v>
      </c>
      <c r="B214" s="6" t="s">
        <v>3598</v>
      </c>
      <c r="C214" s="1" t="s">
        <v>555</v>
      </c>
      <c r="D214" s="5" t="s">
        <v>3021</v>
      </c>
    </row>
    <row r="215" spans="1:4" x14ac:dyDescent="0.35">
      <c r="A215" s="12">
        <v>5104</v>
      </c>
      <c r="B215" s="6" t="s">
        <v>3560</v>
      </c>
      <c r="C215" s="1" t="s">
        <v>556</v>
      </c>
      <c r="D215" s="5" t="s">
        <v>3021</v>
      </c>
    </row>
    <row r="216" spans="1:4" x14ac:dyDescent="0.35">
      <c r="A216" s="12">
        <v>6004</v>
      </c>
      <c r="B216" s="6" t="s">
        <v>3678</v>
      </c>
      <c r="C216" s="1" t="s">
        <v>557</v>
      </c>
      <c r="D216" s="5" t="s">
        <v>3021</v>
      </c>
    </row>
    <row r="217" spans="1:4" x14ac:dyDescent="0.35">
      <c r="A217" s="12">
        <v>574</v>
      </c>
      <c r="B217" s="6" t="s">
        <v>314</v>
      </c>
      <c r="C217" s="1" t="s">
        <v>558</v>
      </c>
      <c r="D217" s="5" t="s">
        <v>3020</v>
      </c>
    </row>
    <row r="218" spans="1:4" x14ac:dyDescent="0.35">
      <c r="A218" s="12">
        <v>1444</v>
      </c>
      <c r="B218" s="6" t="s">
        <v>315</v>
      </c>
      <c r="C218" s="1" t="s">
        <v>559</v>
      </c>
      <c r="D218" s="5" t="s">
        <v>3020</v>
      </c>
    </row>
    <row r="219" spans="1:4" x14ac:dyDescent="0.35">
      <c r="A219" s="12">
        <v>575</v>
      </c>
      <c r="B219" s="6" t="s">
        <v>3301</v>
      </c>
      <c r="C219" s="1" t="s">
        <v>560</v>
      </c>
      <c r="D219" s="5" t="s">
        <v>3020</v>
      </c>
    </row>
    <row r="220" spans="1:4" x14ac:dyDescent="0.35">
      <c r="A220" s="12">
        <v>5415</v>
      </c>
      <c r="B220" s="6" t="s">
        <v>3624</v>
      </c>
      <c r="C220" s="1" t="s">
        <v>561</v>
      </c>
      <c r="D220" s="5" t="s">
        <v>3021</v>
      </c>
    </row>
    <row r="221" spans="1:4" x14ac:dyDescent="0.35">
      <c r="A221" s="12">
        <v>5586</v>
      </c>
      <c r="B221" s="6" t="s">
        <v>3661</v>
      </c>
      <c r="C221" s="1" t="s">
        <v>562</v>
      </c>
      <c r="D221" s="5" t="s">
        <v>3021</v>
      </c>
    </row>
    <row r="222" spans="1:4" x14ac:dyDescent="0.35">
      <c r="A222" s="12">
        <v>576</v>
      </c>
      <c r="B222" s="6" t="s">
        <v>3302</v>
      </c>
      <c r="C222" s="1" t="s">
        <v>563</v>
      </c>
      <c r="D222" s="5" t="s">
        <v>3020</v>
      </c>
    </row>
    <row r="223" spans="1:4" x14ac:dyDescent="0.35">
      <c r="A223" s="12">
        <v>5137</v>
      </c>
      <c r="B223" s="6" t="s">
        <v>3576</v>
      </c>
      <c r="C223" s="1" t="s">
        <v>564</v>
      </c>
      <c r="D223" s="5" t="s">
        <v>3021</v>
      </c>
    </row>
    <row r="224" spans="1:4" x14ac:dyDescent="0.35">
      <c r="A224" s="12">
        <v>577</v>
      </c>
      <c r="B224" s="6" t="s">
        <v>3303</v>
      </c>
      <c r="C224" s="1" t="s">
        <v>565</v>
      </c>
      <c r="D224" s="5" t="s">
        <v>3020</v>
      </c>
    </row>
    <row r="225" spans="1:4" x14ac:dyDescent="0.35">
      <c r="A225" s="12">
        <v>5559</v>
      </c>
      <c r="B225" s="6" t="s">
        <v>3644</v>
      </c>
      <c r="C225" s="1" t="s">
        <v>566</v>
      </c>
      <c r="D225" s="5" t="s">
        <v>3021</v>
      </c>
    </row>
    <row r="226" spans="1:4" x14ac:dyDescent="0.35">
      <c r="A226" s="12">
        <v>7490</v>
      </c>
      <c r="B226" s="6" t="s">
        <v>3709</v>
      </c>
      <c r="C226" s="1" t="s">
        <v>567</v>
      </c>
      <c r="D226" s="5" t="s">
        <v>3021</v>
      </c>
    </row>
    <row r="227" spans="1:4" x14ac:dyDescent="0.35">
      <c r="A227" s="12">
        <v>9472</v>
      </c>
      <c r="B227" s="6" t="s">
        <v>7320</v>
      </c>
      <c r="C227" s="1" t="s">
        <v>7321</v>
      </c>
      <c r="D227" s="5" t="s">
        <v>3020</v>
      </c>
    </row>
    <row r="228" spans="1:4" x14ac:dyDescent="0.35">
      <c r="A228" s="12">
        <v>578</v>
      </c>
      <c r="B228" s="6" t="s">
        <v>3304</v>
      </c>
      <c r="C228" s="1" t="s">
        <v>568</v>
      </c>
      <c r="D228" s="5" t="s">
        <v>3020</v>
      </c>
    </row>
    <row r="229" spans="1:4" x14ac:dyDescent="0.35">
      <c r="A229" s="12">
        <v>579</v>
      </c>
      <c r="B229" s="6" t="s">
        <v>3305</v>
      </c>
      <c r="C229" s="1" t="s">
        <v>569</v>
      </c>
      <c r="D229" s="5" t="s">
        <v>3020</v>
      </c>
    </row>
    <row r="230" spans="1:4" x14ac:dyDescent="0.35">
      <c r="A230" s="12">
        <v>1445</v>
      </c>
      <c r="B230" s="6" t="s">
        <v>3165</v>
      </c>
      <c r="C230" s="1" t="s">
        <v>570</v>
      </c>
      <c r="D230" s="5" t="s">
        <v>3020</v>
      </c>
    </row>
    <row r="231" spans="1:4" x14ac:dyDescent="0.35">
      <c r="A231" s="12">
        <v>580</v>
      </c>
      <c r="B231" s="6" t="s">
        <v>1464</v>
      </c>
      <c r="C231" s="1" t="s">
        <v>1465</v>
      </c>
      <c r="D231" s="5" t="s">
        <v>3020</v>
      </c>
    </row>
    <row r="232" spans="1:4" x14ac:dyDescent="0.35">
      <c r="A232" s="12">
        <v>6119</v>
      </c>
      <c r="B232" s="6" t="s">
        <v>1466</v>
      </c>
      <c r="C232" s="1" t="s">
        <v>1467</v>
      </c>
      <c r="D232" s="5" t="s">
        <v>3021</v>
      </c>
    </row>
    <row r="233" spans="1:4" x14ac:dyDescent="0.35">
      <c r="A233" s="12">
        <v>6876</v>
      </c>
      <c r="B233" s="6" t="s">
        <v>3485</v>
      </c>
      <c r="C233" s="1" t="s">
        <v>571</v>
      </c>
      <c r="D233" s="5" t="s">
        <v>3020</v>
      </c>
    </row>
    <row r="234" spans="1:4" x14ac:dyDescent="0.35">
      <c r="A234" s="12">
        <v>5362</v>
      </c>
      <c r="B234" s="6" t="s">
        <v>3166</v>
      </c>
      <c r="C234" s="1" t="s">
        <v>572</v>
      </c>
      <c r="D234" s="5" t="s">
        <v>3020</v>
      </c>
    </row>
    <row r="235" spans="1:4" x14ac:dyDescent="0.35">
      <c r="A235" s="12">
        <v>581</v>
      </c>
      <c r="B235" s="6" t="s">
        <v>3306</v>
      </c>
      <c r="C235" s="1" t="s">
        <v>573</v>
      </c>
      <c r="D235" s="5" t="s">
        <v>3020</v>
      </c>
    </row>
    <row r="236" spans="1:4" x14ac:dyDescent="0.35">
      <c r="A236" s="12">
        <v>5587</v>
      </c>
      <c r="B236" s="6" t="s">
        <v>316</v>
      </c>
      <c r="C236" s="1" t="s">
        <v>574</v>
      </c>
      <c r="D236" s="5" t="s">
        <v>3021</v>
      </c>
    </row>
    <row r="237" spans="1:4" x14ac:dyDescent="0.35">
      <c r="A237" s="12">
        <v>894</v>
      </c>
      <c r="B237" s="6" t="s">
        <v>3460</v>
      </c>
      <c r="C237" s="1" t="s">
        <v>575</v>
      </c>
      <c r="D237" s="5" t="s">
        <v>3020</v>
      </c>
    </row>
    <row r="238" spans="1:4" x14ac:dyDescent="0.35">
      <c r="A238" s="12">
        <v>582</v>
      </c>
      <c r="B238" s="6" t="s">
        <v>3307</v>
      </c>
      <c r="C238" s="1" t="s">
        <v>576</v>
      </c>
      <c r="D238" s="5" t="s">
        <v>3020</v>
      </c>
    </row>
    <row r="239" spans="1:4" x14ac:dyDescent="0.35">
      <c r="A239" s="12">
        <v>5416</v>
      </c>
      <c r="B239" s="6" t="s">
        <v>3625</v>
      </c>
      <c r="C239" s="1" t="s">
        <v>577</v>
      </c>
      <c r="D239" s="5" t="s">
        <v>3021</v>
      </c>
    </row>
    <row r="240" spans="1:4" x14ac:dyDescent="0.35">
      <c r="A240" s="12">
        <v>9473</v>
      </c>
      <c r="B240" s="6" t="s">
        <v>7347</v>
      </c>
      <c r="C240" s="1" t="s">
        <v>7348</v>
      </c>
      <c r="D240" s="5" t="s">
        <v>3020</v>
      </c>
    </row>
    <row r="241" spans="1:4" x14ac:dyDescent="0.35">
      <c r="A241" s="12">
        <v>6877</v>
      </c>
      <c r="B241" s="6" t="s">
        <v>3491</v>
      </c>
      <c r="C241" s="1" t="s">
        <v>578</v>
      </c>
      <c r="D241" s="5" t="s">
        <v>3020</v>
      </c>
    </row>
    <row r="242" spans="1:4" x14ac:dyDescent="0.35">
      <c r="A242" s="12">
        <v>5363</v>
      </c>
      <c r="B242" s="6" t="s">
        <v>3599</v>
      </c>
      <c r="C242" s="1" t="s">
        <v>579</v>
      </c>
      <c r="D242" s="5" t="s">
        <v>3021</v>
      </c>
    </row>
    <row r="243" spans="1:4" x14ac:dyDescent="0.35">
      <c r="A243" s="12">
        <v>583</v>
      </c>
      <c r="B243" s="6" t="s">
        <v>3308</v>
      </c>
      <c r="C243" s="1" t="s">
        <v>580</v>
      </c>
      <c r="D243" s="5" t="s">
        <v>3020</v>
      </c>
    </row>
    <row r="244" spans="1:4" x14ac:dyDescent="0.35">
      <c r="A244" s="12">
        <v>584</v>
      </c>
      <c r="B244" s="6" t="s">
        <v>3309</v>
      </c>
      <c r="C244" s="1" t="s">
        <v>581</v>
      </c>
      <c r="D244" s="5" t="s">
        <v>3020</v>
      </c>
    </row>
    <row r="245" spans="1:4" x14ac:dyDescent="0.35">
      <c r="A245" s="12">
        <v>585</v>
      </c>
      <c r="B245" s="6" t="s">
        <v>3310</v>
      </c>
      <c r="C245" s="1" t="s">
        <v>582</v>
      </c>
      <c r="D245" s="5" t="s">
        <v>3020</v>
      </c>
    </row>
    <row r="246" spans="1:4" x14ac:dyDescent="0.35">
      <c r="A246" s="12">
        <v>586</v>
      </c>
      <c r="B246" s="6" t="s">
        <v>317</v>
      </c>
      <c r="C246" s="1" t="s">
        <v>583</v>
      </c>
      <c r="D246" s="5" t="s">
        <v>3020</v>
      </c>
    </row>
    <row r="247" spans="1:4" x14ac:dyDescent="0.35">
      <c r="A247" s="12">
        <v>6878</v>
      </c>
      <c r="B247" s="6" t="s">
        <v>3489</v>
      </c>
      <c r="C247" s="1" t="s">
        <v>584</v>
      </c>
      <c r="D247" s="5" t="s">
        <v>3020</v>
      </c>
    </row>
    <row r="248" spans="1:4" x14ac:dyDescent="0.35">
      <c r="A248" s="12">
        <v>6028</v>
      </c>
      <c r="B248" s="6" t="s">
        <v>3690</v>
      </c>
      <c r="C248" s="1" t="s">
        <v>585</v>
      </c>
      <c r="D248" s="5" t="s">
        <v>3021</v>
      </c>
    </row>
    <row r="249" spans="1:4" x14ac:dyDescent="0.35">
      <c r="A249" s="12">
        <v>1409</v>
      </c>
      <c r="B249" s="6" t="s">
        <v>3167</v>
      </c>
      <c r="C249" s="1" t="s">
        <v>586</v>
      </c>
      <c r="D249" s="5" t="s">
        <v>3020</v>
      </c>
    </row>
    <row r="250" spans="1:4" x14ac:dyDescent="0.35">
      <c r="A250" s="12">
        <v>587</v>
      </c>
      <c r="B250" s="6" t="s">
        <v>3311</v>
      </c>
      <c r="C250" s="1" t="s">
        <v>587</v>
      </c>
      <c r="D250" s="5" t="s">
        <v>3020</v>
      </c>
    </row>
    <row r="251" spans="1:4" x14ac:dyDescent="0.35">
      <c r="A251" s="12">
        <v>6029</v>
      </c>
      <c r="B251" s="6" t="s">
        <v>318</v>
      </c>
      <c r="C251" s="1" t="s">
        <v>588</v>
      </c>
      <c r="D251" s="5" t="s">
        <v>3021</v>
      </c>
    </row>
    <row r="252" spans="1:4" x14ac:dyDescent="0.35">
      <c r="A252" s="12">
        <v>9474</v>
      </c>
      <c r="B252" s="6" t="s">
        <v>7373</v>
      </c>
      <c r="C252" s="1" t="s">
        <v>7322</v>
      </c>
      <c r="D252" s="5" t="s">
        <v>3020</v>
      </c>
    </row>
    <row r="253" spans="1:4" x14ac:dyDescent="0.35">
      <c r="A253" s="12">
        <v>7443</v>
      </c>
      <c r="B253" s="6" t="s">
        <v>3704</v>
      </c>
      <c r="C253" s="1" t="s">
        <v>589</v>
      </c>
      <c r="D253" s="5" t="s">
        <v>3021</v>
      </c>
    </row>
    <row r="254" spans="1:4" x14ac:dyDescent="0.35">
      <c r="A254" s="12">
        <v>588</v>
      </c>
      <c r="B254" s="6" t="s">
        <v>3312</v>
      </c>
      <c r="C254" s="1" t="s">
        <v>590</v>
      </c>
      <c r="D254" s="5" t="s">
        <v>3020</v>
      </c>
    </row>
    <row r="255" spans="1:4" x14ac:dyDescent="0.35">
      <c r="A255" s="12">
        <v>590</v>
      </c>
      <c r="B255" s="6" t="s">
        <v>319</v>
      </c>
      <c r="C255" s="1" t="s">
        <v>591</v>
      </c>
      <c r="D255" s="5" t="s">
        <v>3020</v>
      </c>
    </row>
    <row r="256" spans="1:4" x14ac:dyDescent="0.35">
      <c r="A256" s="12">
        <v>589</v>
      </c>
      <c r="B256" s="6" t="s">
        <v>3313</v>
      </c>
      <c r="C256" s="1" t="s">
        <v>592</v>
      </c>
      <c r="D256" s="5" t="s">
        <v>3020</v>
      </c>
    </row>
    <row r="257" spans="1:4" x14ac:dyDescent="0.35">
      <c r="A257" s="12">
        <v>928</v>
      </c>
      <c r="B257" s="6" t="s">
        <v>3461</v>
      </c>
      <c r="C257" s="1" t="s">
        <v>593</v>
      </c>
      <c r="D257" s="5" t="s">
        <v>3020</v>
      </c>
    </row>
    <row r="258" spans="1:4" x14ac:dyDescent="0.35">
      <c r="A258" s="12">
        <v>5139</v>
      </c>
      <c r="B258" s="6" t="s">
        <v>3577</v>
      </c>
      <c r="C258" s="1" t="s">
        <v>594</v>
      </c>
      <c r="D258" s="5" t="s">
        <v>3021</v>
      </c>
    </row>
    <row r="259" spans="1:4" x14ac:dyDescent="0.35">
      <c r="A259" s="12">
        <v>591</v>
      </c>
      <c r="B259" s="6" t="s">
        <v>320</v>
      </c>
      <c r="C259" s="1" t="s">
        <v>595</v>
      </c>
      <c r="D259" s="5" t="s">
        <v>3020</v>
      </c>
    </row>
    <row r="260" spans="1:4" x14ac:dyDescent="0.35">
      <c r="A260" s="12">
        <v>5364</v>
      </c>
      <c r="B260" s="6" t="s">
        <v>3600</v>
      </c>
      <c r="C260" s="1" t="s">
        <v>596</v>
      </c>
      <c r="D260" s="5" t="s">
        <v>3021</v>
      </c>
    </row>
    <row r="261" spans="1:4" x14ac:dyDescent="0.35">
      <c r="A261" s="12">
        <v>6977</v>
      </c>
      <c r="B261" s="6" t="s">
        <v>3168</v>
      </c>
      <c r="C261" s="1" t="s">
        <v>597</v>
      </c>
      <c r="D261" s="5" t="s">
        <v>3020</v>
      </c>
    </row>
    <row r="262" spans="1:4" x14ac:dyDescent="0.35">
      <c r="A262" s="12">
        <v>6867</v>
      </c>
      <c r="B262" s="6" t="s">
        <v>3169</v>
      </c>
      <c r="C262" s="1" t="s">
        <v>598</v>
      </c>
      <c r="D262" s="5" t="s">
        <v>3020</v>
      </c>
    </row>
    <row r="263" spans="1:4" x14ac:dyDescent="0.35">
      <c r="A263" s="12">
        <v>6978</v>
      </c>
      <c r="B263" s="6" t="s">
        <v>3170</v>
      </c>
      <c r="C263" s="1" t="s">
        <v>599</v>
      </c>
      <c r="D263" s="5" t="s">
        <v>3020</v>
      </c>
    </row>
    <row r="264" spans="1:4" x14ac:dyDescent="0.35">
      <c r="A264" s="12">
        <v>6075</v>
      </c>
      <c r="B264" s="6" t="s">
        <v>3130</v>
      </c>
      <c r="C264" s="1" t="s">
        <v>600</v>
      </c>
      <c r="D264" s="5" t="s">
        <v>3021</v>
      </c>
    </row>
    <row r="265" spans="1:4" x14ac:dyDescent="0.35">
      <c r="A265" s="12">
        <v>1022</v>
      </c>
      <c r="B265" s="6" t="s">
        <v>3171</v>
      </c>
      <c r="C265" s="1" t="s">
        <v>601</v>
      </c>
      <c r="D265" s="5" t="s">
        <v>3020</v>
      </c>
    </row>
    <row r="266" spans="1:4" x14ac:dyDescent="0.35">
      <c r="A266" s="12">
        <v>592</v>
      </c>
      <c r="B266" s="6" t="s">
        <v>3314</v>
      </c>
      <c r="C266" s="1" t="s">
        <v>602</v>
      </c>
      <c r="D266" s="5" t="s">
        <v>3020</v>
      </c>
    </row>
    <row r="267" spans="1:4" x14ac:dyDescent="0.35">
      <c r="A267" s="12">
        <v>593</v>
      </c>
      <c r="B267" s="6" t="s">
        <v>3315</v>
      </c>
      <c r="C267" s="1" t="s">
        <v>603</v>
      </c>
      <c r="D267" s="5" t="s">
        <v>3020</v>
      </c>
    </row>
    <row r="268" spans="1:4" x14ac:dyDescent="0.35">
      <c r="A268" s="12">
        <v>773</v>
      </c>
      <c r="B268" s="6" t="s">
        <v>3316</v>
      </c>
      <c r="C268" s="1" t="s">
        <v>604</v>
      </c>
      <c r="D268" s="5" t="s">
        <v>3020</v>
      </c>
    </row>
    <row r="269" spans="1:4" x14ac:dyDescent="0.35">
      <c r="A269" s="12">
        <v>594</v>
      </c>
      <c r="B269" s="6" t="s">
        <v>321</v>
      </c>
      <c r="C269" s="1" t="s">
        <v>605</v>
      </c>
      <c r="D269" s="5" t="s">
        <v>3020</v>
      </c>
    </row>
    <row r="270" spans="1:4" x14ac:dyDescent="0.35">
      <c r="A270" s="12">
        <v>1413</v>
      </c>
      <c r="B270" s="6" t="s">
        <v>3172</v>
      </c>
      <c r="C270" s="1" t="s">
        <v>606</v>
      </c>
      <c r="D270" s="5" t="s">
        <v>3020</v>
      </c>
    </row>
    <row r="271" spans="1:4" x14ac:dyDescent="0.35">
      <c r="A271" s="12">
        <v>5560</v>
      </c>
      <c r="B271" s="6" t="s">
        <v>322</v>
      </c>
      <c r="C271" s="1" t="s">
        <v>607</v>
      </c>
      <c r="D271" s="5" t="s">
        <v>3021</v>
      </c>
    </row>
    <row r="272" spans="1:4" x14ac:dyDescent="0.35">
      <c r="A272" s="12">
        <v>5561</v>
      </c>
      <c r="B272" s="6" t="s">
        <v>3645</v>
      </c>
      <c r="C272" s="1" t="s">
        <v>608</v>
      </c>
      <c r="D272" s="5" t="s">
        <v>3021</v>
      </c>
    </row>
    <row r="273" spans="1:4" x14ac:dyDescent="0.35">
      <c r="A273" s="12">
        <v>5589</v>
      </c>
      <c r="B273" s="6" t="s">
        <v>3662</v>
      </c>
      <c r="C273" s="1" t="s">
        <v>609</v>
      </c>
      <c r="D273" s="5" t="s">
        <v>3021</v>
      </c>
    </row>
    <row r="274" spans="1:4" x14ac:dyDescent="0.35">
      <c r="A274" s="12">
        <v>595</v>
      </c>
      <c r="B274" s="6" t="s">
        <v>3317</v>
      </c>
      <c r="C274" s="1" t="s">
        <v>610</v>
      </c>
      <c r="D274" s="5" t="s">
        <v>3020</v>
      </c>
    </row>
    <row r="275" spans="1:4" x14ac:dyDescent="0.35">
      <c r="A275" s="12">
        <v>3191</v>
      </c>
      <c r="B275" s="6" t="s">
        <v>3497</v>
      </c>
      <c r="C275" s="1" t="s">
        <v>611</v>
      </c>
      <c r="D275" s="5" t="s">
        <v>3020</v>
      </c>
    </row>
    <row r="276" spans="1:4" x14ac:dyDescent="0.35">
      <c r="A276" s="12">
        <v>596</v>
      </c>
      <c r="B276" s="6" t="s">
        <v>3173</v>
      </c>
      <c r="C276" s="1" t="s">
        <v>612</v>
      </c>
      <c r="D276" s="5" t="s">
        <v>3020</v>
      </c>
    </row>
    <row r="277" spans="1:4" x14ac:dyDescent="0.35">
      <c r="A277" s="12">
        <v>6879</v>
      </c>
      <c r="B277" s="6" t="s">
        <v>3492</v>
      </c>
      <c r="C277" s="1" t="s">
        <v>613</v>
      </c>
      <c r="D277" s="5" t="s">
        <v>3020</v>
      </c>
    </row>
    <row r="278" spans="1:4" x14ac:dyDescent="0.35">
      <c r="A278" s="12">
        <v>1543</v>
      </c>
      <c r="B278" s="6" t="s">
        <v>3105</v>
      </c>
      <c r="C278" s="1" t="s">
        <v>3106</v>
      </c>
      <c r="D278" s="5" t="b">
        <v>0</v>
      </c>
    </row>
    <row r="279" spans="1:4" x14ac:dyDescent="0.35">
      <c r="A279" s="12">
        <v>6012</v>
      </c>
      <c r="B279" s="6" t="s">
        <v>3681</v>
      </c>
      <c r="C279" s="1" t="s">
        <v>614</v>
      </c>
      <c r="D279" s="5" t="s">
        <v>3021</v>
      </c>
    </row>
    <row r="280" spans="1:4" x14ac:dyDescent="0.35">
      <c r="A280" s="12">
        <v>7401</v>
      </c>
      <c r="B280" s="6" t="s">
        <v>3174</v>
      </c>
      <c r="C280" s="1" t="s">
        <v>615</v>
      </c>
      <c r="D280" s="5" t="s">
        <v>3020</v>
      </c>
    </row>
    <row r="281" spans="1:4" x14ac:dyDescent="0.35">
      <c r="A281" s="12">
        <v>9475</v>
      </c>
      <c r="B281" s="6" t="s">
        <v>7323</v>
      </c>
      <c r="C281" s="1" t="s">
        <v>7324</v>
      </c>
      <c r="D281" s="5" t="s">
        <v>3020</v>
      </c>
    </row>
    <row r="282" spans="1:4" x14ac:dyDescent="0.35">
      <c r="A282" s="12">
        <v>597</v>
      </c>
      <c r="B282" s="6" t="s">
        <v>3175</v>
      </c>
      <c r="C282" s="1" t="s">
        <v>616</v>
      </c>
      <c r="D282" s="5" t="s">
        <v>3020</v>
      </c>
    </row>
    <row r="283" spans="1:4" x14ac:dyDescent="0.35">
      <c r="A283" s="12">
        <v>598</v>
      </c>
      <c r="B283" s="6" t="s">
        <v>3318</v>
      </c>
      <c r="C283" s="1" t="s">
        <v>617</v>
      </c>
      <c r="D283" s="5" t="s">
        <v>3020</v>
      </c>
    </row>
    <row r="284" spans="1:4" x14ac:dyDescent="0.35">
      <c r="A284" s="12">
        <v>1398</v>
      </c>
      <c r="B284" s="6" t="s">
        <v>3176</v>
      </c>
      <c r="C284" s="1" t="s">
        <v>618</v>
      </c>
      <c r="D284" s="5" t="s">
        <v>3020</v>
      </c>
    </row>
    <row r="285" spans="1:4" x14ac:dyDescent="0.35">
      <c r="A285" s="12">
        <v>6070</v>
      </c>
      <c r="B285" s="6" t="s">
        <v>3124</v>
      </c>
      <c r="C285" s="1" t="s">
        <v>3125</v>
      </c>
      <c r="D285" s="5" t="b">
        <v>0</v>
      </c>
    </row>
    <row r="286" spans="1:4" x14ac:dyDescent="0.35">
      <c r="A286" s="12">
        <v>779</v>
      </c>
      <c r="B286" s="6" t="s">
        <v>3319</v>
      </c>
      <c r="C286" s="1" t="s">
        <v>619</v>
      </c>
      <c r="D286" s="5" t="s">
        <v>3020</v>
      </c>
    </row>
    <row r="287" spans="1:4" x14ac:dyDescent="0.35">
      <c r="A287" s="12">
        <v>5289</v>
      </c>
      <c r="B287" s="6" t="s">
        <v>3588</v>
      </c>
      <c r="C287" s="1" t="s">
        <v>620</v>
      </c>
      <c r="D287" s="5" t="s">
        <v>3021</v>
      </c>
    </row>
    <row r="288" spans="1:4" x14ac:dyDescent="0.35">
      <c r="A288" s="12">
        <v>3186</v>
      </c>
      <c r="B288" s="6" t="s">
        <v>3498</v>
      </c>
      <c r="C288" s="1" t="s">
        <v>621</v>
      </c>
      <c r="D288" s="5" t="s">
        <v>3020</v>
      </c>
    </row>
    <row r="289" spans="1:4" x14ac:dyDescent="0.35">
      <c r="A289" s="12">
        <v>5050</v>
      </c>
      <c r="B289" s="6" t="s">
        <v>3525</v>
      </c>
      <c r="C289" s="1" t="s">
        <v>622</v>
      </c>
      <c r="D289" s="5" t="s">
        <v>3021</v>
      </c>
    </row>
    <row r="290" spans="1:4" x14ac:dyDescent="0.35">
      <c r="A290" s="12">
        <v>1434</v>
      </c>
      <c r="B290" s="6" t="s">
        <v>3177</v>
      </c>
      <c r="C290" s="1" t="s">
        <v>623</v>
      </c>
      <c r="D290" s="5" t="s">
        <v>3020</v>
      </c>
    </row>
    <row r="291" spans="1:4" x14ac:dyDescent="0.35">
      <c r="A291" s="12">
        <v>7091</v>
      </c>
      <c r="B291" s="6" t="s">
        <v>3500</v>
      </c>
      <c r="C291" s="1" t="s">
        <v>624</v>
      </c>
      <c r="D291" s="5" t="s">
        <v>3020</v>
      </c>
    </row>
    <row r="292" spans="1:4" x14ac:dyDescent="0.35">
      <c r="A292" s="12">
        <v>781</v>
      </c>
      <c r="B292" s="6" t="s">
        <v>3320</v>
      </c>
      <c r="C292" s="1" t="s">
        <v>625</v>
      </c>
      <c r="D292" s="5" t="s">
        <v>3020</v>
      </c>
    </row>
    <row r="293" spans="1:4" x14ac:dyDescent="0.35">
      <c r="A293" s="12">
        <v>9846</v>
      </c>
      <c r="B293" s="6" t="s">
        <v>3711</v>
      </c>
      <c r="C293" s="1" t="s">
        <v>626</v>
      </c>
      <c r="D293" s="5" t="s">
        <v>3020</v>
      </c>
    </row>
    <row r="294" spans="1:4" x14ac:dyDescent="0.35">
      <c r="A294" s="12">
        <v>783</v>
      </c>
      <c r="B294" s="6" t="s">
        <v>3321</v>
      </c>
      <c r="C294" s="1" t="s">
        <v>627</v>
      </c>
      <c r="D294" s="5" t="s">
        <v>3020</v>
      </c>
    </row>
    <row r="295" spans="1:4" x14ac:dyDescent="0.35">
      <c r="A295" s="12">
        <v>780</v>
      </c>
      <c r="B295" s="6" t="s">
        <v>3322</v>
      </c>
      <c r="C295" s="1" t="s">
        <v>628</v>
      </c>
      <c r="D295" s="5" t="s">
        <v>3020</v>
      </c>
    </row>
    <row r="296" spans="1:4" x14ac:dyDescent="0.35">
      <c r="A296" s="12">
        <v>7090</v>
      </c>
      <c r="B296" s="6" t="s">
        <v>3499</v>
      </c>
      <c r="C296" s="1" t="s">
        <v>629</v>
      </c>
      <c r="D296" s="5" t="s">
        <v>3020</v>
      </c>
    </row>
    <row r="297" spans="1:4" x14ac:dyDescent="0.35">
      <c r="A297" s="12">
        <v>1522</v>
      </c>
      <c r="B297" s="6" t="s">
        <v>3507</v>
      </c>
      <c r="C297" s="1" t="s">
        <v>630</v>
      </c>
      <c r="D297" s="5" t="s">
        <v>3021</v>
      </c>
    </row>
    <row r="298" spans="1:4" x14ac:dyDescent="0.35">
      <c r="A298" s="12">
        <v>601</v>
      </c>
      <c r="B298" s="6" t="s">
        <v>3323</v>
      </c>
      <c r="C298" s="1" t="s">
        <v>631</v>
      </c>
      <c r="D298" s="5" t="s">
        <v>3020</v>
      </c>
    </row>
    <row r="299" spans="1:4" x14ac:dyDescent="0.35">
      <c r="A299" s="12">
        <v>5066</v>
      </c>
      <c r="B299" s="6" t="s">
        <v>3535</v>
      </c>
      <c r="C299" s="1" t="s">
        <v>632</v>
      </c>
      <c r="D299" s="5" t="s">
        <v>3021</v>
      </c>
    </row>
    <row r="300" spans="1:4" x14ac:dyDescent="0.35">
      <c r="A300" s="12">
        <v>855</v>
      </c>
      <c r="B300" s="6" t="s">
        <v>3462</v>
      </c>
      <c r="C300" s="1" t="s">
        <v>633</v>
      </c>
      <c r="D300" s="5" t="s">
        <v>3020</v>
      </c>
    </row>
    <row r="301" spans="1:4" x14ac:dyDescent="0.35">
      <c r="A301" s="12">
        <v>6818</v>
      </c>
      <c r="B301" s="6" t="s">
        <v>3695</v>
      </c>
      <c r="C301" s="1" t="s">
        <v>634</v>
      </c>
      <c r="D301" s="5" t="s">
        <v>3021</v>
      </c>
    </row>
    <row r="302" spans="1:4" x14ac:dyDescent="0.35">
      <c r="A302" s="12">
        <v>6085</v>
      </c>
      <c r="B302" s="6" t="s">
        <v>3131</v>
      </c>
      <c r="C302" s="1" t="s">
        <v>3132</v>
      </c>
      <c r="D302" s="5" t="b">
        <v>0</v>
      </c>
    </row>
    <row r="303" spans="1:4" x14ac:dyDescent="0.35">
      <c r="A303" s="12">
        <v>602</v>
      </c>
      <c r="B303" s="6" t="s">
        <v>3324</v>
      </c>
      <c r="C303" s="1" t="s">
        <v>635</v>
      </c>
      <c r="D303" s="5" t="s">
        <v>3020</v>
      </c>
    </row>
    <row r="304" spans="1:4" x14ac:dyDescent="0.35">
      <c r="A304" s="12">
        <v>605</v>
      </c>
      <c r="B304" s="6" t="s">
        <v>3325</v>
      </c>
      <c r="C304" s="1" t="s">
        <v>636</v>
      </c>
      <c r="D304" s="5" t="s">
        <v>3020</v>
      </c>
    </row>
    <row r="305" spans="1:4" x14ac:dyDescent="0.35">
      <c r="A305" s="12">
        <v>6919</v>
      </c>
      <c r="B305" s="6" t="s">
        <v>3178</v>
      </c>
      <c r="C305" s="1" t="s">
        <v>637</v>
      </c>
      <c r="D305" s="5" t="s">
        <v>3020</v>
      </c>
    </row>
    <row r="306" spans="1:4" x14ac:dyDescent="0.35">
      <c r="A306" s="12">
        <v>603</v>
      </c>
      <c r="B306" s="6" t="s">
        <v>3179</v>
      </c>
      <c r="C306" s="1" t="s">
        <v>638</v>
      </c>
      <c r="D306" s="5" t="s">
        <v>3020</v>
      </c>
    </row>
    <row r="307" spans="1:4" x14ac:dyDescent="0.35">
      <c r="A307" s="12">
        <v>604</v>
      </c>
      <c r="B307" s="6" t="s">
        <v>3326</v>
      </c>
      <c r="C307" s="1" t="s">
        <v>639</v>
      </c>
      <c r="D307" s="5" t="s">
        <v>3020</v>
      </c>
    </row>
    <row r="308" spans="1:4" x14ac:dyDescent="0.35">
      <c r="A308" s="12">
        <v>606</v>
      </c>
      <c r="B308" s="6" t="s">
        <v>323</v>
      </c>
      <c r="C308" s="1" t="s">
        <v>640</v>
      </c>
      <c r="D308" s="5" t="s">
        <v>3020</v>
      </c>
    </row>
    <row r="309" spans="1:4" x14ac:dyDescent="0.35">
      <c r="A309" s="12">
        <v>5107</v>
      </c>
      <c r="B309" s="6" t="s">
        <v>3561</v>
      </c>
      <c r="C309" s="1" t="s">
        <v>641</v>
      </c>
      <c r="D309" s="5" t="s">
        <v>3021</v>
      </c>
    </row>
    <row r="310" spans="1:4" x14ac:dyDescent="0.35">
      <c r="A310" s="12">
        <v>607</v>
      </c>
      <c r="B310" s="6" t="s">
        <v>3327</v>
      </c>
      <c r="C310" s="1" t="s">
        <v>642</v>
      </c>
      <c r="D310" s="5" t="s">
        <v>3020</v>
      </c>
    </row>
    <row r="311" spans="1:4" x14ac:dyDescent="0.35">
      <c r="A311" s="12">
        <v>608</v>
      </c>
      <c r="B311" s="6" t="s">
        <v>3328</v>
      </c>
      <c r="C311" s="1" t="s">
        <v>643</v>
      </c>
      <c r="D311" s="5" t="s">
        <v>3020</v>
      </c>
    </row>
    <row r="312" spans="1:4" x14ac:dyDescent="0.35">
      <c r="A312" s="12">
        <v>609</v>
      </c>
      <c r="B312" s="6" t="s">
        <v>324</v>
      </c>
      <c r="C312" s="1" t="s">
        <v>644</v>
      </c>
      <c r="D312" s="5" t="s">
        <v>3020</v>
      </c>
    </row>
    <row r="313" spans="1:4" x14ac:dyDescent="0.35">
      <c r="A313" s="12">
        <v>6979</v>
      </c>
      <c r="B313" s="6" t="s">
        <v>3180</v>
      </c>
      <c r="C313" s="1" t="s">
        <v>645</v>
      </c>
      <c r="D313" s="5" t="s">
        <v>3020</v>
      </c>
    </row>
    <row r="314" spans="1:4" x14ac:dyDescent="0.35">
      <c r="A314" s="12">
        <v>5418</v>
      </c>
      <c r="B314" s="6" t="s">
        <v>3181</v>
      </c>
      <c r="C314" s="1" t="s">
        <v>646</v>
      </c>
      <c r="D314" s="5" t="s">
        <v>3020</v>
      </c>
    </row>
    <row r="315" spans="1:4" x14ac:dyDescent="0.35">
      <c r="A315" s="12">
        <v>5365</v>
      </c>
      <c r="B315" s="6" t="s">
        <v>3601</v>
      </c>
      <c r="C315" s="1" t="s">
        <v>647</v>
      </c>
      <c r="D315" s="5" t="s">
        <v>3021</v>
      </c>
    </row>
    <row r="316" spans="1:4" x14ac:dyDescent="0.35">
      <c r="A316" s="12">
        <v>610</v>
      </c>
      <c r="B316" s="6" t="s">
        <v>3329</v>
      </c>
      <c r="C316" s="1" t="s">
        <v>648</v>
      </c>
      <c r="D316" s="5" t="s">
        <v>3020</v>
      </c>
    </row>
    <row r="317" spans="1:4" x14ac:dyDescent="0.35">
      <c r="A317" s="12">
        <v>6015</v>
      </c>
      <c r="B317" s="6" t="s">
        <v>3682</v>
      </c>
      <c r="C317" s="1" t="s">
        <v>649</v>
      </c>
      <c r="D317" s="5" t="s">
        <v>3021</v>
      </c>
    </row>
    <row r="318" spans="1:4" x14ac:dyDescent="0.35">
      <c r="A318" s="12">
        <v>5563</v>
      </c>
      <c r="B318" s="6" t="s">
        <v>3646</v>
      </c>
      <c r="C318" s="1" t="s">
        <v>650</v>
      </c>
      <c r="D318" s="5" t="s">
        <v>3021</v>
      </c>
    </row>
    <row r="319" spans="1:4" x14ac:dyDescent="0.35">
      <c r="A319" s="12">
        <v>611</v>
      </c>
      <c r="B319" s="6" t="s">
        <v>3330</v>
      </c>
      <c r="C319" s="1" t="s">
        <v>651</v>
      </c>
      <c r="D319" s="5" t="s">
        <v>3020</v>
      </c>
    </row>
    <row r="320" spans="1:4" x14ac:dyDescent="0.35">
      <c r="A320" s="12">
        <v>612</v>
      </c>
      <c r="B320" s="6" t="s">
        <v>3331</v>
      </c>
      <c r="C320" s="1" t="s">
        <v>652</v>
      </c>
      <c r="D320" s="5" t="s">
        <v>3020</v>
      </c>
    </row>
    <row r="321" spans="1:4" x14ac:dyDescent="0.35">
      <c r="A321" s="12">
        <v>613</v>
      </c>
      <c r="B321" s="6" t="s">
        <v>3332</v>
      </c>
      <c r="C321" s="1" t="s">
        <v>653</v>
      </c>
      <c r="D321" s="5" t="s">
        <v>3020</v>
      </c>
    </row>
    <row r="322" spans="1:4" x14ac:dyDescent="0.35">
      <c r="A322" s="12">
        <v>1023</v>
      </c>
      <c r="B322" s="6" t="s">
        <v>3182</v>
      </c>
      <c r="C322" s="1" t="s">
        <v>654</v>
      </c>
      <c r="D322" s="5" t="s">
        <v>3020</v>
      </c>
    </row>
    <row r="323" spans="1:4" x14ac:dyDescent="0.35">
      <c r="A323" s="12">
        <v>614</v>
      </c>
      <c r="B323" s="6" t="s">
        <v>3333</v>
      </c>
      <c r="C323" s="1" t="s">
        <v>655</v>
      </c>
      <c r="D323" s="5" t="s">
        <v>3020</v>
      </c>
    </row>
    <row r="324" spans="1:4" x14ac:dyDescent="0.35">
      <c r="A324" s="12">
        <v>615</v>
      </c>
      <c r="B324" s="6" t="s">
        <v>3334</v>
      </c>
      <c r="C324" s="1" t="s">
        <v>656</v>
      </c>
      <c r="D324" s="5" t="s">
        <v>3020</v>
      </c>
    </row>
    <row r="325" spans="1:4" x14ac:dyDescent="0.35">
      <c r="A325" s="12">
        <v>6881</v>
      </c>
      <c r="B325" s="6" t="s">
        <v>3487</v>
      </c>
      <c r="C325" s="1" t="s">
        <v>657</v>
      </c>
      <c r="D325" s="5" t="s">
        <v>3020</v>
      </c>
    </row>
    <row r="326" spans="1:4" x14ac:dyDescent="0.35">
      <c r="A326" s="12">
        <v>9586</v>
      </c>
      <c r="B326" s="6" t="s">
        <v>3183</v>
      </c>
      <c r="C326" s="1" t="s">
        <v>658</v>
      </c>
      <c r="D326" s="5" t="s">
        <v>3020</v>
      </c>
    </row>
    <row r="327" spans="1:4" x14ac:dyDescent="0.35">
      <c r="A327" s="12">
        <v>856</v>
      </c>
      <c r="B327" s="6" t="s">
        <v>3463</v>
      </c>
      <c r="C327" s="1" t="s">
        <v>659</v>
      </c>
      <c r="D327" s="5" t="s">
        <v>3020</v>
      </c>
    </row>
    <row r="328" spans="1:4" x14ac:dyDescent="0.35">
      <c r="A328" s="12">
        <v>5592</v>
      </c>
      <c r="B328" s="6" t="s">
        <v>3663</v>
      </c>
      <c r="C328" s="1" t="s">
        <v>660</v>
      </c>
      <c r="D328" s="5" t="s">
        <v>3021</v>
      </c>
    </row>
    <row r="329" spans="1:4" x14ac:dyDescent="0.35">
      <c r="A329" s="12">
        <v>3170</v>
      </c>
      <c r="B329" s="6" t="s">
        <v>3517</v>
      </c>
      <c r="C329" s="1" t="s">
        <v>661</v>
      </c>
      <c r="D329" s="5" t="s">
        <v>3020</v>
      </c>
    </row>
    <row r="330" spans="1:4" x14ac:dyDescent="0.35">
      <c r="A330" s="12">
        <v>5419</v>
      </c>
      <c r="B330" s="6" t="s">
        <v>3626</v>
      </c>
      <c r="C330" s="1" t="s">
        <v>662</v>
      </c>
      <c r="D330" s="5" t="s">
        <v>3021</v>
      </c>
    </row>
    <row r="331" spans="1:4" x14ac:dyDescent="0.35">
      <c r="A331" s="12">
        <v>616</v>
      </c>
      <c r="B331" s="6" t="s">
        <v>3335</v>
      </c>
      <c r="C331" s="1" t="s">
        <v>663</v>
      </c>
      <c r="D331" s="5" t="s">
        <v>3020</v>
      </c>
    </row>
    <row r="332" spans="1:4" x14ac:dyDescent="0.35">
      <c r="A332" s="12">
        <v>617</v>
      </c>
      <c r="B332" s="6" t="s">
        <v>3184</v>
      </c>
      <c r="C332" s="1" t="s">
        <v>664</v>
      </c>
      <c r="D332" s="5" t="s">
        <v>3020</v>
      </c>
    </row>
    <row r="333" spans="1:4" x14ac:dyDescent="0.35">
      <c r="A333" s="12">
        <v>1448</v>
      </c>
      <c r="B333" s="6" t="s">
        <v>3185</v>
      </c>
      <c r="C333" s="1" t="s">
        <v>665</v>
      </c>
      <c r="D333" s="5" t="s">
        <v>3020</v>
      </c>
    </row>
    <row r="334" spans="1:4" x14ac:dyDescent="0.35">
      <c r="A334" s="12">
        <v>618</v>
      </c>
      <c r="B334" s="6" t="s">
        <v>3186</v>
      </c>
      <c r="C334" s="1" t="s">
        <v>666</v>
      </c>
      <c r="D334" s="5" t="s">
        <v>3020</v>
      </c>
    </row>
    <row r="335" spans="1:4" x14ac:dyDescent="0.35">
      <c r="A335" s="12">
        <v>5080</v>
      </c>
      <c r="B335" s="6" t="s">
        <v>3543</v>
      </c>
      <c r="C335" s="1" t="s">
        <v>667</v>
      </c>
      <c r="D335" s="5" t="s">
        <v>3021</v>
      </c>
    </row>
    <row r="336" spans="1:4" x14ac:dyDescent="0.35">
      <c r="A336" s="12">
        <v>619</v>
      </c>
      <c r="B336" s="6" t="s">
        <v>3336</v>
      </c>
      <c r="C336" s="1" t="s">
        <v>668</v>
      </c>
      <c r="D336" s="5" t="s">
        <v>3020</v>
      </c>
    </row>
    <row r="337" spans="1:4" x14ac:dyDescent="0.35">
      <c r="A337" s="12">
        <v>1449</v>
      </c>
      <c r="B337" s="6" t="s">
        <v>3187</v>
      </c>
      <c r="C337" s="1" t="s">
        <v>669</v>
      </c>
      <c r="D337" s="5" t="s">
        <v>3020</v>
      </c>
    </row>
    <row r="338" spans="1:4" x14ac:dyDescent="0.35">
      <c r="A338" s="12">
        <v>620</v>
      </c>
      <c r="B338" s="6" t="s">
        <v>3188</v>
      </c>
      <c r="C338" s="1" t="s">
        <v>670</v>
      </c>
      <c r="D338" s="5" t="s">
        <v>3020</v>
      </c>
    </row>
    <row r="339" spans="1:4" x14ac:dyDescent="0.35">
      <c r="A339" s="12">
        <v>5593</v>
      </c>
      <c r="B339" s="6" t="s">
        <v>3664</v>
      </c>
      <c r="C339" s="1" t="s">
        <v>671</v>
      </c>
      <c r="D339" s="5" t="s">
        <v>3021</v>
      </c>
    </row>
    <row r="340" spans="1:4" x14ac:dyDescent="0.35">
      <c r="A340" s="12">
        <v>621</v>
      </c>
      <c r="B340" s="6" t="s">
        <v>3189</v>
      </c>
      <c r="C340" s="1" t="s">
        <v>672</v>
      </c>
      <c r="D340" s="5" t="s">
        <v>3020</v>
      </c>
    </row>
    <row r="341" spans="1:4" x14ac:dyDescent="0.35">
      <c r="A341" s="12">
        <v>5108</v>
      </c>
      <c r="B341" s="6" t="s">
        <v>3562</v>
      </c>
      <c r="C341" s="1" t="s">
        <v>673</v>
      </c>
      <c r="D341" s="5" t="s">
        <v>3021</v>
      </c>
    </row>
    <row r="342" spans="1:4" x14ac:dyDescent="0.35">
      <c r="A342" s="12">
        <v>622</v>
      </c>
      <c r="B342" s="6" t="s">
        <v>3337</v>
      </c>
      <c r="C342" s="1" t="s">
        <v>674</v>
      </c>
      <c r="D342" s="5" t="s">
        <v>3020</v>
      </c>
    </row>
    <row r="343" spans="1:4" x14ac:dyDescent="0.35">
      <c r="A343" s="12">
        <v>1415</v>
      </c>
      <c r="B343" s="6" t="s">
        <v>3190</v>
      </c>
      <c r="C343" s="1" t="s">
        <v>675</v>
      </c>
      <c r="D343" s="5" t="s">
        <v>3020</v>
      </c>
    </row>
    <row r="344" spans="1:4" x14ac:dyDescent="0.35">
      <c r="A344" s="12">
        <v>623</v>
      </c>
      <c r="B344" s="6" t="s">
        <v>3338</v>
      </c>
      <c r="C344" s="1" t="s">
        <v>676</v>
      </c>
      <c r="D344" s="5" t="s">
        <v>3020</v>
      </c>
    </row>
    <row r="345" spans="1:4" x14ac:dyDescent="0.35">
      <c r="A345" s="12">
        <v>523</v>
      </c>
      <c r="B345" s="6" t="s">
        <v>3464</v>
      </c>
      <c r="C345" s="1" t="s">
        <v>677</v>
      </c>
      <c r="D345" s="5" t="s">
        <v>3020</v>
      </c>
    </row>
    <row r="346" spans="1:4" x14ac:dyDescent="0.35">
      <c r="A346" s="12">
        <v>9476</v>
      </c>
      <c r="B346" s="6" t="s">
        <v>7374</v>
      </c>
      <c r="C346" s="1" t="s">
        <v>7325</v>
      </c>
      <c r="D346" s="5" t="s">
        <v>3020</v>
      </c>
    </row>
    <row r="347" spans="1:4" x14ac:dyDescent="0.35">
      <c r="A347" s="12">
        <v>6121</v>
      </c>
      <c r="B347" s="6" t="s">
        <v>3691</v>
      </c>
      <c r="C347" s="1" t="s">
        <v>678</v>
      </c>
      <c r="D347" s="5" t="s">
        <v>3021</v>
      </c>
    </row>
    <row r="348" spans="1:4" x14ac:dyDescent="0.35">
      <c r="A348" s="12">
        <v>625</v>
      </c>
      <c r="B348" s="6" t="s">
        <v>3339</v>
      </c>
      <c r="C348" s="1" t="s">
        <v>679</v>
      </c>
      <c r="D348" s="5" t="s">
        <v>3020</v>
      </c>
    </row>
    <row r="349" spans="1:4" x14ac:dyDescent="0.35">
      <c r="A349" s="12">
        <v>624</v>
      </c>
      <c r="B349" s="6" t="s">
        <v>3340</v>
      </c>
      <c r="C349" s="1" t="s">
        <v>680</v>
      </c>
      <c r="D349" s="5" t="s">
        <v>3020</v>
      </c>
    </row>
    <row r="350" spans="1:4" x14ac:dyDescent="0.35">
      <c r="A350" s="12">
        <v>5565</v>
      </c>
      <c r="B350" s="6" t="s">
        <v>3647</v>
      </c>
      <c r="C350" s="1" t="s">
        <v>681</v>
      </c>
      <c r="D350" s="5" t="s">
        <v>3021</v>
      </c>
    </row>
    <row r="351" spans="1:4" x14ac:dyDescent="0.35">
      <c r="A351" s="12">
        <v>5366</v>
      </c>
      <c r="B351" s="6" t="s">
        <v>3602</v>
      </c>
      <c r="C351" s="1" t="s">
        <v>682</v>
      </c>
      <c r="D351" s="5" t="s">
        <v>3021</v>
      </c>
    </row>
    <row r="352" spans="1:4" x14ac:dyDescent="0.35">
      <c r="A352" s="12">
        <v>626</v>
      </c>
      <c r="B352" s="6" t="s">
        <v>3341</v>
      </c>
      <c r="C352" s="1" t="s">
        <v>683</v>
      </c>
      <c r="D352" s="5" t="s">
        <v>3020</v>
      </c>
    </row>
    <row r="353" spans="1:4" x14ac:dyDescent="0.35">
      <c r="A353" s="13">
        <v>5109</v>
      </c>
      <c r="B353" s="7" t="s">
        <v>3563</v>
      </c>
      <c r="C353" t="s">
        <v>684</v>
      </c>
      <c r="D353" s="5" t="s">
        <v>3021</v>
      </c>
    </row>
    <row r="354" spans="1:4" x14ac:dyDescent="0.35">
      <c r="A354" s="13">
        <v>627</v>
      </c>
      <c r="B354" s="7" t="s">
        <v>3342</v>
      </c>
      <c r="C354" t="s">
        <v>685</v>
      </c>
      <c r="D354" s="5" t="s">
        <v>3020</v>
      </c>
    </row>
    <row r="355" spans="1:4" x14ac:dyDescent="0.35">
      <c r="A355" s="13">
        <v>5057</v>
      </c>
      <c r="B355" s="7" t="s">
        <v>3529</v>
      </c>
      <c r="C355" t="s">
        <v>686</v>
      </c>
      <c r="D355" s="5" t="s">
        <v>3021</v>
      </c>
    </row>
    <row r="356" spans="1:4" x14ac:dyDescent="0.35">
      <c r="A356" s="12">
        <v>628</v>
      </c>
      <c r="B356" s="6" t="s">
        <v>3343</v>
      </c>
      <c r="C356" s="1" t="s">
        <v>687</v>
      </c>
      <c r="D356" s="5" t="s">
        <v>3020</v>
      </c>
    </row>
    <row r="357" spans="1:4" x14ac:dyDescent="0.35">
      <c r="A357" s="12">
        <v>629</v>
      </c>
      <c r="B357" s="6" t="s">
        <v>3344</v>
      </c>
      <c r="C357" s="1" t="s">
        <v>688</v>
      </c>
      <c r="D357" s="5" t="s">
        <v>3020</v>
      </c>
    </row>
    <row r="358" spans="1:4" x14ac:dyDescent="0.35">
      <c r="A358" s="12">
        <v>853</v>
      </c>
      <c r="B358" s="6" t="s">
        <v>3465</v>
      </c>
      <c r="C358" s="1" t="s">
        <v>689</v>
      </c>
      <c r="D358" s="5" t="s">
        <v>3020</v>
      </c>
    </row>
    <row r="359" spans="1:4" x14ac:dyDescent="0.35">
      <c r="A359" s="12">
        <v>3171</v>
      </c>
      <c r="B359" s="6" t="s">
        <v>3518</v>
      </c>
      <c r="C359" s="1" t="s">
        <v>690</v>
      </c>
      <c r="D359" s="5" t="s">
        <v>3020</v>
      </c>
    </row>
    <row r="360" spans="1:4" x14ac:dyDescent="0.35">
      <c r="A360" s="12">
        <v>630</v>
      </c>
      <c r="B360" s="6" t="s">
        <v>3345</v>
      </c>
      <c r="C360" s="1" t="s">
        <v>691</v>
      </c>
      <c r="D360" s="5" t="s">
        <v>3020</v>
      </c>
    </row>
    <row r="361" spans="1:4" x14ac:dyDescent="0.35">
      <c r="A361" s="12">
        <v>6927</v>
      </c>
      <c r="B361" s="6" t="s">
        <v>325</v>
      </c>
      <c r="C361" s="1" t="s">
        <v>692</v>
      </c>
      <c r="D361" s="5" t="s">
        <v>3021</v>
      </c>
    </row>
    <row r="362" spans="1:4" x14ac:dyDescent="0.35">
      <c r="A362" s="12">
        <v>9477</v>
      </c>
      <c r="B362" s="6" t="s">
        <v>7326</v>
      </c>
      <c r="C362" s="1" t="s">
        <v>7327</v>
      </c>
      <c r="D362" s="5" t="s">
        <v>3020</v>
      </c>
    </row>
    <row r="363" spans="1:4" x14ac:dyDescent="0.35">
      <c r="A363" s="12">
        <v>5110</v>
      </c>
      <c r="B363" s="6" t="s">
        <v>3564</v>
      </c>
      <c r="C363" s="1" t="s">
        <v>693</v>
      </c>
      <c r="D363" s="5" t="s">
        <v>3021</v>
      </c>
    </row>
    <row r="364" spans="1:4" x14ac:dyDescent="0.35">
      <c r="A364" s="12">
        <v>631</v>
      </c>
      <c r="B364" s="6" t="s">
        <v>3346</v>
      </c>
      <c r="C364" s="1" t="s">
        <v>694</v>
      </c>
      <c r="D364" s="5" t="s">
        <v>3020</v>
      </c>
    </row>
    <row r="365" spans="1:4" x14ac:dyDescent="0.35">
      <c r="A365" s="12">
        <v>940</v>
      </c>
      <c r="B365" s="6" t="s">
        <v>326</v>
      </c>
      <c r="C365" s="1" t="s">
        <v>695</v>
      </c>
      <c r="D365" s="5" t="s">
        <v>3020</v>
      </c>
    </row>
    <row r="366" spans="1:4" x14ac:dyDescent="0.35">
      <c r="A366" s="12">
        <v>5051</v>
      </c>
      <c r="B366" s="6" t="s">
        <v>327</v>
      </c>
      <c r="C366" s="1" t="s">
        <v>696</v>
      </c>
      <c r="D366" s="5" t="s">
        <v>3021</v>
      </c>
    </row>
    <row r="367" spans="1:4" x14ac:dyDescent="0.35">
      <c r="A367" s="12">
        <v>632</v>
      </c>
      <c r="B367" s="6" t="s">
        <v>3347</v>
      </c>
      <c r="C367" s="1" t="s">
        <v>697</v>
      </c>
      <c r="D367" s="5" t="s">
        <v>3020</v>
      </c>
    </row>
    <row r="368" spans="1:4" x14ac:dyDescent="0.35">
      <c r="A368" s="12">
        <v>7402</v>
      </c>
      <c r="B368" s="6" t="s">
        <v>3191</v>
      </c>
      <c r="C368" s="1" t="s">
        <v>698</v>
      </c>
      <c r="D368" s="5" t="s">
        <v>3020</v>
      </c>
    </row>
    <row r="369" spans="1:4" x14ac:dyDescent="0.35">
      <c r="A369" s="12">
        <v>633</v>
      </c>
      <c r="B369" s="6" t="s">
        <v>3348</v>
      </c>
      <c r="C369" s="1" t="s">
        <v>699</v>
      </c>
      <c r="D369" s="5" t="s">
        <v>3020</v>
      </c>
    </row>
    <row r="370" spans="1:4" x14ac:dyDescent="0.35">
      <c r="A370" s="12">
        <v>7403</v>
      </c>
      <c r="B370" s="6" t="s">
        <v>3192</v>
      </c>
      <c r="C370" s="1" t="s">
        <v>700</v>
      </c>
      <c r="D370" s="5" t="s">
        <v>3020</v>
      </c>
    </row>
    <row r="371" spans="1:4" x14ac:dyDescent="0.35">
      <c r="A371" s="12">
        <v>862</v>
      </c>
      <c r="B371" s="6" t="s">
        <v>3466</v>
      </c>
      <c r="C371" s="1" t="s">
        <v>701</v>
      </c>
      <c r="D371" s="5" t="s">
        <v>3020</v>
      </c>
    </row>
    <row r="372" spans="1:4" x14ac:dyDescent="0.35">
      <c r="A372" s="12">
        <v>7491</v>
      </c>
      <c r="B372" s="6" t="s">
        <v>3710</v>
      </c>
      <c r="C372" s="1" t="s">
        <v>702</v>
      </c>
      <c r="D372" s="5" t="s">
        <v>3021</v>
      </c>
    </row>
    <row r="373" spans="1:4" x14ac:dyDescent="0.35">
      <c r="A373" s="12">
        <v>634</v>
      </c>
      <c r="B373" s="6" t="s">
        <v>328</v>
      </c>
      <c r="C373" s="1" t="s">
        <v>703</v>
      </c>
      <c r="D373" s="5" t="s">
        <v>3020</v>
      </c>
    </row>
    <row r="374" spans="1:4" x14ac:dyDescent="0.35">
      <c r="A374" s="12">
        <v>6965</v>
      </c>
      <c r="B374" s="6" t="s">
        <v>329</v>
      </c>
      <c r="C374" s="1" t="s">
        <v>704</v>
      </c>
      <c r="D374" s="5" t="s">
        <v>3020</v>
      </c>
    </row>
    <row r="375" spans="1:4" x14ac:dyDescent="0.35">
      <c r="A375" s="12">
        <v>9478</v>
      </c>
      <c r="B375" s="6" t="s">
        <v>7375</v>
      </c>
      <c r="C375" s="1" t="s">
        <v>7328</v>
      </c>
      <c r="D375" s="5" t="s">
        <v>3020</v>
      </c>
    </row>
    <row r="376" spans="1:4" x14ac:dyDescent="0.35">
      <c r="A376" s="12">
        <v>635</v>
      </c>
      <c r="B376" s="6" t="s">
        <v>3349</v>
      </c>
      <c r="C376" s="1" t="s">
        <v>705</v>
      </c>
      <c r="D376" s="5" t="s">
        <v>3020</v>
      </c>
    </row>
    <row r="377" spans="1:4" x14ac:dyDescent="0.35">
      <c r="A377" s="12">
        <v>5148</v>
      </c>
      <c r="B377" s="6" t="s">
        <v>3579</v>
      </c>
      <c r="C377" s="1" t="s">
        <v>706</v>
      </c>
      <c r="D377" s="5" t="s">
        <v>3021</v>
      </c>
    </row>
    <row r="378" spans="1:4" x14ac:dyDescent="0.35">
      <c r="A378" s="12">
        <v>533</v>
      </c>
      <c r="B378" s="6" t="s">
        <v>3467</v>
      </c>
      <c r="C378" s="1" t="s">
        <v>707</v>
      </c>
      <c r="D378" s="5" t="s">
        <v>3020</v>
      </c>
    </row>
    <row r="379" spans="1:4" x14ac:dyDescent="0.35">
      <c r="A379" s="12">
        <v>6966</v>
      </c>
      <c r="B379" s="6" t="s">
        <v>3193</v>
      </c>
      <c r="C379" s="1" t="s">
        <v>708</v>
      </c>
      <c r="D379" s="5" t="s">
        <v>3020</v>
      </c>
    </row>
    <row r="380" spans="1:4" x14ac:dyDescent="0.35">
      <c r="A380" s="12">
        <v>5082</v>
      </c>
      <c r="B380" s="6" t="s">
        <v>3544</v>
      </c>
      <c r="C380" s="1" t="s">
        <v>709</v>
      </c>
      <c r="D380" s="5" t="s">
        <v>3021</v>
      </c>
    </row>
    <row r="381" spans="1:4" x14ac:dyDescent="0.35">
      <c r="A381" s="12">
        <v>636</v>
      </c>
      <c r="B381" s="6" t="s">
        <v>3350</v>
      </c>
      <c r="C381" s="1" t="s">
        <v>710</v>
      </c>
      <c r="D381" s="5" t="s">
        <v>3020</v>
      </c>
    </row>
    <row r="382" spans="1:4" x14ac:dyDescent="0.35">
      <c r="A382" s="12">
        <v>5053</v>
      </c>
      <c r="B382" s="6" t="s">
        <v>3526</v>
      </c>
      <c r="C382" s="1" t="s">
        <v>711</v>
      </c>
      <c r="D382" s="5" t="s">
        <v>3021</v>
      </c>
    </row>
    <row r="383" spans="1:4" x14ac:dyDescent="0.35">
      <c r="A383" s="12">
        <v>3645</v>
      </c>
      <c r="B383" s="6" t="s">
        <v>3111</v>
      </c>
      <c r="C383" s="1" t="s">
        <v>3112</v>
      </c>
      <c r="D383" s="5" t="b">
        <v>0</v>
      </c>
    </row>
    <row r="384" spans="1:4" x14ac:dyDescent="0.35">
      <c r="A384" s="12">
        <v>637</v>
      </c>
      <c r="B384" s="6" t="s">
        <v>3351</v>
      </c>
      <c r="C384" s="1" t="s">
        <v>712</v>
      </c>
      <c r="D384" s="5" t="s">
        <v>3020</v>
      </c>
    </row>
    <row r="385" spans="1:4" x14ac:dyDescent="0.35">
      <c r="A385" s="12">
        <v>3147</v>
      </c>
      <c r="B385" s="6" t="s">
        <v>3513</v>
      </c>
      <c r="C385" s="1" t="s">
        <v>713</v>
      </c>
      <c r="D385" s="5" t="s">
        <v>3020</v>
      </c>
    </row>
    <row r="386" spans="1:4" x14ac:dyDescent="0.35">
      <c r="A386" s="12">
        <v>5599</v>
      </c>
      <c r="B386" s="6" t="s">
        <v>3667</v>
      </c>
      <c r="C386" s="1" t="s">
        <v>714</v>
      </c>
      <c r="D386" s="5" t="s">
        <v>3021</v>
      </c>
    </row>
    <row r="387" spans="1:4" x14ac:dyDescent="0.35">
      <c r="A387" s="12">
        <v>638</v>
      </c>
      <c r="B387" s="6" t="s">
        <v>3352</v>
      </c>
      <c r="C387" s="1" t="s">
        <v>715</v>
      </c>
      <c r="D387" s="5" t="s">
        <v>3020</v>
      </c>
    </row>
    <row r="388" spans="1:4" x14ac:dyDescent="0.35">
      <c r="A388" s="12">
        <v>6883</v>
      </c>
      <c r="B388" s="6" t="s">
        <v>3486</v>
      </c>
      <c r="C388" s="1" t="s">
        <v>716</v>
      </c>
      <c r="D388" s="5" t="s">
        <v>3020</v>
      </c>
    </row>
    <row r="389" spans="1:4" x14ac:dyDescent="0.35">
      <c r="A389" s="12">
        <v>639</v>
      </c>
      <c r="B389" s="6" t="s">
        <v>3353</v>
      </c>
      <c r="C389" s="1" t="s">
        <v>717</v>
      </c>
      <c r="D389" s="5" t="s">
        <v>3020</v>
      </c>
    </row>
    <row r="390" spans="1:4" x14ac:dyDescent="0.35">
      <c r="A390" s="12">
        <v>640</v>
      </c>
      <c r="B390" s="6" t="s">
        <v>3354</v>
      </c>
      <c r="C390" s="1" t="s">
        <v>718</v>
      </c>
      <c r="D390" s="5" t="s">
        <v>3020</v>
      </c>
    </row>
    <row r="391" spans="1:4" x14ac:dyDescent="0.35">
      <c r="A391" s="12">
        <v>6970</v>
      </c>
      <c r="B391" s="6" t="s">
        <v>3484</v>
      </c>
      <c r="C391" s="1" t="s">
        <v>719</v>
      </c>
      <c r="D391" s="5" t="s">
        <v>3020</v>
      </c>
    </row>
    <row r="392" spans="1:4" x14ac:dyDescent="0.35">
      <c r="A392" s="12">
        <v>641</v>
      </c>
      <c r="B392" s="6" t="s">
        <v>330</v>
      </c>
      <c r="C392" s="1" t="s">
        <v>720</v>
      </c>
      <c r="D392" s="5" t="s">
        <v>3020</v>
      </c>
    </row>
    <row r="393" spans="1:4" x14ac:dyDescent="0.35">
      <c r="A393" s="12">
        <v>1475</v>
      </c>
      <c r="B393" s="6" t="s">
        <v>331</v>
      </c>
      <c r="C393" s="1" t="s">
        <v>721</v>
      </c>
      <c r="D393" s="5" t="s">
        <v>3021</v>
      </c>
    </row>
    <row r="394" spans="1:4" x14ac:dyDescent="0.35">
      <c r="A394" s="12">
        <v>5149</v>
      </c>
      <c r="B394" s="6" t="s">
        <v>3580</v>
      </c>
      <c r="C394" s="1" t="s">
        <v>722</v>
      </c>
      <c r="D394" s="5" t="s">
        <v>3021</v>
      </c>
    </row>
    <row r="395" spans="1:4" x14ac:dyDescent="0.35">
      <c r="A395" s="12">
        <v>6599</v>
      </c>
      <c r="B395" s="6" t="s">
        <v>3135</v>
      </c>
      <c r="C395" s="1" t="s">
        <v>3136</v>
      </c>
      <c r="D395" s="5" t="s">
        <v>3021</v>
      </c>
    </row>
    <row r="396" spans="1:4" x14ac:dyDescent="0.35">
      <c r="A396" s="12">
        <v>5475</v>
      </c>
      <c r="B396" s="6" t="s">
        <v>3639</v>
      </c>
      <c r="C396" s="1" t="s">
        <v>723</v>
      </c>
      <c r="D396" s="5" t="s">
        <v>3021</v>
      </c>
    </row>
    <row r="397" spans="1:4" x14ac:dyDescent="0.35">
      <c r="A397" s="12">
        <v>9479</v>
      </c>
      <c r="B397" s="6" t="s">
        <v>7329</v>
      </c>
      <c r="C397" s="1" t="s">
        <v>7330</v>
      </c>
      <c r="D397" s="5" t="s">
        <v>3020</v>
      </c>
    </row>
    <row r="398" spans="1:4" x14ac:dyDescent="0.35">
      <c r="A398" s="12">
        <v>642</v>
      </c>
      <c r="B398" s="6" t="s">
        <v>3355</v>
      </c>
      <c r="C398" s="1" t="s">
        <v>724</v>
      </c>
      <c r="D398" s="5" t="s">
        <v>3020</v>
      </c>
    </row>
    <row r="399" spans="1:4" x14ac:dyDescent="0.35">
      <c r="A399" s="12">
        <v>1527</v>
      </c>
      <c r="B399" s="6" t="s">
        <v>3508</v>
      </c>
      <c r="C399" s="1" t="s">
        <v>725</v>
      </c>
      <c r="D399" s="5" t="s">
        <v>3021</v>
      </c>
    </row>
    <row r="400" spans="1:4" x14ac:dyDescent="0.35">
      <c r="A400" s="12">
        <v>643</v>
      </c>
      <c r="B400" s="6" t="s">
        <v>3356</v>
      </c>
      <c r="C400" s="1" t="s">
        <v>726</v>
      </c>
      <c r="D400" s="5" t="s">
        <v>3020</v>
      </c>
    </row>
    <row r="401" spans="1:4" x14ac:dyDescent="0.35">
      <c r="A401" s="12">
        <v>9480</v>
      </c>
      <c r="B401" s="6" t="s">
        <v>7376</v>
      </c>
      <c r="C401" s="1" t="s">
        <v>7331</v>
      </c>
      <c r="D401" s="5" t="s">
        <v>3020</v>
      </c>
    </row>
    <row r="402" spans="1:4" x14ac:dyDescent="0.35">
      <c r="A402" s="12">
        <v>5069</v>
      </c>
      <c r="B402" s="6" t="s">
        <v>3537</v>
      </c>
      <c r="C402" s="1" t="s">
        <v>727</v>
      </c>
      <c r="D402" s="5" t="s">
        <v>3021</v>
      </c>
    </row>
    <row r="403" spans="1:4" x14ac:dyDescent="0.35">
      <c r="A403" s="12">
        <v>5427</v>
      </c>
      <c r="B403" s="6" t="s">
        <v>3116</v>
      </c>
      <c r="C403" s="1" t="s">
        <v>728</v>
      </c>
      <c r="D403" s="5" t="s">
        <v>3021</v>
      </c>
    </row>
    <row r="404" spans="1:4" x14ac:dyDescent="0.35">
      <c r="A404" s="12">
        <v>9481</v>
      </c>
      <c r="B404" s="6" t="s">
        <v>7377</v>
      </c>
      <c r="C404" s="1" t="s">
        <v>7623</v>
      </c>
      <c r="D404" s="5" t="s">
        <v>3020</v>
      </c>
    </row>
    <row r="405" spans="1:4" x14ac:dyDescent="0.35">
      <c r="A405" s="12">
        <v>646</v>
      </c>
      <c r="B405" s="6" t="s">
        <v>332</v>
      </c>
      <c r="C405" s="1" t="s">
        <v>729</v>
      </c>
      <c r="D405" s="5" t="s">
        <v>3020</v>
      </c>
    </row>
    <row r="406" spans="1:4" x14ac:dyDescent="0.35">
      <c r="A406" s="12">
        <v>645</v>
      </c>
      <c r="B406" s="6" t="s">
        <v>3357</v>
      </c>
      <c r="C406" s="1" t="s">
        <v>730</v>
      </c>
      <c r="D406" s="5" t="s">
        <v>3020</v>
      </c>
    </row>
    <row r="407" spans="1:4" x14ac:dyDescent="0.35">
      <c r="A407" s="12">
        <v>647</v>
      </c>
      <c r="B407" s="6" t="s">
        <v>3358</v>
      </c>
      <c r="C407" s="1" t="s">
        <v>731</v>
      </c>
      <c r="D407" s="5" t="s">
        <v>3020</v>
      </c>
    </row>
    <row r="408" spans="1:4" x14ac:dyDescent="0.35">
      <c r="A408" s="12">
        <v>9482</v>
      </c>
      <c r="B408" s="6" t="s">
        <v>7378</v>
      </c>
      <c r="C408" s="1" t="s">
        <v>7332</v>
      </c>
      <c r="D408" s="5" t="s">
        <v>3020</v>
      </c>
    </row>
    <row r="409" spans="1:4" x14ac:dyDescent="0.35">
      <c r="A409" s="12">
        <v>5291</v>
      </c>
      <c r="B409" s="6" t="s">
        <v>3590</v>
      </c>
      <c r="C409" s="1" t="s">
        <v>732</v>
      </c>
      <c r="D409" s="5" t="s">
        <v>3021</v>
      </c>
    </row>
    <row r="410" spans="1:4" x14ac:dyDescent="0.35">
      <c r="A410" s="12">
        <v>648</v>
      </c>
      <c r="B410" s="6" t="s">
        <v>3359</v>
      </c>
      <c r="C410" s="1" t="s">
        <v>733</v>
      </c>
      <c r="D410" s="5" t="s">
        <v>3020</v>
      </c>
    </row>
    <row r="411" spans="1:4" x14ac:dyDescent="0.35">
      <c r="A411" s="12">
        <v>5600</v>
      </c>
      <c r="B411" s="6" t="s">
        <v>3668</v>
      </c>
      <c r="C411" s="1" t="s">
        <v>734</v>
      </c>
      <c r="D411" s="5" t="s">
        <v>3021</v>
      </c>
    </row>
    <row r="412" spans="1:4" x14ac:dyDescent="0.35">
      <c r="A412" s="12">
        <v>5645</v>
      </c>
      <c r="B412" s="6" t="s">
        <v>3677</v>
      </c>
      <c r="C412" s="1" t="s">
        <v>735</v>
      </c>
      <c r="D412" s="5" t="s">
        <v>3021</v>
      </c>
    </row>
    <row r="413" spans="1:4" x14ac:dyDescent="0.35">
      <c r="A413" s="12">
        <v>5118</v>
      </c>
      <c r="B413" s="6" t="s">
        <v>3566</v>
      </c>
      <c r="C413" s="1" t="s">
        <v>736</v>
      </c>
      <c r="D413" s="5" t="s">
        <v>3021</v>
      </c>
    </row>
    <row r="414" spans="1:4" x14ac:dyDescent="0.35">
      <c r="A414" s="12">
        <v>857</v>
      </c>
      <c r="B414" s="6" t="s">
        <v>3468</v>
      </c>
      <c r="C414" s="1" t="s">
        <v>737</v>
      </c>
      <c r="D414" s="5" t="s">
        <v>3020</v>
      </c>
    </row>
    <row r="415" spans="1:4" x14ac:dyDescent="0.35">
      <c r="A415" s="12">
        <v>649</v>
      </c>
      <c r="B415" s="6" t="s">
        <v>3360</v>
      </c>
      <c r="C415" s="1" t="s">
        <v>738</v>
      </c>
      <c r="D415" s="5" t="s">
        <v>3020</v>
      </c>
    </row>
    <row r="416" spans="1:4" x14ac:dyDescent="0.35">
      <c r="A416" s="12">
        <v>9484</v>
      </c>
      <c r="B416" s="6" t="s">
        <v>7379</v>
      </c>
      <c r="C416" s="1" t="s">
        <v>7349</v>
      </c>
      <c r="D416" s="5" t="s">
        <v>3020</v>
      </c>
    </row>
    <row r="417" spans="1:4" x14ac:dyDescent="0.35">
      <c r="A417" s="12">
        <v>6018</v>
      </c>
      <c r="B417" s="6" t="s">
        <v>3683</v>
      </c>
      <c r="C417" s="1" t="s">
        <v>739</v>
      </c>
      <c r="D417" s="5" t="s">
        <v>3021</v>
      </c>
    </row>
    <row r="418" spans="1:4" x14ac:dyDescent="0.35">
      <c r="A418" s="12">
        <v>5058</v>
      </c>
      <c r="B418" s="6" t="s">
        <v>3530</v>
      </c>
      <c r="C418" s="1" t="s">
        <v>740</v>
      </c>
      <c r="D418" s="5" t="s">
        <v>3021</v>
      </c>
    </row>
    <row r="419" spans="1:4" x14ac:dyDescent="0.35">
      <c r="A419" s="12">
        <v>5150</v>
      </c>
      <c r="B419" s="6" t="s">
        <v>3194</v>
      </c>
      <c r="C419" s="1" t="s">
        <v>741</v>
      </c>
      <c r="D419" s="5" t="s">
        <v>3020</v>
      </c>
    </row>
    <row r="420" spans="1:4" x14ac:dyDescent="0.35">
      <c r="A420" s="12">
        <v>5345</v>
      </c>
      <c r="B420" s="6" t="s">
        <v>3195</v>
      </c>
      <c r="C420" s="1" t="s">
        <v>742</v>
      </c>
      <c r="D420" s="5" t="s">
        <v>3020</v>
      </c>
    </row>
    <row r="421" spans="1:4" x14ac:dyDescent="0.35">
      <c r="A421" s="12">
        <v>5119</v>
      </c>
      <c r="B421" s="6" t="s">
        <v>3567</v>
      </c>
      <c r="C421" s="1" t="s">
        <v>743</v>
      </c>
      <c r="D421" s="5" t="s">
        <v>3021</v>
      </c>
    </row>
    <row r="422" spans="1:4" x14ac:dyDescent="0.35">
      <c r="A422" s="12">
        <v>5567</v>
      </c>
      <c r="B422" s="6" t="s">
        <v>3648</v>
      </c>
      <c r="C422" s="1" t="s">
        <v>744</v>
      </c>
      <c r="D422" s="5" t="s">
        <v>3021</v>
      </c>
    </row>
    <row r="423" spans="1:4" x14ac:dyDescent="0.35">
      <c r="A423" s="12">
        <v>6019</v>
      </c>
      <c r="B423" s="6" t="s">
        <v>3684</v>
      </c>
      <c r="C423" s="1" t="s">
        <v>745</v>
      </c>
      <c r="D423" s="5" t="s">
        <v>3021</v>
      </c>
    </row>
    <row r="424" spans="1:4" x14ac:dyDescent="0.35">
      <c r="A424" s="12">
        <v>650</v>
      </c>
      <c r="B424" s="6" t="s">
        <v>3361</v>
      </c>
      <c r="C424" s="1" t="s">
        <v>746</v>
      </c>
      <c r="D424" s="5" t="s">
        <v>3020</v>
      </c>
    </row>
    <row r="425" spans="1:4" x14ac:dyDescent="0.35">
      <c r="A425" s="12">
        <v>5568</v>
      </c>
      <c r="B425" s="6" t="s">
        <v>3649</v>
      </c>
      <c r="C425" s="1" t="s">
        <v>747</v>
      </c>
      <c r="D425" s="5" t="s">
        <v>3021</v>
      </c>
    </row>
    <row r="426" spans="1:4" x14ac:dyDescent="0.35">
      <c r="A426" s="12">
        <v>5428</v>
      </c>
      <c r="B426" s="6" t="s">
        <v>3627</v>
      </c>
      <c r="C426" s="1" t="s">
        <v>748</v>
      </c>
      <c r="D426" s="5" t="s">
        <v>3021</v>
      </c>
    </row>
    <row r="427" spans="1:4" x14ac:dyDescent="0.35">
      <c r="A427" s="12">
        <v>653</v>
      </c>
      <c r="B427" s="6" t="s">
        <v>3362</v>
      </c>
      <c r="C427" s="1" t="s">
        <v>749</v>
      </c>
      <c r="D427" s="5" t="s">
        <v>3020</v>
      </c>
    </row>
    <row r="428" spans="1:4" x14ac:dyDescent="0.35">
      <c r="A428" s="12">
        <v>5429</v>
      </c>
      <c r="B428" s="6" t="s">
        <v>3628</v>
      </c>
      <c r="C428" s="1" t="s">
        <v>750</v>
      </c>
      <c r="D428" s="5" t="s">
        <v>3021</v>
      </c>
    </row>
    <row r="429" spans="1:4" x14ac:dyDescent="0.35">
      <c r="A429" s="12">
        <v>654</v>
      </c>
      <c r="B429" s="6" t="s">
        <v>3363</v>
      </c>
      <c r="C429" s="1" t="s">
        <v>751</v>
      </c>
      <c r="D429" s="5" t="s">
        <v>3020</v>
      </c>
    </row>
    <row r="430" spans="1:4" x14ac:dyDescent="0.35">
      <c r="A430" s="12">
        <v>789</v>
      </c>
      <c r="B430" s="6" t="s">
        <v>3364</v>
      </c>
      <c r="C430" s="1" t="s">
        <v>752</v>
      </c>
      <c r="D430" s="5" t="s">
        <v>3020</v>
      </c>
    </row>
    <row r="431" spans="1:4" x14ac:dyDescent="0.35">
      <c r="A431" s="12">
        <v>656</v>
      </c>
      <c r="B431" s="6" t="s">
        <v>3365</v>
      </c>
      <c r="C431" s="1" t="s">
        <v>753</v>
      </c>
      <c r="D431" s="5" t="s">
        <v>3020</v>
      </c>
    </row>
    <row r="432" spans="1:4" x14ac:dyDescent="0.35">
      <c r="A432" s="12">
        <v>5601</v>
      </c>
      <c r="B432" s="6" t="s">
        <v>3669</v>
      </c>
      <c r="C432" s="1" t="s">
        <v>754</v>
      </c>
      <c r="D432" s="5" t="s">
        <v>3021</v>
      </c>
    </row>
    <row r="433" spans="1:4" x14ac:dyDescent="0.35">
      <c r="A433" s="12">
        <v>659</v>
      </c>
      <c r="B433" s="6" t="s">
        <v>3196</v>
      </c>
      <c r="C433" s="1" t="s">
        <v>755</v>
      </c>
      <c r="D433" s="5" t="s">
        <v>3020</v>
      </c>
    </row>
    <row r="434" spans="1:4" x14ac:dyDescent="0.35">
      <c r="A434" s="12">
        <v>655</v>
      </c>
      <c r="B434" s="6" t="s">
        <v>3366</v>
      </c>
      <c r="C434" s="1" t="s">
        <v>756</v>
      </c>
      <c r="D434" s="5" t="s">
        <v>3020</v>
      </c>
    </row>
    <row r="435" spans="1:4" x14ac:dyDescent="0.35">
      <c r="A435" s="12">
        <v>657</v>
      </c>
      <c r="B435" s="6" t="s">
        <v>3367</v>
      </c>
      <c r="C435" s="1" t="s">
        <v>757</v>
      </c>
      <c r="D435" s="5" t="s">
        <v>3020</v>
      </c>
    </row>
    <row r="436" spans="1:4" x14ac:dyDescent="0.35">
      <c r="A436" s="12">
        <v>1478</v>
      </c>
      <c r="B436" s="6" t="s">
        <v>3502</v>
      </c>
      <c r="C436" s="1" t="s">
        <v>758</v>
      </c>
      <c r="D436" s="5" t="s">
        <v>3021</v>
      </c>
    </row>
    <row r="437" spans="1:4" x14ac:dyDescent="0.35">
      <c r="A437" s="12">
        <v>6971</v>
      </c>
      <c r="B437" s="6" t="s">
        <v>3701</v>
      </c>
      <c r="C437" s="1" t="s">
        <v>759</v>
      </c>
      <c r="D437" s="5" t="s">
        <v>3021</v>
      </c>
    </row>
    <row r="438" spans="1:4" x14ac:dyDescent="0.35">
      <c r="A438" s="12">
        <v>660</v>
      </c>
      <c r="B438" s="6" t="s">
        <v>3368</v>
      </c>
      <c r="C438" s="1" t="s">
        <v>760</v>
      </c>
      <c r="D438" s="5" t="s">
        <v>3020</v>
      </c>
    </row>
    <row r="439" spans="1:4" x14ac:dyDescent="0.35">
      <c r="A439" s="12">
        <v>661</v>
      </c>
      <c r="B439" s="6" t="s">
        <v>333</v>
      </c>
      <c r="C439" s="1" t="s">
        <v>761</v>
      </c>
      <c r="D439" s="5" t="s">
        <v>3020</v>
      </c>
    </row>
    <row r="440" spans="1:4" x14ac:dyDescent="0.35">
      <c r="A440" s="12">
        <v>662</v>
      </c>
      <c r="B440" s="6" t="s">
        <v>3369</v>
      </c>
      <c r="C440" s="1" t="s">
        <v>762</v>
      </c>
      <c r="D440" s="5" t="s">
        <v>3020</v>
      </c>
    </row>
    <row r="441" spans="1:4" x14ac:dyDescent="0.35">
      <c r="A441" s="12">
        <v>5376</v>
      </c>
      <c r="B441" s="6" t="s">
        <v>334</v>
      </c>
      <c r="C441" s="1" t="s">
        <v>763</v>
      </c>
      <c r="D441" s="5" t="s">
        <v>3020</v>
      </c>
    </row>
    <row r="442" spans="1:4" x14ac:dyDescent="0.35">
      <c r="A442" s="12">
        <v>663</v>
      </c>
      <c r="B442" s="6" t="s">
        <v>3370</v>
      </c>
      <c r="C442" s="1" t="s">
        <v>764</v>
      </c>
      <c r="D442" s="5" t="s">
        <v>3020</v>
      </c>
    </row>
    <row r="443" spans="1:4" x14ac:dyDescent="0.35">
      <c r="A443" s="12">
        <v>5068</v>
      </c>
      <c r="B443" s="6" t="s">
        <v>3536</v>
      </c>
      <c r="C443" s="1" t="s">
        <v>765</v>
      </c>
      <c r="D443" s="5" t="s">
        <v>3021</v>
      </c>
    </row>
    <row r="444" spans="1:4" x14ac:dyDescent="0.35">
      <c r="A444" s="12">
        <v>6020</v>
      </c>
      <c r="B444" s="6" t="s">
        <v>3685</v>
      </c>
      <c r="C444" s="1" t="s">
        <v>766</v>
      </c>
      <c r="D444" s="5" t="s">
        <v>3021</v>
      </c>
    </row>
    <row r="445" spans="1:4" x14ac:dyDescent="0.35">
      <c r="A445" s="12">
        <v>664</v>
      </c>
      <c r="B445" s="6" t="s">
        <v>3371</v>
      </c>
      <c r="C445" s="1" t="s">
        <v>767</v>
      </c>
      <c r="D445" s="5" t="s">
        <v>3020</v>
      </c>
    </row>
    <row r="446" spans="1:4" x14ac:dyDescent="0.35">
      <c r="A446" s="12">
        <v>7451</v>
      </c>
      <c r="B446" s="6" t="s">
        <v>3706</v>
      </c>
      <c r="C446" s="1" t="s">
        <v>768</v>
      </c>
      <c r="D446" s="5" t="s">
        <v>3021</v>
      </c>
    </row>
    <row r="447" spans="1:4" x14ac:dyDescent="0.35">
      <c r="A447" s="12">
        <v>665</v>
      </c>
      <c r="B447" s="6" t="s">
        <v>3372</v>
      </c>
      <c r="C447" s="1" t="s">
        <v>769</v>
      </c>
      <c r="D447" s="5" t="s">
        <v>3020</v>
      </c>
    </row>
    <row r="448" spans="1:4" x14ac:dyDescent="0.35">
      <c r="A448" s="12">
        <v>5122</v>
      </c>
      <c r="B448" s="6" t="s">
        <v>3569</v>
      </c>
      <c r="C448" s="1" t="s">
        <v>770</v>
      </c>
      <c r="D448" s="5" t="s">
        <v>3021</v>
      </c>
    </row>
    <row r="449" spans="1:4" x14ac:dyDescent="0.35">
      <c r="A449" s="12">
        <v>667</v>
      </c>
      <c r="B449" s="6" t="s">
        <v>3373</v>
      </c>
      <c r="C449" s="1" t="s">
        <v>771</v>
      </c>
      <c r="D449" s="5" t="s">
        <v>3020</v>
      </c>
    </row>
    <row r="450" spans="1:4" x14ac:dyDescent="0.35">
      <c r="A450" s="12">
        <v>668</v>
      </c>
      <c r="B450" s="6" t="s">
        <v>3374</v>
      </c>
      <c r="C450" s="1" t="s">
        <v>772</v>
      </c>
      <c r="D450" s="5" t="s">
        <v>3020</v>
      </c>
    </row>
    <row r="451" spans="1:4" x14ac:dyDescent="0.35">
      <c r="A451" s="12">
        <v>669</v>
      </c>
      <c r="B451" s="6" t="s">
        <v>3375</v>
      </c>
      <c r="C451" s="1" t="s">
        <v>773</v>
      </c>
      <c r="D451" s="5" t="s">
        <v>3020</v>
      </c>
    </row>
    <row r="452" spans="1:4" x14ac:dyDescent="0.35">
      <c r="A452" s="12">
        <v>3087</v>
      </c>
      <c r="B452" s="6" t="s">
        <v>335</v>
      </c>
      <c r="C452" s="1" t="s">
        <v>774</v>
      </c>
      <c r="D452" s="5" t="s">
        <v>3020</v>
      </c>
    </row>
    <row r="453" spans="1:4" x14ac:dyDescent="0.35">
      <c r="A453" s="12">
        <v>670</v>
      </c>
      <c r="B453" s="6" t="s">
        <v>336</v>
      </c>
      <c r="C453" s="1" t="s">
        <v>775</v>
      </c>
      <c r="D453" s="5" t="s">
        <v>3020</v>
      </c>
    </row>
    <row r="454" spans="1:4" x14ac:dyDescent="0.35">
      <c r="A454" s="12">
        <v>6021</v>
      </c>
      <c r="B454" s="6" t="s">
        <v>3686</v>
      </c>
      <c r="C454" s="1" t="s">
        <v>776</v>
      </c>
      <c r="D454" s="5" t="s">
        <v>3021</v>
      </c>
    </row>
    <row r="455" spans="1:4" x14ac:dyDescent="0.35">
      <c r="A455" s="12">
        <v>671</v>
      </c>
      <c r="B455" s="6" t="s">
        <v>3376</v>
      </c>
      <c r="C455" s="1" t="s">
        <v>777</v>
      </c>
      <c r="D455" s="5" t="s">
        <v>3020</v>
      </c>
    </row>
    <row r="456" spans="1:4" x14ac:dyDescent="0.35">
      <c r="A456" s="12">
        <v>672</v>
      </c>
      <c r="B456" s="6" t="s">
        <v>3377</v>
      </c>
      <c r="C456" s="1" t="s">
        <v>778</v>
      </c>
      <c r="D456" s="5" t="s">
        <v>3020</v>
      </c>
    </row>
    <row r="457" spans="1:4" x14ac:dyDescent="0.35">
      <c r="A457" s="12">
        <v>5423</v>
      </c>
      <c r="B457" s="6" t="s">
        <v>3197</v>
      </c>
      <c r="C457" s="1" t="s">
        <v>779</v>
      </c>
      <c r="D457" s="5" t="s">
        <v>3020</v>
      </c>
    </row>
    <row r="458" spans="1:4" x14ac:dyDescent="0.35">
      <c r="A458" s="12">
        <v>5072</v>
      </c>
      <c r="B458" s="6" t="s">
        <v>3538</v>
      </c>
      <c r="C458" s="1" t="s">
        <v>780</v>
      </c>
      <c r="D458" s="5" t="s">
        <v>3021</v>
      </c>
    </row>
    <row r="459" spans="1:4" x14ac:dyDescent="0.35">
      <c r="A459" s="12">
        <v>5378</v>
      </c>
      <c r="B459" s="6" t="s">
        <v>3198</v>
      </c>
      <c r="C459" s="1" t="s">
        <v>781</v>
      </c>
      <c r="D459" s="5" t="s">
        <v>3020</v>
      </c>
    </row>
    <row r="460" spans="1:4" x14ac:dyDescent="0.35">
      <c r="A460" s="12">
        <v>673</v>
      </c>
      <c r="B460" s="6" t="s">
        <v>3378</v>
      </c>
      <c r="C460" s="1" t="s">
        <v>782</v>
      </c>
      <c r="D460" s="5" t="s">
        <v>3020</v>
      </c>
    </row>
    <row r="461" spans="1:4" x14ac:dyDescent="0.35">
      <c r="A461" s="12">
        <v>5123</v>
      </c>
      <c r="B461" s="6" t="s">
        <v>3570</v>
      </c>
      <c r="C461" s="1" t="s">
        <v>783</v>
      </c>
      <c r="D461" s="5" t="s">
        <v>3021</v>
      </c>
    </row>
    <row r="462" spans="1:4" x14ac:dyDescent="0.35">
      <c r="A462" s="12">
        <v>9485</v>
      </c>
      <c r="B462" s="6" t="s">
        <v>7380</v>
      </c>
      <c r="C462" s="1" t="s">
        <v>7333</v>
      </c>
      <c r="D462" s="5" t="s">
        <v>3020</v>
      </c>
    </row>
    <row r="463" spans="1:4" x14ac:dyDescent="0.35">
      <c r="A463" s="12">
        <v>674</v>
      </c>
      <c r="B463" s="6" t="s">
        <v>3379</v>
      </c>
      <c r="C463" s="1" t="s">
        <v>784</v>
      </c>
      <c r="D463" s="5" t="s">
        <v>3020</v>
      </c>
    </row>
    <row r="464" spans="1:4" x14ac:dyDescent="0.35">
      <c r="A464" s="12">
        <v>776</v>
      </c>
      <c r="B464" s="6" t="s">
        <v>3380</v>
      </c>
      <c r="C464" s="1" t="s">
        <v>785</v>
      </c>
      <c r="D464" s="5" t="s">
        <v>3020</v>
      </c>
    </row>
    <row r="465" spans="1:4" x14ac:dyDescent="0.35">
      <c r="A465" s="12">
        <v>675</v>
      </c>
      <c r="B465" s="6" t="s">
        <v>3381</v>
      </c>
      <c r="C465" s="1" t="s">
        <v>786</v>
      </c>
      <c r="D465" s="5" t="s">
        <v>3020</v>
      </c>
    </row>
    <row r="466" spans="1:4" x14ac:dyDescent="0.35">
      <c r="A466" s="12">
        <v>676</v>
      </c>
      <c r="B466" s="6" t="s">
        <v>3382</v>
      </c>
      <c r="C466" s="1" t="s">
        <v>787</v>
      </c>
      <c r="D466" s="5" t="s">
        <v>3020</v>
      </c>
    </row>
    <row r="467" spans="1:4" x14ac:dyDescent="0.35">
      <c r="A467" s="12">
        <v>5208</v>
      </c>
      <c r="B467" s="6" t="s">
        <v>3586</v>
      </c>
      <c r="C467" s="1" t="s">
        <v>788</v>
      </c>
      <c r="D467" s="5" t="s">
        <v>3021</v>
      </c>
    </row>
    <row r="468" spans="1:4" x14ac:dyDescent="0.35">
      <c r="A468" s="12">
        <v>6819</v>
      </c>
      <c r="B468" s="6" t="s">
        <v>3696</v>
      </c>
      <c r="C468" s="1" t="s">
        <v>789</v>
      </c>
      <c r="D468" s="5" t="s">
        <v>3021</v>
      </c>
    </row>
    <row r="469" spans="1:4" x14ac:dyDescent="0.35">
      <c r="A469" s="12">
        <v>538</v>
      </c>
      <c r="B469" s="6" t="s">
        <v>3469</v>
      </c>
      <c r="C469" s="1" t="s">
        <v>790</v>
      </c>
      <c r="D469" s="5" t="s">
        <v>3020</v>
      </c>
    </row>
    <row r="470" spans="1:4" x14ac:dyDescent="0.35">
      <c r="A470" s="12">
        <v>858</v>
      </c>
      <c r="B470" s="6" t="s">
        <v>3470</v>
      </c>
      <c r="C470" s="1" t="s">
        <v>791</v>
      </c>
      <c r="D470" s="5" t="s">
        <v>3020</v>
      </c>
    </row>
    <row r="471" spans="1:4" x14ac:dyDescent="0.35">
      <c r="A471" s="12">
        <v>6022</v>
      </c>
      <c r="B471" s="6" t="s">
        <v>3122</v>
      </c>
      <c r="C471" s="1" t="s">
        <v>3123</v>
      </c>
      <c r="D471" s="5" t="b">
        <v>0</v>
      </c>
    </row>
    <row r="472" spans="1:4" x14ac:dyDescent="0.35">
      <c r="A472" s="12">
        <v>677</v>
      </c>
      <c r="B472" s="6" t="s">
        <v>3383</v>
      </c>
      <c r="C472" s="1" t="s">
        <v>792</v>
      </c>
      <c r="D472" s="5" t="s">
        <v>3020</v>
      </c>
    </row>
    <row r="473" spans="1:4" x14ac:dyDescent="0.35">
      <c r="A473" s="12">
        <v>888</v>
      </c>
      <c r="B473" s="6" t="s">
        <v>3471</v>
      </c>
      <c r="C473" s="1" t="s">
        <v>793</v>
      </c>
      <c r="D473" s="5" t="s">
        <v>3020</v>
      </c>
    </row>
    <row r="474" spans="1:4" x14ac:dyDescent="0.35">
      <c r="A474" s="12">
        <v>859</v>
      </c>
      <c r="B474" s="6" t="s">
        <v>3472</v>
      </c>
      <c r="C474" s="1" t="s">
        <v>794</v>
      </c>
      <c r="D474" s="5" t="s">
        <v>3020</v>
      </c>
    </row>
    <row r="475" spans="1:4" x14ac:dyDescent="0.35">
      <c r="A475" s="12">
        <v>7453</v>
      </c>
      <c r="B475" s="6" t="s">
        <v>3707</v>
      </c>
      <c r="C475" s="1" t="s">
        <v>795</v>
      </c>
      <c r="D475" s="5" t="s">
        <v>3021</v>
      </c>
    </row>
    <row r="476" spans="1:4" x14ac:dyDescent="0.35">
      <c r="A476" s="12">
        <v>5379</v>
      </c>
      <c r="B476" s="6" t="s">
        <v>3603</v>
      </c>
      <c r="C476" s="1" t="s">
        <v>796</v>
      </c>
      <c r="D476" s="5" t="s">
        <v>3021</v>
      </c>
    </row>
    <row r="477" spans="1:4" x14ac:dyDescent="0.35">
      <c r="A477" s="12">
        <v>5430</v>
      </c>
      <c r="B477" s="6" t="s">
        <v>3629</v>
      </c>
      <c r="C477" s="1" t="s">
        <v>797</v>
      </c>
      <c r="D477" s="5" t="s">
        <v>3021</v>
      </c>
    </row>
    <row r="478" spans="1:4" x14ac:dyDescent="0.35">
      <c r="A478" s="12">
        <v>5603</v>
      </c>
      <c r="B478" s="6" t="s">
        <v>337</v>
      </c>
      <c r="C478" s="1" t="s">
        <v>798</v>
      </c>
      <c r="D478" s="5" t="s">
        <v>3021</v>
      </c>
    </row>
    <row r="479" spans="1:4" x14ac:dyDescent="0.35">
      <c r="A479" s="12">
        <v>678</v>
      </c>
      <c r="B479" s="6" t="s">
        <v>338</v>
      </c>
      <c r="C479" s="1" t="s">
        <v>799</v>
      </c>
      <c r="D479" s="5" t="s">
        <v>3020</v>
      </c>
    </row>
    <row r="480" spans="1:4" x14ac:dyDescent="0.35">
      <c r="A480" s="12">
        <v>680</v>
      </c>
      <c r="B480" s="6" t="s">
        <v>3199</v>
      </c>
      <c r="C480" s="1" t="s">
        <v>800</v>
      </c>
      <c r="D480" s="5" t="s">
        <v>3020</v>
      </c>
    </row>
    <row r="481" spans="1:4" x14ac:dyDescent="0.35">
      <c r="A481" s="12">
        <v>5424</v>
      </c>
      <c r="B481" s="6" t="s">
        <v>3200</v>
      </c>
      <c r="C481" s="1" t="s">
        <v>801</v>
      </c>
      <c r="D481" s="5" t="s">
        <v>3020</v>
      </c>
    </row>
    <row r="482" spans="1:4" x14ac:dyDescent="0.35">
      <c r="A482" s="12">
        <v>679</v>
      </c>
      <c r="B482" s="6" t="s">
        <v>3384</v>
      </c>
      <c r="C482" s="1" t="s">
        <v>802</v>
      </c>
      <c r="D482" s="5" t="s">
        <v>3020</v>
      </c>
    </row>
    <row r="483" spans="1:4" x14ac:dyDescent="0.35">
      <c r="A483" s="12">
        <v>5596</v>
      </c>
      <c r="B483" s="6" t="s">
        <v>3665</v>
      </c>
      <c r="C483" s="1" t="s">
        <v>803</v>
      </c>
      <c r="D483" s="5" t="s">
        <v>3021</v>
      </c>
    </row>
    <row r="484" spans="1:4" x14ac:dyDescent="0.35">
      <c r="A484" s="12">
        <v>681</v>
      </c>
      <c r="B484" s="6" t="s">
        <v>3385</v>
      </c>
      <c r="C484" s="1" t="s">
        <v>804</v>
      </c>
      <c r="D484" s="5" t="s">
        <v>3020</v>
      </c>
    </row>
    <row r="485" spans="1:4" x14ac:dyDescent="0.35">
      <c r="A485" s="12">
        <v>1546</v>
      </c>
      <c r="B485" s="6" t="s">
        <v>3107</v>
      </c>
      <c r="C485" s="1" t="s">
        <v>3108</v>
      </c>
      <c r="D485" s="5" t="b">
        <v>0</v>
      </c>
    </row>
    <row r="486" spans="1:4" x14ac:dyDescent="0.35">
      <c r="A486" s="12">
        <v>7454</v>
      </c>
      <c r="B486" s="6" t="s">
        <v>3708</v>
      </c>
      <c r="C486" s="1" t="s">
        <v>805</v>
      </c>
      <c r="D486" s="5" t="s">
        <v>3021</v>
      </c>
    </row>
    <row r="487" spans="1:4" x14ac:dyDescent="0.35">
      <c r="A487" s="12">
        <v>5083</v>
      </c>
      <c r="B487" s="6" t="s">
        <v>3545</v>
      </c>
      <c r="C487" s="1" t="s">
        <v>806</v>
      </c>
      <c r="D487" s="5" t="s">
        <v>3021</v>
      </c>
    </row>
    <row r="488" spans="1:4" x14ac:dyDescent="0.35">
      <c r="A488" s="12">
        <v>682</v>
      </c>
      <c r="B488" s="6" t="s">
        <v>3386</v>
      </c>
      <c r="C488" s="1" t="s">
        <v>807</v>
      </c>
      <c r="D488" s="5" t="s">
        <v>3020</v>
      </c>
    </row>
    <row r="489" spans="1:4" x14ac:dyDescent="0.35">
      <c r="A489" s="12">
        <v>683</v>
      </c>
      <c r="B489" s="6" t="s">
        <v>339</v>
      </c>
      <c r="C489" s="1" t="s">
        <v>808</v>
      </c>
      <c r="D489" s="5" t="s">
        <v>3020</v>
      </c>
    </row>
    <row r="490" spans="1:4" x14ac:dyDescent="0.35">
      <c r="A490" s="12">
        <v>5569</v>
      </c>
      <c r="B490" s="6" t="s">
        <v>340</v>
      </c>
      <c r="C490" s="1" t="s">
        <v>809</v>
      </c>
      <c r="D490" s="5" t="s">
        <v>3021</v>
      </c>
    </row>
    <row r="491" spans="1:4" x14ac:dyDescent="0.35">
      <c r="A491" s="12">
        <v>3149</v>
      </c>
      <c r="B491" s="6" t="s">
        <v>3514</v>
      </c>
      <c r="C491" s="1" t="s">
        <v>810</v>
      </c>
      <c r="D491" s="5" t="s">
        <v>3020</v>
      </c>
    </row>
    <row r="492" spans="1:4" x14ac:dyDescent="0.35">
      <c r="A492" s="12">
        <v>6967</v>
      </c>
      <c r="B492" s="6" t="s">
        <v>3201</v>
      </c>
      <c r="C492" s="1" t="s">
        <v>811</v>
      </c>
      <c r="D492" s="5" t="s">
        <v>3020</v>
      </c>
    </row>
    <row r="493" spans="1:4" x14ac:dyDescent="0.35">
      <c r="A493" s="12">
        <v>684</v>
      </c>
      <c r="B493" s="6" t="s">
        <v>3387</v>
      </c>
      <c r="C493" s="1" t="s">
        <v>812</v>
      </c>
      <c r="D493" s="5" t="s">
        <v>3020</v>
      </c>
    </row>
    <row r="494" spans="1:4" x14ac:dyDescent="0.35">
      <c r="A494" s="12">
        <v>5478</v>
      </c>
      <c r="B494" s="6" t="s">
        <v>3640</v>
      </c>
      <c r="C494" s="1" t="s">
        <v>813</v>
      </c>
      <c r="D494" s="5" t="s">
        <v>3021</v>
      </c>
    </row>
    <row r="495" spans="1:4" x14ac:dyDescent="0.35">
      <c r="A495" s="12">
        <v>5431</v>
      </c>
      <c r="B495" s="6" t="s">
        <v>3630</v>
      </c>
      <c r="C495" s="1" t="s">
        <v>814</v>
      </c>
      <c r="D495" s="5" t="s">
        <v>3021</v>
      </c>
    </row>
    <row r="496" spans="1:4" x14ac:dyDescent="0.35">
      <c r="A496" s="12">
        <v>9486</v>
      </c>
      <c r="B496" s="6" t="s">
        <v>7381</v>
      </c>
      <c r="C496" s="1" t="s">
        <v>7334</v>
      </c>
      <c r="D496" s="5" t="s">
        <v>3020</v>
      </c>
    </row>
    <row r="497" spans="1:4" x14ac:dyDescent="0.35">
      <c r="A497" s="12">
        <v>685</v>
      </c>
      <c r="B497" s="6" t="s">
        <v>3388</v>
      </c>
      <c r="C497" s="1" t="s">
        <v>815</v>
      </c>
      <c r="D497" s="5" t="s">
        <v>3020</v>
      </c>
    </row>
    <row r="498" spans="1:4" x14ac:dyDescent="0.35">
      <c r="A498" s="12">
        <v>686</v>
      </c>
      <c r="B498" s="6" t="s">
        <v>3202</v>
      </c>
      <c r="C498" s="1" t="s">
        <v>816</v>
      </c>
      <c r="D498" s="5" t="s">
        <v>3020</v>
      </c>
    </row>
    <row r="499" spans="1:4" x14ac:dyDescent="0.35">
      <c r="A499" s="12">
        <v>687</v>
      </c>
      <c r="B499" s="6" t="s">
        <v>3389</v>
      </c>
      <c r="C499" s="1" t="s">
        <v>817</v>
      </c>
      <c r="D499" s="5" t="s">
        <v>3020</v>
      </c>
    </row>
    <row r="500" spans="1:4" x14ac:dyDescent="0.35">
      <c r="A500" s="12">
        <v>5432</v>
      </c>
      <c r="B500" s="6" t="s">
        <v>3631</v>
      </c>
      <c r="C500" s="1" t="s">
        <v>818</v>
      </c>
      <c r="D500" s="5" t="s">
        <v>3021</v>
      </c>
    </row>
    <row r="501" spans="1:4" x14ac:dyDescent="0.35">
      <c r="A501" s="12">
        <v>688</v>
      </c>
      <c r="B501" s="6" t="s">
        <v>3390</v>
      </c>
      <c r="C501" s="1" t="s">
        <v>819</v>
      </c>
      <c r="D501" s="5" t="s">
        <v>3020</v>
      </c>
    </row>
    <row r="502" spans="1:4" x14ac:dyDescent="0.35">
      <c r="A502" s="12">
        <v>6886</v>
      </c>
      <c r="B502" s="6" t="s">
        <v>3203</v>
      </c>
      <c r="C502" s="1" t="s">
        <v>820</v>
      </c>
      <c r="D502" s="5" t="s">
        <v>3020</v>
      </c>
    </row>
    <row r="503" spans="1:4" x14ac:dyDescent="0.35">
      <c r="A503" s="12">
        <v>1039</v>
      </c>
      <c r="B503" s="6" t="s">
        <v>3204</v>
      </c>
      <c r="C503" s="1" t="s">
        <v>821</v>
      </c>
      <c r="D503" s="5" t="s">
        <v>3020</v>
      </c>
    </row>
    <row r="504" spans="1:4" x14ac:dyDescent="0.35">
      <c r="A504" s="12">
        <v>890</v>
      </c>
      <c r="B504" s="6" t="s">
        <v>3473</v>
      </c>
      <c r="C504" s="1" t="s">
        <v>822</v>
      </c>
      <c r="D504" s="5" t="s">
        <v>3020</v>
      </c>
    </row>
    <row r="505" spans="1:4" x14ac:dyDescent="0.35">
      <c r="A505" s="12">
        <v>690</v>
      </c>
      <c r="B505" s="6" t="s">
        <v>3391</v>
      </c>
      <c r="C505" s="1" t="s">
        <v>823</v>
      </c>
      <c r="D505" s="5" t="s">
        <v>3020</v>
      </c>
    </row>
    <row r="506" spans="1:4" x14ac:dyDescent="0.35">
      <c r="A506" s="12">
        <v>886</v>
      </c>
      <c r="B506" s="6" t="s">
        <v>3474</v>
      </c>
      <c r="C506" s="1" t="s">
        <v>824</v>
      </c>
      <c r="D506" s="5" t="s">
        <v>3020</v>
      </c>
    </row>
    <row r="507" spans="1:4" x14ac:dyDescent="0.35">
      <c r="A507" s="12">
        <v>691</v>
      </c>
      <c r="B507" s="6" t="s">
        <v>3392</v>
      </c>
      <c r="C507" s="1" t="s">
        <v>825</v>
      </c>
      <c r="D507" s="5" t="s">
        <v>3020</v>
      </c>
    </row>
    <row r="508" spans="1:4" x14ac:dyDescent="0.35">
      <c r="A508" s="12">
        <v>692</v>
      </c>
      <c r="B508" s="6" t="s">
        <v>3393</v>
      </c>
      <c r="C508" s="1" t="s">
        <v>826</v>
      </c>
      <c r="D508" s="5" t="s">
        <v>3020</v>
      </c>
    </row>
    <row r="509" spans="1:4" x14ac:dyDescent="0.35">
      <c r="A509" s="12">
        <v>693</v>
      </c>
      <c r="B509" s="6" t="s">
        <v>3394</v>
      </c>
      <c r="C509" s="1" t="s">
        <v>827</v>
      </c>
      <c r="D509" s="5" t="s">
        <v>3020</v>
      </c>
    </row>
    <row r="510" spans="1:4" x14ac:dyDescent="0.35">
      <c r="A510" s="12">
        <v>694</v>
      </c>
      <c r="B510" s="6" t="s">
        <v>3395</v>
      </c>
      <c r="C510" s="1" t="s">
        <v>828</v>
      </c>
      <c r="D510" s="5" t="s">
        <v>3020</v>
      </c>
    </row>
    <row r="511" spans="1:4" x14ac:dyDescent="0.35">
      <c r="A511" s="12">
        <v>6820</v>
      </c>
      <c r="B511" s="6" t="s">
        <v>3697</v>
      </c>
      <c r="C511" s="1" t="s">
        <v>829</v>
      </c>
      <c r="D511" s="5" t="s">
        <v>3021</v>
      </c>
    </row>
    <row r="512" spans="1:4" x14ac:dyDescent="0.35">
      <c r="A512" s="12">
        <v>5380</v>
      </c>
      <c r="B512" s="6" t="s">
        <v>3604</v>
      </c>
      <c r="C512" s="1" t="s">
        <v>830</v>
      </c>
      <c r="D512" s="5" t="s">
        <v>3021</v>
      </c>
    </row>
    <row r="513" spans="1:4" x14ac:dyDescent="0.35">
      <c r="A513" s="12">
        <v>5433</v>
      </c>
      <c r="B513" s="6" t="s">
        <v>3632</v>
      </c>
      <c r="C513" s="1" t="s">
        <v>831</v>
      </c>
      <c r="D513" s="5" t="s">
        <v>3021</v>
      </c>
    </row>
    <row r="514" spans="1:4" x14ac:dyDescent="0.35">
      <c r="A514" s="12">
        <v>9487</v>
      </c>
      <c r="B514" s="6" t="s">
        <v>7382</v>
      </c>
      <c r="C514" s="1" t="s">
        <v>7335</v>
      </c>
      <c r="D514" s="5" t="s">
        <v>3020</v>
      </c>
    </row>
    <row r="515" spans="1:4" x14ac:dyDescent="0.35">
      <c r="A515" s="12">
        <v>5434</v>
      </c>
      <c r="B515" s="6" t="s">
        <v>3633</v>
      </c>
      <c r="C515" s="1" t="s">
        <v>832</v>
      </c>
      <c r="D515" s="5" t="s">
        <v>3021</v>
      </c>
    </row>
    <row r="516" spans="1:4" x14ac:dyDescent="0.35">
      <c r="A516" s="12">
        <v>6893</v>
      </c>
      <c r="B516" s="6" t="s">
        <v>3488</v>
      </c>
      <c r="C516" s="1" t="s">
        <v>833</v>
      </c>
      <c r="D516" s="5" t="s">
        <v>3020</v>
      </c>
    </row>
    <row r="517" spans="1:4" x14ac:dyDescent="0.35">
      <c r="A517" s="12">
        <v>698</v>
      </c>
      <c r="B517" s="6" t="s">
        <v>3205</v>
      </c>
      <c r="C517" s="1" t="s">
        <v>834</v>
      </c>
      <c r="D517" s="5" t="s">
        <v>3020</v>
      </c>
    </row>
    <row r="518" spans="1:4" x14ac:dyDescent="0.35">
      <c r="A518" s="12">
        <v>860</v>
      </c>
      <c r="B518" s="6" t="s">
        <v>3475</v>
      </c>
      <c r="C518" s="1" t="s">
        <v>835</v>
      </c>
      <c r="D518" s="5" t="s">
        <v>3020</v>
      </c>
    </row>
    <row r="519" spans="1:4" x14ac:dyDescent="0.35">
      <c r="A519" s="12">
        <v>1082</v>
      </c>
      <c r="B519" s="6" t="s">
        <v>3206</v>
      </c>
      <c r="C519" s="1" t="s">
        <v>836</v>
      </c>
      <c r="D519" s="5" t="s">
        <v>3020</v>
      </c>
    </row>
    <row r="520" spans="1:4" x14ac:dyDescent="0.35">
      <c r="A520" s="12">
        <v>6888</v>
      </c>
      <c r="B520" s="6" t="s">
        <v>3494</v>
      </c>
      <c r="C520" s="1" t="s">
        <v>837</v>
      </c>
      <c r="D520" s="5" t="s">
        <v>3020</v>
      </c>
    </row>
    <row r="521" spans="1:4" x14ac:dyDescent="0.35">
      <c r="A521" s="12">
        <v>700</v>
      </c>
      <c r="B521" s="6" t="s">
        <v>3396</v>
      </c>
      <c r="C521" s="1" t="s">
        <v>838</v>
      </c>
      <c r="D521" s="5" t="s">
        <v>3020</v>
      </c>
    </row>
    <row r="522" spans="1:4" x14ac:dyDescent="0.35">
      <c r="A522" s="12">
        <v>775</v>
      </c>
      <c r="B522" s="6" t="s">
        <v>341</v>
      </c>
      <c r="C522" s="1" t="s">
        <v>839</v>
      </c>
      <c r="D522" s="5" t="s">
        <v>3020</v>
      </c>
    </row>
    <row r="523" spans="1:4" x14ac:dyDescent="0.35">
      <c r="A523" s="12">
        <v>9587</v>
      </c>
      <c r="B523" s="6" t="s">
        <v>3207</v>
      </c>
      <c r="C523" s="1" t="s">
        <v>840</v>
      </c>
      <c r="D523" s="5" t="s">
        <v>3020</v>
      </c>
    </row>
    <row r="524" spans="1:4" x14ac:dyDescent="0.35">
      <c r="A524" s="12">
        <v>1024</v>
      </c>
      <c r="B524" s="6" t="s">
        <v>3208</v>
      </c>
      <c r="C524" s="1" t="s">
        <v>841</v>
      </c>
      <c r="D524" s="5" t="s">
        <v>3020</v>
      </c>
    </row>
    <row r="525" spans="1:4" x14ac:dyDescent="0.35">
      <c r="A525" s="12">
        <v>5084</v>
      </c>
      <c r="B525" s="6" t="s">
        <v>3546</v>
      </c>
      <c r="C525" s="1" t="s">
        <v>842</v>
      </c>
      <c r="D525" s="5" t="s">
        <v>3021</v>
      </c>
    </row>
    <row r="526" spans="1:4" x14ac:dyDescent="0.35">
      <c r="A526" s="12">
        <v>5125</v>
      </c>
      <c r="B526" s="6" t="s">
        <v>3571</v>
      </c>
      <c r="C526" s="1" t="s">
        <v>843</v>
      </c>
      <c r="D526" s="5" t="s">
        <v>3021</v>
      </c>
    </row>
    <row r="527" spans="1:4" x14ac:dyDescent="0.35">
      <c r="A527" s="12">
        <v>6972</v>
      </c>
      <c r="B527" s="6" t="s">
        <v>3209</v>
      </c>
      <c r="C527" s="1" t="s">
        <v>844</v>
      </c>
      <c r="D527" s="5" t="s">
        <v>3020</v>
      </c>
    </row>
    <row r="528" spans="1:4" x14ac:dyDescent="0.35">
      <c r="A528" s="12">
        <v>5154</v>
      </c>
      <c r="B528" s="6" t="s">
        <v>3583</v>
      </c>
      <c r="C528" s="1" t="s">
        <v>845</v>
      </c>
      <c r="D528" s="5" t="s">
        <v>3021</v>
      </c>
    </row>
    <row r="529" spans="1:4" x14ac:dyDescent="0.35">
      <c r="A529" s="12">
        <v>702</v>
      </c>
      <c r="B529" s="6" t="s">
        <v>3397</v>
      </c>
      <c r="C529" s="1" t="s">
        <v>846</v>
      </c>
      <c r="D529" s="5" t="s">
        <v>3020</v>
      </c>
    </row>
    <row r="530" spans="1:4" x14ac:dyDescent="0.35">
      <c r="A530" s="12">
        <v>3172</v>
      </c>
      <c r="B530" s="6" t="s">
        <v>3519</v>
      </c>
      <c r="C530" s="1" t="s">
        <v>847</v>
      </c>
      <c r="D530" s="5" t="s">
        <v>3020</v>
      </c>
    </row>
    <row r="531" spans="1:4" x14ac:dyDescent="0.35">
      <c r="A531" s="12">
        <v>703</v>
      </c>
      <c r="B531" s="6" t="s">
        <v>3398</v>
      </c>
      <c r="C531" s="1" t="s">
        <v>848</v>
      </c>
      <c r="D531" s="5" t="s">
        <v>3020</v>
      </c>
    </row>
    <row r="532" spans="1:4" x14ac:dyDescent="0.35">
      <c r="A532" s="12">
        <v>1452</v>
      </c>
      <c r="B532" s="6" t="s">
        <v>3210</v>
      </c>
      <c r="C532" s="1" t="s">
        <v>849</v>
      </c>
      <c r="D532" s="5" t="s">
        <v>3020</v>
      </c>
    </row>
    <row r="533" spans="1:4" x14ac:dyDescent="0.35">
      <c r="A533" s="12">
        <v>5425</v>
      </c>
      <c r="B533" s="6" t="s">
        <v>343</v>
      </c>
      <c r="C533" s="1" t="s">
        <v>850</v>
      </c>
      <c r="D533" s="5" t="s">
        <v>3021</v>
      </c>
    </row>
    <row r="534" spans="1:4" x14ac:dyDescent="0.35">
      <c r="A534" s="12">
        <v>5410</v>
      </c>
      <c r="B534" s="6" t="s">
        <v>3622</v>
      </c>
      <c r="C534" s="1" t="s">
        <v>851</v>
      </c>
      <c r="D534" s="5" t="s">
        <v>3021</v>
      </c>
    </row>
    <row r="535" spans="1:4" x14ac:dyDescent="0.35">
      <c r="A535" s="12">
        <v>704</v>
      </c>
      <c r="B535" s="6" t="s">
        <v>3399</v>
      </c>
      <c r="C535" s="1" t="s">
        <v>852</v>
      </c>
      <c r="D535" s="5" t="s">
        <v>3020</v>
      </c>
    </row>
    <row r="536" spans="1:4" x14ac:dyDescent="0.35">
      <c r="A536" s="12">
        <v>3138</v>
      </c>
      <c r="B536" s="6" t="s">
        <v>3512</v>
      </c>
      <c r="C536" s="1" t="s">
        <v>853</v>
      </c>
      <c r="D536" s="5" t="s">
        <v>3021</v>
      </c>
    </row>
    <row r="537" spans="1:4" x14ac:dyDescent="0.35">
      <c r="A537" s="12">
        <v>1451</v>
      </c>
      <c r="B537" s="6" t="s">
        <v>3211</v>
      </c>
      <c r="C537" s="1" t="s">
        <v>854</v>
      </c>
      <c r="D537" s="5" t="s">
        <v>3020</v>
      </c>
    </row>
    <row r="538" spans="1:4" x14ac:dyDescent="0.35">
      <c r="A538" s="12">
        <v>707</v>
      </c>
      <c r="B538" s="6" t="s">
        <v>3400</v>
      </c>
      <c r="C538" s="1" t="s">
        <v>855</v>
      </c>
      <c r="D538" s="5" t="s">
        <v>3020</v>
      </c>
    </row>
    <row r="539" spans="1:4" x14ac:dyDescent="0.35">
      <c r="A539" s="12">
        <v>708</v>
      </c>
      <c r="B539" s="6" t="s">
        <v>3401</v>
      </c>
      <c r="C539" s="1" t="s">
        <v>856</v>
      </c>
      <c r="D539" s="5" t="s">
        <v>3020</v>
      </c>
    </row>
    <row r="540" spans="1:4" x14ac:dyDescent="0.35">
      <c r="A540" s="12">
        <v>709</v>
      </c>
      <c r="B540" s="6" t="s">
        <v>3212</v>
      </c>
      <c r="C540" s="1" t="s">
        <v>857</v>
      </c>
      <c r="D540" s="5" t="s">
        <v>3020</v>
      </c>
    </row>
    <row r="541" spans="1:4" x14ac:dyDescent="0.35">
      <c r="A541" s="12">
        <v>5292</v>
      </c>
      <c r="B541" s="6" t="s">
        <v>3591</v>
      </c>
      <c r="C541" s="1" t="s">
        <v>858</v>
      </c>
      <c r="D541" s="5" t="s">
        <v>3021</v>
      </c>
    </row>
    <row r="542" spans="1:4" x14ac:dyDescent="0.35">
      <c r="A542" s="12">
        <v>861</v>
      </c>
      <c r="B542" s="6" t="s">
        <v>3476</v>
      </c>
      <c r="C542" s="1" t="s">
        <v>859</v>
      </c>
      <c r="D542" s="5" t="s">
        <v>3020</v>
      </c>
    </row>
    <row r="543" spans="1:4" x14ac:dyDescent="0.35">
      <c r="A543" s="12">
        <v>710</v>
      </c>
      <c r="B543" s="6" t="s">
        <v>3402</v>
      </c>
      <c r="C543" s="1" t="s">
        <v>860</v>
      </c>
      <c r="D543" s="5" t="s">
        <v>3020</v>
      </c>
    </row>
    <row r="544" spans="1:4" x14ac:dyDescent="0.35">
      <c r="A544" s="12">
        <v>7404</v>
      </c>
      <c r="B544" s="6" t="s">
        <v>3213</v>
      </c>
      <c r="C544" s="1" t="s">
        <v>861</v>
      </c>
      <c r="D544" s="5" t="s">
        <v>3020</v>
      </c>
    </row>
    <row r="545" spans="1:4" x14ac:dyDescent="0.35">
      <c r="A545" s="12">
        <v>711</v>
      </c>
      <c r="B545" s="6" t="s">
        <v>3403</v>
      </c>
      <c r="C545" s="1" t="s">
        <v>862</v>
      </c>
      <c r="D545" s="5" t="s">
        <v>3020</v>
      </c>
    </row>
    <row r="546" spans="1:4" x14ac:dyDescent="0.35">
      <c r="A546" s="12">
        <v>712</v>
      </c>
      <c r="B546" s="6" t="s">
        <v>3404</v>
      </c>
      <c r="C546" s="1" t="s">
        <v>863</v>
      </c>
      <c r="D546" s="5" t="s">
        <v>3020</v>
      </c>
    </row>
    <row r="547" spans="1:4" x14ac:dyDescent="0.35">
      <c r="A547" s="12">
        <v>3187</v>
      </c>
      <c r="B547" s="6" t="s">
        <v>344</v>
      </c>
      <c r="C547" s="1" t="s">
        <v>864</v>
      </c>
      <c r="D547" s="5" t="s">
        <v>3020</v>
      </c>
    </row>
    <row r="548" spans="1:4" x14ac:dyDescent="0.35">
      <c r="A548" s="12">
        <v>6947</v>
      </c>
      <c r="B548" s="6" t="s">
        <v>3214</v>
      </c>
      <c r="C548" s="1" t="s">
        <v>865</v>
      </c>
      <c r="D548" s="5" t="s">
        <v>3020</v>
      </c>
    </row>
    <row r="549" spans="1:4" x14ac:dyDescent="0.35">
      <c r="A549" s="12">
        <v>705</v>
      </c>
      <c r="B549" s="6" t="s">
        <v>3405</v>
      </c>
      <c r="C549" s="1" t="s">
        <v>866</v>
      </c>
      <c r="D549" s="5" t="s">
        <v>3020</v>
      </c>
    </row>
    <row r="550" spans="1:4" x14ac:dyDescent="0.35">
      <c r="A550" s="12">
        <v>706</v>
      </c>
      <c r="B550" s="6" t="s">
        <v>3406</v>
      </c>
      <c r="C550" s="1" t="s">
        <v>867</v>
      </c>
      <c r="D550" s="5" t="s">
        <v>3020</v>
      </c>
    </row>
    <row r="551" spans="1:4" x14ac:dyDescent="0.35">
      <c r="A551" s="12">
        <v>784</v>
      </c>
      <c r="B551" s="6" t="s">
        <v>3407</v>
      </c>
      <c r="C551" s="1" t="s">
        <v>868</v>
      </c>
      <c r="D551" s="5" t="s">
        <v>3020</v>
      </c>
    </row>
    <row r="552" spans="1:4" x14ac:dyDescent="0.35">
      <c r="A552" s="12">
        <v>1548</v>
      </c>
      <c r="B552" s="6" t="s">
        <v>3109</v>
      </c>
      <c r="C552" s="1" t="s">
        <v>3110</v>
      </c>
      <c r="D552" s="5" t="b">
        <v>0</v>
      </c>
    </row>
    <row r="553" spans="1:4" x14ac:dyDescent="0.35">
      <c r="A553" s="12">
        <v>6973</v>
      </c>
      <c r="B553" s="6" t="s">
        <v>3215</v>
      </c>
      <c r="C553" s="1" t="s">
        <v>869</v>
      </c>
      <c r="D553" s="5" t="s">
        <v>3020</v>
      </c>
    </row>
    <row r="554" spans="1:4" x14ac:dyDescent="0.35">
      <c r="A554" s="12">
        <v>6821</v>
      </c>
      <c r="B554" s="6" t="s">
        <v>3698</v>
      </c>
      <c r="C554" s="1" t="s">
        <v>870</v>
      </c>
      <c r="D554" s="5" t="s">
        <v>3021</v>
      </c>
    </row>
    <row r="555" spans="1:4" x14ac:dyDescent="0.35">
      <c r="A555" s="12">
        <v>5290</v>
      </c>
      <c r="B555" s="6" t="s">
        <v>3589</v>
      </c>
      <c r="C555" s="1" t="s">
        <v>871</v>
      </c>
      <c r="D555" s="5" t="s">
        <v>3021</v>
      </c>
    </row>
    <row r="556" spans="1:4" x14ac:dyDescent="0.35">
      <c r="A556" s="12">
        <v>695</v>
      </c>
      <c r="B556" s="6" t="s">
        <v>3408</v>
      </c>
      <c r="C556" s="1" t="s">
        <v>872</v>
      </c>
      <c r="D556" s="5" t="s">
        <v>3020</v>
      </c>
    </row>
    <row r="557" spans="1:4" x14ac:dyDescent="0.35">
      <c r="A557" s="12">
        <v>5059</v>
      </c>
      <c r="B557" s="6" t="s">
        <v>3531</v>
      </c>
      <c r="C557" s="1" t="s">
        <v>873</v>
      </c>
      <c r="D557" s="5" t="s">
        <v>3021</v>
      </c>
    </row>
    <row r="558" spans="1:4" x14ac:dyDescent="0.35">
      <c r="A558" s="12">
        <v>696</v>
      </c>
      <c r="B558" s="6" t="s">
        <v>3409</v>
      </c>
      <c r="C558" s="1" t="s">
        <v>874</v>
      </c>
      <c r="D558" s="5" t="s">
        <v>3020</v>
      </c>
    </row>
    <row r="559" spans="1:4" x14ac:dyDescent="0.35">
      <c r="A559" s="12">
        <v>5604</v>
      </c>
      <c r="B559" s="6" t="s">
        <v>3670</v>
      </c>
      <c r="C559" s="1" t="s">
        <v>875</v>
      </c>
      <c r="D559" s="5" t="s">
        <v>3021</v>
      </c>
    </row>
    <row r="560" spans="1:4" x14ac:dyDescent="0.35">
      <c r="A560" s="12">
        <v>5073</v>
      </c>
      <c r="B560" s="6" t="s">
        <v>3539</v>
      </c>
      <c r="C560" s="1" t="s">
        <v>876</v>
      </c>
      <c r="D560" s="5" t="s">
        <v>3021</v>
      </c>
    </row>
    <row r="561" spans="1:4" x14ac:dyDescent="0.35">
      <c r="A561" s="12">
        <v>1555</v>
      </c>
      <c r="B561" s="6" t="s">
        <v>345</v>
      </c>
      <c r="C561" s="1" t="s">
        <v>877</v>
      </c>
      <c r="D561" s="5" t="s">
        <v>3021</v>
      </c>
    </row>
    <row r="562" spans="1:4" x14ac:dyDescent="0.35">
      <c r="A562" s="12">
        <v>697</v>
      </c>
      <c r="B562" s="6" t="s">
        <v>346</v>
      </c>
      <c r="C562" s="1" t="s">
        <v>878</v>
      </c>
      <c r="D562" s="5" t="s">
        <v>3020</v>
      </c>
    </row>
    <row r="563" spans="1:4" x14ac:dyDescent="0.35">
      <c r="A563" s="12">
        <v>713</v>
      </c>
      <c r="B563" s="6" t="s">
        <v>3410</v>
      </c>
      <c r="C563" s="1" t="s">
        <v>879</v>
      </c>
      <c r="D563" s="5" t="s">
        <v>3020</v>
      </c>
    </row>
    <row r="564" spans="1:4" x14ac:dyDescent="0.35">
      <c r="A564" s="12">
        <v>6968</v>
      </c>
      <c r="B564" s="6" t="s">
        <v>3216</v>
      </c>
      <c r="C564" s="1" t="s">
        <v>880</v>
      </c>
      <c r="D564" s="5" t="s">
        <v>3020</v>
      </c>
    </row>
    <row r="565" spans="1:4" x14ac:dyDescent="0.35">
      <c r="A565" s="12">
        <v>714</v>
      </c>
      <c r="B565" s="6" t="s">
        <v>3411</v>
      </c>
      <c r="C565" s="1" t="s">
        <v>881</v>
      </c>
      <c r="D565" s="5" t="s">
        <v>3020</v>
      </c>
    </row>
    <row r="566" spans="1:4" x14ac:dyDescent="0.35">
      <c r="A566" s="12">
        <v>889</v>
      </c>
      <c r="B566" s="6" t="s">
        <v>347</v>
      </c>
      <c r="C566" s="1" t="s">
        <v>882</v>
      </c>
      <c r="D566" s="5" t="s">
        <v>3020</v>
      </c>
    </row>
    <row r="567" spans="1:4" x14ac:dyDescent="0.35">
      <c r="A567" s="12">
        <v>715</v>
      </c>
      <c r="B567" s="6" t="s">
        <v>3412</v>
      </c>
      <c r="C567" s="1" t="s">
        <v>883</v>
      </c>
      <c r="D567" s="5" t="s">
        <v>3020</v>
      </c>
    </row>
    <row r="568" spans="1:4" x14ac:dyDescent="0.35">
      <c r="A568" s="12">
        <v>716</v>
      </c>
      <c r="B568" s="6" t="s">
        <v>3413</v>
      </c>
      <c r="C568" s="1" t="s">
        <v>884</v>
      </c>
      <c r="D568" s="5" t="s">
        <v>3020</v>
      </c>
    </row>
    <row r="569" spans="1:4" x14ac:dyDescent="0.35">
      <c r="A569" s="12">
        <v>6934</v>
      </c>
      <c r="B569" s="6" t="s">
        <v>3217</v>
      </c>
      <c r="C569" s="1" t="s">
        <v>885</v>
      </c>
      <c r="D569" s="5" t="s">
        <v>3020</v>
      </c>
    </row>
    <row r="570" spans="1:4" x14ac:dyDescent="0.35">
      <c r="A570" s="12">
        <v>717</v>
      </c>
      <c r="B570" s="6" t="s">
        <v>3218</v>
      </c>
      <c r="C570" s="1" t="s">
        <v>886</v>
      </c>
      <c r="D570" s="5" t="s">
        <v>3020</v>
      </c>
    </row>
    <row r="571" spans="1:4" x14ac:dyDescent="0.35">
      <c r="A571" s="12">
        <v>5606</v>
      </c>
      <c r="B571" s="6" t="s">
        <v>3671</v>
      </c>
      <c r="C571" s="1" t="s">
        <v>887</v>
      </c>
      <c r="D571" s="5" t="s">
        <v>3021</v>
      </c>
    </row>
    <row r="572" spans="1:4" x14ac:dyDescent="0.35">
      <c r="A572" s="12">
        <v>719</v>
      </c>
      <c r="B572" s="6" t="s">
        <v>3219</v>
      </c>
      <c r="C572" s="1" t="s">
        <v>888</v>
      </c>
      <c r="D572" s="5" t="s">
        <v>3020</v>
      </c>
    </row>
    <row r="573" spans="1:4" x14ac:dyDescent="0.35">
      <c r="A573" s="12">
        <v>749</v>
      </c>
      <c r="B573" s="6" t="s">
        <v>3477</v>
      </c>
      <c r="C573" s="1" t="s">
        <v>889</v>
      </c>
      <c r="D573" s="5" t="s">
        <v>3020</v>
      </c>
    </row>
    <row r="574" spans="1:4" x14ac:dyDescent="0.35">
      <c r="A574" s="12">
        <v>504</v>
      </c>
      <c r="B574" s="6" t="s">
        <v>3478</v>
      </c>
      <c r="C574" s="1" t="s">
        <v>890</v>
      </c>
      <c r="D574" s="5" t="s">
        <v>3020</v>
      </c>
    </row>
    <row r="575" spans="1:4" x14ac:dyDescent="0.35">
      <c r="A575" s="12">
        <v>7222</v>
      </c>
      <c r="B575" s="6" t="s">
        <v>3702</v>
      </c>
      <c r="C575" s="1" t="s">
        <v>891</v>
      </c>
      <c r="D575" s="5" t="s">
        <v>3021</v>
      </c>
    </row>
    <row r="576" spans="1:4" x14ac:dyDescent="0.35">
      <c r="A576" s="12">
        <v>5607</v>
      </c>
      <c r="B576" s="6" t="s">
        <v>3672</v>
      </c>
      <c r="C576" s="1" t="s">
        <v>892</v>
      </c>
      <c r="D576" s="5" t="s">
        <v>3021</v>
      </c>
    </row>
    <row r="577" spans="1:4" x14ac:dyDescent="0.35">
      <c r="A577" s="12">
        <v>5383</v>
      </c>
      <c r="B577" s="6" t="s">
        <v>3606</v>
      </c>
      <c r="C577" s="1" t="s">
        <v>893</v>
      </c>
      <c r="D577" s="5" t="s">
        <v>3021</v>
      </c>
    </row>
    <row r="578" spans="1:4" x14ac:dyDescent="0.35">
      <c r="A578" s="12">
        <v>5384</v>
      </c>
      <c r="B578" s="6" t="s">
        <v>3607</v>
      </c>
      <c r="C578" s="1" t="s">
        <v>894</v>
      </c>
      <c r="D578" s="5" t="s">
        <v>3021</v>
      </c>
    </row>
    <row r="579" spans="1:4" x14ac:dyDescent="0.35">
      <c r="A579" s="12">
        <v>5435</v>
      </c>
      <c r="B579" s="6" t="s">
        <v>3634</v>
      </c>
      <c r="C579" s="1" t="s">
        <v>895</v>
      </c>
      <c r="D579" s="5" t="s">
        <v>3021</v>
      </c>
    </row>
    <row r="580" spans="1:4" x14ac:dyDescent="0.35">
      <c r="A580" s="12">
        <v>1483</v>
      </c>
      <c r="B580" s="6" t="s">
        <v>3503</v>
      </c>
      <c r="C580" s="1" t="s">
        <v>896</v>
      </c>
      <c r="D580" s="5" t="s">
        <v>3021</v>
      </c>
    </row>
    <row r="581" spans="1:4" x14ac:dyDescent="0.35">
      <c r="A581" s="12">
        <v>720</v>
      </c>
      <c r="B581" s="6" t="s">
        <v>3414</v>
      </c>
      <c r="C581" s="1" t="s">
        <v>897</v>
      </c>
      <c r="D581" s="5" t="s">
        <v>3020</v>
      </c>
    </row>
    <row r="582" spans="1:4" x14ac:dyDescent="0.35">
      <c r="A582" s="12">
        <v>1484</v>
      </c>
      <c r="B582" s="6" t="s">
        <v>3504</v>
      </c>
      <c r="C582" s="1" t="s">
        <v>898</v>
      </c>
      <c r="D582" s="5" t="s">
        <v>3021</v>
      </c>
    </row>
    <row r="583" spans="1:4" x14ac:dyDescent="0.35">
      <c r="A583" s="12">
        <v>721</v>
      </c>
      <c r="B583" s="6" t="s">
        <v>3415</v>
      </c>
      <c r="C583" s="1" t="s">
        <v>899</v>
      </c>
      <c r="D583" s="5" t="s">
        <v>3020</v>
      </c>
    </row>
    <row r="584" spans="1:4" x14ac:dyDescent="0.35">
      <c r="A584" s="12">
        <v>5155</v>
      </c>
      <c r="B584" s="6" t="s">
        <v>3584</v>
      </c>
      <c r="C584" s="1" t="s">
        <v>900</v>
      </c>
      <c r="D584" s="5" t="s">
        <v>3021</v>
      </c>
    </row>
    <row r="585" spans="1:4" x14ac:dyDescent="0.35">
      <c r="A585" s="12">
        <v>5571</v>
      </c>
      <c r="B585" s="6" t="s">
        <v>3650</v>
      </c>
      <c r="C585" s="1" t="s">
        <v>901</v>
      </c>
      <c r="D585" s="5" t="s">
        <v>3021</v>
      </c>
    </row>
    <row r="586" spans="1:4" x14ac:dyDescent="0.35">
      <c r="A586" s="12">
        <v>1083</v>
      </c>
      <c r="B586" s="6" t="s">
        <v>3220</v>
      </c>
      <c r="C586" s="1" t="s">
        <v>902</v>
      </c>
      <c r="D586" s="5" t="s">
        <v>3020</v>
      </c>
    </row>
    <row r="587" spans="1:4" x14ac:dyDescent="0.35">
      <c r="A587" s="12">
        <v>5385</v>
      </c>
      <c r="B587" s="6" t="s">
        <v>3608</v>
      </c>
      <c r="C587" s="1" t="s">
        <v>903</v>
      </c>
      <c r="D587" s="5" t="s">
        <v>3021</v>
      </c>
    </row>
    <row r="588" spans="1:4" x14ac:dyDescent="0.35">
      <c r="A588" s="12">
        <v>5436</v>
      </c>
      <c r="B588" s="6" t="s">
        <v>3635</v>
      </c>
      <c r="C588" s="1" t="s">
        <v>904</v>
      </c>
      <c r="D588" s="5" t="s">
        <v>3021</v>
      </c>
    </row>
    <row r="589" spans="1:4" x14ac:dyDescent="0.35">
      <c r="A589" s="12">
        <v>5075</v>
      </c>
      <c r="B589" s="6" t="s">
        <v>3540</v>
      </c>
      <c r="C589" s="1" t="s">
        <v>905</v>
      </c>
      <c r="D589" s="5" t="s">
        <v>3021</v>
      </c>
    </row>
    <row r="590" spans="1:4" x14ac:dyDescent="0.35">
      <c r="A590" s="12">
        <v>723</v>
      </c>
      <c r="B590" s="6" t="s">
        <v>3416</v>
      </c>
      <c r="C590" s="1" t="s">
        <v>906</v>
      </c>
      <c r="D590" s="5" t="s">
        <v>3020</v>
      </c>
    </row>
    <row r="591" spans="1:4" x14ac:dyDescent="0.35">
      <c r="A591" s="12">
        <v>5437</v>
      </c>
      <c r="B591" s="6" t="s">
        <v>3221</v>
      </c>
      <c r="C591" s="1" t="s">
        <v>907</v>
      </c>
      <c r="D591" s="5" t="s">
        <v>3020</v>
      </c>
    </row>
    <row r="592" spans="1:4" x14ac:dyDescent="0.35">
      <c r="A592" s="12">
        <v>5085</v>
      </c>
      <c r="B592" s="6" t="s">
        <v>3547</v>
      </c>
      <c r="C592" s="1" t="s">
        <v>908</v>
      </c>
      <c r="D592" s="5" t="s">
        <v>3021</v>
      </c>
    </row>
    <row r="593" spans="1:4" x14ac:dyDescent="0.35">
      <c r="A593" s="12">
        <v>5609</v>
      </c>
      <c r="B593" s="6" t="s">
        <v>3673</v>
      </c>
      <c r="C593" s="1" t="s">
        <v>909</v>
      </c>
      <c r="D593" s="5" t="s">
        <v>3021</v>
      </c>
    </row>
    <row r="594" spans="1:4" x14ac:dyDescent="0.35">
      <c r="A594" s="12">
        <v>5386</v>
      </c>
      <c r="B594" s="6" t="s">
        <v>3609</v>
      </c>
      <c r="C594" s="1" t="s">
        <v>910</v>
      </c>
      <c r="D594" s="5" t="s">
        <v>3021</v>
      </c>
    </row>
    <row r="595" spans="1:4" x14ac:dyDescent="0.35">
      <c r="A595" s="12">
        <v>3151</v>
      </c>
      <c r="B595" s="6" t="s">
        <v>3515</v>
      </c>
      <c r="C595" s="1" t="s">
        <v>911</v>
      </c>
      <c r="D595" s="5" t="s">
        <v>3020</v>
      </c>
    </row>
    <row r="596" spans="1:4" x14ac:dyDescent="0.35">
      <c r="A596" s="12">
        <v>5387</v>
      </c>
      <c r="B596" s="6" t="s">
        <v>3610</v>
      </c>
      <c r="C596" s="1" t="s">
        <v>912</v>
      </c>
      <c r="D596" s="5" t="s">
        <v>3021</v>
      </c>
    </row>
    <row r="597" spans="1:4" x14ac:dyDescent="0.35">
      <c r="A597" s="12">
        <v>5572</v>
      </c>
      <c r="B597" s="6" t="s">
        <v>3651</v>
      </c>
      <c r="C597" s="1" t="s">
        <v>913</v>
      </c>
      <c r="D597" s="5" t="s">
        <v>3021</v>
      </c>
    </row>
    <row r="598" spans="1:4" x14ac:dyDescent="0.35">
      <c r="A598" s="12">
        <v>724</v>
      </c>
      <c r="B598" s="6" t="s">
        <v>3417</v>
      </c>
      <c r="C598" s="1" t="s">
        <v>914</v>
      </c>
      <c r="D598" s="5" t="s">
        <v>3020</v>
      </c>
    </row>
    <row r="599" spans="1:4" x14ac:dyDescent="0.35">
      <c r="A599" s="12">
        <v>5610</v>
      </c>
      <c r="B599" s="6" t="s">
        <v>3674</v>
      </c>
      <c r="C599" s="1" t="s">
        <v>915</v>
      </c>
      <c r="D599" s="5" t="s">
        <v>3021</v>
      </c>
    </row>
    <row r="600" spans="1:4" x14ac:dyDescent="0.35">
      <c r="A600" s="12">
        <v>6949</v>
      </c>
      <c r="B600" s="6" t="s">
        <v>3222</v>
      </c>
      <c r="C600" s="1" t="s">
        <v>916</v>
      </c>
      <c r="D600" s="5" t="s">
        <v>3020</v>
      </c>
    </row>
    <row r="601" spans="1:4" x14ac:dyDescent="0.35">
      <c r="A601" s="12">
        <v>9491</v>
      </c>
      <c r="B601" s="6" t="s">
        <v>7336</v>
      </c>
      <c r="C601" s="1" t="s">
        <v>7337</v>
      </c>
      <c r="D601" s="5" t="s">
        <v>3020</v>
      </c>
    </row>
    <row r="602" spans="1:4" x14ac:dyDescent="0.35">
      <c r="A602" s="12">
        <v>725</v>
      </c>
      <c r="B602" s="6" t="s">
        <v>3418</v>
      </c>
      <c r="C602" s="1" t="s">
        <v>917</v>
      </c>
      <c r="D602" s="5" t="s">
        <v>3020</v>
      </c>
    </row>
    <row r="603" spans="1:4" x14ac:dyDescent="0.35">
      <c r="A603" s="12">
        <v>5388</v>
      </c>
      <c r="B603" s="6" t="s">
        <v>348</v>
      </c>
      <c r="C603" s="1" t="s">
        <v>918</v>
      </c>
      <c r="D603" s="5" t="s">
        <v>3021</v>
      </c>
    </row>
    <row r="604" spans="1:4" x14ac:dyDescent="0.35">
      <c r="A604" s="12">
        <v>5573</v>
      </c>
      <c r="B604" s="6" t="s">
        <v>3652</v>
      </c>
      <c r="C604" s="1" t="s">
        <v>919</v>
      </c>
      <c r="D604" s="5" t="s">
        <v>3021</v>
      </c>
    </row>
    <row r="605" spans="1:4" x14ac:dyDescent="0.35">
      <c r="A605" s="12">
        <v>5389</v>
      </c>
      <c r="B605" s="6" t="s">
        <v>3611</v>
      </c>
      <c r="C605" s="1" t="s">
        <v>920</v>
      </c>
      <c r="D605" s="5" t="s">
        <v>3021</v>
      </c>
    </row>
    <row r="606" spans="1:4" x14ac:dyDescent="0.35">
      <c r="A606" s="12">
        <v>726</v>
      </c>
      <c r="B606" s="6" t="s">
        <v>3419</v>
      </c>
      <c r="C606" s="1" t="s">
        <v>921</v>
      </c>
      <c r="D606" s="5" t="s">
        <v>3020</v>
      </c>
    </row>
    <row r="607" spans="1:4" x14ac:dyDescent="0.35">
      <c r="A607" s="12">
        <v>727</v>
      </c>
      <c r="B607" s="6" t="s">
        <v>3420</v>
      </c>
      <c r="C607" s="1" t="s">
        <v>922</v>
      </c>
      <c r="D607" s="5" t="s">
        <v>3020</v>
      </c>
    </row>
    <row r="608" spans="1:4" x14ac:dyDescent="0.35">
      <c r="A608" s="12">
        <v>728</v>
      </c>
      <c r="B608" s="6" t="s">
        <v>3421</v>
      </c>
      <c r="C608" s="1" t="s">
        <v>923</v>
      </c>
      <c r="D608" s="5" t="s">
        <v>3020</v>
      </c>
    </row>
    <row r="609" spans="1:4" x14ac:dyDescent="0.35">
      <c r="A609" s="12">
        <v>729</v>
      </c>
      <c r="B609" s="6" t="s">
        <v>349</v>
      </c>
      <c r="C609" s="1" t="s">
        <v>924</v>
      </c>
      <c r="D609" s="5" t="s">
        <v>3020</v>
      </c>
    </row>
    <row r="610" spans="1:4" x14ac:dyDescent="0.35">
      <c r="A610" s="12">
        <v>6951</v>
      </c>
      <c r="B610" s="6" t="s">
        <v>3700</v>
      </c>
      <c r="C610" s="1" t="s">
        <v>925</v>
      </c>
      <c r="D610" s="5" t="s">
        <v>3021</v>
      </c>
    </row>
    <row r="611" spans="1:4" x14ac:dyDescent="0.35">
      <c r="A611" s="12">
        <v>730</v>
      </c>
      <c r="B611" s="6" t="s">
        <v>3422</v>
      </c>
      <c r="C611" s="1" t="s">
        <v>926</v>
      </c>
      <c r="D611" s="5" t="s">
        <v>3020</v>
      </c>
    </row>
    <row r="612" spans="1:4" x14ac:dyDescent="0.35">
      <c r="A612" s="12">
        <v>864</v>
      </c>
      <c r="B612" s="6" t="s">
        <v>3479</v>
      </c>
      <c r="C612" s="1" t="s">
        <v>927</v>
      </c>
      <c r="D612" s="5" t="s">
        <v>3020</v>
      </c>
    </row>
    <row r="613" spans="1:4" x14ac:dyDescent="0.35">
      <c r="A613" s="12">
        <v>731</v>
      </c>
      <c r="B613" s="6" t="s">
        <v>3423</v>
      </c>
      <c r="C613" s="1" t="s">
        <v>928</v>
      </c>
      <c r="D613" s="5" t="s">
        <v>3020</v>
      </c>
    </row>
    <row r="614" spans="1:4" x14ac:dyDescent="0.35">
      <c r="A614" s="12">
        <v>733</v>
      </c>
      <c r="B614" s="6" t="s">
        <v>3424</v>
      </c>
      <c r="C614" s="1" t="s">
        <v>929</v>
      </c>
      <c r="D614" s="5" t="s">
        <v>3020</v>
      </c>
    </row>
    <row r="615" spans="1:4" x14ac:dyDescent="0.35">
      <c r="A615" s="12">
        <v>5390</v>
      </c>
      <c r="B615" s="6" t="s">
        <v>3612</v>
      </c>
      <c r="C615" s="1" t="s">
        <v>930</v>
      </c>
      <c r="D615" s="5" t="s">
        <v>3021</v>
      </c>
    </row>
    <row r="616" spans="1:4" x14ac:dyDescent="0.35">
      <c r="A616" s="12">
        <v>6952</v>
      </c>
      <c r="B616" s="6" t="s">
        <v>3223</v>
      </c>
      <c r="C616" s="1" t="s">
        <v>931</v>
      </c>
      <c r="D616" s="5" t="s">
        <v>3020</v>
      </c>
    </row>
    <row r="617" spans="1:4" x14ac:dyDescent="0.35">
      <c r="A617" s="12">
        <v>734</v>
      </c>
      <c r="B617" s="6" t="s">
        <v>3425</v>
      </c>
      <c r="C617" s="1" t="s">
        <v>932</v>
      </c>
      <c r="D617" s="5" t="s">
        <v>3020</v>
      </c>
    </row>
    <row r="618" spans="1:4" x14ac:dyDescent="0.35">
      <c r="A618" s="12">
        <v>735</v>
      </c>
      <c r="B618" s="6" t="s">
        <v>350</v>
      </c>
      <c r="C618" s="1" t="s">
        <v>933</v>
      </c>
      <c r="D618" s="5" t="s">
        <v>3020</v>
      </c>
    </row>
    <row r="619" spans="1:4" x14ac:dyDescent="0.35">
      <c r="A619" s="12">
        <v>5574</v>
      </c>
      <c r="B619" s="6" t="s">
        <v>3653</v>
      </c>
      <c r="C619" s="1" t="s">
        <v>934</v>
      </c>
      <c r="D619" s="5" t="s">
        <v>3021</v>
      </c>
    </row>
    <row r="620" spans="1:4" x14ac:dyDescent="0.35">
      <c r="A620" s="12">
        <v>3155</v>
      </c>
      <c r="B620" s="6" t="s">
        <v>3516</v>
      </c>
      <c r="C620" s="1" t="s">
        <v>935</v>
      </c>
      <c r="D620" s="5" t="s">
        <v>3020</v>
      </c>
    </row>
    <row r="621" spans="1:4" x14ac:dyDescent="0.35">
      <c r="A621" s="12">
        <v>736</v>
      </c>
      <c r="B621" s="6" t="s">
        <v>3224</v>
      </c>
      <c r="C621" s="1" t="s">
        <v>936</v>
      </c>
      <c r="D621" s="5" t="s">
        <v>3020</v>
      </c>
    </row>
    <row r="622" spans="1:4" x14ac:dyDescent="0.35">
      <c r="A622" s="12">
        <v>737</v>
      </c>
      <c r="B622" s="6" t="s">
        <v>3426</v>
      </c>
      <c r="C622" s="1" t="s">
        <v>937</v>
      </c>
      <c r="D622" s="5" t="s">
        <v>3020</v>
      </c>
    </row>
    <row r="623" spans="1:4" x14ac:dyDescent="0.35">
      <c r="A623" s="12">
        <v>738</v>
      </c>
      <c r="B623" s="6" t="s">
        <v>3427</v>
      </c>
      <c r="C623" s="1" t="s">
        <v>938</v>
      </c>
      <c r="D623" s="5" t="s">
        <v>3020</v>
      </c>
    </row>
    <row r="624" spans="1:4" x14ac:dyDescent="0.35">
      <c r="A624" s="12">
        <v>1524</v>
      </c>
      <c r="B624" s="6" t="s">
        <v>3225</v>
      </c>
      <c r="C624" s="1" t="s">
        <v>939</v>
      </c>
      <c r="D624" s="5" t="s">
        <v>3020</v>
      </c>
    </row>
    <row r="625" spans="1:4" x14ac:dyDescent="0.35">
      <c r="A625" s="12">
        <v>5391</v>
      </c>
      <c r="B625" s="6" t="s">
        <v>3613</v>
      </c>
      <c r="C625" s="1" t="s">
        <v>940</v>
      </c>
      <c r="D625" s="5" t="s">
        <v>3021</v>
      </c>
    </row>
    <row r="626" spans="1:4" x14ac:dyDescent="0.35">
      <c r="A626" s="12">
        <v>739</v>
      </c>
      <c r="B626" s="6" t="s">
        <v>3428</v>
      </c>
      <c r="C626" s="1" t="s">
        <v>941</v>
      </c>
      <c r="D626" s="5" t="s">
        <v>3020</v>
      </c>
    </row>
    <row r="627" spans="1:4" x14ac:dyDescent="0.35">
      <c r="A627" s="12">
        <v>740</v>
      </c>
      <c r="B627" s="6" t="s">
        <v>3429</v>
      </c>
      <c r="C627" s="1" t="s">
        <v>942</v>
      </c>
      <c r="D627" s="5" t="s">
        <v>3020</v>
      </c>
    </row>
    <row r="628" spans="1:4" x14ac:dyDescent="0.35">
      <c r="A628" s="12">
        <v>777</v>
      </c>
      <c r="B628" s="6" t="s">
        <v>3430</v>
      </c>
      <c r="C628" s="1" t="s">
        <v>943</v>
      </c>
      <c r="D628" s="5" t="s">
        <v>3020</v>
      </c>
    </row>
    <row r="629" spans="1:4" x14ac:dyDescent="0.35">
      <c r="A629" s="12">
        <v>5597</v>
      </c>
      <c r="B629" s="6" t="s">
        <v>3666</v>
      </c>
      <c r="C629" s="1" t="s">
        <v>944</v>
      </c>
      <c r="D629" s="5" t="s">
        <v>3021</v>
      </c>
    </row>
    <row r="630" spans="1:4" x14ac:dyDescent="0.35">
      <c r="A630" s="12">
        <v>741</v>
      </c>
      <c r="B630" s="6" t="s">
        <v>351</v>
      </c>
      <c r="C630" s="1" t="s">
        <v>945</v>
      </c>
      <c r="D630" s="5" t="s">
        <v>3020</v>
      </c>
    </row>
    <row r="631" spans="1:4" x14ac:dyDescent="0.35">
      <c r="A631" s="12">
        <v>5426</v>
      </c>
      <c r="B631" s="6" t="s">
        <v>352</v>
      </c>
      <c r="C631" s="1" t="s">
        <v>946</v>
      </c>
      <c r="D631" s="5" t="s">
        <v>3021</v>
      </c>
    </row>
    <row r="632" spans="1:4" x14ac:dyDescent="0.35">
      <c r="A632" s="12">
        <v>5392</v>
      </c>
      <c r="B632" s="6" t="s">
        <v>3614</v>
      </c>
      <c r="C632" s="1" t="s">
        <v>947</v>
      </c>
      <c r="D632" s="5" t="s">
        <v>3021</v>
      </c>
    </row>
    <row r="633" spans="1:4" x14ac:dyDescent="0.35">
      <c r="A633" s="12">
        <v>9497</v>
      </c>
      <c r="B633" s="6" t="s">
        <v>7383</v>
      </c>
      <c r="C633" s="1" t="s">
        <v>7338</v>
      </c>
      <c r="D633" s="5" t="s">
        <v>3020</v>
      </c>
    </row>
    <row r="634" spans="1:4" x14ac:dyDescent="0.35">
      <c r="A634" s="12">
        <v>5394</v>
      </c>
      <c r="B634" s="6" t="s">
        <v>3615</v>
      </c>
      <c r="C634" s="1" t="s">
        <v>948</v>
      </c>
      <c r="D634" s="5" t="s">
        <v>3021</v>
      </c>
    </row>
    <row r="635" spans="1:4" x14ac:dyDescent="0.35">
      <c r="A635" s="12">
        <v>6823</v>
      </c>
      <c r="B635" s="6" t="s">
        <v>3699</v>
      </c>
      <c r="C635" s="1" t="s">
        <v>949</v>
      </c>
      <c r="D635" s="5" t="s">
        <v>3021</v>
      </c>
    </row>
    <row r="636" spans="1:4" x14ac:dyDescent="0.35">
      <c r="A636" s="12">
        <v>742</v>
      </c>
      <c r="B636" s="6" t="s">
        <v>3226</v>
      </c>
      <c r="C636" s="1" t="s">
        <v>950</v>
      </c>
      <c r="D636" s="5" t="s">
        <v>3020</v>
      </c>
    </row>
    <row r="637" spans="1:4" x14ac:dyDescent="0.35">
      <c r="A637" s="12">
        <v>7407</v>
      </c>
      <c r="B637" s="6" t="s">
        <v>3227</v>
      </c>
      <c r="C637" s="1" t="s">
        <v>951</v>
      </c>
      <c r="D637" s="5" t="s">
        <v>3020</v>
      </c>
    </row>
    <row r="638" spans="1:4" x14ac:dyDescent="0.35">
      <c r="A638" s="12">
        <v>9498</v>
      </c>
      <c r="B638" s="6" t="s">
        <v>7339</v>
      </c>
      <c r="C638" s="1" t="s">
        <v>7340</v>
      </c>
      <c r="D638" s="5" t="s">
        <v>3020</v>
      </c>
    </row>
    <row r="639" spans="1:4" x14ac:dyDescent="0.35">
      <c r="A639" s="12">
        <v>5395</v>
      </c>
      <c r="B639" s="6" t="s">
        <v>3616</v>
      </c>
      <c r="C639" s="1" t="s">
        <v>952</v>
      </c>
      <c r="D639" s="5" t="s">
        <v>3021</v>
      </c>
    </row>
    <row r="640" spans="1:4" x14ac:dyDescent="0.35">
      <c r="A640" s="12">
        <v>5372</v>
      </c>
      <c r="B640" s="6" t="s">
        <v>3228</v>
      </c>
      <c r="C640" s="1" t="s">
        <v>953</v>
      </c>
      <c r="D640" s="5" t="s">
        <v>3020</v>
      </c>
    </row>
    <row r="641" spans="1:4" x14ac:dyDescent="0.35">
      <c r="A641" s="12">
        <v>5576</v>
      </c>
      <c r="B641" s="6" t="s">
        <v>3654</v>
      </c>
      <c r="C641" s="1" t="s">
        <v>954</v>
      </c>
      <c r="D641" s="5" t="s">
        <v>3021</v>
      </c>
    </row>
    <row r="642" spans="1:4" x14ac:dyDescent="0.35">
      <c r="A642" s="12">
        <v>743</v>
      </c>
      <c r="B642" s="6" t="s">
        <v>3431</v>
      </c>
      <c r="C642" s="1" t="s">
        <v>955</v>
      </c>
      <c r="D642" s="5" t="s">
        <v>3020</v>
      </c>
    </row>
    <row r="643" spans="1:4" x14ac:dyDescent="0.35">
      <c r="A643" s="12">
        <v>7408</v>
      </c>
      <c r="B643" s="6" t="s">
        <v>3229</v>
      </c>
      <c r="C643" s="1" t="s">
        <v>956</v>
      </c>
      <c r="D643" s="5" t="s">
        <v>3020</v>
      </c>
    </row>
    <row r="644" spans="1:4" x14ac:dyDescent="0.35">
      <c r="A644" s="12">
        <v>1085</v>
      </c>
      <c r="B644" s="6" t="s">
        <v>3230</v>
      </c>
      <c r="C644" s="1" t="s">
        <v>957</v>
      </c>
      <c r="D644" s="5" t="s">
        <v>3020</v>
      </c>
    </row>
    <row r="645" spans="1:4" x14ac:dyDescent="0.35">
      <c r="A645" s="12">
        <v>6824</v>
      </c>
      <c r="B645" s="6" t="s">
        <v>353</v>
      </c>
      <c r="C645" s="1" t="s">
        <v>958</v>
      </c>
      <c r="D645" s="5" t="s">
        <v>3021</v>
      </c>
    </row>
    <row r="646" spans="1:4" x14ac:dyDescent="0.35">
      <c r="A646" s="12">
        <v>745</v>
      </c>
      <c r="B646" s="6" t="s">
        <v>354</v>
      </c>
      <c r="C646" s="1" t="s">
        <v>959</v>
      </c>
      <c r="D646" s="5" t="s">
        <v>3020</v>
      </c>
    </row>
    <row r="647" spans="1:4" x14ac:dyDescent="0.35">
      <c r="A647" s="12">
        <v>746</v>
      </c>
      <c r="B647" s="6" t="s">
        <v>355</v>
      </c>
      <c r="C647" s="1" t="s">
        <v>960</v>
      </c>
      <c r="D647" s="5" t="s">
        <v>3020</v>
      </c>
    </row>
    <row r="648" spans="1:4" x14ac:dyDescent="0.35">
      <c r="A648" s="12">
        <v>5158</v>
      </c>
      <c r="B648" s="6" t="s">
        <v>3585</v>
      </c>
      <c r="C648" s="1" t="s">
        <v>961</v>
      </c>
      <c r="D648" s="5" t="s">
        <v>3021</v>
      </c>
    </row>
    <row r="649" spans="1:4" x14ac:dyDescent="0.35">
      <c r="A649" s="12">
        <v>747</v>
      </c>
      <c r="B649" s="6" t="s">
        <v>3432</v>
      </c>
      <c r="C649" s="1" t="s">
        <v>962</v>
      </c>
      <c r="D649" s="5" t="s">
        <v>3020</v>
      </c>
    </row>
    <row r="650" spans="1:4" x14ac:dyDescent="0.35">
      <c r="A650" s="12">
        <v>5598</v>
      </c>
      <c r="B650" s="6" t="s">
        <v>356</v>
      </c>
      <c r="C650" s="1" t="s">
        <v>963</v>
      </c>
      <c r="D650" s="5" t="s">
        <v>3021</v>
      </c>
    </row>
    <row r="651" spans="1:4" x14ac:dyDescent="0.35">
      <c r="A651" s="12">
        <v>748</v>
      </c>
      <c r="B651" s="6" t="s">
        <v>357</v>
      </c>
      <c r="C651" s="1" t="s">
        <v>964</v>
      </c>
      <c r="D651" s="5" t="s">
        <v>3020</v>
      </c>
    </row>
    <row r="652" spans="1:4" x14ac:dyDescent="0.35">
      <c r="A652" s="12">
        <v>1455</v>
      </c>
      <c r="B652" s="6" t="s">
        <v>3231</v>
      </c>
      <c r="C652" s="1" t="s">
        <v>965</v>
      </c>
      <c r="D652" s="5" t="s">
        <v>3020</v>
      </c>
    </row>
    <row r="653" spans="1:4" x14ac:dyDescent="0.35">
      <c r="A653" s="12">
        <v>1402</v>
      </c>
      <c r="B653" s="6" t="s">
        <v>3232</v>
      </c>
      <c r="C653" s="1" t="s">
        <v>966</v>
      </c>
      <c r="D653" s="5" t="s">
        <v>3020</v>
      </c>
    </row>
    <row r="654" spans="1:4" x14ac:dyDescent="0.35">
      <c r="A654" s="12">
        <v>6073</v>
      </c>
      <c r="B654" s="6" t="s">
        <v>3126</v>
      </c>
      <c r="C654" s="1" t="s">
        <v>3127</v>
      </c>
      <c r="D654" s="5" t="b">
        <v>0</v>
      </c>
    </row>
    <row r="655" spans="1:4" x14ac:dyDescent="0.35">
      <c r="A655" s="12">
        <v>9499</v>
      </c>
      <c r="B655" s="6" t="s">
        <v>7384</v>
      </c>
      <c r="C655" s="1" t="s">
        <v>7341</v>
      </c>
      <c r="D655" s="5" t="s">
        <v>3020</v>
      </c>
    </row>
    <row r="656" spans="1:4" x14ac:dyDescent="0.35">
      <c r="A656" s="12">
        <v>5128</v>
      </c>
      <c r="B656" s="6" t="s">
        <v>3572</v>
      </c>
      <c r="C656" s="1" t="s">
        <v>967</v>
      </c>
      <c r="D656" s="5" t="s">
        <v>3021</v>
      </c>
    </row>
    <row r="657" spans="1:4" x14ac:dyDescent="0.35">
      <c r="A657" s="12">
        <v>6183</v>
      </c>
      <c r="B657" s="6" t="s">
        <v>3133</v>
      </c>
      <c r="C657" s="1" t="s">
        <v>3134</v>
      </c>
      <c r="D657" s="5" t="b">
        <v>0</v>
      </c>
    </row>
    <row r="658" spans="1:4" x14ac:dyDescent="0.35">
      <c r="A658" s="12">
        <v>751</v>
      </c>
      <c r="B658" s="6" t="s">
        <v>3233</v>
      </c>
      <c r="C658" s="1" t="s">
        <v>968</v>
      </c>
      <c r="D658" s="5" t="s">
        <v>3020</v>
      </c>
    </row>
    <row r="659" spans="1:4" x14ac:dyDescent="0.35">
      <c r="A659" s="12">
        <v>752</v>
      </c>
      <c r="B659" s="6" t="s">
        <v>358</v>
      </c>
      <c r="C659" s="1" t="s">
        <v>969</v>
      </c>
      <c r="D659" s="5" t="s">
        <v>3020</v>
      </c>
    </row>
    <row r="660" spans="1:4" x14ac:dyDescent="0.35">
      <c r="A660" s="12">
        <v>1509</v>
      </c>
      <c r="B660" s="6" t="s">
        <v>3505</v>
      </c>
      <c r="C660" s="1" t="s">
        <v>970</v>
      </c>
      <c r="D660" s="5" t="s">
        <v>3021</v>
      </c>
    </row>
    <row r="661" spans="1:4" x14ac:dyDescent="0.35">
      <c r="A661" s="12">
        <v>753</v>
      </c>
      <c r="B661" s="6" t="s">
        <v>3433</v>
      </c>
      <c r="C661" s="1" t="s">
        <v>971</v>
      </c>
      <c r="D661" s="5" t="s">
        <v>3020</v>
      </c>
    </row>
    <row r="662" spans="1:4" x14ac:dyDescent="0.35">
      <c r="A662" s="12">
        <v>755</v>
      </c>
      <c r="B662" s="6" t="s">
        <v>3234</v>
      </c>
      <c r="C662" s="1" t="s">
        <v>972</v>
      </c>
      <c r="D662" s="5" t="s">
        <v>3020</v>
      </c>
    </row>
    <row r="663" spans="1:4" x14ac:dyDescent="0.35">
      <c r="A663" s="12">
        <v>5411</v>
      </c>
      <c r="B663" s="6" t="s">
        <v>3235</v>
      </c>
      <c r="C663" s="1" t="s">
        <v>973</v>
      </c>
      <c r="D663" s="5" t="s">
        <v>3020</v>
      </c>
    </row>
    <row r="664" spans="1:4" x14ac:dyDescent="0.35">
      <c r="A664" s="12">
        <v>8776</v>
      </c>
      <c r="B664" s="6" t="s">
        <v>7385</v>
      </c>
      <c r="C664" s="1" t="s">
        <v>7342</v>
      </c>
      <c r="D664" s="5" t="s">
        <v>3020</v>
      </c>
    </row>
    <row r="665" spans="1:4" x14ac:dyDescent="0.35">
      <c r="A665" s="12">
        <v>3174</v>
      </c>
      <c r="B665" s="6" t="s">
        <v>3520</v>
      </c>
      <c r="C665" s="1" t="s">
        <v>974</v>
      </c>
      <c r="D665" s="5" t="s">
        <v>3020</v>
      </c>
    </row>
    <row r="666" spans="1:4" x14ac:dyDescent="0.35">
      <c r="A666" s="12">
        <v>5086</v>
      </c>
      <c r="B666" s="6" t="s">
        <v>3548</v>
      </c>
      <c r="C666" s="1" t="s">
        <v>975</v>
      </c>
      <c r="D666" s="5" t="s">
        <v>3021</v>
      </c>
    </row>
    <row r="667" spans="1:4" x14ac:dyDescent="0.35">
      <c r="A667" s="12">
        <v>3188</v>
      </c>
      <c r="B667" s="6" t="s">
        <v>3496</v>
      </c>
      <c r="C667" s="1" t="s">
        <v>976</v>
      </c>
      <c r="D667" s="5" t="s">
        <v>3020</v>
      </c>
    </row>
    <row r="668" spans="1:4" x14ac:dyDescent="0.35">
      <c r="A668" s="12">
        <v>756</v>
      </c>
      <c r="B668" s="6" t="s">
        <v>3434</v>
      </c>
      <c r="C668" s="1" t="s">
        <v>977</v>
      </c>
      <c r="D668" s="5" t="s">
        <v>3020</v>
      </c>
    </row>
    <row r="669" spans="1:4" x14ac:dyDescent="0.35">
      <c r="A669" s="12">
        <v>757</v>
      </c>
      <c r="B669" s="6" t="s">
        <v>3435</v>
      </c>
      <c r="C669" s="1" t="s">
        <v>978</v>
      </c>
      <c r="D669" s="5" t="s">
        <v>3020</v>
      </c>
    </row>
    <row r="670" spans="1:4" x14ac:dyDescent="0.35">
      <c r="A670" s="12">
        <v>1421</v>
      </c>
      <c r="B670" s="6" t="s">
        <v>361</v>
      </c>
      <c r="C670" s="1" t="s">
        <v>979</v>
      </c>
      <c r="D670" s="5" t="s">
        <v>3020</v>
      </c>
    </row>
    <row r="671" spans="1:4" x14ac:dyDescent="0.35">
      <c r="A671" s="12">
        <v>758</v>
      </c>
      <c r="B671" s="6" t="s">
        <v>360</v>
      </c>
      <c r="C671" s="1" t="s">
        <v>980</v>
      </c>
      <c r="D671" s="5" t="s">
        <v>3020</v>
      </c>
    </row>
    <row r="672" spans="1:4" x14ac:dyDescent="0.35">
      <c r="A672" s="12">
        <v>1525</v>
      </c>
      <c r="B672" s="6" t="s">
        <v>3501</v>
      </c>
      <c r="C672" s="1" t="s">
        <v>981</v>
      </c>
      <c r="D672" s="5" t="s">
        <v>3021</v>
      </c>
    </row>
    <row r="673" spans="1:4" x14ac:dyDescent="0.35">
      <c r="A673" s="12">
        <v>759</v>
      </c>
      <c r="B673" s="6" t="s">
        <v>3436</v>
      </c>
      <c r="C673" s="1" t="s">
        <v>982</v>
      </c>
      <c r="D673" s="5" t="s">
        <v>3020</v>
      </c>
    </row>
    <row r="674" spans="1:4" x14ac:dyDescent="0.35">
      <c r="A674" s="12">
        <v>866</v>
      </c>
      <c r="B674" s="6" t="s">
        <v>3480</v>
      </c>
      <c r="C674" s="1" t="s">
        <v>983</v>
      </c>
      <c r="D674" s="5" t="s">
        <v>3020</v>
      </c>
    </row>
    <row r="675" spans="1:4" x14ac:dyDescent="0.35">
      <c r="A675" s="12">
        <v>760</v>
      </c>
      <c r="B675" s="6" t="s">
        <v>3437</v>
      </c>
      <c r="C675" s="1" t="s">
        <v>984</v>
      </c>
      <c r="D675" s="5" t="s">
        <v>3020</v>
      </c>
    </row>
    <row r="676" spans="1:4" x14ac:dyDescent="0.35">
      <c r="A676" s="12">
        <v>5438</v>
      </c>
      <c r="B676" s="6" t="s">
        <v>3636</v>
      </c>
      <c r="C676" s="1" t="s">
        <v>985</v>
      </c>
      <c r="D676" s="5" t="s">
        <v>3021</v>
      </c>
    </row>
    <row r="677" spans="1:4" x14ac:dyDescent="0.35">
      <c r="A677" s="12">
        <v>762</v>
      </c>
      <c r="B677" s="6" t="s">
        <v>3438</v>
      </c>
      <c r="C677" s="1" t="s">
        <v>986</v>
      </c>
      <c r="D677" s="5" t="s">
        <v>3020</v>
      </c>
    </row>
    <row r="678" spans="1:4" x14ac:dyDescent="0.35">
      <c r="A678" s="12">
        <v>559</v>
      </c>
      <c r="B678" s="6" t="s">
        <v>3481</v>
      </c>
      <c r="C678" s="1" t="s">
        <v>987</v>
      </c>
      <c r="D678" s="5" t="s">
        <v>3020</v>
      </c>
    </row>
    <row r="679" spans="1:4" x14ac:dyDescent="0.35">
      <c r="A679" s="12">
        <v>5293</v>
      </c>
      <c r="B679" s="6" t="s">
        <v>3592</v>
      </c>
      <c r="C679" s="1" t="s">
        <v>988</v>
      </c>
      <c r="D679" s="5" t="s">
        <v>3021</v>
      </c>
    </row>
    <row r="680" spans="1:4" x14ac:dyDescent="0.35">
      <c r="A680" s="12">
        <v>5054</v>
      </c>
      <c r="B680" s="6" t="s">
        <v>3527</v>
      </c>
      <c r="C680" s="1" t="s">
        <v>989</v>
      </c>
      <c r="D680" s="5" t="s">
        <v>3021</v>
      </c>
    </row>
    <row r="681" spans="1:4" x14ac:dyDescent="0.35">
      <c r="A681" s="12">
        <v>754</v>
      </c>
      <c r="B681" s="6" t="s">
        <v>362</v>
      </c>
      <c r="C681" s="1" t="s">
        <v>990</v>
      </c>
      <c r="D681" s="5" t="s">
        <v>3020</v>
      </c>
    </row>
    <row r="682" spans="1:4" x14ac:dyDescent="0.35">
      <c r="A682" s="12">
        <v>5151</v>
      </c>
      <c r="B682" s="6" t="s">
        <v>3581</v>
      </c>
      <c r="C682" s="1" t="s">
        <v>991</v>
      </c>
      <c r="D682" s="5" t="s">
        <v>3021</v>
      </c>
    </row>
    <row r="683" spans="1:4" x14ac:dyDescent="0.35">
      <c r="A683" s="12">
        <v>865</v>
      </c>
      <c r="B683" s="6" t="s">
        <v>3482</v>
      </c>
      <c r="C683" s="1" t="s">
        <v>992</v>
      </c>
      <c r="D683" s="5" t="s">
        <v>3020</v>
      </c>
    </row>
    <row r="684" spans="1:4" x14ac:dyDescent="0.35">
      <c r="A684" s="12">
        <v>761</v>
      </c>
      <c r="B684" s="6" t="s">
        <v>3439</v>
      </c>
      <c r="C684" s="1" t="s">
        <v>993</v>
      </c>
      <c r="D684" s="5" t="s">
        <v>3020</v>
      </c>
    </row>
    <row r="685" spans="1:4" x14ac:dyDescent="0.35">
      <c r="A685" s="12">
        <v>764</v>
      </c>
      <c r="B685" s="6" t="s">
        <v>3440</v>
      </c>
      <c r="C685" s="1" t="s">
        <v>994</v>
      </c>
      <c r="D685" s="5" t="s">
        <v>3020</v>
      </c>
    </row>
    <row r="686" spans="1:4" x14ac:dyDescent="0.35">
      <c r="A686" s="12">
        <v>6956</v>
      </c>
      <c r="B686" s="6" t="s">
        <v>3236</v>
      </c>
      <c r="C686" s="1" t="s">
        <v>995</v>
      </c>
      <c r="D686" s="5" t="s">
        <v>3020</v>
      </c>
    </row>
    <row r="687" spans="1:4" x14ac:dyDescent="0.35">
      <c r="A687" s="12">
        <v>763</v>
      </c>
      <c r="B687" s="6" t="s">
        <v>3237</v>
      </c>
      <c r="C687" s="1" t="s">
        <v>996</v>
      </c>
      <c r="D687" s="5" t="s">
        <v>3020</v>
      </c>
    </row>
    <row r="688" spans="1:4" x14ac:dyDescent="0.35">
      <c r="A688" s="12">
        <v>5611</v>
      </c>
      <c r="B688" s="6" t="s">
        <v>3675</v>
      </c>
      <c r="C688" s="1" t="s">
        <v>997</v>
      </c>
      <c r="D688" s="5" t="s">
        <v>3021</v>
      </c>
    </row>
    <row r="689" spans="1:4" x14ac:dyDescent="0.35">
      <c r="A689" s="12">
        <v>5396</v>
      </c>
      <c r="B689" s="6" t="s">
        <v>3617</v>
      </c>
      <c r="C689" s="1" t="s">
        <v>998</v>
      </c>
      <c r="D689" s="5" t="s">
        <v>3021</v>
      </c>
    </row>
    <row r="690" spans="1:4" x14ac:dyDescent="0.35">
      <c r="A690" s="12">
        <v>5439</v>
      </c>
      <c r="B690" s="6" t="s">
        <v>3637</v>
      </c>
      <c r="C690" s="1" t="s">
        <v>999</v>
      </c>
      <c r="D690" s="5" t="s">
        <v>3021</v>
      </c>
    </row>
    <row r="691" spans="1:4" x14ac:dyDescent="0.35">
      <c r="A691" s="12">
        <v>765</v>
      </c>
      <c r="B691" s="6" t="s">
        <v>3441</v>
      </c>
      <c r="C691" s="1" t="s">
        <v>1000</v>
      </c>
      <c r="D691" s="5" t="s">
        <v>3020</v>
      </c>
    </row>
    <row r="692" spans="1:4" x14ac:dyDescent="0.35">
      <c r="A692" s="12">
        <v>766</v>
      </c>
      <c r="B692" s="6" t="s">
        <v>3238</v>
      </c>
      <c r="C692" s="1" t="s">
        <v>1001</v>
      </c>
      <c r="D692" s="5" t="s">
        <v>3020</v>
      </c>
    </row>
    <row r="693" spans="1:4" x14ac:dyDescent="0.35">
      <c r="A693" s="12">
        <v>767</v>
      </c>
      <c r="B693" s="6" t="s">
        <v>3442</v>
      </c>
      <c r="C693" s="1" t="s">
        <v>1002</v>
      </c>
      <c r="D693" s="5" t="s">
        <v>3020</v>
      </c>
    </row>
    <row r="694" spans="1:4" x14ac:dyDescent="0.35">
      <c r="A694" s="12">
        <v>5612</v>
      </c>
      <c r="B694" s="6" t="s">
        <v>3676</v>
      </c>
      <c r="C694" s="1" t="s">
        <v>1003</v>
      </c>
      <c r="D694" s="5" t="s">
        <v>3021</v>
      </c>
    </row>
    <row r="695" spans="1:4" x14ac:dyDescent="0.35">
      <c r="A695" s="12">
        <v>768</v>
      </c>
      <c r="B695" s="6" t="s">
        <v>3443</v>
      </c>
      <c r="C695" s="1" t="s">
        <v>1004</v>
      </c>
      <c r="D695" s="5" t="s">
        <v>3020</v>
      </c>
    </row>
    <row r="696" spans="1:4" x14ac:dyDescent="0.35">
      <c r="A696" s="12">
        <v>8777</v>
      </c>
      <c r="B696" s="6" t="s">
        <v>7351</v>
      </c>
      <c r="C696" s="1" t="s">
        <v>7350</v>
      </c>
      <c r="D696" s="5" t="s">
        <v>3020</v>
      </c>
    </row>
    <row r="697" spans="1:4" x14ac:dyDescent="0.35">
      <c r="A697" s="12">
        <v>6024</v>
      </c>
      <c r="B697" s="6" t="s">
        <v>3687</v>
      </c>
      <c r="C697" s="1" t="s">
        <v>1005</v>
      </c>
      <c r="D697" s="5" t="s">
        <v>3021</v>
      </c>
    </row>
    <row r="698" spans="1:4" x14ac:dyDescent="0.35">
      <c r="A698" s="14">
        <v>770</v>
      </c>
      <c r="B698" s="6" t="s">
        <v>3444</v>
      </c>
      <c r="C698" s="1" t="s">
        <v>1006</v>
      </c>
      <c r="D698" s="5" t="s">
        <v>3020</v>
      </c>
    </row>
    <row r="699" spans="1:4" x14ac:dyDescent="0.35">
      <c r="A699" s="14">
        <v>599</v>
      </c>
      <c r="B699" s="6" t="s">
        <v>3445</v>
      </c>
      <c r="C699" s="1" t="s">
        <v>1007</v>
      </c>
      <c r="D699" s="5" t="s">
        <v>3020</v>
      </c>
    </row>
    <row r="700" spans="1:4" x14ac:dyDescent="0.35">
      <c r="A700" s="14">
        <v>6954</v>
      </c>
      <c r="B700" s="6" t="s">
        <v>363</v>
      </c>
      <c r="C700" s="1" t="s">
        <v>1008</v>
      </c>
      <c r="D700" s="5" t="s">
        <v>3020</v>
      </c>
    </row>
    <row r="701" spans="1:4" x14ac:dyDescent="0.35">
      <c r="A701" s="14">
        <v>769</v>
      </c>
      <c r="B701" s="6" t="s">
        <v>3446</v>
      </c>
      <c r="C701" s="1" t="s">
        <v>1009</v>
      </c>
      <c r="D701" s="5" t="s">
        <v>3020</v>
      </c>
    </row>
    <row r="702" spans="1:4" x14ac:dyDescent="0.35">
      <c r="A702" s="14">
        <v>7467</v>
      </c>
      <c r="B702" s="6" t="s">
        <v>3239</v>
      </c>
      <c r="C702" s="1" t="s">
        <v>1010</v>
      </c>
      <c r="D702" s="5" t="s">
        <v>3020</v>
      </c>
    </row>
    <row r="703" spans="1:4" x14ac:dyDescent="0.35">
      <c r="A703" s="14">
        <v>5441</v>
      </c>
      <c r="B703" s="6" t="s">
        <v>3638</v>
      </c>
      <c r="C703" s="1" t="s">
        <v>1011</v>
      </c>
      <c r="D703" s="5" t="s">
        <v>3021</v>
      </c>
    </row>
    <row r="704" spans="1:4" x14ac:dyDescent="0.35">
      <c r="A704" s="14">
        <v>8779</v>
      </c>
      <c r="B704" s="6" t="s">
        <v>7386</v>
      </c>
      <c r="C704" s="1" t="s">
        <v>7343</v>
      </c>
      <c r="D704" s="5" t="s">
        <v>3020</v>
      </c>
    </row>
    <row r="705" spans="1:4" x14ac:dyDescent="0.35">
      <c r="A705" s="14">
        <v>771</v>
      </c>
      <c r="B705" s="6" t="s">
        <v>3447</v>
      </c>
      <c r="C705" s="1" t="s">
        <v>1012</v>
      </c>
      <c r="D705" s="5" t="s">
        <v>3020</v>
      </c>
    </row>
    <row r="706" spans="1:4" x14ac:dyDescent="0.35">
      <c r="A706" s="14">
        <v>573</v>
      </c>
      <c r="B706" s="6" t="s">
        <v>3483</v>
      </c>
      <c r="C706" s="1" t="s">
        <v>1013</v>
      </c>
      <c r="D706" s="5" t="s">
        <v>3020</v>
      </c>
    </row>
    <row r="707" spans="1:4" x14ac:dyDescent="0.35">
      <c r="A707" s="14">
        <v>5153</v>
      </c>
      <c r="B707" s="6" t="s">
        <v>3582</v>
      </c>
      <c r="C707" s="1" t="s">
        <v>1014</v>
      </c>
      <c r="D707" s="5" t="s">
        <v>3021</v>
      </c>
    </row>
    <row r="708" spans="1:4" x14ac:dyDescent="0.35">
      <c r="A708" s="14">
        <v>5579</v>
      </c>
      <c r="B708" s="6" t="s">
        <v>3655</v>
      </c>
      <c r="C708" s="1" t="s">
        <v>1015</v>
      </c>
      <c r="D708" s="5" t="s">
        <v>3021</v>
      </c>
    </row>
  </sheetData>
  <autoFilter ref="A1:D708" xr:uid="{24BD9D51-DD3A-4C04-895A-14B06D2EE5C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5"/>
  <sheetViews>
    <sheetView zoomScale="85" zoomScaleNormal="85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.5" x14ac:dyDescent="0.35"/>
  <cols>
    <col min="1" max="1" width="9.765625" bestFit="1" customWidth="1"/>
    <col min="2" max="2" width="9.69140625" bestFit="1" customWidth="1"/>
    <col min="3" max="3" width="23.765625" bestFit="1" customWidth="1"/>
    <col min="4" max="4" width="14.84375" bestFit="1" customWidth="1"/>
    <col min="5" max="5" width="11.4609375" bestFit="1" customWidth="1"/>
    <col min="6" max="6" width="24" bestFit="1" customWidth="1"/>
    <col min="7" max="7" width="5" bestFit="1" customWidth="1"/>
    <col min="8" max="8" width="24.765625" bestFit="1" customWidth="1"/>
    <col min="9" max="9" width="6.07421875" bestFit="1" customWidth="1"/>
  </cols>
  <sheetData>
    <row r="1" spans="1:6" x14ac:dyDescent="0.35">
      <c r="A1" s="19" t="s">
        <v>289</v>
      </c>
      <c r="B1" s="20" t="s">
        <v>1016</v>
      </c>
      <c r="C1" s="20" t="s">
        <v>1265</v>
      </c>
      <c r="D1" s="20" t="s">
        <v>1266</v>
      </c>
      <c r="E1" s="20" t="s">
        <v>3718</v>
      </c>
      <c r="F1" s="20" t="s">
        <v>7203</v>
      </c>
    </row>
    <row r="2" spans="1:6" x14ac:dyDescent="0.35">
      <c r="A2" s="11">
        <v>502</v>
      </c>
      <c r="B2" s="6" t="s">
        <v>3241</v>
      </c>
      <c r="C2" s="1" t="s">
        <v>370</v>
      </c>
      <c r="D2" s="45">
        <v>502</v>
      </c>
      <c r="E2" s="45" t="str">
        <f>INDEX(Stations!$B:$B,MATCH(D2,Stations!$A:$A,0))</f>
        <v>ALDu</v>
      </c>
      <c r="F2" s="46" t="str">
        <f>INDEX(Stations!$C:$C,MATCH(D2,Stations!$A:$A,0))</f>
        <v>Aldgate</v>
      </c>
    </row>
    <row r="3" spans="1:6" x14ac:dyDescent="0.35">
      <c r="A3" s="12">
        <v>731</v>
      </c>
      <c r="B3" s="6" t="s">
        <v>3423</v>
      </c>
      <c r="C3" s="1" t="s">
        <v>928</v>
      </c>
      <c r="D3" s="45">
        <v>502</v>
      </c>
      <c r="E3" s="45" t="str">
        <f>INDEX(Stations!$B:$B,MATCH(D3,Stations!$A:$A,0))</f>
        <v>ALDu</v>
      </c>
      <c r="F3" s="46" t="str">
        <f>INDEX(Stations!$C:$C,MATCH(D3,Stations!$A:$A,0))</f>
        <v>Aldgate</v>
      </c>
    </row>
    <row r="4" spans="1:6" x14ac:dyDescent="0.35">
      <c r="A4" s="12">
        <v>864</v>
      </c>
      <c r="B4" s="6" t="s">
        <v>3479</v>
      </c>
      <c r="C4" s="1" t="s">
        <v>927</v>
      </c>
      <c r="D4" s="45">
        <v>502</v>
      </c>
      <c r="E4" s="45" t="str">
        <f>INDEX(Stations!$B:$B,MATCH(D4,Stations!$A:$A,0))</f>
        <v>ALDu</v>
      </c>
      <c r="F4" s="46" t="str">
        <f>INDEX(Stations!$C:$C,MATCH(D4,Stations!$A:$A,0))</f>
        <v>Aldgate</v>
      </c>
    </row>
    <row r="5" spans="1:6" x14ac:dyDescent="0.35">
      <c r="A5" s="12">
        <v>7490</v>
      </c>
      <c r="B5" s="6" t="s">
        <v>3709</v>
      </c>
      <c r="C5" s="1" t="s">
        <v>567</v>
      </c>
      <c r="D5" s="45">
        <v>502</v>
      </c>
      <c r="E5" s="45" t="str">
        <f>INDEX(Stations!$B:$B,MATCH(D5,Stations!$A:$A,0))</f>
        <v>ALDu</v>
      </c>
      <c r="F5" s="46" t="str">
        <f>INDEX(Stations!$C:$C,MATCH(D5,Stations!$A:$A,0))</f>
        <v>Aldgate</v>
      </c>
    </row>
    <row r="6" spans="1:6" x14ac:dyDescent="0.35">
      <c r="A6" s="12">
        <v>504</v>
      </c>
      <c r="B6" s="6" t="s">
        <v>3478</v>
      </c>
      <c r="C6" s="1" t="s">
        <v>890</v>
      </c>
      <c r="D6" s="45">
        <v>504</v>
      </c>
      <c r="E6" s="45" t="str">
        <f>INDEX(Stations!$B:$B,MATCH(D6,Stations!$A:$A,0))</f>
        <v>STId</v>
      </c>
      <c r="F6" s="46" t="str">
        <f>INDEX(Stations!$C:$C,MATCH(D6,Stations!$A:$A,0))</f>
        <v>Stratford International DLR</v>
      </c>
    </row>
    <row r="7" spans="1:6" x14ac:dyDescent="0.35">
      <c r="A7" s="12">
        <v>7222</v>
      </c>
      <c r="B7" s="6" t="s">
        <v>3702</v>
      </c>
      <c r="C7" s="1" t="s">
        <v>891</v>
      </c>
      <c r="D7" s="45">
        <v>504</v>
      </c>
      <c r="E7" s="45" t="str">
        <f>INDEX(Stations!$B:$B,MATCH(D7,Stations!$A:$A,0))</f>
        <v>STId</v>
      </c>
      <c r="F7" s="46" t="str">
        <f>INDEX(Stations!$C:$C,MATCH(D7,Stations!$A:$A,0))</f>
        <v>Stratford International DLR</v>
      </c>
    </row>
    <row r="8" spans="1:6" x14ac:dyDescent="0.35">
      <c r="A8" s="12">
        <v>508</v>
      </c>
      <c r="B8" s="6" t="s">
        <v>3246</v>
      </c>
      <c r="C8" s="1" t="s">
        <v>378</v>
      </c>
      <c r="D8" s="45">
        <v>508</v>
      </c>
      <c r="E8" s="45" t="str">
        <f>INDEX(Stations!$B:$B,MATCH(D8,Stations!$A:$A,0))</f>
        <v>ARCu</v>
      </c>
      <c r="F8" s="46" t="str">
        <f>INDEX(Stations!$C:$C,MATCH(D8,Stations!$A:$A,0))</f>
        <v>Archway</v>
      </c>
    </row>
    <row r="9" spans="1:6" x14ac:dyDescent="0.35">
      <c r="A9" s="12">
        <v>1524</v>
      </c>
      <c r="B9" s="6" t="s">
        <v>3225</v>
      </c>
      <c r="C9" s="1" t="s">
        <v>939</v>
      </c>
      <c r="D9" s="45">
        <v>508</v>
      </c>
      <c r="E9" s="45" t="str">
        <f>INDEX(Stations!$B:$B,MATCH(D9,Stations!$A:$A,0))</f>
        <v>ARCu</v>
      </c>
      <c r="F9" s="46" t="str">
        <f>INDEX(Stations!$C:$C,MATCH(D9,Stations!$A:$A,0))</f>
        <v>Archway</v>
      </c>
    </row>
    <row r="10" spans="1:6" x14ac:dyDescent="0.35">
      <c r="A10" s="12">
        <v>512</v>
      </c>
      <c r="B10" s="6" t="s">
        <v>291</v>
      </c>
      <c r="C10" s="1" t="s">
        <v>382</v>
      </c>
      <c r="D10" s="45">
        <v>512</v>
      </c>
      <c r="E10" s="45" t="str">
        <f>INDEX(Stations!$B:$B,MATCH(D10,Stations!$A:$A,0))</f>
        <v>BALu</v>
      </c>
      <c r="F10" s="46" t="str">
        <f>INDEX(Stations!$C:$C,MATCH(D10,Stations!$A:$A,0))</f>
        <v>Balham LU</v>
      </c>
    </row>
    <row r="11" spans="1:6" x14ac:dyDescent="0.35">
      <c r="A11" s="12">
        <v>5399</v>
      </c>
      <c r="B11" s="6" t="s">
        <v>292</v>
      </c>
      <c r="C11" s="1" t="s">
        <v>383</v>
      </c>
      <c r="D11" s="45">
        <v>512</v>
      </c>
      <c r="E11" s="45" t="str">
        <f>INDEX(Stations!$B:$B,MATCH(D11,Stations!$A:$A,0))</f>
        <v>BALu</v>
      </c>
      <c r="F11" s="46" t="str">
        <f>INDEX(Stations!$C:$C,MATCH(D11,Stations!$A:$A,0))</f>
        <v>Balham LU</v>
      </c>
    </row>
    <row r="12" spans="1:6" x14ac:dyDescent="0.35">
      <c r="A12" s="12">
        <v>513</v>
      </c>
      <c r="B12" s="6" t="s">
        <v>3249</v>
      </c>
      <c r="C12" s="1" t="s">
        <v>384</v>
      </c>
      <c r="D12" s="45">
        <v>513</v>
      </c>
      <c r="E12" s="45" t="str">
        <f>INDEX(Stations!$B:$B,MATCH(D12,Stations!$A:$A,0))</f>
        <v>BNKu</v>
      </c>
      <c r="F12" s="46" t="str">
        <f>INDEX(Stations!$C:$C,MATCH(D12,Stations!$A:$A,0))</f>
        <v>Bank and Monument</v>
      </c>
    </row>
    <row r="13" spans="1:6" x14ac:dyDescent="0.35">
      <c r="A13" s="12">
        <v>536</v>
      </c>
      <c r="B13" s="6" t="s">
        <v>300</v>
      </c>
      <c r="C13" s="1" t="s">
        <v>452</v>
      </c>
      <c r="D13" s="45">
        <v>513</v>
      </c>
      <c r="E13" s="45" t="str">
        <f>INDEX(Stations!$B:$B,MATCH(D13,Stations!$A:$A,0))</f>
        <v>BNKu</v>
      </c>
      <c r="F13" s="46" t="str">
        <f>INDEX(Stations!$C:$C,MATCH(D13,Stations!$A:$A,0))</f>
        <v>Bank and Monument</v>
      </c>
    </row>
    <row r="14" spans="1:6" x14ac:dyDescent="0.35">
      <c r="A14" s="12">
        <v>639</v>
      </c>
      <c r="B14" s="6" t="s">
        <v>3353</v>
      </c>
      <c r="C14" s="1" t="s">
        <v>717</v>
      </c>
      <c r="D14" s="45">
        <v>513</v>
      </c>
      <c r="E14" s="45" t="str">
        <f>INDEX(Stations!$B:$B,MATCH(D14,Stations!$A:$A,0))</f>
        <v>BNKu</v>
      </c>
      <c r="F14" s="46" t="str">
        <f>INDEX(Stations!$C:$C,MATCH(D14,Stations!$A:$A,0))</f>
        <v>Bank and Monument</v>
      </c>
    </row>
    <row r="15" spans="1:6" x14ac:dyDescent="0.35">
      <c r="A15" s="12">
        <v>5142</v>
      </c>
      <c r="B15" s="6" t="s">
        <v>301</v>
      </c>
      <c r="C15" s="1" t="s">
        <v>453</v>
      </c>
      <c r="D15" s="45">
        <v>513</v>
      </c>
      <c r="E15" s="45" t="str">
        <f>INDEX(Stations!$B:$B,MATCH(D15,Stations!$A:$A,0))</f>
        <v>BNKu</v>
      </c>
      <c r="F15" s="46" t="str">
        <f>INDEX(Stations!$C:$C,MATCH(D15,Stations!$A:$A,0))</f>
        <v>Bank and Monument</v>
      </c>
    </row>
    <row r="16" spans="1:6" x14ac:dyDescent="0.35">
      <c r="A16" s="12">
        <v>521</v>
      </c>
      <c r="B16" s="6" t="s">
        <v>3257</v>
      </c>
      <c r="C16" s="1" t="s">
        <v>412</v>
      </c>
      <c r="D16" s="45">
        <v>521</v>
      </c>
      <c r="E16" s="45" t="str">
        <f>INDEX(Stations!$B:$B,MATCH(D16,Stations!$A:$A,0))</f>
        <v>BLFu</v>
      </c>
      <c r="F16" s="46" t="str">
        <f>INDEX(Stations!$C:$C,MATCH(D16,Stations!$A:$A,0))</f>
        <v>Blackfriars LU</v>
      </c>
    </row>
    <row r="17" spans="1:6" x14ac:dyDescent="0.35">
      <c r="A17" s="12">
        <v>5112</v>
      </c>
      <c r="B17" s="6" t="s">
        <v>3565</v>
      </c>
      <c r="C17" s="1" t="s">
        <v>413</v>
      </c>
      <c r="D17" s="45">
        <v>521</v>
      </c>
      <c r="E17" s="45" t="str">
        <f>INDEX(Stations!$B:$B,MATCH(D17,Stations!$A:$A,0))</f>
        <v>BLFu</v>
      </c>
      <c r="F17" s="46" t="str">
        <f>INDEX(Stations!$C:$C,MATCH(D17,Stations!$A:$A,0))</f>
        <v>Blackfriars LU</v>
      </c>
    </row>
    <row r="18" spans="1:6" x14ac:dyDescent="0.35">
      <c r="A18" s="12">
        <v>527</v>
      </c>
      <c r="B18" s="6" t="s">
        <v>3261</v>
      </c>
      <c r="C18" s="1" t="s">
        <v>420</v>
      </c>
      <c r="D18" s="45">
        <v>527</v>
      </c>
      <c r="E18" s="45" t="str">
        <f>INDEX(Stations!$B:$B,MATCH(D18,Stations!$A:$A,0))</f>
        <v>BGRu</v>
      </c>
      <c r="F18" s="46" t="str">
        <f>INDEX(Stations!$C:$C,MATCH(D18,Stations!$A:$A,0))</f>
        <v>Bounds Green</v>
      </c>
    </row>
    <row r="19" spans="1:6" x14ac:dyDescent="0.35">
      <c r="A19" s="12">
        <v>6027</v>
      </c>
      <c r="B19" s="6" t="s">
        <v>3689</v>
      </c>
      <c r="C19" s="1" t="s">
        <v>423</v>
      </c>
      <c r="D19" s="45">
        <v>527</v>
      </c>
      <c r="E19" s="45" t="str">
        <f>INDEX(Stations!$B:$B,MATCH(D19,Stations!$A:$A,0))</f>
        <v>BGRu</v>
      </c>
      <c r="F19" s="46" t="str">
        <f>INDEX(Stations!$C:$C,MATCH(D19,Stations!$A:$A,0))</f>
        <v>Bounds Green</v>
      </c>
    </row>
    <row r="20" spans="1:6" x14ac:dyDescent="0.35">
      <c r="A20" s="12">
        <v>528</v>
      </c>
      <c r="B20" s="6" t="s">
        <v>3262</v>
      </c>
      <c r="C20" s="1" t="s">
        <v>422</v>
      </c>
      <c r="D20" s="45">
        <v>528</v>
      </c>
      <c r="E20" s="45" t="str">
        <f>INDEX(Stations!$B:$B,MATCH(D20,Stations!$A:$A,0))</f>
        <v>BWRu</v>
      </c>
      <c r="F20" s="46" t="str">
        <f>INDEX(Stations!$C:$C,MATCH(D20,Stations!$A:$A,0))</f>
        <v>Bow Road</v>
      </c>
    </row>
    <row r="21" spans="1:6" x14ac:dyDescent="0.35">
      <c r="A21" s="12">
        <v>851</v>
      </c>
      <c r="B21" s="6" t="s">
        <v>3452</v>
      </c>
      <c r="C21" s="1" t="s">
        <v>421</v>
      </c>
      <c r="D21" s="45">
        <v>528</v>
      </c>
      <c r="E21" s="45" t="str">
        <f>INDEX(Stations!$B:$B,MATCH(D21,Stations!$A:$A,0))</f>
        <v>BWRu</v>
      </c>
      <c r="F21" s="46" t="str">
        <f>INDEX(Stations!$C:$C,MATCH(D21,Stations!$A:$A,0))</f>
        <v>Bow Road</v>
      </c>
    </row>
    <row r="22" spans="1:6" x14ac:dyDescent="0.35">
      <c r="A22" s="12">
        <v>535</v>
      </c>
      <c r="B22" s="6" t="s">
        <v>299</v>
      </c>
      <c r="C22" s="1" t="s">
        <v>447</v>
      </c>
      <c r="D22" s="45">
        <v>535</v>
      </c>
      <c r="E22" s="45" t="str">
        <f>INDEX(Stations!$B:$B,MATCH(D22,Stations!$A:$A,0))</f>
        <v>CTNu</v>
      </c>
      <c r="F22" s="46" t="str">
        <f>INDEX(Stations!$C:$C,MATCH(D22,Stations!$A:$A,0))</f>
        <v>Camden Town</v>
      </c>
    </row>
    <row r="23" spans="1:6" x14ac:dyDescent="0.35">
      <c r="A23" s="12">
        <v>1440</v>
      </c>
      <c r="B23" s="6" t="s">
        <v>3150</v>
      </c>
      <c r="C23" s="1" t="s">
        <v>446</v>
      </c>
      <c r="D23" s="45">
        <v>535</v>
      </c>
      <c r="E23" s="45" t="str">
        <f>INDEX(Stations!$B:$B,MATCH(D23,Stations!$A:$A,0))</f>
        <v>CTNu</v>
      </c>
      <c r="F23" s="46" t="str">
        <f>INDEX(Stations!$C:$C,MATCH(D23,Stations!$A:$A,0))</f>
        <v>Camden Town</v>
      </c>
    </row>
    <row r="24" spans="1:6" x14ac:dyDescent="0.35">
      <c r="A24" s="12">
        <v>542</v>
      </c>
      <c r="B24" s="6" t="s">
        <v>3299</v>
      </c>
      <c r="C24" s="1" t="s">
        <v>549</v>
      </c>
      <c r="D24" s="45">
        <v>542</v>
      </c>
      <c r="E24" s="45" t="str">
        <f>INDEX(Stations!$B:$B,MATCH(D24,Stations!$A:$A,0))</f>
        <v>EMBu</v>
      </c>
      <c r="F24" s="46" t="str">
        <f>INDEX(Stations!$C:$C,MATCH(D24,Stations!$A:$A,0))</f>
        <v>Embankment</v>
      </c>
    </row>
    <row r="25" spans="1:6" x14ac:dyDescent="0.35">
      <c r="A25" s="12">
        <v>718</v>
      </c>
      <c r="B25" s="6" t="s">
        <v>304</v>
      </c>
      <c r="C25" s="1" t="s">
        <v>468</v>
      </c>
      <c r="D25" s="45">
        <v>542</v>
      </c>
      <c r="E25" s="45" t="str">
        <f>INDEX(Stations!$B:$B,MATCH(D25,Stations!$A:$A,0))</f>
        <v>EMBu</v>
      </c>
      <c r="F25" s="46" t="str">
        <f>INDEX(Stations!$C:$C,MATCH(D25,Stations!$A:$A,0))</f>
        <v>Embankment</v>
      </c>
    </row>
    <row r="26" spans="1:6" x14ac:dyDescent="0.35">
      <c r="A26" s="12">
        <v>5143</v>
      </c>
      <c r="B26" s="6" t="s">
        <v>305</v>
      </c>
      <c r="C26" s="1" t="s">
        <v>469</v>
      </c>
      <c r="D26" s="45">
        <v>542</v>
      </c>
      <c r="E26" s="45" t="str">
        <f>INDEX(Stations!$B:$B,MATCH(D26,Stations!$A:$A,0))</f>
        <v>EMBu</v>
      </c>
      <c r="F26" s="46" t="str">
        <f>INDEX(Stations!$C:$C,MATCH(D26,Stations!$A:$A,0))</f>
        <v>Embankment</v>
      </c>
    </row>
    <row r="27" spans="1:6" x14ac:dyDescent="0.35">
      <c r="A27" s="12">
        <v>548</v>
      </c>
      <c r="B27" s="6" t="s">
        <v>3276</v>
      </c>
      <c r="C27" s="1" t="s">
        <v>488</v>
      </c>
      <c r="D27" s="45">
        <v>548</v>
      </c>
      <c r="E27" s="45" t="str">
        <f>INDEX(Stations!$B:$B,MATCH(D27,Stations!$A:$A,0))</f>
        <v>CPNu</v>
      </c>
      <c r="F27" s="46" t="str">
        <f>INDEX(Stations!$C:$C,MATCH(D27,Stations!$A:$A,0))</f>
        <v>Clapham North</v>
      </c>
    </row>
    <row r="28" spans="1:6" x14ac:dyDescent="0.35">
      <c r="A28" s="12">
        <v>5301</v>
      </c>
      <c r="B28" s="6" t="s">
        <v>3155</v>
      </c>
      <c r="C28" s="1" t="s">
        <v>486</v>
      </c>
      <c r="D28" s="45">
        <v>548</v>
      </c>
      <c r="E28" s="45" t="str">
        <f>INDEX(Stations!$B:$B,MATCH(D28,Stations!$A:$A,0))</f>
        <v>CPNu</v>
      </c>
      <c r="F28" s="46" t="str">
        <f>INDEX(Stations!$C:$C,MATCH(D28,Stations!$A:$A,0))</f>
        <v>Clapham North</v>
      </c>
    </row>
    <row r="29" spans="1:6" x14ac:dyDescent="0.35">
      <c r="A29" s="12">
        <v>569</v>
      </c>
      <c r="B29" s="6" t="s">
        <v>3296</v>
      </c>
      <c r="C29" s="1" t="s">
        <v>539</v>
      </c>
      <c r="D29" s="45">
        <v>569</v>
      </c>
      <c r="E29" s="45" t="str">
        <f>INDEX(Stations!$B:$B,MATCH(D29,Stations!$A:$A,0))</f>
        <v>ERDu</v>
      </c>
      <c r="F29" s="46" t="str">
        <f>INDEX(Stations!$C:$C,MATCH(D29,Stations!$A:$A,0))</f>
        <v>Edgware Road (DIS)</v>
      </c>
    </row>
    <row r="30" spans="1:6" x14ac:dyDescent="0.35">
      <c r="A30" s="12">
        <v>774</v>
      </c>
      <c r="B30" s="6" t="s">
        <v>3295</v>
      </c>
      <c r="C30" s="1" t="s">
        <v>538</v>
      </c>
      <c r="D30" s="45">
        <v>569</v>
      </c>
      <c r="E30" s="45" t="str">
        <f>INDEX(Stations!$B:$B,MATCH(D30,Stations!$A:$A,0))</f>
        <v>ERDu</v>
      </c>
      <c r="F30" s="46" t="str">
        <f>INDEX(Stations!$C:$C,MATCH(D30,Stations!$A:$A,0))</f>
        <v>Edgware Road (DIS)</v>
      </c>
    </row>
    <row r="31" spans="1:6" x14ac:dyDescent="0.35">
      <c r="A31" s="12">
        <v>570</v>
      </c>
      <c r="B31" s="6" t="s">
        <v>3297</v>
      </c>
      <c r="C31" s="1" t="s">
        <v>541</v>
      </c>
      <c r="D31" s="45">
        <v>570</v>
      </c>
      <c r="E31" s="45" t="str">
        <f>INDEX(Stations!$B:$B,MATCH(D31,Stations!$A:$A,0))</f>
        <v>ELEu</v>
      </c>
      <c r="F31" s="46" t="str">
        <f>INDEX(Stations!$C:$C,MATCH(D31,Stations!$A:$A,0))</f>
        <v>Elephant &amp; Castle LU</v>
      </c>
    </row>
    <row r="32" spans="1:6" x14ac:dyDescent="0.35">
      <c r="A32" s="12">
        <v>5246</v>
      </c>
      <c r="B32" s="6" t="s">
        <v>3587</v>
      </c>
      <c r="C32" s="1" t="s">
        <v>542</v>
      </c>
      <c r="D32" s="45">
        <v>570</v>
      </c>
      <c r="E32" s="45" t="str">
        <f>INDEX(Stations!$B:$B,MATCH(D32,Stations!$A:$A,0))</f>
        <v>ELEu</v>
      </c>
      <c r="F32" s="46" t="str">
        <f>INDEX(Stations!$C:$C,MATCH(D32,Stations!$A:$A,0))</f>
        <v>Elephant &amp; Castle LU</v>
      </c>
    </row>
    <row r="33" spans="1:6" x14ac:dyDescent="0.35">
      <c r="A33" s="12">
        <v>574</v>
      </c>
      <c r="B33" s="6" t="s">
        <v>314</v>
      </c>
      <c r="C33" s="1" t="s">
        <v>558</v>
      </c>
      <c r="D33" s="45">
        <v>574</v>
      </c>
      <c r="E33" s="45" t="str">
        <f>INDEX(Stations!$B:$B,MATCH(D33,Stations!$A:$A,0))</f>
        <v>EUSu</v>
      </c>
      <c r="F33" s="46" t="str">
        <f>INDEX(Stations!$C:$C,MATCH(D33,Stations!$A:$A,0))</f>
        <v>Euston LU</v>
      </c>
    </row>
    <row r="34" spans="1:6" x14ac:dyDescent="0.35">
      <c r="A34" s="12">
        <v>575</v>
      </c>
      <c r="B34" s="6" t="s">
        <v>3301</v>
      </c>
      <c r="C34" s="1" t="s">
        <v>560</v>
      </c>
      <c r="D34" s="45">
        <v>574</v>
      </c>
      <c r="E34" s="45" t="str">
        <f>INDEX(Stations!$B:$B,MATCH(D34,Stations!$A:$A,0))</f>
        <v>EUSu</v>
      </c>
      <c r="F34" s="46" t="str">
        <f>INDEX(Stations!$C:$C,MATCH(D34,Stations!$A:$A,0))</f>
        <v>Euston LU</v>
      </c>
    </row>
    <row r="35" spans="1:6" x14ac:dyDescent="0.35">
      <c r="A35" s="12">
        <v>745</v>
      </c>
      <c r="B35" s="6" t="s">
        <v>354</v>
      </c>
      <c r="C35" s="1" t="s">
        <v>959</v>
      </c>
      <c r="D35" s="45">
        <v>574</v>
      </c>
      <c r="E35" s="45" t="str">
        <f>INDEX(Stations!$B:$B,MATCH(D35,Stations!$A:$A,0))</f>
        <v>EUSu</v>
      </c>
      <c r="F35" s="46" t="str">
        <f>INDEX(Stations!$C:$C,MATCH(D35,Stations!$A:$A,0))</f>
        <v>Euston LU</v>
      </c>
    </row>
    <row r="36" spans="1:6" x14ac:dyDescent="0.35">
      <c r="A36" s="12">
        <v>1444</v>
      </c>
      <c r="B36" s="6" t="s">
        <v>315</v>
      </c>
      <c r="C36" s="1" t="s">
        <v>559</v>
      </c>
      <c r="D36" s="45">
        <v>574</v>
      </c>
      <c r="E36" s="45" t="str">
        <f>INDEX(Stations!$B:$B,MATCH(D36,Stations!$A:$A,0))</f>
        <v>EUSu</v>
      </c>
      <c r="F36" s="46" t="str">
        <f>INDEX(Stations!$C:$C,MATCH(D36,Stations!$A:$A,0))</f>
        <v>Euston LU</v>
      </c>
    </row>
    <row r="37" spans="1:6" x14ac:dyDescent="0.35">
      <c r="A37" s="12">
        <v>579</v>
      </c>
      <c r="B37" s="6" t="s">
        <v>3305</v>
      </c>
      <c r="C37" s="1" t="s">
        <v>569</v>
      </c>
      <c r="D37" s="45">
        <v>579</v>
      </c>
      <c r="E37" s="45" t="str">
        <f>INDEX(Stations!$B:$B,MATCH(D37,Stations!$A:$A,0))</f>
        <v>FRDu</v>
      </c>
      <c r="F37" s="46" t="str">
        <f>INDEX(Stations!$C:$C,MATCH(D37,Stations!$A:$A,0))</f>
        <v>Finchley Road</v>
      </c>
    </row>
    <row r="38" spans="1:6" x14ac:dyDescent="0.35">
      <c r="A38" s="12">
        <v>1445</v>
      </c>
      <c r="B38" s="6" t="s">
        <v>3165</v>
      </c>
      <c r="C38" s="1" t="s">
        <v>570</v>
      </c>
      <c r="D38" s="45">
        <v>579</v>
      </c>
      <c r="E38" s="45" t="str">
        <f>INDEX(Stations!$B:$B,MATCH(D38,Stations!$A:$A,0))</f>
        <v>FRDu</v>
      </c>
      <c r="F38" s="46" t="str">
        <f>INDEX(Stations!$C:$C,MATCH(D38,Stations!$A:$A,0))</f>
        <v>Finchley Road</v>
      </c>
    </row>
    <row r="39" spans="1:6" x14ac:dyDescent="0.35">
      <c r="A39" s="12">
        <v>580</v>
      </c>
      <c r="B39" s="6" t="s">
        <v>1464</v>
      </c>
      <c r="C39" s="1" t="s">
        <v>1465</v>
      </c>
      <c r="D39" s="45">
        <v>580</v>
      </c>
      <c r="E39" s="45" t="str">
        <f>INDEX(Stations!$B:$B,MATCH(D39,Stations!$A:$A,0))</f>
        <v>FPKu</v>
      </c>
      <c r="F39" s="46" t="str">
        <f>INDEX(Stations!$C:$C,MATCH(D39,Stations!$A:$A,0))</f>
        <v>Finsbury Park LU</v>
      </c>
    </row>
    <row r="40" spans="1:6" x14ac:dyDescent="0.35">
      <c r="A40" s="12">
        <v>6119</v>
      </c>
      <c r="B40" s="6" t="s">
        <v>1466</v>
      </c>
      <c r="C40" s="1" t="s">
        <v>1467</v>
      </c>
      <c r="D40" s="45">
        <v>580</v>
      </c>
      <c r="E40" s="45" t="str">
        <f>INDEX(Stations!$B:$B,MATCH(D40,Stations!$A:$A,0))</f>
        <v>FPKu</v>
      </c>
      <c r="F40" s="46" t="str">
        <f>INDEX(Stations!$C:$C,MATCH(D40,Stations!$A:$A,0))</f>
        <v>Finsbury Park LU</v>
      </c>
    </row>
    <row r="41" spans="1:6" x14ac:dyDescent="0.35">
      <c r="A41" s="12">
        <v>593</v>
      </c>
      <c r="B41" s="6" t="s">
        <v>3315</v>
      </c>
      <c r="C41" s="1" t="s">
        <v>603</v>
      </c>
      <c r="D41" s="45">
        <v>593</v>
      </c>
      <c r="E41" s="45" t="str">
        <f>INDEX(Stations!$B:$B,MATCH(D41,Stations!$A:$A,0))</f>
        <v>HMDu</v>
      </c>
      <c r="F41" s="46" t="str">
        <f>INDEX(Stations!$C:$C,MATCH(D41,Stations!$A:$A,0))</f>
        <v>Hammersmith (DIS)</v>
      </c>
    </row>
    <row r="42" spans="1:6" x14ac:dyDescent="0.35">
      <c r="A42" s="12">
        <v>773</v>
      </c>
      <c r="B42" s="6" t="s">
        <v>3316</v>
      </c>
      <c r="C42" s="1" t="s">
        <v>604</v>
      </c>
      <c r="D42" s="45">
        <v>593</v>
      </c>
      <c r="E42" s="45" t="str">
        <f>INDEX(Stations!$B:$B,MATCH(D42,Stations!$A:$A,0))</f>
        <v>HMDu</v>
      </c>
      <c r="F42" s="46" t="str">
        <f>INDEX(Stations!$C:$C,MATCH(D42,Stations!$A:$A,0))</f>
        <v>Hammersmith (DIS)</v>
      </c>
    </row>
    <row r="43" spans="1:6" x14ac:dyDescent="0.35">
      <c r="A43" s="12">
        <v>595</v>
      </c>
      <c r="B43" s="6" t="s">
        <v>3317</v>
      </c>
      <c r="C43" s="1" t="s">
        <v>610</v>
      </c>
      <c r="D43" s="45">
        <v>595</v>
      </c>
      <c r="E43" s="45" t="str">
        <f>INDEX(Stations!$B:$B,MATCH(D43,Stations!$A:$A,0))</f>
        <v>HLNu</v>
      </c>
      <c r="F43" s="46" t="str">
        <f>INDEX(Stations!$C:$C,MATCH(D43,Stations!$A:$A,0))</f>
        <v>Hanger Lane</v>
      </c>
    </row>
    <row r="44" spans="1:6" x14ac:dyDescent="0.35">
      <c r="A44" s="12">
        <v>671</v>
      </c>
      <c r="B44" s="6" t="s">
        <v>3376</v>
      </c>
      <c r="C44" s="1" t="s">
        <v>777</v>
      </c>
      <c r="D44" s="45">
        <v>595</v>
      </c>
      <c r="E44" s="45" t="str">
        <f>INDEX(Stations!$B:$B,MATCH(D44,Stations!$A:$A,0))</f>
        <v>HLNu</v>
      </c>
      <c r="F44" s="46" t="str">
        <f>INDEX(Stations!$C:$C,MATCH(D44,Stations!$A:$A,0))</f>
        <v>Hanger Lane</v>
      </c>
    </row>
    <row r="45" spans="1:6" x14ac:dyDescent="0.35">
      <c r="A45" s="12">
        <v>615</v>
      </c>
      <c r="B45" s="6" t="s">
        <v>3334</v>
      </c>
      <c r="C45" s="1" t="s">
        <v>656</v>
      </c>
      <c r="D45" s="45">
        <v>615</v>
      </c>
      <c r="E45" s="45" t="str">
        <f>INDEX(Stations!$B:$B,MATCH(D45,Stations!$A:$A,0))</f>
        <v>ICKu</v>
      </c>
      <c r="F45" s="46" t="str">
        <f>INDEX(Stations!$C:$C,MATCH(D45,Stations!$A:$A,0))</f>
        <v>Ickenham</v>
      </c>
    </row>
    <row r="46" spans="1:6" x14ac:dyDescent="0.35">
      <c r="A46" s="12">
        <v>762</v>
      </c>
      <c r="B46" s="6" t="s">
        <v>3438</v>
      </c>
      <c r="C46" s="1" t="s">
        <v>986</v>
      </c>
      <c r="D46" s="45">
        <v>615</v>
      </c>
      <c r="E46" s="45" t="str">
        <f>INDEX(Stations!$B:$B,MATCH(D46,Stations!$A:$A,0))</f>
        <v>ICKu</v>
      </c>
      <c r="F46" s="46" t="str">
        <f>INDEX(Stations!$C:$C,MATCH(D46,Stations!$A:$A,0))</f>
        <v>Ickenham</v>
      </c>
    </row>
    <row r="47" spans="1:6" x14ac:dyDescent="0.35">
      <c r="A47" s="12">
        <v>619</v>
      </c>
      <c r="B47" s="6" t="s">
        <v>3336</v>
      </c>
      <c r="C47" s="1" t="s">
        <v>668</v>
      </c>
      <c r="D47" s="45">
        <v>619</v>
      </c>
      <c r="E47" s="45" t="str">
        <f>INDEX(Stations!$B:$B,MATCH(D47,Stations!$A:$A,0))</f>
        <v>KTNu</v>
      </c>
      <c r="F47" s="46" t="str">
        <f>INDEX(Stations!$C:$C,MATCH(D47,Stations!$A:$A,0))</f>
        <v>Kentish Town</v>
      </c>
    </row>
    <row r="48" spans="1:6" x14ac:dyDescent="0.35">
      <c r="A48" s="12">
        <v>1449</v>
      </c>
      <c r="B48" s="6" t="s">
        <v>3187</v>
      </c>
      <c r="C48" s="1" t="s">
        <v>669</v>
      </c>
      <c r="D48" s="45">
        <v>619</v>
      </c>
      <c r="E48" s="45" t="str">
        <f>INDEX(Stations!$B:$B,MATCH(D48,Stations!$A:$A,0))</f>
        <v>KTNu</v>
      </c>
      <c r="F48" s="46" t="str">
        <f>INDEX(Stations!$C:$C,MATCH(D48,Stations!$A:$A,0))</f>
        <v>Kentish Town</v>
      </c>
    </row>
    <row r="49" spans="1:6" x14ac:dyDescent="0.35">
      <c r="A49" s="12">
        <v>620</v>
      </c>
      <c r="B49" s="6" t="s">
        <v>3188</v>
      </c>
      <c r="C49" s="1" t="s">
        <v>670</v>
      </c>
      <c r="D49" s="45">
        <v>620</v>
      </c>
      <c r="E49" s="45" t="str">
        <f>INDEX(Stations!$B:$B,MATCH(D49,Stations!$A:$A,0))</f>
        <v>KETu</v>
      </c>
      <c r="F49" s="46" t="str">
        <f>INDEX(Stations!$C:$C,MATCH(D49,Stations!$A:$A,0))</f>
        <v>Kenton</v>
      </c>
    </row>
    <row r="50" spans="1:6" x14ac:dyDescent="0.35">
      <c r="A50" s="12">
        <v>660</v>
      </c>
      <c r="B50" s="6" t="s">
        <v>3368</v>
      </c>
      <c r="C50" s="1" t="s">
        <v>760</v>
      </c>
      <c r="D50" s="45">
        <v>620</v>
      </c>
      <c r="E50" s="45" t="str">
        <f>INDEX(Stations!$B:$B,MATCH(D50,Stations!$A:$A,0))</f>
        <v>KETu</v>
      </c>
      <c r="F50" s="46" t="str">
        <f>INDEX(Stations!$C:$C,MATCH(D50,Stations!$A:$A,0))</f>
        <v>Kenton</v>
      </c>
    </row>
    <row r="51" spans="1:6" x14ac:dyDescent="0.35">
      <c r="A51" s="12">
        <v>622</v>
      </c>
      <c r="B51" s="6" t="s">
        <v>3337</v>
      </c>
      <c r="C51" s="1" t="s">
        <v>674</v>
      </c>
      <c r="D51" s="45">
        <v>622</v>
      </c>
      <c r="E51" s="45" t="str">
        <f>INDEX(Stations!$B:$B,MATCH(D51,Stations!$A:$A,0))</f>
        <v>KILu</v>
      </c>
      <c r="F51" s="46" t="str">
        <f>INDEX(Stations!$C:$C,MATCH(D51,Stations!$A:$A,0))</f>
        <v>Kilburn</v>
      </c>
    </row>
    <row r="52" spans="1:6" x14ac:dyDescent="0.35">
      <c r="A52" s="12">
        <v>1437</v>
      </c>
      <c r="B52" s="6" t="s">
        <v>3143</v>
      </c>
      <c r="C52" s="1" t="s">
        <v>434</v>
      </c>
      <c r="D52" s="45">
        <v>622</v>
      </c>
      <c r="E52" s="45" t="str">
        <f>INDEX(Stations!$B:$B,MATCH(D52,Stations!$A:$A,0))</f>
        <v>KILu</v>
      </c>
      <c r="F52" s="46" t="str">
        <f>INDEX(Stations!$C:$C,MATCH(D52,Stations!$A:$A,0))</f>
        <v>Kilburn</v>
      </c>
    </row>
    <row r="53" spans="1:6" x14ac:dyDescent="0.35">
      <c r="A53" s="12">
        <v>625</v>
      </c>
      <c r="B53" s="6" t="s">
        <v>3339</v>
      </c>
      <c r="C53" s="1" t="s">
        <v>679</v>
      </c>
      <c r="D53" s="45">
        <v>625</v>
      </c>
      <c r="E53" s="45" t="str">
        <f>INDEX(Stations!$B:$B,MATCH(D53,Stations!$A:$A,0))</f>
        <v>KXXu</v>
      </c>
      <c r="F53" s="46" t="str">
        <f>INDEX(Stations!$C:$C,MATCH(D53,Stations!$A:$A,0))</f>
        <v>King's Cross St. Pancras</v>
      </c>
    </row>
    <row r="54" spans="1:6" x14ac:dyDescent="0.35">
      <c r="A54" s="12">
        <v>1555</v>
      </c>
      <c r="B54" s="6" t="s">
        <v>345</v>
      </c>
      <c r="C54" s="1" t="s">
        <v>877</v>
      </c>
      <c r="D54" s="45">
        <v>625</v>
      </c>
      <c r="E54" s="45" t="str">
        <f>INDEX(Stations!$B:$B,MATCH(D54,Stations!$A:$A,0))</f>
        <v>KXXu</v>
      </c>
      <c r="F54" s="46" t="str">
        <f>INDEX(Stations!$C:$C,MATCH(D54,Stations!$A:$A,0))</f>
        <v>King's Cross St. Pancras</v>
      </c>
    </row>
    <row r="55" spans="1:6" x14ac:dyDescent="0.35">
      <c r="A55" s="12">
        <v>6121</v>
      </c>
      <c r="B55" s="6" t="s">
        <v>3691</v>
      </c>
      <c r="C55" s="1" t="s">
        <v>678</v>
      </c>
      <c r="D55" s="45">
        <v>625</v>
      </c>
      <c r="E55" s="45" t="str">
        <f>INDEX(Stations!$B:$B,MATCH(D55,Stations!$A:$A,0))</f>
        <v>KXXu</v>
      </c>
      <c r="F55" s="46" t="str">
        <f>INDEX(Stations!$C:$C,MATCH(D55,Stations!$A:$A,0))</f>
        <v>King's Cross St. Pancras</v>
      </c>
    </row>
    <row r="56" spans="1:6" x14ac:dyDescent="0.35">
      <c r="A56" s="12">
        <v>633</v>
      </c>
      <c r="B56" s="6" t="s">
        <v>3348</v>
      </c>
      <c r="C56" s="1" t="s">
        <v>699</v>
      </c>
      <c r="D56" s="45">
        <v>633</v>
      </c>
      <c r="E56" s="45" t="str">
        <f>INDEX(Stations!$B:$B,MATCH(D56,Stations!$A:$A,0))</f>
        <v>LYSu</v>
      </c>
      <c r="F56" s="46" t="str">
        <f>INDEX(Stations!$C:$C,MATCH(D56,Stations!$A:$A,0))</f>
        <v>Leytonstone</v>
      </c>
    </row>
    <row r="57" spans="1:6" x14ac:dyDescent="0.35">
      <c r="A57" s="12">
        <v>7403</v>
      </c>
      <c r="B57" s="6" t="s">
        <v>3192</v>
      </c>
      <c r="C57" s="1" t="s">
        <v>700</v>
      </c>
      <c r="D57" s="45">
        <v>633</v>
      </c>
      <c r="E57" s="45" t="str">
        <f>INDEX(Stations!$B:$B,MATCH(D57,Stations!$A:$A,0))</f>
        <v>LYSu</v>
      </c>
      <c r="F57" s="46" t="str">
        <f>INDEX(Stations!$C:$C,MATCH(D57,Stations!$A:$A,0))</f>
        <v>Leytonstone</v>
      </c>
    </row>
    <row r="58" spans="1:6" x14ac:dyDescent="0.35">
      <c r="A58" s="12">
        <v>634</v>
      </c>
      <c r="B58" s="6" t="s">
        <v>328</v>
      </c>
      <c r="C58" s="1" t="s">
        <v>703</v>
      </c>
      <c r="D58" s="45">
        <v>634</v>
      </c>
      <c r="E58" s="45" t="str">
        <f>INDEX(Stations!$B:$B,MATCH(D58,Stations!$A:$A,0))</f>
        <v>LSTu</v>
      </c>
      <c r="F58" s="46" t="str">
        <f>INDEX(Stations!$C:$C,MATCH(D58,Stations!$A:$A,0))</f>
        <v>Liverpool Street LU</v>
      </c>
    </row>
    <row r="59" spans="1:6" x14ac:dyDescent="0.35">
      <c r="A59" s="12">
        <v>6965</v>
      </c>
      <c r="B59" s="6" t="s">
        <v>329</v>
      </c>
      <c r="C59" s="1" t="s">
        <v>704</v>
      </c>
      <c r="D59" s="45">
        <v>634</v>
      </c>
      <c r="E59" s="45" t="str">
        <f>INDEX(Stations!$B:$B,MATCH(D59,Stations!$A:$A,0))</f>
        <v>LSTu</v>
      </c>
      <c r="F59" s="46" t="str">
        <f>INDEX(Stations!$C:$C,MATCH(D59,Stations!$A:$A,0))</f>
        <v>Liverpool Street LU</v>
      </c>
    </row>
    <row r="60" spans="1:6" x14ac:dyDescent="0.35">
      <c r="A60" s="12">
        <v>635</v>
      </c>
      <c r="B60" s="6" t="s">
        <v>3349</v>
      </c>
      <c r="C60" s="1" t="s">
        <v>705</v>
      </c>
      <c r="D60" s="45">
        <v>635</v>
      </c>
      <c r="E60" s="45" t="str">
        <f>INDEX(Stations!$B:$B,MATCH(D60,Stations!$A:$A,0))</f>
        <v>LONu</v>
      </c>
      <c r="F60" s="46" t="str">
        <f>INDEX(Stations!$C:$C,MATCH(D60,Stations!$A:$A,0))</f>
        <v>London Bridge LU</v>
      </c>
    </row>
    <row r="61" spans="1:6" x14ac:dyDescent="0.35">
      <c r="A61" s="12">
        <v>5148</v>
      </c>
      <c r="B61" s="6" t="s">
        <v>3579</v>
      </c>
      <c r="C61" s="1" t="s">
        <v>706</v>
      </c>
      <c r="D61" s="45">
        <v>635</v>
      </c>
      <c r="E61" s="45" t="str">
        <f>INDEX(Stations!$B:$B,MATCH(D61,Stations!$A:$A,0))</f>
        <v>LONu</v>
      </c>
      <c r="F61" s="46" t="str">
        <f>INDEX(Stations!$C:$C,MATCH(D61,Stations!$A:$A,0))</f>
        <v>London Bridge LU</v>
      </c>
    </row>
    <row r="62" spans="1:6" x14ac:dyDescent="0.35">
      <c r="A62" s="12">
        <v>698</v>
      </c>
      <c r="B62" s="6" t="s">
        <v>3205</v>
      </c>
      <c r="C62" s="1" t="s">
        <v>834</v>
      </c>
      <c r="D62" s="45">
        <v>698</v>
      </c>
      <c r="E62" s="45" t="str">
        <f>INDEX(Stations!$B:$B,MATCH(D62,Stations!$A:$A,0))</f>
        <v>SVSu</v>
      </c>
      <c r="F62" s="46" t="str">
        <f>INDEX(Stations!$C:$C,MATCH(D62,Stations!$A:$A,0))</f>
        <v>Seven Sisters</v>
      </c>
    </row>
    <row r="63" spans="1:6" x14ac:dyDescent="0.35">
      <c r="A63" s="12">
        <v>7404</v>
      </c>
      <c r="B63" s="6" t="s">
        <v>3213</v>
      </c>
      <c r="C63" s="1" t="s">
        <v>861</v>
      </c>
      <c r="D63" s="45">
        <v>698</v>
      </c>
      <c r="E63" s="45" t="str">
        <f>INDEX(Stations!$B:$B,MATCH(D63,Stations!$A:$A,0))</f>
        <v>SVSu</v>
      </c>
      <c r="F63" s="46" t="str">
        <f>INDEX(Stations!$C:$C,MATCH(D63,Stations!$A:$A,0))</f>
        <v>Seven Sisters</v>
      </c>
    </row>
    <row r="64" spans="1:6" x14ac:dyDescent="0.35">
      <c r="A64" s="12">
        <v>720</v>
      </c>
      <c r="B64" s="6" t="s">
        <v>3414</v>
      </c>
      <c r="C64" s="1" t="s">
        <v>897</v>
      </c>
      <c r="D64" s="45">
        <v>720</v>
      </c>
      <c r="E64" s="45" t="str">
        <f>INDEX(Stations!$B:$B,MATCH(D64,Stations!$A:$A,0))</f>
        <v>SHLu</v>
      </c>
      <c r="F64" s="46" t="str">
        <f>INDEX(Stations!$C:$C,MATCH(D64,Stations!$A:$A,0))</f>
        <v>Sudbury Hill</v>
      </c>
    </row>
    <row r="65" spans="1:6" x14ac:dyDescent="0.35">
      <c r="A65" s="12">
        <v>1484</v>
      </c>
      <c r="B65" s="6" t="s">
        <v>3504</v>
      </c>
      <c r="C65" s="1" t="s">
        <v>898</v>
      </c>
      <c r="D65" s="45">
        <v>720</v>
      </c>
      <c r="E65" s="45" t="str">
        <f>INDEX(Stations!$B:$B,MATCH(D65,Stations!$A:$A,0))</f>
        <v>SHLu</v>
      </c>
      <c r="F65" s="46" t="str">
        <f>INDEX(Stations!$C:$C,MATCH(D65,Stations!$A:$A,0))</f>
        <v>Sudbury Hill</v>
      </c>
    </row>
    <row r="66" spans="1:6" x14ac:dyDescent="0.35">
      <c r="A66" s="12">
        <v>729</v>
      </c>
      <c r="B66" s="6" t="s">
        <v>349</v>
      </c>
      <c r="C66" s="1" t="s">
        <v>924</v>
      </c>
      <c r="D66" s="45">
        <v>729</v>
      </c>
      <c r="E66" s="45" t="str">
        <f>INDEX(Stations!$B:$B,MATCH(D66,Stations!$A:$A,0))</f>
        <v>TTHu</v>
      </c>
      <c r="F66" s="46" t="str">
        <f>INDEX(Stations!$C:$C,MATCH(D66,Stations!$A:$A,0))</f>
        <v>Tottenham Hale LU</v>
      </c>
    </row>
    <row r="67" spans="1:6" x14ac:dyDescent="0.35">
      <c r="A67" s="12">
        <v>6951</v>
      </c>
      <c r="B67" s="6" t="s">
        <v>3700</v>
      </c>
      <c r="C67" s="1" t="s">
        <v>925</v>
      </c>
      <c r="D67" s="45">
        <v>729</v>
      </c>
      <c r="E67" s="45" t="str">
        <f>INDEX(Stations!$B:$B,MATCH(D67,Stations!$A:$A,0))</f>
        <v>TTHu</v>
      </c>
      <c r="F67" s="46" t="str">
        <f>INDEX(Stations!$C:$C,MATCH(D67,Stations!$A:$A,0))</f>
        <v>Tottenham Hale LU</v>
      </c>
    </row>
    <row r="68" spans="1:6" x14ac:dyDescent="0.35">
      <c r="A68" s="12">
        <v>741</v>
      </c>
      <c r="B68" s="6" t="s">
        <v>351</v>
      </c>
      <c r="C68" s="1" t="s">
        <v>945</v>
      </c>
      <c r="D68" s="45">
        <v>741</v>
      </c>
      <c r="E68" s="45" t="str">
        <f>INDEX(Stations!$B:$B,MATCH(D68,Stations!$A:$A,0))</f>
        <v>VICu</v>
      </c>
      <c r="F68" s="46" t="str">
        <f>INDEX(Stations!$C:$C,MATCH(D68,Stations!$A:$A,0))</f>
        <v>Victoria LU</v>
      </c>
    </row>
    <row r="69" spans="1:6" x14ac:dyDescent="0.35">
      <c r="A69" s="12">
        <v>5426</v>
      </c>
      <c r="B69" s="6" t="s">
        <v>352</v>
      </c>
      <c r="C69" s="1" t="s">
        <v>946</v>
      </c>
      <c r="D69" s="45">
        <v>741</v>
      </c>
      <c r="E69" s="45" t="str">
        <f>INDEX(Stations!$B:$B,MATCH(D69,Stations!$A:$A,0))</f>
        <v>VICu</v>
      </c>
      <c r="F69" s="46" t="str">
        <f>INDEX(Stations!$C:$C,MATCH(D69,Stations!$A:$A,0))</f>
        <v>Victoria LU</v>
      </c>
    </row>
    <row r="70" spans="1:6" x14ac:dyDescent="0.35">
      <c r="A70" s="12">
        <v>742</v>
      </c>
      <c r="B70" s="6" t="s">
        <v>3226</v>
      </c>
      <c r="C70" s="1" t="s">
        <v>950</v>
      </c>
      <c r="D70" s="45">
        <v>742</v>
      </c>
      <c r="E70" s="45" t="str">
        <f>INDEX(Stations!$B:$B,MATCH(D70,Stations!$A:$A,0))</f>
        <v>WALu</v>
      </c>
      <c r="F70" s="46" t="str">
        <f>INDEX(Stations!$C:$C,MATCH(D70,Stations!$A:$A,0))</f>
        <v>Walthamstow Central</v>
      </c>
    </row>
    <row r="71" spans="1:6" x14ac:dyDescent="0.35">
      <c r="A71" s="12">
        <v>7407</v>
      </c>
      <c r="B71" s="6" t="s">
        <v>3227</v>
      </c>
      <c r="C71" s="1" t="s">
        <v>951</v>
      </c>
      <c r="D71" s="45">
        <v>742</v>
      </c>
      <c r="E71" s="45" t="str">
        <f>INDEX(Stations!$B:$B,MATCH(D71,Stations!$A:$A,0))</f>
        <v>WALu</v>
      </c>
      <c r="F71" s="46" t="str">
        <f>INDEX(Stations!$C:$C,MATCH(D71,Stations!$A:$A,0))</f>
        <v>Walthamstow Central</v>
      </c>
    </row>
    <row r="72" spans="1:6" x14ac:dyDescent="0.35">
      <c r="A72" s="12">
        <v>747</v>
      </c>
      <c r="B72" s="6" t="s">
        <v>3432</v>
      </c>
      <c r="C72" s="1" t="s">
        <v>962</v>
      </c>
      <c r="D72" s="45">
        <v>747</v>
      </c>
      <c r="E72" s="45" t="str">
        <f>INDEX(Stations!$B:$B,MATCH(D72,Stations!$A:$A,0))</f>
        <v>WLOu</v>
      </c>
      <c r="F72" s="46" t="str">
        <f>INDEX(Stations!$C:$C,MATCH(D72,Stations!$A:$A,0))</f>
        <v>Waterloo LU</v>
      </c>
    </row>
    <row r="73" spans="1:6" x14ac:dyDescent="0.35">
      <c r="A73" s="12">
        <v>784</v>
      </c>
      <c r="B73" s="6" t="s">
        <v>3407</v>
      </c>
      <c r="C73" s="1" t="s">
        <v>868</v>
      </c>
      <c r="D73" s="45">
        <v>747</v>
      </c>
      <c r="E73" s="45" t="str">
        <f>INDEX(Stations!$B:$B,MATCH(D73,Stations!$A:$A,0))</f>
        <v>WLOu</v>
      </c>
      <c r="F73" s="46" t="str">
        <f>INDEX(Stations!$C:$C,MATCH(D73,Stations!$A:$A,0))</f>
        <v>Waterloo LU</v>
      </c>
    </row>
    <row r="74" spans="1:6" x14ac:dyDescent="0.35">
      <c r="A74" s="12">
        <v>5158</v>
      </c>
      <c r="B74" s="6" t="s">
        <v>3585</v>
      </c>
      <c r="C74" s="1" t="s">
        <v>961</v>
      </c>
      <c r="D74" s="45">
        <v>747</v>
      </c>
      <c r="E74" s="45" t="str">
        <f>INDEX(Stations!$B:$B,MATCH(D74,Stations!$A:$A,0))</f>
        <v>WLOu</v>
      </c>
      <c r="F74" s="46" t="str">
        <f>INDEX(Stations!$C:$C,MATCH(D74,Stations!$A:$A,0))</f>
        <v>Waterloo LU</v>
      </c>
    </row>
    <row r="75" spans="1:6" x14ac:dyDescent="0.35">
      <c r="A75" s="12">
        <v>5598</v>
      </c>
      <c r="B75" s="6" t="s">
        <v>356</v>
      </c>
      <c r="C75" s="1" t="s">
        <v>963</v>
      </c>
      <c r="D75" s="45">
        <v>747</v>
      </c>
      <c r="E75" s="45" t="str">
        <f>INDEX(Stations!$B:$B,MATCH(D75,Stations!$A:$A,0))</f>
        <v>WLOu</v>
      </c>
      <c r="F75" s="46" t="str">
        <f>INDEX(Stations!$C:$C,MATCH(D75,Stations!$A:$A,0))</f>
        <v>Waterloo LU</v>
      </c>
    </row>
    <row r="76" spans="1:6" x14ac:dyDescent="0.35">
      <c r="A76" s="12">
        <v>758</v>
      </c>
      <c r="B76" s="6" t="s">
        <v>360</v>
      </c>
      <c r="C76" s="1" t="s">
        <v>980</v>
      </c>
      <c r="D76" s="45">
        <v>758</v>
      </c>
      <c r="E76" s="45" t="str">
        <f>INDEX(Stations!$B:$B,MATCH(D76,Stations!$A:$A,0))</f>
        <v>WHDu</v>
      </c>
      <c r="F76" s="46" t="str">
        <f>INDEX(Stations!$C:$C,MATCH(D76,Stations!$A:$A,0))</f>
        <v>West Hampstead LU</v>
      </c>
    </row>
    <row r="77" spans="1:6" x14ac:dyDescent="0.35">
      <c r="A77" s="12">
        <v>1421</v>
      </c>
      <c r="B77" s="6" t="s">
        <v>361</v>
      </c>
      <c r="C77" s="1" t="s">
        <v>979</v>
      </c>
      <c r="D77" s="45">
        <v>758</v>
      </c>
      <c r="E77" s="45" t="str">
        <f>INDEX(Stations!$B:$B,MATCH(D77,Stations!$A:$A,0))</f>
        <v>WHDu</v>
      </c>
      <c r="F77" s="46" t="str">
        <f>INDEX(Stations!$C:$C,MATCH(D77,Stations!$A:$A,0))</f>
        <v>West Hampstead LU</v>
      </c>
    </row>
    <row r="78" spans="1:6" x14ac:dyDescent="0.35">
      <c r="A78" s="12">
        <v>1525</v>
      </c>
      <c r="B78" s="6" t="s">
        <v>3501</v>
      </c>
      <c r="C78" s="1" t="s">
        <v>981</v>
      </c>
      <c r="D78" s="45">
        <v>758</v>
      </c>
      <c r="E78" s="45" t="str">
        <f>INDEX(Stations!$B:$B,MATCH(D78,Stations!$A:$A,0))</f>
        <v>WHDu</v>
      </c>
      <c r="F78" s="46" t="str">
        <f>INDEX(Stations!$C:$C,MATCH(D78,Stations!$A:$A,0))</f>
        <v>West Hampstead LU</v>
      </c>
    </row>
    <row r="79" spans="1:6" x14ac:dyDescent="0.35">
      <c r="A79" s="12">
        <v>599</v>
      </c>
      <c r="B79" s="6" t="s">
        <v>3445</v>
      </c>
      <c r="C79" s="1" t="s">
        <v>1007</v>
      </c>
      <c r="D79" s="45">
        <v>764</v>
      </c>
      <c r="E79" s="45" t="str">
        <f>INDEX(Stations!$B:$B,MATCH(D79,Stations!$A:$A,0))</f>
        <v>WCTu</v>
      </c>
      <c r="F79" s="46" t="str">
        <f>INDEX(Stations!$C:$C,MATCH(D79,Stations!$A:$A,0))</f>
        <v>White City</v>
      </c>
    </row>
    <row r="80" spans="1:6" x14ac:dyDescent="0.35">
      <c r="A80" s="12">
        <v>764</v>
      </c>
      <c r="B80" s="6" t="s">
        <v>3440</v>
      </c>
      <c r="C80" s="1" t="s">
        <v>994</v>
      </c>
      <c r="D80" s="45">
        <v>764</v>
      </c>
      <c r="E80" s="45" t="str">
        <f>INDEX(Stations!$B:$B,MATCH(D80,Stations!$A:$A,0))</f>
        <v>WCTu</v>
      </c>
      <c r="F80" s="46" t="str">
        <f>INDEX(Stations!$C:$C,MATCH(D80,Stations!$A:$A,0))</f>
        <v>White City</v>
      </c>
    </row>
    <row r="81" spans="1:6" x14ac:dyDescent="0.35">
      <c r="A81" s="12">
        <v>777</v>
      </c>
      <c r="B81" s="6" t="s">
        <v>3430</v>
      </c>
      <c r="C81" s="1" t="s">
        <v>943</v>
      </c>
      <c r="D81" s="45">
        <v>777</v>
      </c>
      <c r="E81" s="45" t="str">
        <f>INDEX(Stations!$B:$B,MATCH(D81,Stations!$A:$A,0))</f>
        <v>VUXu</v>
      </c>
      <c r="F81" s="46" t="str">
        <f>INDEX(Stations!$C:$C,MATCH(D81,Stations!$A:$A,0))</f>
        <v>Vauxhall LU</v>
      </c>
    </row>
    <row r="82" spans="1:6" x14ac:dyDescent="0.35">
      <c r="A82" s="12">
        <v>5597</v>
      </c>
      <c r="B82" s="6" t="s">
        <v>3666</v>
      </c>
      <c r="C82" s="1" t="s">
        <v>944</v>
      </c>
      <c r="D82" s="45">
        <v>777</v>
      </c>
      <c r="E82" s="45" t="str">
        <f>INDEX(Stations!$B:$B,MATCH(D82,Stations!$A:$A,0))</f>
        <v>VUXu</v>
      </c>
      <c r="F82" s="46" t="str">
        <f>INDEX(Stations!$C:$C,MATCH(D82,Stations!$A:$A,0))</f>
        <v>Vauxhall LU</v>
      </c>
    </row>
    <row r="83" spans="1:6" x14ac:dyDescent="0.35">
      <c r="A83" s="12">
        <v>778</v>
      </c>
      <c r="B83" s="6" t="s">
        <v>296</v>
      </c>
      <c r="C83" s="1" t="s">
        <v>428</v>
      </c>
      <c r="D83" s="45">
        <v>778</v>
      </c>
      <c r="E83" s="45" t="str">
        <f>INDEX(Stations!$B:$B,MATCH(D83,Stations!$A:$A,0))</f>
        <v>BRXu</v>
      </c>
      <c r="F83" s="46" t="str">
        <f>INDEX(Stations!$C:$C,MATCH(D83,Stations!$A:$A,0))</f>
        <v>Brixton LU</v>
      </c>
    </row>
    <row r="84" spans="1:6" x14ac:dyDescent="0.35">
      <c r="A84" s="12">
        <v>5081</v>
      </c>
      <c r="B84" s="6" t="s">
        <v>297</v>
      </c>
      <c r="C84" s="1" t="s">
        <v>429</v>
      </c>
      <c r="D84" s="45">
        <v>778</v>
      </c>
      <c r="E84" s="45" t="str">
        <f>INDEX(Stations!$B:$B,MATCH(D84,Stations!$A:$A,0))</f>
        <v>BRXu</v>
      </c>
      <c r="F84" s="46" t="str">
        <f>INDEX(Stations!$C:$C,MATCH(D84,Stations!$A:$A,0))</f>
        <v>Brixton LU</v>
      </c>
    </row>
    <row r="85" spans="1:6" x14ac:dyDescent="0.35">
      <c r="A85" s="12">
        <v>842</v>
      </c>
      <c r="B85" s="6" t="s">
        <v>3453</v>
      </c>
      <c r="C85" s="1" t="s">
        <v>450</v>
      </c>
      <c r="D85" s="45">
        <v>852</v>
      </c>
      <c r="E85" s="45" t="str">
        <f>INDEX(Stations!$B:$B,MATCH(D85,Stations!$A:$A,0))</f>
        <v>CWFu</v>
      </c>
      <c r="F85" s="46" t="str">
        <f>INDEX(Stations!$C:$C,MATCH(D85,Stations!$A:$A,0))</f>
        <v>Canary Wharf LU</v>
      </c>
    </row>
    <row r="86" spans="1:6" x14ac:dyDescent="0.35">
      <c r="A86" s="12">
        <v>852</v>
      </c>
      <c r="B86" s="6" t="s">
        <v>3267</v>
      </c>
      <c r="C86" s="1" t="s">
        <v>449</v>
      </c>
      <c r="D86" s="45">
        <v>852</v>
      </c>
      <c r="E86" s="45" t="str">
        <f>INDEX(Stations!$B:$B,MATCH(D86,Stations!$A:$A,0))</f>
        <v>CWFu</v>
      </c>
      <c r="F86" s="46" t="str">
        <f>INDEX(Stations!$C:$C,MATCH(D86,Stations!$A:$A,0))</f>
        <v>Canary Wharf LU</v>
      </c>
    </row>
    <row r="87" spans="1:6" x14ac:dyDescent="0.35">
      <c r="A87" s="12">
        <v>855</v>
      </c>
      <c r="B87" s="6" t="s">
        <v>3462</v>
      </c>
      <c r="C87" s="1" t="s">
        <v>633</v>
      </c>
      <c r="D87" s="45">
        <v>852</v>
      </c>
      <c r="E87" s="45" t="str">
        <f>INDEX(Stations!$B:$B,MATCH(D87,Stations!$A:$A,0))</f>
        <v>CWFu</v>
      </c>
      <c r="F87" s="46" t="str">
        <f>INDEX(Stations!$C:$C,MATCH(D87,Stations!$A:$A,0))</f>
        <v>Canary Wharf LU</v>
      </c>
    </row>
    <row r="88" spans="1:6" x14ac:dyDescent="0.35">
      <c r="A88" s="12">
        <v>860</v>
      </c>
      <c r="B88" s="6" t="s">
        <v>3475</v>
      </c>
      <c r="C88" s="1" t="s">
        <v>835</v>
      </c>
      <c r="D88" s="45">
        <v>860</v>
      </c>
      <c r="E88" s="45" t="str">
        <f>INDEX(Stations!$B:$B,MATCH(D88,Stations!$A:$A,0))</f>
        <v>SHAd</v>
      </c>
      <c r="F88" s="46" t="str">
        <f>INDEX(Stations!$C:$C,MATCH(D88,Stations!$A:$A,0))</f>
        <v>Shadwell DLR</v>
      </c>
    </row>
    <row r="89" spans="1:6" x14ac:dyDescent="0.35">
      <c r="A89" s="12">
        <v>1082</v>
      </c>
      <c r="B89" s="6" t="s">
        <v>3206</v>
      </c>
      <c r="C89" s="1" t="s">
        <v>836</v>
      </c>
      <c r="D89" s="45">
        <v>860</v>
      </c>
      <c r="E89" s="45" t="str">
        <f>INDEX(Stations!$B:$B,MATCH(D89,Stations!$A:$A,0))</f>
        <v>SHAd</v>
      </c>
      <c r="F89" s="46" t="str">
        <f>INDEX(Stations!$C:$C,MATCH(D89,Stations!$A:$A,0))</f>
        <v>Shadwell DLR</v>
      </c>
    </row>
    <row r="90" spans="1:6" x14ac:dyDescent="0.35">
      <c r="A90" s="12">
        <v>862</v>
      </c>
      <c r="B90" s="6" t="s">
        <v>3466</v>
      </c>
      <c r="C90" s="1" t="s">
        <v>701</v>
      </c>
      <c r="D90" s="45">
        <v>862</v>
      </c>
      <c r="E90" s="45" t="str">
        <f>INDEX(Stations!$B:$B,MATCH(D90,Stations!$A:$A,0))</f>
        <v>LIMd</v>
      </c>
      <c r="F90" s="46" t="str">
        <f>INDEX(Stations!$C:$C,MATCH(D90,Stations!$A:$A,0))</f>
        <v>Limehouse DLR</v>
      </c>
    </row>
    <row r="91" spans="1:6" x14ac:dyDescent="0.35">
      <c r="A91" s="12">
        <v>7491</v>
      </c>
      <c r="B91" s="6" t="s">
        <v>3710</v>
      </c>
      <c r="C91" s="1" t="s">
        <v>702</v>
      </c>
      <c r="D91" s="45">
        <v>862</v>
      </c>
      <c r="E91" s="45" t="str">
        <f>INDEX(Stations!$B:$B,MATCH(D91,Stations!$A:$A,0))</f>
        <v>LIMd</v>
      </c>
      <c r="F91" s="46" t="str">
        <f>INDEX(Stations!$C:$C,MATCH(D91,Stations!$A:$A,0))</f>
        <v>Limehouse DLR</v>
      </c>
    </row>
    <row r="92" spans="1:6" x14ac:dyDescent="0.35">
      <c r="A92" s="12">
        <v>1429</v>
      </c>
      <c r="B92" s="6" t="s">
        <v>3160</v>
      </c>
      <c r="C92" s="1" t="s">
        <v>513</v>
      </c>
      <c r="D92" s="45">
        <v>1443</v>
      </c>
      <c r="E92" s="45" t="str">
        <f>INDEX(Stations!$B:$B,MATCH(D92,Stations!$A:$A,0))</f>
        <v>DLJr</v>
      </c>
      <c r="F92" s="46" t="str">
        <f>INDEX(Stations!$C:$C,MATCH(D92,Stations!$A:$A,0))</f>
        <v>Dalston Junction</v>
      </c>
    </row>
    <row r="93" spans="1:6" x14ac:dyDescent="0.35">
      <c r="A93" s="12">
        <v>1443</v>
      </c>
      <c r="B93" s="6" t="s">
        <v>3159</v>
      </c>
      <c r="C93" s="1" t="s">
        <v>512</v>
      </c>
      <c r="D93" s="45">
        <v>1443</v>
      </c>
      <c r="E93" s="45" t="str">
        <f>INDEX(Stations!$B:$B,MATCH(D93,Stations!$A:$A,0))</f>
        <v>DLJr</v>
      </c>
      <c r="F93" s="46" t="str">
        <f>INDEX(Stations!$C:$C,MATCH(D93,Stations!$A:$A,0))</f>
        <v>Dalston Junction</v>
      </c>
    </row>
    <row r="94" spans="1:6" x14ac:dyDescent="0.35">
      <c r="A94" s="12">
        <v>641</v>
      </c>
      <c r="B94" s="6" t="s">
        <v>330</v>
      </c>
      <c r="C94" s="1" t="s">
        <v>720</v>
      </c>
      <c r="D94" s="45">
        <v>1475</v>
      </c>
      <c r="E94" s="45" t="str">
        <f>INDEX(Stations!$B:$B,MATCH(D94,Stations!$A:$A,0))</f>
        <v>MYBr</v>
      </c>
      <c r="F94" s="46" t="str">
        <f>INDEX(Stations!$C:$C,MATCH(D94,Stations!$A:$A,0))</f>
        <v>Marylebone NR</v>
      </c>
    </row>
    <row r="95" spans="1:6" x14ac:dyDescent="0.35">
      <c r="A95" s="12">
        <v>1475</v>
      </c>
      <c r="B95" s="6" t="s">
        <v>331</v>
      </c>
      <c r="C95" s="1" t="s">
        <v>721</v>
      </c>
      <c r="D95" s="45">
        <v>1475</v>
      </c>
      <c r="E95" s="45" t="str">
        <f>INDEX(Stations!$B:$B,MATCH(D95,Stations!$A:$A,0))</f>
        <v>MYBr</v>
      </c>
      <c r="F95" s="46" t="str">
        <f>INDEX(Stations!$C:$C,MATCH(D95,Stations!$A:$A,0))</f>
        <v>Marylebone NR</v>
      </c>
    </row>
    <row r="96" spans="1:6" x14ac:dyDescent="0.35">
      <c r="A96" s="12">
        <v>670</v>
      </c>
      <c r="B96" s="6" t="s">
        <v>336</v>
      </c>
      <c r="C96" s="1" t="s">
        <v>775</v>
      </c>
      <c r="D96" s="45">
        <v>3087</v>
      </c>
      <c r="E96" s="45" t="str">
        <f>INDEX(Stations!$B:$B,MATCH(D96,Stations!$A:$A,0))</f>
        <v>PADr</v>
      </c>
      <c r="F96" s="46" t="str">
        <f>INDEX(Stations!$C:$C,MATCH(D96,Stations!$A:$A,0))</f>
        <v>Paddington NR</v>
      </c>
    </row>
    <row r="97" spans="1:6" x14ac:dyDescent="0.35">
      <c r="A97" s="12">
        <v>3087</v>
      </c>
      <c r="B97" s="6" t="s">
        <v>335</v>
      </c>
      <c r="C97" s="1" t="s">
        <v>774</v>
      </c>
      <c r="D97" s="45">
        <v>3087</v>
      </c>
      <c r="E97" s="45" t="str">
        <f>INDEX(Stations!$B:$B,MATCH(D97,Stations!$A:$A,0))</f>
        <v>PADr</v>
      </c>
      <c r="F97" s="46" t="str">
        <f>INDEX(Stations!$C:$C,MATCH(D97,Stations!$A:$A,0))</f>
        <v>Paddington NR</v>
      </c>
    </row>
    <row r="98" spans="1:6" x14ac:dyDescent="0.35">
      <c r="A98" s="12">
        <v>940</v>
      </c>
      <c r="B98" s="6" t="s">
        <v>326</v>
      </c>
      <c r="C98" s="1" t="s">
        <v>695</v>
      </c>
      <c r="D98" s="45">
        <v>5051</v>
      </c>
      <c r="E98" s="45" t="str">
        <f>INDEX(Stations!$B:$B,MATCH(D98,Stations!$A:$A,0))</f>
        <v>LEWr</v>
      </c>
      <c r="F98" s="46" t="str">
        <f>INDEX(Stations!$C:$C,MATCH(D98,Stations!$A:$A,0))</f>
        <v>Lewisham NR</v>
      </c>
    </row>
    <row r="99" spans="1:6" x14ac:dyDescent="0.35">
      <c r="A99" s="12">
        <v>5051</v>
      </c>
      <c r="B99" s="6" t="s">
        <v>327</v>
      </c>
      <c r="C99" s="1" t="s">
        <v>696</v>
      </c>
      <c r="D99" s="45">
        <v>5051</v>
      </c>
      <c r="E99" s="45" t="str">
        <f>INDEX(Stations!$B:$B,MATCH(D99,Stations!$A:$A,0))</f>
        <v>LEWr</v>
      </c>
      <c r="F99" s="46" t="str">
        <f>INDEX(Stations!$C:$C,MATCH(D99,Stations!$A:$A,0))</f>
        <v>Lewisham NR</v>
      </c>
    </row>
    <row r="100" spans="1:6" x14ac:dyDescent="0.35">
      <c r="A100" s="12">
        <v>5072</v>
      </c>
      <c r="B100" s="6" t="s">
        <v>3538</v>
      </c>
      <c r="C100" s="1" t="s">
        <v>780</v>
      </c>
      <c r="D100" s="45">
        <v>5072</v>
      </c>
      <c r="E100" s="45" t="str">
        <f>INDEX(Stations!$B:$B,MATCH(D100,Stations!$A:$A,0))</f>
        <v>PNEr</v>
      </c>
      <c r="F100" s="46" t="str">
        <f>INDEX(Stations!$C:$C,MATCH(D100,Stations!$A:$A,0))</f>
        <v>Penge East</v>
      </c>
    </row>
    <row r="101" spans="1:6" x14ac:dyDescent="0.35">
      <c r="A101" s="12">
        <v>5378</v>
      </c>
      <c r="B101" s="6" t="s">
        <v>3198</v>
      </c>
      <c r="C101" s="1" t="s">
        <v>781</v>
      </c>
      <c r="D101" s="45">
        <v>5072</v>
      </c>
      <c r="E101" s="45" t="str">
        <f>INDEX(Stations!$B:$B,MATCH(D101,Stations!$A:$A,0))</f>
        <v>PNEr</v>
      </c>
      <c r="F101" s="46" t="str">
        <f>INDEX(Stations!$C:$C,MATCH(D101,Stations!$A:$A,0))</f>
        <v>Penge East</v>
      </c>
    </row>
    <row r="102" spans="1:6" x14ac:dyDescent="0.35">
      <c r="A102" s="12">
        <v>5150</v>
      </c>
      <c r="B102" s="6" t="s">
        <v>3194</v>
      </c>
      <c r="C102" s="1" t="s">
        <v>741</v>
      </c>
      <c r="D102" s="45">
        <v>5345</v>
      </c>
      <c r="E102" s="45" t="str">
        <f>INDEX(Stations!$B:$B,MATCH(D102,Stations!$A:$A,0))</f>
        <v>NXGr</v>
      </c>
      <c r="F102" s="46" t="str">
        <f>INDEX(Stations!$C:$C,MATCH(D102,Stations!$A:$A,0))</f>
        <v>New Cross Gate</v>
      </c>
    </row>
    <row r="103" spans="1:6" x14ac:dyDescent="0.35">
      <c r="A103" s="12">
        <v>5345</v>
      </c>
      <c r="B103" s="6" t="s">
        <v>3195</v>
      </c>
      <c r="C103" s="1" t="s">
        <v>742</v>
      </c>
      <c r="D103" s="45">
        <v>5345</v>
      </c>
      <c r="E103" s="45" t="str">
        <f>INDEX(Stations!$B:$B,MATCH(D103,Stations!$A:$A,0))</f>
        <v>NXGr</v>
      </c>
      <c r="F103" s="46" t="str">
        <f>INDEX(Stations!$C:$C,MATCH(D103,Stations!$A:$A,0))</f>
        <v>New Cross Gate</v>
      </c>
    </row>
    <row r="104" spans="1:6" x14ac:dyDescent="0.35">
      <c r="A104" s="12">
        <v>567</v>
      </c>
      <c r="B104" s="6" t="s">
        <v>3292</v>
      </c>
      <c r="C104" s="1" t="s">
        <v>534</v>
      </c>
      <c r="D104" s="45">
        <v>5603</v>
      </c>
      <c r="E104" s="45" t="str">
        <f>INDEX(Stations!$B:$B,MATCH(D104,Stations!$A:$A,0))</f>
        <v>PUTr</v>
      </c>
      <c r="F104" s="46" t="str">
        <f>INDEX(Stations!$C:$C,MATCH(D104,Stations!$A:$A,0))</f>
        <v>Putney</v>
      </c>
    </row>
    <row r="105" spans="1:6" x14ac:dyDescent="0.35">
      <c r="A105" s="12">
        <v>5603</v>
      </c>
      <c r="B105" s="6" t="s">
        <v>337</v>
      </c>
      <c r="C105" s="1" t="s">
        <v>798</v>
      </c>
      <c r="D105" s="45">
        <v>5603</v>
      </c>
      <c r="E105" s="45" t="str">
        <f>INDEX(Stations!$B:$B,MATCH(D105,Stations!$A:$A,0))</f>
        <v>PUTr</v>
      </c>
      <c r="F105" s="46" t="str">
        <f>INDEX(Stations!$C:$C,MATCH(D105,Stations!$A:$A,0))</f>
        <v>Putney</v>
      </c>
    </row>
    <row r="106" spans="1:6" x14ac:dyDescent="0.35">
      <c r="A106" s="12">
        <v>6867</v>
      </c>
      <c r="B106" s="6" t="s">
        <v>3169</v>
      </c>
      <c r="C106" s="1" t="s">
        <v>598</v>
      </c>
      <c r="D106" s="45">
        <v>6977</v>
      </c>
      <c r="E106" s="45" t="str">
        <f>INDEX(Stations!$B:$B,MATCH(D106,Stations!$A:$A,0))</f>
        <v>HKCr</v>
      </c>
      <c r="F106" s="46" t="str">
        <f>INDEX(Stations!$C:$C,MATCH(D106,Stations!$A:$A,0))</f>
        <v>Hackney Central</v>
      </c>
    </row>
    <row r="107" spans="1:6" x14ac:dyDescent="0.35">
      <c r="A107" s="12">
        <v>6977</v>
      </c>
      <c r="B107" s="6" t="s">
        <v>3168</v>
      </c>
      <c r="C107" s="1" t="s">
        <v>597</v>
      </c>
      <c r="D107" s="45">
        <v>6977</v>
      </c>
      <c r="E107" s="45" t="str">
        <f>INDEX(Stations!$B:$B,MATCH(D107,Stations!$A:$A,0))</f>
        <v>HKCr</v>
      </c>
      <c r="F107" s="46" t="str">
        <f>INDEX(Stations!$C:$C,MATCH(D107,Stations!$A:$A,0))</f>
        <v>Hackney Central</v>
      </c>
    </row>
    <row r="108" spans="1:6" x14ac:dyDescent="0.35">
      <c r="A108" s="12">
        <v>6012</v>
      </c>
      <c r="B108" s="6" t="s">
        <v>3681</v>
      </c>
      <c r="C108" s="1" t="s">
        <v>614</v>
      </c>
      <c r="D108" s="45">
        <v>7401</v>
      </c>
      <c r="E108" s="45" t="str">
        <f>INDEX(Stations!$B:$B,MATCH(D108,Stations!$A:$A,0))</f>
        <v>HRYr</v>
      </c>
      <c r="F108" s="46" t="str">
        <f>INDEX(Stations!$C:$C,MATCH(D108,Stations!$A:$A,0))</f>
        <v>Harringay Green Lanes</v>
      </c>
    </row>
    <row r="109" spans="1:6" x14ac:dyDescent="0.35">
      <c r="A109" s="12">
        <v>7401</v>
      </c>
      <c r="B109" s="6" t="s">
        <v>3174</v>
      </c>
      <c r="C109" s="1" t="s">
        <v>615</v>
      </c>
      <c r="D109" s="45">
        <v>7401</v>
      </c>
      <c r="E109" s="45" t="str">
        <f>INDEX(Stations!$B:$B,MATCH(D109,Stations!$A:$A,0))</f>
        <v>HRYr</v>
      </c>
      <c r="F109" s="46" t="str">
        <f>INDEX(Stations!$C:$C,MATCH(D109,Stations!$A:$A,0))</f>
        <v>Harringay Green Lanes</v>
      </c>
    </row>
    <row r="110" spans="1:6" x14ac:dyDescent="0.35">
      <c r="A110" s="12">
        <v>6876</v>
      </c>
      <c r="B110" s="6" t="s">
        <v>3485</v>
      </c>
      <c r="C110" s="1" t="s">
        <v>571</v>
      </c>
      <c r="D110" s="45">
        <v>7408</v>
      </c>
      <c r="E110" s="45" t="str">
        <f>INDEX(Stations!$B:$B,MATCH(D110,Stations!$A:$A,0))</f>
        <v>WNPr</v>
      </c>
      <c r="F110" s="46" t="str">
        <f>INDEX(Stations!$C:$C,MATCH(D110,Stations!$A:$A,0))</f>
        <v>Wanstead Park</v>
      </c>
    </row>
    <row r="111" spans="1:6" x14ac:dyDescent="0.35">
      <c r="A111" s="12">
        <v>7408</v>
      </c>
      <c r="B111" s="6" t="s">
        <v>3229</v>
      </c>
      <c r="C111" s="1" t="s">
        <v>956</v>
      </c>
      <c r="D111" s="45">
        <v>7408</v>
      </c>
      <c r="E111" s="45" t="str">
        <f>INDEX(Stations!$B:$B,MATCH(D111,Stations!$A:$A,0))</f>
        <v>WNPr</v>
      </c>
      <c r="F111" s="46" t="str">
        <f>INDEX(Stations!$C:$C,MATCH(D111,Stations!$A:$A,0))</f>
        <v>Wanstead Park</v>
      </c>
    </row>
    <row r="112" spans="1:6" x14ac:dyDescent="0.35">
      <c r="A112" s="12">
        <v>6883</v>
      </c>
      <c r="B112" s="6" t="s">
        <v>3486</v>
      </c>
      <c r="C112" s="1" t="s">
        <v>716</v>
      </c>
      <c r="D112" s="45">
        <v>7467</v>
      </c>
      <c r="E112" s="45" t="str">
        <f>INDEX(Stations!$B:$B,MATCH(D112,Stations!$A:$A,0))</f>
        <v>WGRr</v>
      </c>
      <c r="F112" s="46" t="str">
        <f>INDEX(Stations!$C:$C,MATCH(D112,Stations!$A:$A,0))</f>
        <v>Woodgrange Park</v>
      </c>
    </row>
    <row r="113" spans="1:6" x14ac:dyDescent="0.35">
      <c r="A113" s="12">
        <v>7467</v>
      </c>
      <c r="B113" s="6" t="s">
        <v>3239</v>
      </c>
      <c r="C113" s="1" t="s">
        <v>1010</v>
      </c>
      <c r="D113" s="45">
        <v>7467</v>
      </c>
      <c r="E113" s="45" t="str">
        <f>INDEX(Stations!$B:$B,MATCH(D113,Stations!$A:$A,0))</f>
        <v>WGRr</v>
      </c>
      <c r="F113" s="46" t="str">
        <f>INDEX(Stations!$C:$C,MATCH(D113,Stations!$A:$A,0))</f>
        <v>Woodgrange Park</v>
      </c>
    </row>
    <row r="114" spans="1:6" x14ac:dyDescent="0.35">
      <c r="A114" s="12">
        <v>700</v>
      </c>
      <c r="B114" s="6" t="s">
        <v>3396</v>
      </c>
      <c r="C114" s="1" t="s">
        <v>838</v>
      </c>
      <c r="D114" s="45">
        <v>9587</v>
      </c>
      <c r="E114" s="45" t="str">
        <f>INDEX(Stations!$B:$B,MATCH(D114,Stations!$A:$A,0))</f>
        <v>SPBr</v>
      </c>
      <c r="F114" s="46" t="str">
        <f>INDEX(Stations!$C:$C,MATCH(D114,Stations!$A:$A,0))</f>
        <v>Shepherd's Bush NR</v>
      </c>
    </row>
    <row r="115" spans="1:6" x14ac:dyDescent="0.35">
      <c r="A115" s="15">
        <v>9587</v>
      </c>
      <c r="B115" s="6" t="s">
        <v>3207</v>
      </c>
      <c r="C115" s="1" t="s">
        <v>840</v>
      </c>
      <c r="D115" s="45">
        <v>9587</v>
      </c>
      <c r="E115" s="45" t="str">
        <f>INDEX(Stations!$B:$B,MATCH(D115,Stations!$A:$A,0))</f>
        <v>SPBr</v>
      </c>
      <c r="F115" s="46" t="str">
        <f>INDEX(Stations!$C:$C,MATCH(D115,Stations!$A:$A,0))</f>
        <v>Shepherd's Bush NR</v>
      </c>
    </row>
  </sheetData>
  <autoFilter ref="A1:F115" xr:uid="{00000000-0009-0000-0000-000007000000}"/>
  <sortState xmlns:xlrd2="http://schemas.microsoft.com/office/spreadsheetml/2017/richdata2" ref="A2:D114">
    <sortCondition ref="D2:D114"/>
    <sortCondition ref="A2:A1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Version_Control</vt:lpstr>
      <vt:lpstr>_Definitions</vt:lpstr>
      <vt:lpstr>Modes</vt:lpstr>
      <vt:lpstr>Lines</vt:lpstr>
      <vt:lpstr>Branches</vt:lpstr>
      <vt:lpstr>Links</vt:lpstr>
      <vt:lpstr>Nodes</vt:lpstr>
      <vt:lpstr>Stations</vt:lpstr>
      <vt:lpstr>StationComplexes</vt:lpstr>
      <vt:lpstr>DayTypes</vt:lpstr>
      <vt:lpstr>Qhr</vt:lpstr>
      <vt:lpstr>Timebands</vt:lpstr>
      <vt:lpstr>Directions</vt:lpstr>
      <vt:lpstr>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2022-12-23T22:25:29Z</dcterms:created>
  <dcterms:modified xsi:type="dcterms:W3CDTF">2022-12-23T22:25:33Z</dcterms:modified>
</cp:coreProperties>
</file>