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85" windowHeight="4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<sst xmlns="http://schemas.openxmlformats.org/spreadsheetml/2006/main" count="26" uniqueCount="24">
  <si>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Room No.</t>
  </si>
  <si>
    <t>Room Type</t>
  </si>
  <si>
    <t>Tenant Name</t>
  </si>
  <si>
    <t>Mobile No.</t>
  </si>
  <si>
    <t>Rent Type</t>
  </si>
  <si>
    <t>Rent Amt</t>
  </si>
  <si>
    <t>Elect from</t>
  </si>
  <si>
    <t>Elect to</t>
  </si>
  <si>
    <t>Elect reading</t>
  </si>
  <si>
    <t>Electricity Amt</t>
  </si>
  <si>
    <t>Water From</t>
  </si>
  <si>
    <t>Water To</t>
  </si>
  <si>
    <t>Water Reading</t>
  </si>
  <si>
    <t>Water Amt</t>
  </si>
  <si>
    <t>Balance</t>
  </si>
  <si>
    <t>Total To Be Paid</t>
  </si>
  <si>
    <t>Paid</t>
  </si>
  <si>
    <t>Previous Balance</t>
  </si>
  <si>
    <t>Double GF</t>
  </si>
  <si>
    <t>Mandal</t>
  </si>
  <si>
    <t>Month end</t>
  </si>
  <si>
    <t>Advance</t>
  </si>
  <si>
    <t>Double FF</t>
  </si>
  <si>
    <t>Rahul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</si>
</sst>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0" xfId="0" applyFont="1" applyFill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right"/>
    </xf>
    <xf numFmtId="1" fontId="1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3" borderId="1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tabSelected="1" workbookViewId="0">
      <selection activeCell="A7" sqref="A7"/>
    </sheetView>
  </sheetViews>
  <sheetFormatPr defaultColWidth="9.14285714285714" defaultRowHeight="15" outlineLevelRow="3"/>
  <cols>
    <col min="1" max="1" width="16.2857142857143" customWidth="1"/>
    <col min="4" max="4" width="11.7142857142857"/>
    <col min="9" max="9" width="13.1428571428571" customWidth="1"/>
    <col min="10" max="10" width="16.5714285714286" customWidth="1"/>
    <col min="16" max="16" width="15.4285714285714" customWidth="1"/>
    <col min="18" max="18" width="20.4285714285714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>
      <c r="A2" s="2">
        <v>1</v>
      </c>
      <c r="B2" s="2" t="s">
        <v>18</v>
      </c>
      <c r="C2" s="2" t="s">
        <v>19</v>
      </c>
      <c r="D2" s="3">
        <v>9268448318</v>
      </c>
      <c r="E2" s="4" t="s">
        <v>20</v>
      </c>
      <c r="F2" s="3">
        <v>9500</v>
      </c>
      <c r="G2" s="3"/>
      <c r="H2" s="3"/>
      <c r="I2" s="2">
        <f>H2-G2</f>
        <v>0</v>
      </c>
      <c r="J2" s="2">
        <f>I2*7</f>
        <v>0</v>
      </c>
      <c r="K2" s="5">
        <v>415</v>
      </c>
      <c r="L2" s="5">
        <v>426</v>
      </c>
      <c r="M2" s="2">
        <f>L2-K2</f>
        <v>11</v>
      </c>
      <c r="N2" s="2">
        <f>M2*75</f>
        <v>825</v>
      </c>
      <c r="O2" s="6">
        <v>14300</v>
      </c>
      <c r="P2" s="7">
        <f>F2+J2+N2+O2</f>
        <v>24625</v>
      </c>
      <c r="Q2" s="11"/>
      <c r="R2" s="7">
        <f>P2-Q2</f>
        <v>24625</v>
      </c>
      <c r="S2" s="12"/>
    </row>
    <row r="3" spans="1:19">
      <c r="A3" s="2">
        <v>2</v>
      </c>
      <c r="B3" s="2" t="s">
        <v>18</v>
      </c>
      <c r="C3" s="3"/>
      <c r="D3" s="3">
        <v>9971350505</v>
      </c>
      <c r="E3" s="2" t="s">
        <v>21</v>
      </c>
      <c r="F3" s="2">
        <v>9000</v>
      </c>
      <c r="G3" s="3"/>
      <c r="H3" s="3"/>
      <c r="I3" s="2">
        <f>H3-G3</f>
        <v>0</v>
      </c>
      <c r="J3" s="2">
        <f>I3*7</f>
        <v>0</v>
      </c>
      <c r="K3" s="8">
        <v>676</v>
      </c>
      <c r="L3" s="8">
        <v>685</v>
      </c>
      <c r="M3" s="2">
        <f>L3-K3</f>
        <v>9</v>
      </c>
      <c r="N3" s="2">
        <f>M3*75</f>
        <v>675</v>
      </c>
      <c r="O3" s="9">
        <v>-25</v>
      </c>
      <c r="P3" s="7">
        <f>F3+J3+N3+O3</f>
        <v>9650</v>
      </c>
      <c r="Q3" s="11">
        <v>9650</v>
      </c>
      <c r="R3" s="7">
        <f>P3-Q3</f>
        <v>0</v>
      </c>
      <c r="S3" s="13"/>
    </row>
    <row r="4" spans="1:19">
      <c r="A4" s="2">
        <v>3</v>
      </c>
      <c r="B4" s="2" t="s">
        <v>22</v>
      </c>
      <c r="C4" s="2" t="s">
        <v>23</v>
      </c>
      <c r="D4" s="3">
        <v>9811154472</v>
      </c>
      <c r="E4" s="2" t="s">
        <v>21</v>
      </c>
      <c r="F4" s="2">
        <v>9000</v>
      </c>
      <c r="G4" s="3"/>
      <c r="H4" s="3"/>
      <c r="I4" s="2">
        <f>H4-G4</f>
        <v>0</v>
      </c>
      <c r="J4" s="2">
        <f>I4*7</f>
        <v>0</v>
      </c>
      <c r="K4" s="10">
        <v>1029</v>
      </c>
      <c r="L4" s="10">
        <v>1043</v>
      </c>
      <c r="M4" s="2">
        <f>L4-K4</f>
        <v>14</v>
      </c>
      <c r="N4" s="2">
        <f>(10*75)+(4*100)</f>
        <v>1150</v>
      </c>
      <c r="O4" s="9">
        <v>10610</v>
      </c>
      <c r="P4" s="7">
        <f>F4+J4+N4+O4</f>
        <v>20760</v>
      </c>
      <c r="Q4" s="11"/>
      <c r="R4" s="7">
        <f>P4-Q4</f>
        <v>20760</v>
      </c>
      <c r="S4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prans</dc:creator>
  <cp:lastModifiedBy>prans</cp:lastModifiedBy>
  <dcterms:created xsi:type="dcterms:W3CDTF">2024-09-20T14:40:00Z</dcterms:created>
  <dcterms:modified xsi:type="dcterms:W3CDTF">2024-09-21T15:12:55Z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3C5973B1767240709F7D66DD06A719BA_11</vt:lpwstr>
  </property>
  <property fmtid="{D5CDD505-2E9C-101B-9397-08002B2CF9AE}" pid="3" name="KSOProductBuildVer">
    <vt:lpwstr>2057-12.2.0.18283</vt:lpwstr>
  </property>
</Properties>
</file>