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ssiness toys\"/>
    </mc:Choice>
  </mc:AlternateContent>
  <xr:revisionPtr revIDLastSave="0" documentId="13_ncr:1_{5C42A2B2-F255-4AF1-8F21-D6C6537D5796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raw Data" sheetId="1" r:id="rId1"/>
    <sheet name="encoding" sheetId="2" r:id="rId2"/>
    <sheet name="Sheet2" sheetId="3" r:id="rId3"/>
    <sheet name="Model 1" sheetId="5" r:id="rId4"/>
    <sheet name="Model Summaries" sheetId="7" r:id="rId5"/>
    <sheet name="dashboard " sheetId="8" r:id="rId6"/>
  </sheets>
  <definedNames>
    <definedName name="___autoF" localSheetId="3" hidden="1">0</definedName>
    <definedName name="___Coef___" localSheetId="3" hidden="1">1</definedName>
    <definedName name="___rsumm___Response__bin_" localSheetId="4" hidden="1">'Model Summaries'!$A$3</definedName>
    <definedName name="__nSelect_" hidden="1">0</definedName>
    <definedName name="Age">Sheet2!$A$2:$A$1519</definedName>
    <definedName name="Current_Bike">Sheet2!$E$2:$E$1519</definedName>
    <definedName name="Gender">Sheet2!$B$2:$B$1519</definedName>
    <definedName name="nRegMod" hidden="1">2</definedName>
    <definedName name="Occupation">Sheet2!$C$2:$C$1519</definedName>
    <definedName name="OKtoForecast" hidden="1">1</definedName>
    <definedName name="Phone_Type">Sheet2!$D$2:$D$1519</definedName>
    <definedName name="Relationship">Sheet2!$F$2:$F$1519</definedName>
    <definedName name="Response">Sheet2!$G$2:$G$1519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J5" i="7"/>
  <c r="I5" i="7"/>
  <c r="H5" i="7"/>
  <c r="G5" i="7"/>
  <c r="E5" i="7"/>
  <c r="F5" i="7"/>
  <c r="D40" i="5"/>
  <c r="C45" i="5" s="1"/>
  <c r="H45" i="5" s="1"/>
  <c r="AP10" i="5"/>
  <c r="I11" i="5" s="1"/>
  <c r="H11" i="5" s="1"/>
  <c r="C44" i="5"/>
  <c r="D45" i="5"/>
  <c r="I45" i="5" s="1"/>
  <c r="D44" i="5"/>
  <c r="AP53" i="5"/>
  <c r="C51" i="5" s="1"/>
  <c r="C53" i="5" s="1"/>
  <c r="C52" i="5"/>
  <c r="F44" i="5"/>
  <c r="A44" i="5"/>
  <c r="F43" i="5"/>
  <c r="A43" i="5"/>
  <c r="H42" i="5"/>
  <c r="G42" i="5"/>
  <c r="C42" i="5"/>
  <c r="B42" i="5"/>
  <c r="C40" i="5"/>
  <c r="C27" i="5"/>
  <c r="C11" i="5" s="1"/>
  <c r="I26" i="5"/>
  <c r="I27" i="5" s="1"/>
  <c r="F25" i="5"/>
  <c r="I21" i="5"/>
  <c r="E21" i="5"/>
  <c r="D21" i="5"/>
  <c r="I20" i="5"/>
  <c r="E20" i="5"/>
  <c r="D20" i="5"/>
  <c r="I19" i="5"/>
  <c r="E19" i="5"/>
  <c r="D19" i="5"/>
  <c r="I18" i="5"/>
  <c r="E18" i="5"/>
  <c r="D18" i="5"/>
  <c r="I17" i="5"/>
  <c r="E17" i="5"/>
  <c r="D17" i="5"/>
  <c r="I16" i="5"/>
  <c r="E16" i="5"/>
  <c r="D16" i="5"/>
  <c r="E15" i="5"/>
  <c r="D15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C25" i="5" l="1"/>
  <c r="E25" i="5" s="1"/>
  <c r="B11" i="5"/>
  <c r="I25" i="5"/>
  <c r="G11" i="5"/>
  <c r="B44" i="5"/>
  <c r="G44" i="5" s="1"/>
  <c r="F17" i="5"/>
  <c r="G15" i="5"/>
  <c r="F20" i="5"/>
  <c r="G19" i="5"/>
  <c r="F16" i="5"/>
  <c r="F15" i="5"/>
  <c r="G20" i="5"/>
  <c r="F19" i="5"/>
  <c r="G18" i="5"/>
  <c r="G16" i="5"/>
  <c r="G21" i="5"/>
  <c r="F18" i="5"/>
  <c r="G17" i="5"/>
  <c r="F21" i="5"/>
  <c r="N29" i="5"/>
  <c r="F14" i="5"/>
  <c r="H44" i="5"/>
  <c r="D43" i="5"/>
  <c r="I43" i="5" s="1"/>
  <c r="G14" i="5"/>
  <c r="C43" i="5"/>
  <c r="H43" i="5" s="1"/>
  <c r="G25" i="5"/>
  <c r="B45" i="5"/>
  <c r="I44" i="5"/>
  <c r="F11" i="7"/>
  <c r="H30" i="7" s="1"/>
  <c r="H36" i="7" s="1"/>
  <c r="G40" i="7" s="1"/>
  <c r="J13" i="8" s="1"/>
  <c r="E46" i="5" l="1"/>
  <c r="E56" i="5" s="1"/>
  <c r="G45" i="5"/>
  <c r="B43" i="5"/>
  <c r="N19" i="5"/>
  <c r="N44" i="5" s="1"/>
  <c r="G43" i="5" l="1"/>
  <c r="N14" i="5"/>
  <c r="H46" i="5" l="1"/>
  <c r="D56" i="5" s="1"/>
  <c r="B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4D9C1A99-F3B9-4C62-B399-9F5696C1C7DC}">
      <text>
        <r>
          <rPr>
            <sz val="9"/>
            <color indexed="81"/>
            <rFont val="Tahoma"/>
            <family val="2"/>
          </rPr>
          <t>Model 1 (#vars=6, n=1518, AdjRsq=0.321)
Dependent variable = Response 
Run time = 31-01-2023 09:28:18
File name = KTM Raw Data.xlsx
Computer name = DESKTOP-VFB2SUL
Program file name = RegressItLogistic
Version number = 2021.06.18
Execution time = 00h:00m:04s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62D526E8-4EE2-4215-AAB1-6EB8BB629D77}">
      <text>
        <r>
          <rPr>
            <sz val="9"/>
            <color indexed="81"/>
            <rFont val="Tahoma"/>
            <family val="2"/>
          </rPr>
          <t>Model 1 (#vars=6, n=1518, AdjRsq=0.321)
Dependent variable = Response 
Run time = 31-01-2023 09:28:18
File name = KTM Raw Data.xlsx
Computer name = DESKTOP-VFB2SUL
Program file name = RegressItLogistic
Version number = 2021.06.18
Execution time = 00h:00m:04s</t>
        </r>
      </text>
    </comment>
    <comment ref="C4" authorId="0" shapeId="0" xr:uid="{1F7F67E0-9620-4D51-83B7-6B1D86A17722}">
      <text>
        <r>
          <rPr>
            <sz val="9"/>
            <color indexed="81"/>
            <rFont val="Tahoma"/>
            <family val="2"/>
          </rPr>
          <t>Model 2 (#vars=6, n=1518, AdjRsq=0.321)
Dependent variable = Response 
Run time = 07-02-2023 20:28:09
File name = KTM Raw Data.xlsx
Computer name = DESKTOP-VFB2SUL
Program file name = RegressItLogistic
Version number = 2021.06.18
Execution time = 00h:00m:05s</t>
        </r>
      </text>
    </comment>
    <comment ref="B10" authorId="0" shapeId="0" xr:uid="{C716C8BA-1786-428B-9074-B1ECF5728A34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C10" authorId="0" shapeId="0" xr:uid="{5E25F46E-44C7-40DE-A574-C30F959A2BBB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EB45D16D-8CAC-4CCD-858E-332CF2A4D709}">
      <text>
        <r>
          <rPr>
            <sz val="9"/>
            <color indexed="81"/>
            <rFont val="Tahoma"/>
            <family val="2"/>
          </rPr>
          <t>Model = Model 1
Variable =  Constant
Coeff = 2.387
StdErr = 0.38492
z-stat = 6.201
P-value = 0
VIF = 0
StdCoeff = 0
ExpCoeff = 10.881</t>
        </r>
      </text>
    </comment>
    <comment ref="C25" authorId="0" shapeId="0" xr:uid="{5C59372F-2E72-4F1B-A08C-4B6B1216C471}">
      <text>
        <r>
          <rPr>
            <sz val="9"/>
            <color indexed="81"/>
            <rFont val="Tahoma"/>
            <family val="2"/>
          </rPr>
          <t>Model = Model 2
Variable =  Constant
Coeff = 2.387
StdErr = 0.38492
z-stat = 6.201
P-value = 0
VIF = 0
StdCoeff = 0
ExpCoeff = 10.881</t>
        </r>
      </text>
    </comment>
    <comment ref="B26" authorId="0" shapeId="0" xr:uid="{B2F8C8D7-2800-4B7D-9B48-0C39D8326DBE}">
      <text>
        <r>
          <rPr>
            <sz val="9"/>
            <color indexed="81"/>
            <rFont val="Tahoma"/>
            <family val="2"/>
          </rPr>
          <t>Model = Model 1
Variable = Age
Coeff = -0.077378
StdErr = 0.0057792
z-stat = -13.389
P-value = 0
VIF = 1.399
StdCoeff = -0.56562
ExpCoeff = 1.08</t>
        </r>
      </text>
    </comment>
    <comment ref="C26" authorId="0" shapeId="0" xr:uid="{872D2D10-FD2D-4AA9-94B7-DDA2ACDE1195}">
      <text>
        <r>
          <rPr>
            <sz val="9"/>
            <color indexed="81"/>
            <rFont val="Tahoma"/>
            <family val="2"/>
          </rPr>
          <t>Model = Model 2
Variable = Age
Coeff = -0.077378
StdErr = 0.0057792
z-stat = -13.389
P-value = 0
VIF = 1.399
StdCoeff = -0.56562
ExpCoeff = 0.926</t>
        </r>
      </text>
    </comment>
    <comment ref="B27" authorId="0" shapeId="0" xr:uid="{A228F1FA-72B9-4080-BC01-6CB02DDE3ECC}">
      <text>
        <r>
          <rPr>
            <sz val="9"/>
            <color indexed="81"/>
            <rFont val="Tahoma"/>
            <family val="2"/>
          </rPr>
          <t>Model = Model 1
Variable = Current_Bike
Coeff = 0.190544
StdErr = 0.050449
z-stat = 3.777
P-value = 0
VIF = 1.041
StdCoeff = 0.13698
ExpCoeff = 1.21</t>
        </r>
      </text>
    </comment>
    <comment ref="C27" authorId="0" shapeId="0" xr:uid="{9E7FE652-841D-4A4C-8467-801A76FB4947}">
      <text>
        <r>
          <rPr>
            <sz val="9"/>
            <color indexed="81"/>
            <rFont val="Tahoma"/>
            <family val="2"/>
          </rPr>
          <t>Model = Model 2
Variable = Current_Bike
Coeff = 0.190544
StdErr = 0.050449
z-stat = 3.777
P-value = 0
VIF = 1.041
StdCoeff = 0.13698
ExpCoeff = 1.21</t>
        </r>
      </text>
    </comment>
    <comment ref="B28" authorId="0" shapeId="0" xr:uid="{D3A4A5DC-15D2-4B13-9A02-5A38227E8E7E}">
      <text>
        <r>
          <rPr>
            <sz val="9"/>
            <color indexed="81"/>
            <rFont val="Tahoma"/>
            <family val="2"/>
          </rPr>
          <t>Model = Model 1
Variable = Gender
Coeff = 0.6537
StdErr = 0.137716
z-stat = 4.747
P-value = 0
VIF = 1.013
StdCoeff = 0.17975
ExpCoeff = 1.923</t>
        </r>
      </text>
    </comment>
    <comment ref="C28" authorId="0" shapeId="0" xr:uid="{DE3331AF-C684-4EC0-890B-4BE3FE114510}">
      <text>
        <r>
          <rPr>
            <sz val="9"/>
            <color indexed="81"/>
            <rFont val="Tahoma"/>
            <family val="2"/>
          </rPr>
          <t>Model = Model 2
Variable = Gender
Coeff = 0.6537
StdErr = 0.137716
z-stat = 4.747
P-value = 0
VIF = 1.013
StdCoeff = 0.17975
ExpCoeff = 1.923</t>
        </r>
      </text>
    </comment>
    <comment ref="B29" authorId="0" shapeId="0" xr:uid="{C1AF8D79-E9B6-4D8C-A5A8-8181E50973E5}">
      <text>
        <r>
          <rPr>
            <sz val="9"/>
            <color indexed="81"/>
            <rFont val="Tahoma"/>
            <family val="2"/>
          </rPr>
          <t>Model = Model 1
Variable = Occupation
Coeff = -0.49565
StdErr = 0.061815
z-stat = -8.018
P-value = 0
VIF = 1.475
StdCoeff = -0.32233
ExpCoeff = 1.642</t>
        </r>
      </text>
    </comment>
    <comment ref="C29" authorId="0" shapeId="0" xr:uid="{4AC6D93C-DC2F-43BC-8AF0-BBA5B711A741}">
      <text>
        <r>
          <rPr>
            <sz val="9"/>
            <color indexed="81"/>
            <rFont val="Tahoma"/>
            <family val="2"/>
          </rPr>
          <t>Model = Model 2
Variable = Occupation
Coeff = -0.49565
StdErr = 0.061815
z-stat = -8.018
P-value = 0
VIF = 1.475
StdCoeff = -0.32233
ExpCoeff = 0.609</t>
        </r>
      </text>
    </comment>
    <comment ref="B30" authorId="0" shapeId="0" xr:uid="{0B2021B4-83C2-4291-9756-A4B7743F07BB}">
      <text>
        <r>
          <rPr>
            <sz val="9"/>
            <color indexed="81"/>
            <rFont val="Tahoma"/>
            <family val="2"/>
          </rPr>
          <t>Model = Model 1
Variable = Phone_Type
Coeff = 0.4824
StdErr = 0.083652
z-stat = 5.767
P-value = 0
VIF = 1.267
StdCoeff = 0.21797
ExpCoeff = 1.62</t>
        </r>
      </text>
    </comment>
    <comment ref="C30" authorId="0" shapeId="0" xr:uid="{110E8FE1-FD2B-4840-8CE2-CF1F8089268D}">
      <text>
        <r>
          <rPr>
            <sz val="9"/>
            <color indexed="81"/>
            <rFont val="Tahoma"/>
            <family val="2"/>
          </rPr>
          <t>Model = Model 2
Variable = Phone_Type
Coeff = 0.4824
StdErr = 0.083652
z-stat = 5.767
P-value = 0
VIF = 1.267
StdCoeff = 0.21797
ExpCoeff = 1.62</t>
        </r>
      </text>
    </comment>
    <comment ref="B31" authorId="0" shapeId="0" xr:uid="{840159F9-5F49-4D05-89C5-7F52CCC45C28}">
      <text>
        <r>
          <rPr>
            <sz val="9"/>
            <color indexed="81"/>
            <rFont val="Tahoma"/>
            <family val="2"/>
          </rPr>
          <t>Model = Model 1
Variable = Relationship
Coeff = -0.153657
StdErr = 0.059993
z-stat = -2.561
P-value = 0.01
VIF = 1.04
StdCoeff = -0.096
ExpCoeff = 1.166</t>
        </r>
      </text>
    </comment>
    <comment ref="C31" authorId="0" shapeId="0" xr:uid="{2F0FAF16-B4D8-40EC-8C31-FD3FD5FA2A29}">
      <text>
        <r>
          <rPr>
            <sz val="9"/>
            <color indexed="81"/>
            <rFont val="Tahoma"/>
            <family val="2"/>
          </rPr>
          <t>Model = Model 2
Variable = Relationship
Coeff = -0.153657
StdErr = 0.059993
z-stat = -2.561
P-value = 0.01
VIF = 1.04
StdCoeff = -0.096
ExpCoeff = 0.858</t>
        </r>
      </text>
    </comment>
  </commentList>
</comments>
</file>

<file path=xl/sharedStrings.xml><?xml version="1.0" encoding="utf-8"?>
<sst xmlns="http://schemas.openxmlformats.org/spreadsheetml/2006/main" count="15438" uniqueCount="163">
  <si>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</si>
  <si>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</si>
  <si>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</si>
  <si>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</si>
  <si>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</si>
  <si>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</si>
  <si>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</si>
  <si>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</si>
  <si>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Male</t>
  </si>
  <si>
    <t>Professional</t>
  </si>
  <si>
    <t>Average</t>
  </si>
  <si>
    <t>180 to 220</t>
  </si>
  <si>
    <t>Complicated</t>
  </si>
  <si>
    <t>Female</t>
  </si>
  <si>
    <t>Self Employed</t>
  </si>
  <si>
    <t>Low End</t>
  </si>
  <si>
    <t>No Bike</t>
  </si>
  <si>
    <t>Single</t>
  </si>
  <si>
    <t>Unemployed</t>
  </si>
  <si>
    <t>Married</t>
  </si>
  <si>
    <t>High End</t>
  </si>
  <si>
    <t>Student</t>
  </si>
  <si>
    <t>Committed</t>
  </si>
  <si>
    <t>220 and Above</t>
  </si>
  <si>
    <t>125 to 180</t>
  </si>
  <si>
    <t>Below 125</t>
  </si>
  <si>
    <t>encoding</t>
  </si>
  <si>
    <t>Model:</t>
  </si>
  <si>
    <t>Model 1</t>
  </si>
  <si>
    <t>Editable</t>
  </si>
  <si>
    <t>1-31-23 9:28 AM + DESKTOP-VFB2SUL + KTM Raw Data.xlsx + raw Data + RegressItLogistic 2021.06.18</t>
  </si>
  <si>
    <t>Binary Dependent Variable:</t>
  </si>
  <si>
    <t>0-1 value labels:</t>
  </si>
  <si>
    <t>No</t>
  </si>
  <si>
    <t>Yes</t>
  </si>
  <si>
    <t>Independent Variables:</t>
  </si>
  <si>
    <t>Age, Current_Bike, Gender, Occupation, Phone_Type, Relationship</t>
  </si>
  <si>
    <t>Logistic Regression Equation:</t>
  </si>
  <si>
    <t>Predicted probability of "Response = Yes" is equal to exp(LogOdds)/(1+exp(LogOdds)) = 1/(1+exp(-LogOdds))</t>
  </si>
  <si>
    <t>where LogOdds = 2.387 - 0.077*Age + 0.191*Current_Bike + 0.654*Gender - 0.496*Occupation + 0.482*Phone_Type - 0.154*Relationship</t>
  </si>
  <si>
    <t>Logistic Regression Statistics:    Model 1 for Response    (6 variables, n=1518)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</si>
  <si>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</si>
  <si>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</si>
  <si>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</si>
  <si>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</si>
  <si>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</si>
  <si>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</si>
  <si>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</si>
  <si>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</si>
  <si>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Model 1 for Response    (6 variables, n=1518)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</si>
  <si>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</si>
  <si>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</si>
  <si>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</si>
  <si>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</si>
  <si>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</si>
  <si>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</si>
  <si>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</si>
  <si>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</si>
  <si>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Current_Bike</t>
  </si>
  <si>
    <t>Phone_Type</t>
  </si>
  <si>
    <t>Variance/Covariance Matrix</t>
  </si>
  <si>
    <t>Analysis of Deviance:     Model 1 for Response    (6 variables, n=1518)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</si>
  <si>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</si>
  <si>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</si>
  <si>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</si>
  <si>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</si>
  <si>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</si>
  <si>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</si>
  <si>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</si>
  <si>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</si>
  <si>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</si>
  <si>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</si>
  <si>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</si>
  <si>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</si>
  <si>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</si>
  <si>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</si>
  <si>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Model 1 for Response    (6 variables, n=1518)</t>
  </si>
  <si>
    <t xml:space="preserve">       Constant</t>
  </si>
  <si>
    <t xml:space="preserve">           Age</t>
  </si>
  <si>
    <t xml:space="preserve">      Current_Bike</t>
  </si>
  <si>
    <t xml:space="preserve">        Gender</t>
  </si>
  <si>
    <t xml:space="preserve">      Occupation</t>
  </si>
  <si>
    <t xml:space="preserve">      Phone_Type</t>
  </si>
  <si>
    <t xml:space="preserve">      Relationship</t>
  </si>
  <si>
    <t>Classification Table: Model 1 for Response    (6 variables, n=1518)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</si>
  <si>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</si>
  <si>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</si>
  <si>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</si>
  <si>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</si>
  <si>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</si>
  <si>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</si>
  <si>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</si>
  <si>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</si>
  <si>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Receiver Operating Characteristic (ROC) Curve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</si>
  <si>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</si>
  <si>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</si>
  <si>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</si>
  <si>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</si>
  <si>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</si>
  <si>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</si>
  <si>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</si>
  <si>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</si>
  <si>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</si>
  <si>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</si>
  <si>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</si>
  <si>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</si>
  <si>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Chart legend:</t>
  </si>
  <si>
    <t>Chart title:</t>
  </si>
  <si>
    <t>Coordinates for plotting:</t>
  </si>
  <si>
    <t>Confidence Index</t>
  </si>
  <si>
    <t>Confidence Level</t>
  </si>
  <si>
    <t>Summary of Regression Model Results</t>
  </si>
  <si>
    <t>Logistic Model For Response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</si>
  <si>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</si>
  <si>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</si>
  <si>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</si>
  <si>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</si>
  <si>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</si>
  <si>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</si>
  <si>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</si>
  <si>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</si>
  <si>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</si>
  <si>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</si>
  <si>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</si>
  <si>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</si>
  <si>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Model 1 (#vars=6, n=1518, AdjRsq=0.321): Response &lt;&lt; Age, Current_Bike, Gender, Occupation, Phone_Type, Relationship</t>
  </si>
  <si>
    <t>2.387  (0.000)</t>
  </si>
  <si>
    <t>-0.077  (0.000)</t>
  </si>
  <si>
    <t>0.191  (0.000)</t>
  </si>
  <si>
    <t>0.654  (0.000)</t>
  </si>
  <si>
    <t>-0.496  (0.000)</t>
  </si>
  <si>
    <t>0.482  (0.000)</t>
  </si>
  <si>
    <t>-0.154  (0.010)</t>
  </si>
  <si>
    <t>White</t>
  </si>
  <si>
    <t>No Font</t>
  </si>
  <si>
    <t>R code:</t>
  </si>
  <si>
    <t>Model.1 &lt;- glm(Response ~ Age+Current_Bike+Gender+Occupation+Phone_Type+Relationship, family = binomial, data = raw Data)</t>
  </si>
  <si>
    <t xml:space="preserve">AGE </t>
  </si>
  <si>
    <t xml:space="preserve">Current bike </t>
  </si>
  <si>
    <t xml:space="preserve">gender </t>
  </si>
  <si>
    <t>occupation</t>
  </si>
  <si>
    <t>phone type</t>
  </si>
  <si>
    <t>relationship</t>
  </si>
  <si>
    <t xml:space="preserve">Step 1: Calculate "L" </t>
  </si>
  <si>
    <t>Y= m1x1+m2x2 +…mnxn +c</t>
  </si>
  <si>
    <t>L</t>
  </si>
  <si>
    <t xml:space="preserve">Step: 2 calculate Exponent </t>
  </si>
  <si>
    <t>e(L)</t>
  </si>
  <si>
    <t>step 3: Calculate Probability</t>
  </si>
  <si>
    <t>e(l) / 1+ e(l)</t>
  </si>
  <si>
    <t xml:space="preserve">Purchase Probablity </t>
  </si>
  <si>
    <t xml:space="preserve">Step :4  Final Prediction </t>
  </si>
  <si>
    <t>AGE</t>
  </si>
  <si>
    <t>Phone type</t>
  </si>
  <si>
    <t xml:space="preserve">Prediction </t>
  </si>
  <si>
    <t xml:space="preserve">Accuracy </t>
  </si>
  <si>
    <t xml:space="preserve">Precision </t>
  </si>
  <si>
    <t>recall</t>
  </si>
  <si>
    <t xml:space="preserve">F1 score </t>
  </si>
  <si>
    <t>Model 2</t>
  </si>
  <si>
    <t>Model 2 (#vars=6, n=1518, AdjRsq=0.321): Response &lt;&lt; Age, Current_Bike, Gender, Occupation, Phone_Type, Relationship</t>
  </si>
  <si>
    <t>L=</t>
  </si>
  <si>
    <t>logistic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</si>
</sst>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%"/>
    <numFmt numFmtId="167" formatCode="0.000000"/>
    <numFmt numFmtId="168" formatCode="[$-409]m/d/yy\ h:mm\ AM/P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16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18" fillId="0" borderId="0" xfId="0" quotePrefix="1" applyNumberFormat="1" applyFont="1"/>
    <xf numFmtId="164" fontId="19" fillId="0" borderId="0" xfId="0" quotePrefix="1" applyNumberFormat="1" applyFont="1" applyAlignment="1">
      <alignment horizontal="right"/>
    </xf>
    <xf numFmtId="164" fontId="18" fillId="33" borderId="13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34" borderId="11" xfId="0" applyNumberFormat="1" applyFont="1" applyFill="1" applyBorder="1" applyAlignment="1">
      <alignment horizontal="center"/>
    </xf>
    <xf numFmtId="164" fontId="18" fillId="34" borderId="13" xfId="0" applyNumberFormat="1" applyFont="1" applyFill="1" applyBorder="1" applyAlignment="1">
      <alignment horizontal="center"/>
    </xf>
    <xf numFmtId="164" fontId="22" fillId="0" borderId="0" xfId="0" applyNumberFormat="1" applyFont="1"/>
    <xf numFmtId="164" fontId="18" fillId="0" borderId="15" xfId="0" applyNumberFormat="1" applyFont="1" applyBorder="1"/>
    <xf numFmtId="164" fontId="23" fillId="0" borderId="15" xfId="0" applyNumberFormat="1" applyFont="1" applyBorder="1" applyAlignment="1">
      <alignment horizontal="right"/>
    </xf>
    <xf numFmtId="165" fontId="18" fillId="0" borderId="0" xfId="0" applyNumberFormat="1" applyFont="1"/>
    <xf numFmtId="164" fontId="23" fillId="0" borderId="15" xfId="0" applyNumberFormat="1" applyFont="1" applyBorder="1" applyAlignment="1">
      <alignment horizontal="center"/>
    </xf>
    <xf numFmtId="1" fontId="18" fillId="0" borderId="0" xfId="0" applyNumberFormat="1" applyFont="1"/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4" fontId="23" fillId="0" borderId="15" xfId="0" applyNumberFormat="1" applyFont="1" applyBorder="1" applyAlignment="1">
      <alignment horizontal="left"/>
    </xf>
    <xf numFmtId="164" fontId="18" fillId="0" borderId="0" xfId="0" applyNumberFormat="1" applyFont="1" applyAlignment="1">
      <alignment horizontal="left"/>
    </xf>
    <xf numFmtId="167" fontId="18" fillId="0" borderId="0" xfId="0" applyNumberFormat="1" applyFont="1"/>
    <xf numFmtId="164" fontId="18" fillId="0" borderId="0" xfId="0" applyNumberFormat="1" applyFont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center"/>
    </xf>
    <xf numFmtId="164" fontId="18" fillId="34" borderId="19" xfId="0" applyNumberFormat="1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4" fontId="18" fillId="34" borderId="20" xfId="0" applyNumberFormat="1" applyFont="1" applyFill="1" applyBorder="1" applyAlignment="1">
      <alignment horizontal="center"/>
    </xf>
    <xf numFmtId="164" fontId="18" fillId="34" borderId="14" xfId="0" applyNumberFormat="1" applyFont="1" applyFill="1" applyBorder="1" applyAlignment="1">
      <alignment horizontal="center"/>
    </xf>
    <xf numFmtId="164" fontId="18" fillId="34" borderId="21" xfId="0" applyNumberFormat="1" applyFont="1" applyFill="1" applyBorder="1" applyAlignment="1">
      <alignment horizontal="center"/>
    </xf>
    <xf numFmtId="164" fontId="18" fillId="34" borderId="17" xfId="0" applyNumberFormat="1" applyFont="1" applyFill="1" applyBorder="1" applyAlignment="1">
      <alignment horizontal="right"/>
    </xf>
    <xf numFmtId="2" fontId="18" fillId="0" borderId="13" xfId="0" applyNumberFormat="1" applyFont="1" applyBorder="1" applyAlignment="1">
      <alignment horizontal="center"/>
    </xf>
    <xf numFmtId="164" fontId="18" fillId="34" borderId="17" xfId="0" applyNumberFormat="1" applyFont="1" applyFill="1" applyBorder="1" applyAlignment="1">
      <alignment horizontal="left"/>
    </xf>
    <xf numFmtId="164" fontId="18" fillId="34" borderId="0" xfId="0" applyNumberFormat="1" applyFont="1" applyFill="1" applyAlignment="1">
      <alignment horizontal="left"/>
    </xf>
    <xf numFmtId="164" fontId="18" fillId="34" borderId="10" xfId="0" applyNumberFormat="1" applyFont="1" applyFill="1" applyBorder="1" applyAlignment="1">
      <alignment horizontal="left"/>
    </xf>
    <xf numFmtId="164" fontId="18" fillId="34" borderId="10" xfId="0" applyNumberFormat="1" applyFont="1" applyFill="1" applyBorder="1" applyAlignment="1">
      <alignment horizontal="right"/>
    </xf>
    <xf numFmtId="164" fontId="18" fillId="34" borderId="0" xfId="0" applyNumberFormat="1" applyFont="1" applyFill="1" applyAlignment="1">
      <alignment horizontal="right"/>
    </xf>
    <xf numFmtId="164" fontId="18" fillId="34" borderId="18" xfId="0" applyNumberFormat="1" applyFont="1" applyFill="1" applyBorder="1" applyAlignment="1">
      <alignment horizontal="right"/>
    </xf>
    <xf numFmtId="166" fontId="18" fillId="0" borderId="13" xfId="0" applyNumberFormat="1" applyFont="1" applyBorder="1" applyAlignment="1">
      <alignment horizontal="center"/>
    </xf>
    <xf numFmtId="164" fontId="18" fillId="34" borderId="14" xfId="0" applyNumberFormat="1" applyFont="1" applyFill="1" applyBorder="1" applyAlignment="1">
      <alignment horizontal="right"/>
    </xf>
    <xf numFmtId="1" fontId="18" fillId="0" borderId="11" xfId="0" applyNumberFormat="1" applyFont="1" applyBorder="1" applyAlignment="1">
      <alignment horizontal="center"/>
    </xf>
    <xf numFmtId="1" fontId="19" fillId="0" borderId="22" xfId="0" applyNumberFormat="1" applyFont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9" fontId="18" fillId="0" borderId="11" xfId="0" applyNumberFormat="1" applyFont="1" applyBorder="1" applyAlignment="1">
      <alignment horizontal="center"/>
    </xf>
    <xf numFmtId="9" fontId="18" fillId="0" borderId="22" xfId="0" applyNumberFormat="1" applyFont="1" applyBorder="1" applyAlignment="1">
      <alignment horizontal="center"/>
    </xf>
    <xf numFmtId="9" fontId="18" fillId="34" borderId="20" xfId="0" applyNumberFormat="1" applyFont="1" applyFill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9" fontId="18" fillId="0" borderId="13" xfId="0" applyNumberFormat="1" applyFont="1" applyBorder="1" applyAlignment="1">
      <alignment horizontal="center"/>
    </xf>
    <xf numFmtId="9" fontId="18" fillId="34" borderId="0" xfId="0" applyNumberFormat="1" applyFont="1" applyFill="1" applyAlignment="1">
      <alignment horizontal="center"/>
    </xf>
    <xf numFmtId="164" fontId="25" fillId="0" borderId="0" xfId="0" applyNumberFormat="1" applyFont="1"/>
    <xf numFmtId="164" fontId="22" fillId="0" borderId="0" xfId="0" applyNumberFormat="1" applyFont="1" applyAlignment="1">
      <alignment horizontal="right"/>
    </xf>
    <xf numFmtId="164" fontId="18" fillId="35" borderId="0" xfId="0" applyNumberFormat="1" applyFont="1" applyFill="1" applyAlignment="1">
      <alignment horizontal="righ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64" fontId="28" fillId="0" borderId="0" xfId="0" applyNumberFormat="1" applyFont="1"/>
    <xf numFmtId="164" fontId="29" fillId="0" borderId="0" xfId="0" applyNumberFormat="1" applyFont="1"/>
    <xf numFmtId="164" fontId="30" fillId="0" borderId="0" xfId="0" applyNumberFormat="1" applyFont="1"/>
    <xf numFmtId="164" fontId="18" fillId="0" borderId="23" xfId="0" applyNumberFormat="1" applyFont="1" applyBorder="1" applyAlignment="1">
      <alignment horizontal="right"/>
    </xf>
    <xf numFmtId="164" fontId="18" fillId="0" borderId="24" xfId="0" applyNumberFormat="1" applyFont="1" applyBorder="1" applyAlignment="1">
      <alignment horizontal="right"/>
    </xf>
    <xf numFmtId="164" fontId="18" fillId="0" borderId="25" xfId="0" applyNumberFormat="1" applyFont="1" applyBorder="1" applyAlignment="1">
      <alignment horizontal="right"/>
    </xf>
    <xf numFmtId="3" fontId="18" fillId="0" borderId="0" xfId="0" applyNumberFormat="1" applyFont="1"/>
    <xf numFmtId="9" fontId="18" fillId="0" borderId="0" xfId="42" applyFont="1"/>
    <xf numFmtId="164" fontId="27" fillId="0" borderId="0" xfId="0" applyNumberFormat="1" applyFont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1'!$C$53</c:f>
          <c:strCache>
            <c:ptCount val="1"/>
            <c:pt idx="0">
              <c:v>ROC curve:  area under curve = 0.86 
Model 1 for Response    (6 variables, n=1518)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'Model 1'!$AP$51:$EL$51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0.99845201238390091</c:v>
                </c:pt>
                <c:pt idx="3">
                  <c:v>0.99071207430340558</c:v>
                </c:pt>
                <c:pt idx="4">
                  <c:v>0.97678018575851389</c:v>
                </c:pt>
                <c:pt idx="5">
                  <c:v>0.96130030959752322</c:v>
                </c:pt>
                <c:pt idx="6">
                  <c:v>0.94736842105263153</c:v>
                </c:pt>
                <c:pt idx="7">
                  <c:v>0.92569659442724461</c:v>
                </c:pt>
                <c:pt idx="8">
                  <c:v>0.90092879256965941</c:v>
                </c:pt>
                <c:pt idx="9">
                  <c:v>0.88544891640866874</c:v>
                </c:pt>
                <c:pt idx="10">
                  <c:v>0.85603715170278638</c:v>
                </c:pt>
                <c:pt idx="11">
                  <c:v>0.83126934984520129</c:v>
                </c:pt>
                <c:pt idx="12">
                  <c:v>0.80030959752321984</c:v>
                </c:pt>
                <c:pt idx="13">
                  <c:v>0.77089783281733748</c:v>
                </c:pt>
                <c:pt idx="14">
                  <c:v>0.74767801857585137</c:v>
                </c:pt>
                <c:pt idx="15">
                  <c:v>0.73065015479876161</c:v>
                </c:pt>
                <c:pt idx="16">
                  <c:v>0.70278637770897834</c:v>
                </c:pt>
                <c:pt idx="17">
                  <c:v>0.67956656346749222</c:v>
                </c:pt>
                <c:pt idx="18">
                  <c:v>0.65789473684210531</c:v>
                </c:pt>
                <c:pt idx="19">
                  <c:v>0.63777089783281737</c:v>
                </c:pt>
                <c:pt idx="20">
                  <c:v>0.61609907120743035</c:v>
                </c:pt>
                <c:pt idx="21">
                  <c:v>0.59597523219814241</c:v>
                </c:pt>
                <c:pt idx="22">
                  <c:v>0.57894736842105265</c:v>
                </c:pt>
                <c:pt idx="23">
                  <c:v>0.56037151702786381</c:v>
                </c:pt>
                <c:pt idx="24">
                  <c:v>0.55108359133126938</c:v>
                </c:pt>
                <c:pt idx="25">
                  <c:v>0.53405572755417952</c:v>
                </c:pt>
                <c:pt idx="26">
                  <c:v>0.52476780185758509</c:v>
                </c:pt>
                <c:pt idx="27">
                  <c:v>0.51857585139318885</c:v>
                </c:pt>
                <c:pt idx="28">
                  <c:v>0.50773993808049533</c:v>
                </c:pt>
                <c:pt idx="29">
                  <c:v>0.48916408668730649</c:v>
                </c:pt>
                <c:pt idx="30">
                  <c:v>0.47368421052631576</c:v>
                </c:pt>
                <c:pt idx="31">
                  <c:v>0.46594427244582043</c:v>
                </c:pt>
                <c:pt idx="32">
                  <c:v>0.46130030959752322</c:v>
                </c:pt>
                <c:pt idx="33">
                  <c:v>0.45201238390092879</c:v>
                </c:pt>
                <c:pt idx="34">
                  <c:v>0.43962848297213625</c:v>
                </c:pt>
                <c:pt idx="35">
                  <c:v>0.43498452012383904</c:v>
                </c:pt>
                <c:pt idx="36">
                  <c:v>0.41795665634674922</c:v>
                </c:pt>
                <c:pt idx="37">
                  <c:v>0.40402476780185759</c:v>
                </c:pt>
                <c:pt idx="38">
                  <c:v>0.39473684210526316</c:v>
                </c:pt>
                <c:pt idx="39">
                  <c:v>0.37461300309597523</c:v>
                </c:pt>
                <c:pt idx="40">
                  <c:v>0.37151702786377711</c:v>
                </c:pt>
                <c:pt idx="41">
                  <c:v>0.36068111455108359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0.34520123839009287</c:v>
                </c:pt>
                <c:pt idx="45">
                  <c:v>0.33900928792569657</c:v>
                </c:pt>
                <c:pt idx="46">
                  <c:v>0.32972136222910214</c:v>
                </c:pt>
                <c:pt idx="47">
                  <c:v>0.32198142414860681</c:v>
                </c:pt>
                <c:pt idx="48">
                  <c:v>0.31269349845201239</c:v>
                </c:pt>
                <c:pt idx="49">
                  <c:v>0.28947368421052633</c:v>
                </c:pt>
                <c:pt idx="50">
                  <c:v>0.28637770897832815</c:v>
                </c:pt>
                <c:pt idx="51">
                  <c:v>0.2801857585139319</c:v>
                </c:pt>
                <c:pt idx="52">
                  <c:v>0.26625386996904027</c:v>
                </c:pt>
                <c:pt idx="53">
                  <c:v>0.25696594427244585</c:v>
                </c:pt>
                <c:pt idx="54">
                  <c:v>0.23839009287925697</c:v>
                </c:pt>
                <c:pt idx="55">
                  <c:v>0.22445820433436534</c:v>
                </c:pt>
                <c:pt idx="56">
                  <c:v>0.21671826625386997</c:v>
                </c:pt>
                <c:pt idx="57">
                  <c:v>0.21207430340557276</c:v>
                </c:pt>
                <c:pt idx="58">
                  <c:v>0.20588235294117646</c:v>
                </c:pt>
                <c:pt idx="59">
                  <c:v>0.19814241486068113</c:v>
                </c:pt>
                <c:pt idx="60">
                  <c:v>0.19040247678018576</c:v>
                </c:pt>
                <c:pt idx="61">
                  <c:v>0.18575851393188855</c:v>
                </c:pt>
                <c:pt idx="62">
                  <c:v>0.17956656346749225</c:v>
                </c:pt>
                <c:pt idx="63">
                  <c:v>0.16718266253869968</c:v>
                </c:pt>
                <c:pt idx="64">
                  <c:v>0.15789473684210525</c:v>
                </c:pt>
                <c:pt idx="65">
                  <c:v>0.15170278637770898</c:v>
                </c:pt>
                <c:pt idx="66">
                  <c:v>0.14086687306501547</c:v>
                </c:pt>
                <c:pt idx="67">
                  <c:v>0.13622291021671826</c:v>
                </c:pt>
                <c:pt idx="68">
                  <c:v>0.13157894736842105</c:v>
                </c:pt>
                <c:pt idx="69">
                  <c:v>0.12538699690402477</c:v>
                </c:pt>
                <c:pt idx="70">
                  <c:v>0.11764705882352941</c:v>
                </c:pt>
                <c:pt idx="71">
                  <c:v>0.10681114551083591</c:v>
                </c:pt>
                <c:pt idx="72">
                  <c:v>0.10681114551083591</c:v>
                </c:pt>
                <c:pt idx="73">
                  <c:v>0.10061919504643962</c:v>
                </c:pt>
                <c:pt idx="74">
                  <c:v>9.1331269349845201E-2</c:v>
                </c:pt>
                <c:pt idx="75">
                  <c:v>8.9783281733746126E-2</c:v>
                </c:pt>
                <c:pt idx="76">
                  <c:v>8.8235294117647065E-2</c:v>
                </c:pt>
                <c:pt idx="77">
                  <c:v>8.2043343653250778E-2</c:v>
                </c:pt>
                <c:pt idx="78">
                  <c:v>7.275541795665634E-2</c:v>
                </c:pt>
                <c:pt idx="79">
                  <c:v>6.9659442724458204E-2</c:v>
                </c:pt>
                <c:pt idx="80">
                  <c:v>6.8111455108359129E-2</c:v>
                </c:pt>
                <c:pt idx="81">
                  <c:v>6.8111455108359129E-2</c:v>
                </c:pt>
                <c:pt idx="82">
                  <c:v>6.5015479876160992E-2</c:v>
                </c:pt>
                <c:pt idx="83">
                  <c:v>5.8823529411764705E-2</c:v>
                </c:pt>
                <c:pt idx="84">
                  <c:v>5.7275541795665637E-2</c:v>
                </c:pt>
                <c:pt idx="85">
                  <c:v>4.9535603715170282E-2</c:v>
                </c:pt>
                <c:pt idx="86">
                  <c:v>3.8699690402476783E-2</c:v>
                </c:pt>
                <c:pt idx="87">
                  <c:v>2.7863777089783281E-2</c:v>
                </c:pt>
                <c:pt idx="88">
                  <c:v>2.4767801857585141E-2</c:v>
                </c:pt>
                <c:pt idx="89">
                  <c:v>2.3219814241486069E-2</c:v>
                </c:pt>
                <c:pt idx="90">
                  <c:v>1.5479876160990712E-2</c:v>
                </c:pt>
                <c:pt idx="91">
                  <c:v>1.238390092879257E-2</c:v>
                </c:pt>
                <c:pt idx="92">
                  <c:v>9.2879256965944269E-3</c:v>
                </c:pt>
                <c:pt idx="93">
                  <c:v>6.1919504643962852E-3</c:v>
                </c:pt>
                <c:pt idx="94">
                  <c:v>1.5479876160990713E-3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'Model 1'!$AP$50:$EL$50</c:f>
              <c:numCache>
                <c:formatCode>#,##0.000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0.99885321100917435</c:v>
                </c:pt>
                <c:pt idx="7">
                  <c:v>0.99885321100917435</c:v>
                </c:pt>
                <c:pt idx="8">
                  <c:v>0.99541284403669728</c:v>
                </c:pt>
                <c:pt idx="9">
                  <c:v>0.99426605504587151</c:v>
                </c:pt>
                <c:pt idx="10">
                  <c:v>0.99082568807339455</c:v>
                </c:pt>
                <c:pt idx="11">
                  <c:v>0.99082568807339455</c:v>
                </c:pt>
                <c:pt idx="12">
                  <c:v>0.98738532110091748</c:v>
                </c:pt>
                <c:pt idx="13">
                  <c:v>0.98509174311926606</c:v>
                </c:pt>
                <c:pt idx="14">
                  <c:v>0.98050458715596334</c:v>
                </c:pt>
                <c:pt idx="15">
                  <c:v>0.97821100917431192</c:v>
                </c:pt>
                <c:pt idx="16">
                  <c:v>0.97477064220183485</c:v>
                </c:pt>
                <c:pt idx="17">
                  <c:v>0.97247706422018354</c:v>
                </c:pt>
                <c:pt idx="18">
                  <c:v>0.97133027522935778</c:v>
                </c:pt>
                <c:pt idx="19">
                  <c:v>0.9655963302752294</c:v>
                </c:pt>
                <c:pt idx="20">
                  <c:v>0.96330275229357798</c:v>
                </c:pt>
                <c:pt idx="21">
                  <c:v>0.95986238532110091</c:v>
                </c:pt>
                <c:pt idx="22">
                  <c:v>0.95412844036697253</c:v>
                </c:pt>
                <c:pt idx="23">
                  <c:v>0.94839449541284404</c:v>
                </c:pt>
                <c:pt idx="24">
                  <c:v>0.94495412844036697</c:v>
                </c:pt>
                <c:pt idx="25">
                  <c:v>0.93922018348623848</c:v>
                </c:pt>
                <c:pt idx="26">
                  <c:v>0.93004587155963303</c:v>
                </c:pt>
                <c:pt idx="27">
                  <c:v>0.92545871559633031</c:v>
                </c:pt>
                <c:pt idx="28">
                  <c:v>0.91857798165137616</c:v>
                </c:pt>
                <c:pt idx="29">
                  <c:v>0.91284403669724767</c:v>
                </c:pt>
                <c:pt idx="30">
                  <c:v>0.91055045871559637</c:v>
                </c:pt>
                <c:pt idx="31">
                  <c:v>0.9071100917431193</c:v>
                </c:pt>
                <c:pt idx="32">
                  <c:v>0.90481651376146788</c:v>
                </c:pt>
                <c:pt idx="33">
                  <c:v>0.89793577981651373</c:v>
                </c:pt>
                <c:pt idx="34">
                  <c:v>0.89793577981651373</c:v>
                </c:pt>
                <c:pt idx="35">
                  <c:v>0.89105504587155959</c:v>
                </c:pt>
                <c:pt idx="36">
                  <c:v>0.88532110091743121</c:v>
                </c:pt>
                <c:pt idx="37">
                  <c:v>0.88073394495412849</c:v>
                </c:pt>
                <c:pt idx="38">
                  <c:v>0.875</c:v>
                </c:pt>
                <c:pt idx="39">
                  <c:v>0.87041284403669728</c:v>
                </c:pt>
                <c:pt idx="40">
                  <c:v>0.86009174311926606</c:v>
                </c:pt>
                <c:pt idx="41">
                  <c:v>0.85206422018348627</c:v>
                </c:pt>
                <c:pt idx="42">
                  <c:v>0.84747706422018354</c:v>
                </c:pt>
                <c:pt idx="43">
                  <c:v>0.8405963302752294</c:v>
                </c:pt>
                <c:pt idx="44">
                  <c:v>0.82912844036697253</c:v>
                </c:pt>
                <c:pt idx="45">
                  <c:v>0.81880733944954132</c:v>
                </c:pt>
                <c:pt idx="46">
                  <c:v>0.81422018348623848</c:v>
                </c:pt>
                <c:pt idx="47">
                  <c:v>0.80733944954128445</c:v>
                </c:pt>
                <c:pt idx="48">
                  <c:v>0.80275229357798161</c:v>
                </c:pt>
                <c:pt idx="49">
                  <c:v>0.80045871559633031</c:v>
                </c:pt>
                <c:pt idx="50">
                  <c:v>0.79357798165137616</c:v>
                </c:pt>
                <c:pt idx="51">
                  <c:v>0.78784403669724767</c:v>
                </c:pt>
                <c:pt idx="52">
                  <c:v>0.7844036697247706</c:v>
                </c:pt>
                <c:pt idx="53">
                  <c:v>0.77866972477064222</c:v>
                </c:pt>
                <c:pt idx="54">
                  <c:v>0.76834862385321101</c:v>
                </c:pt>
                <c:pt idx="55">
                  <c:v>0.76376146788990829</c:v>
                </c:pt>
                <c:pt idx="56">
                  <c:v>0.76032110091743121</c:v>
                </c:pt>
                <c:pt idx="57">
                  <c:v>0.7580275229357798</c:v>
                </c:pt>
                <c:pt idx="58">
                  <c:v>0.75229357798165142</c:v>
                </c:pt>
                <c:pt idx="59">
                  <c:v>0.74770642201834858</c:v>
                </c:pt>
                <c:pt idx="60">
                  <c:v>0.74311926605504586</c:v>
                </c:pt>
                <c:pt idx="61">
                  <c:v>0.73967889908256879</c:v>
                </c:pt>
                <c:pt idx="62">
                  <c:v>0.73279816513761464</c:v>
                </c:pt>
                <c:pt idx="63">
                  <c:v>0.72706422018348627</c:v>
                </c:pt>
                <c:pt idx="64">
                  <c:v>0.72133027522935778</c:v>
                </c:pt>
                <c:pt idx="65">
                  <c:v>0.71444954128440363</c:v>
                </c:pt>
                <c:pt idx="66">
                  <c:v>0.70871559633027525</c:v>
                </c:pt>
                <c:pt idx="67">
                  <c:v>0.69954128440366969</c:v>
                </c:pt>
                <c:pt idx="68">
                  <c:v>0.69036697247706424</c:v>
                </c:pt>
                <c:pt idx="69">
                  <c:v>0.68577981651376152</c:v>
                </c:pt>
                <c:pt idx="70">
                  <c:v>0.67889908256880738</c:v>
                </c:pt>
                <c:pt idx="71">
                  <c:v>0.67660550458715596</c:v>
                </c:pt>
                <c:pt idx="72">
                  <c:v>0.67087155963302747</c:v>
                </c:pt>
                <c:pt idx="73">
                  <c:v>0.66399082568807344</c:v>
                </c:pt>
                <c:pt idx="74">
                  <c:v>0.66284403669724767</c:v>
                </c:pt>
                <c:pt idx="75">
                  <c:v>0.65596330275229353</c:v>
                </c:pt>
                <c:pt idx="76">
                  <c:v>0.65022935779816515</c:v>
                </c:pt>
                <c:pt idx="77">
                  <c:v>0.6490825688073395</c:v>
                </c:pt>
                <c:pt idx="78">
                  <c:v>0.64678899082568808</c:v>
                </c:pt>
                <c:pt idx="79">
                  <c:v>0.64334862385321101</c:v>
                </c:pt>
                <c:pt idx="80">
                  <c:v>0.64105504587155959</c:v>
                </c:pt>
                <c:pt idx="81">
                  <c:v>0.63990825688073394</c:v>
                </c:pt>
                <c:pt idx="82">
                  <c:v>0.63876146788990829</c:v>
                </c:pt>
                <c:pt idx="83">
                  <c:v>0.63417431192660545</c:v>
                </c:pt>
                <c:pt idx="84">
                  <c:v>0.58486238532110091</c:v>
                </c:pt>
                <c:pt idx="85">
                  <c:v>0.58256880733944949</c:v>
                </c:pt>
                <c:pt idx="86">
                  <c:v>0.48509174311926606</c:v>
                </c:pt>
                <c:pt idx="87">
                  <c:v>0.48165137614678899</c:v>
                </c:pt>
                <c:pt idx="88">
                  <c:v>0.38761467889908258</c:v>
                </c:pt>
                <c:pt idx="89">
                  <c:v>0.38646788990825687</c:v>
                </c:pt>
                <c:pt idx="90">
                  <c:v>0.38417431192660551</c:v>
                </c:pt>
                <c:pt idx="91">
                  <c:v>0.28899082568807338</c:v>
                </c:pt>
                <c:pt idx="92">
                  <c:v>0.14564220183486237</c:v>
                </c:pt>
                <c:pt idx="93">
                  <c:v>0.14220183486238533</c:v>
                </c:pt>
                <c:pt idx="94">
                  <c:v>0.14105504587155962</c:v>
                </c:pt>
                <c:pt idx="95">
                  <c:v>9.4036697247706427E-2</c:v>
                </c:pt>
                <c:pt idx="96">
                  <c:v>4.7018348623853214E-2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1-46E4-8F5B-AF13FB60089A}"/>
            </c:ext>
          </c:extLst>
        </c:ser>
        <c:ser>
          <c:idx val="1"/>
          <c:order val="1"/>
          <c:tx>
            <c:v>Line</c:v>
          </c:tx>
          <c:spPr>
            <a:ln w="12700" cap="rnd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'Model 1'!$D$54:$E$54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'Model 1'!$D$55:$E$55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1-46E4-8F5B-AF13FB60089A}"/>
            </c:ext>
          </c:extLst>
        </c:ser>
        <c:ser>
          <c:idx val="2"/>
          <c:order val="2"/>
          <c:tx>
            <c:strRef>
              <c:f>'Model 1'!$C$52</c:f>
              <c:strCache>
                <c:ptCount val="1"/>
                <c:pt idx="0">
                  <c:v>Cutoff = 0.50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F0000"/>
                  </a:solidFill>
                  <a:prstDash val="solid"/>
                  <a:round/>
                </a14:hiddenLine>
              </a:ext>
            </a:extLst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'Model 1'!$D$56</c:f>
              <c:numCache>
                <c:formatCode>#,##0.000</c:formatCode>
                <c:ptCount val="1"/>
                <c:pt idx="0">
                  <c:v>0.28637770897832826</c:v>
                </c:pt>
              </c:numCache>
            </c:numRef>
          </c:xVal>
          <c:yVal>
            <c:numRef>
              <c:f>'Model 1'!$E$56</c:f>
              <c:numCache>
                <c:formatCode>#,##0.000</c:formatCode>
                <c:ptCount val="1"/>
                <c:pt idx="0">
                  <c:v>0.79357798165137616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1-46E4-8F5B-AF13FB60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84208"/>
        <c:axId val="973084624"/>
      </c:scatterChart>
      <c:valAx>
        <c:axId val="973084208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False Positive Rate (1 - Specificity)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973084624"/>
        <c:crosses val="autoZero"/>
        <c:crossBetween val="midCat"/>
      </c:valAx>
      <c:valAx>
        <c:axId val="97308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True Positive Rate (Sensitivity)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973084208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31" fmlaLink="$AO$10" max="11" min="1" page="10" val="7"/>
</file>

<file path=xl/ctrlProps/ctrlProp2.xml><?xml version="1.0" encoding="utf-8"?>
<formControlPr xmlns="http://schemas.microsoft.com/office/spreadsheetml/2009/9/main" objectType="Spin" dx="31" fmlaLink="$AR$39" max="20" page="10" val="10"/>
</file>

<file path=xl/ctrlProps/ctrlProp3.xml><?xml version="1.0" encoding="utf-8"?>
<formControlPr xmlns="http://schemas.microsoft.com/office/spreadsheetml/2009/9/main" objectType="Spin" dx="31" fmlaLink="$AR$39" max="2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49</xdr:row>
      <xdr:rowOff>74706</xdr:rowOff>
    </xdr:from>
    <xdr:to>
      <xdr:col>8</xdr:col>
      <xdr:colOff>464671</xdr:colOff>
      <xdr:row>69</xdr:row>
      <xdr:rowOff>68356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120650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63500</xdr:colOff>
          <xdr:row>40</xdr:row>
          <xdr:rowOff>0</xdr:rowOff>
        </xdr:from>
        <xdr:to>
          <xdr:col>10</xdr:col>
          <xdr:colOff>63500</xdr:colOff>
          <xdr:row>42</xdr:row>
          <xdr:rowOff>127000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63500</xdr:colOff>
          <xdr:row>58</xdr:row>
          <xdr:rowOff>0</xdr:rowOff>
        </xdr:from>
        <xdr:to>
          <xdr:col>10</xdr:col>
          <xdr:colOff>63500</xdr:colOff>
          <xdr:row>61</xdr:row>
          <xdr:rowOff>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9"/>
  <sheetViews>
    <sheetView workbookViewId="0">
      <selection activeCell="F3" sqref="F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</row>
    <row r="3" spans="1:8" x14ac:dyDescent="0.35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</v>
      </c>
    </row>
    <row r="4" spans="1:8" x14ac:dyDescent="0.35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>
        <v>0</v>
      </c>
    </row>
    <row r="5" spans="1:8" x14ac:dyDescent="0.35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>
        <v>0</v>
      </c>
    </row>
    <row r="6" spans="1:8" x14ac:dyDescent="0.35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>
        <v>1</v>
      </c>
    </row>
    <row r="7" spans="1:8" x14ac:dyDescent="0.35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>
        <v>0</v>
      </c>
    </row>
    <row r="8" spans="1:8" x14ac:dyDescent="0.35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>
        <v>1</v>
      </c>
    </row>
    <row r="9" spans="1:8" x14ac:dyDescent="0.35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>
        <v>0</v>
      </c>
    </row>
    <row r="10" spans="1:8" x14ac:dyDescent="0.35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>
        <v>1</v>
      </c>
    </row>
    <row r="11" spans="1:8" x14ac:dyDescent="0.35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>
        <v>0</v>
      </c>
    </row>
    <row r="12" spans="1:8" x14ac:dyDescent="0.35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>
        <v>0</v>
      </c>
    </row>
    <row r="13" spans="1:8" x14ac:dyDescent="0.35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>
        <v>0</v>
      </c>
    </row>
    <row r="14" spans="1:8" x14ac:dyDescent="0.35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>
        <v>0</v>
      </c>
    </row>
    <row r="15" spans="1:8" x14ac:dyDescent="0.35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>
        <v>1</v>
      </c>
    </row>
    <row r="16" spans="1:8" x14ac:dyDescent="0.35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>
        <v>1</v>
      </c>
    </row>
    <row r="17" spans="1:8" x14ac:dyDescent="0.35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>
        <v>0</v>
      </c>
    </row>
    <row r="18" spans="1:8" x14ac:dyDescent="0.35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>
        <v>0</v>
      </c>
    </row>
    <row r="19" spans="1:8" x14ac:dyDescent="0.35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>
        <v>1</v>
      </c>
    </row>
    <row r="20" spans="1:8" x14ac:dyDescent="0.35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>
        <v>1</v>
      </c>
    </row>
    <row r="21" spans="1:8" x14ac:dyDescent="0.35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>
        <v>1</v>
      </c>
    </row>
    <row r="22" spans="1:8" x14ac:dyDescent="0.35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>
        <v>0</v>
      </c>
    </row>
    <row r="23" spans="1:8" x14ac:dyDescent="0.35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>
        <v>0</v>
      </c>
    </row>
    <row r="24" spans="1:8" x14ac:dyDescent="0.35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>
        <v>0</v>
      </c>
    </row>
    <row r="25" spans="1:8" x14ac:dyDescent="0.35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>
        <v>1</v>
      </c>
    </row>
    <row r="26" spans="1:8" x14ac:dyDescent="0.35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>
        <v>1</v>
      </c>
    </row>
    <row r="27" spans="1:8" x14ac:dyDescent="0.35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>
        <v>0</v>
      </c>
    </row>
    <row r="28" spans="1:8" x14ac:dyDescent="0.35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>
        <v>0</v>
      </c>
    </row>
    <row r="29" spans="1:8" x14ac:dyDescent="0.35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>
        <v>0</v>
      </c>
    </row>
    <row r="30" spans="1:8" x14ac:dyDescent="0.35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>
        <v>0</v>
      </c>
    </row>
    <row r="31" spans="1:8" x14ac:dyDescent="0.35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>
        <v>0</v>
      </c>
    </row>
    <row r="32" spans="1:8" x14ac:dyDescent="0.35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>
        <v>1</v>
      </c>
    </row>
    <row r="33" spans="1:8" x14ac:dyDescent="0.35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>
        <v>0</v>
      </c>
    </row>
    <row r="34" spans="1:8" x14ac:dyDescent="0.35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>
        <v>0</v>
      </c>
    </row>
    <row r="35" spans="1:8" x14ac:dyDescent="0.35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>
        <v>0</v>
      </c>
    </row>
    <row r="36" spans="1:8" x14ac:dyDescent="0.35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>
        <v>1</v>
      </c>
    </row>
    <row r="37" spans="1:8" x14ac:dyDescent="0.35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>
        <v>0</v>
      </c>
    </row>
    <row r="38" spans="1:8" x14ac:dyDescent="0.35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>
        <v>1</v>
      </c>
    </row>
    <row r="39" spans="1:8" x14ac:dyDescent="0.35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>
        <v>0</v>
      </c>
    </row>
    <row r="40" spans="1:8" x14ac:dyDescent="0.35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>
        <v>0</v>
      </c>
    </row>
    <row r="41" spans="1:8" x14ac:dyDescent="0.35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>
        <v>0</v>
      </c>
    </row>
    <row r="42" spans="1:8" x14ac:dyDescent="0.35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>
        <v>0</v>
      </c>
    </row>
    <row r="43" spans="1:8" x14ac:dyDescent="0.35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>
        <v>0</v>
      </c>
    </row>
    <row r="44" spans="1:8" x14ac:dyDescent="0.35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>
        <v>0</v>
      </c>
    </row>
    <row r="45" spans="1:8" x14ac:dyDescent="0.35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>
        <v>1</v>
      </c>
    </row>
    <row r="46" spans="1:8" x14ac:dyDescent="0.35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>
        <v>1</v>
      </c>
    </row>
    <row r="47" spans="1:8" x14ac:dyDescent="0.35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>
        <v>1</v>
      </c>
    </row>
    <row r="48" spans="1:8" x14ac:dyDescent="0.35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>
        <v>1</v>
      </c>
    </row>
    <row r="49" spans="1:8" x14ac:dyDescent="0.35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>
        <v>1</v>
      </c>
    </row>
    <row r="50" spans="1:8" x14ac:dyDescent="0.35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>
        <v>0</v>
      </c>
    </row>
    <row r="51" spans="1:8" x14ac:dyDescent="0.35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>
        <v>1</v>
      </c>
    </row>
    <row r="52" spans="1:8" x14ac:dyDescent="0.35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>
        <v>0</v>
      </c>
    </row>
    <row r="53" spans="1:8" x14ac:dyDescent="0.35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>
        <v>0</v>
      </c>
    </row>
    <row r="54" spans="1:8" x14ac:dyDescent="0.35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>
        <v>0</v>
      </c>
    </row>
    <row r="55" spans="1:8" x14ac:dyDescent="0.35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>
        <v>1</v>
      </c>
    </row>
    <row r="56" spans="1:8" x14ac:dyDescent="0.35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>
        <v>0</v>
      </c>
    </row>
    <row r="57" spans="1:8" x14ac:dyDescent="0.35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>
        <v>1</v>
      </c>
    </row>
    <row r="58" spans="1:8" x14ac:dyDescent="0.35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>
        <v>0</v>
      </c>
    </row>
    <row r="59" spans="1:8" x14ac:dyDescent="0.35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>
        <v>0</v>
      </c>
    </row>
    <row r="60" spans="1:8" x14ac:dyDescent="0.35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>
        <v>1</v>
      </c>
    </row>
    <row r="61" spans="1:8" x14ac:dyDescent="0.35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>
        <v>0</v>
      </c>
    </row>
    <row r="62" spans="1:8" x14ac:dyDescent="0.35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>
        <v>0</v>
      </c>
    </row>
    <row r="63" spans="1:8" x14ac:dyDescent="0.35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>
        <v>0</v>
      </c>
    </row>
    <row r="64" spans="1:8" x14ac:dyDescent="0.35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>
        <v>0</v>
      </c>
    </row>
    <row r="65" spans="1:8" x14ac:dyDescent="0.35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>
        <v>1</v>
      </c>
    </row>
    <row r="66" spans="1:8" x14ac:dyDescent="0.35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>
        <v>0</v>
      </c>
    </row>
    <row r="67" spans="1:8" x14ac:dyDescent="0.35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>
        <v>1</v>
      </c>
    </row>
    <row r="68" spans="1:8" x14ac:dyDescent="0.35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>
        <v>0</v>
      </c>
    </row>
    <row r="69" spans="1:8" x14ac:dyDescent="0.35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>
        <v>0</v>
      </c>
    </row>
    <row r="70" spans="1:8" x14ac:dyDescent="0.35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>
        <v>0</v>
      </c>
    </row>
    <row r="71" spans="1:8" x14ac:dyDescent="0.35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>
        <v>0</v>
      </c>
    </row>
    <row r="72" spans="1:8" x14ac:dyDescent="0.35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>
        <v>0</v>
      </c>
    </row>
    <row r="73" spans="1:8" x14ac:dyDescent="0.35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>
        <v>0</v>
      </c>
    </row>
    <row r="74" spans="1:8" x14ac:dyDescent="0.35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>
        <v>0</v>
      </c>
    </row>
    <row r="75" spans="1:8" x14ac:dyDescent="0.35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>
        <v>0</v>
      </c>
    </row>
    <row r="76" spans="1:8" x14ac:dyDescent="0.35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>
        <v>1</v>
      </c>
    </row>
    <row r="77" spans="1:8" x14ac:dyDescent="0.35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>
        <v>1</v>
      </c>
    </row>
    <row r="78" spans="1:8" x14ac:dyDescent="0.35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>
        <v>0</v>
      </c>
    </row>
    <row r="79" spans="1:8" x14ac:dyDescent="0.35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>
        <v>1</v>
      </c>
    </row>
    <row r="80" spans="1:8" x14ac:dyDescent="0.35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>
        <v>0</v>
      </c>
    </row>
    <row r="81" spans="1:8" x14ac:dyDescent="0.35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>
        <v>0</v>
      </c>
    </row>
    <row r="82" spans="1:8" x14ac:dyDescent="0.35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>
        <v>1</v>
      </c>
    </row>
    <row r="83" spans="1:8" x14ac:dyDescent="0.35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>
        <v>0</v>
      </c>
    </row>
    <row r="84" spans="1:8" x14ac:dyDescent="0.35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>
        <v>0</v>
      </c>
    </row>
    <row r="85" spans="1:8" x14ac:dyDescent="0.35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>
        <v>0</v>
      </c>
    </row>
    <row r="86" spans="1:8" x14ac:dyDescent="0.35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>
        <v>1</v>
      </c>
    </row>
    <row r="87" spans="1:8" x14ac:dyDescent="0.35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>
        <v>0</v>
      </c>
    </row>
    <row r="88" spans="1:8" x14ac:dyDescent="0.35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>
        <v>0</v>
      </c>
    </row>
    <row r="89" spans="1:8" x14ac:dyDescent="0.35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>
        <v>0</v>
      </c>
    </row>
    <row r="90" spans="1:8" x14ac:dyDescent="0.35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>
        <v>0</v>
      </c>
    </row>
    <row r="91" spans="1:8" x14ac:dyDescent="0.35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>
        <v>0</v>
      </c>
    </row>
    <row r="92" spans="1:8" x14ac:dyDescent="0.35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>
        <v>0</v>
      </c>
    </row>
    <row r="93" spans="1:8" x14ac:dyDescent="0.35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>
        <v>0</v>
      </c>
    </row>
    <row r="94" spans="1:8" x14ac:dyDescent="0.35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>
        <v>0</v>
      </c>
    </row>
    <row r="95" spans="1:8" x14ac:dyDescent="0.35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>
        <v>1</v>
      </c>
    </row>
    <row r="96" spans="1:8" x14ac:dyDescent="0.35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>
        <v>0</v>
      </c>
    </row>
    <row r="97" spans="1:8" x14ac:dyDescent="0.35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>
        <v>0</v>
      </c>
    </row>
    <row r="98" spans="1:8" x14ac:dyDescent="0.35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>
        <v>1</v>
      </c>
    </row>
    <row r="99" spans="1:8" x14ac:dyDescent="0.35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>
        <v>0</v>
      </c>
    </row>
    <row r="100" spans="1:8" x14ac:dyDescent="0.35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>
        <v>0</v>
      </c>
    </row>
    <row r="101" spans="1:8" x14ac:dyDescent="0.35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>
        <v>1</v>
      </c>
    </row>
    <row r="102" spans="1:8" x14ac:dyDescent="0.35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>
        <v>0</v>
      </c>
    </row>
    <row r="103" spans="1:8" x14ac:dyDescent="0.35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>
        <v>0</v>
      </c>
    </row>
    <row r="104" spans="1:8" x14ac:dyDescent="0.35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>
        <v>1</v>
      </c>
    </row>
    <row r="105" spans="1:8" x14ac:dyDescent="0.35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>
        <v>0</v>
      </c>
    </row>
    <row r="106" spans="1:8" x14ac:dyDescent="0.35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>
        <v>1</v>
      </c>
    </row>
    <row r="107" spans="1:8" x14ac:dyDescent="0.35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>
        <v>0</v>
      </c>
    </row>
    <row r="108" spans="1:8" x14ac:dyDescent="0.35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>
        <v>0</v>
      </c>
    </row>
    <row r="109" spans="1:8" x14ac:dyDescent="0.35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>
        <v>0</v>
      </c>
    </row>
    <row r="110" spans="1:8" x14ac:dyDescent="0.35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>
        <v>1</v>
      </c>
    </row>
    <row r="111" spans="1:8" x14ac:dyDescent="0.35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>
        <v>0</v>
      </c>
    </row>
    <row r="112" spans="1:8" x14ac:dyDescent="0.35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>
        <v>0</v>
      </c>
    </row>
    <row r="113" spans="1:8" x14ac:dyDescent="0.35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>
        <v>0</v>
      </c>
    </row>
    <row r="114" spans="1:8" x14ac:dyDescent="0.35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>
        <v>0</v>
      </c>
    </row>
    <row r="115" spans="1:8" x14ac:dyDescent="0.35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>
        <v>0</v>
      </c>
    </row>
    <row r="116" spans="1:8" x14ac:dyDescent="0.35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>
        <v>0</v>
      </c>
    </row>
    <row r="117" spans="1:8" x14ac:dyDescent="0.35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>
        <v>1</v>
      </c>
    </row>
    <row r="118" spans="1:8" x14ac:dyDescent="0.35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>
        <v>0</v>
      </c>
    </row>
    <row r="119" spans="1:8" x14ac:dyDescent="0.35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>
        <v>0</v>
      </c>
    </row>
    <row r="120" spans="1:8" x14ac:dyDescent="0.35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>
        <v>1</v>
      </c>
    </row>
    <row r="121" spans="1:8" x14ac:dyDescent="0.35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>
        <v>1</v>
      </c>
    </row>
    <row r="122" spans="1:8" x14ac:dyDescent="0.35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>
        <v>1</v>
      </c>
    </row>
    <row r="123" spans="1:8" x14ac:dyDescent="0.35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>
        <v>0</v>
      </c>
    </row>
    <row r="124" spans="1:8" x14ac:dyDescent="0.35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>
        <v>0</v>
      </c>
    </row>
    <row r="125" spans="1:8" x14ac:dyDescent="0.35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>
        <v>0</v>
      </c>
    </row>
    <row r="126" spans="1:8" x14ac:dyDescent="0.35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>
        <v>0</v>
      </c>
    </row>
    <row r="127" spans="1:8" x14ac:dyDescent="0.35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>
        <v>0</v>
      </c>
    </row>
    <row r="128" spans="1:8" x14ac:dyDescent="0.35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>
        <v>0</v>
      </c>
    </row>
    <row r="129" spans="1:8" x14ac:dyDescent="0.35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>
        <v>0</v>
      </c>
    </row>
    <row r="130" spans="1:8" x14ac:dyDescent="0.35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>
        <v>0</v>
      </c>
    </row>
    <row r="131" spans="1:8" x14ac:dyDescent="0.35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>
        <v>0</v>
      </c>
    </row>
    <row r="132" spans="1:8" x14ac:dyDescent="0.35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>
        <v>0</v>
      </c>
    </row>
    <row r="133" spans="1:8" x14ac:dyDescent="0.35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>
        <v>0</v>
      </c>
    </row>
    <row r="134" spans="1:8" x14ac:dyDescent="0.35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>
        <v>0</v>
      </c>
    </row>
    <row r="135" spans="1:8" x14ac:dyDescent="0.35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>
        <v>1</v>
      </c>
    </row>
    <row r="136" spans="1:8" x14ac:dyDescent="0.35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>
        <v>0</v>
      </c>
    </row>
    <row r="137" spans="1:8" x14ac:dyDescent="0.35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>
        <v>1</v>
      </c>
    </row>
    <row r="138" spans="1:8" x14ac:dyDescent="0.35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>
        <v>0</v>
      </c>
    </row>
    <row r="139" spans="1:8" x14ac:dyDescent="0.35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>
        <v>1</v>
      </c>
    </row>
    <row r="140" spans="1:8" x14ac:dyDescent="0.35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>
        <v>0</v>
      </c>
    </row>
    <row r="141" spans="1:8" x14ac:dyDescent="0.35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>
        <v>1</v>
      </c>
    </row>
    <row r="142" spans="1:8" x14ac:dyDescent="0.35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>
        <v>0</v>
      </c>
    </row>
    <row r="143" spans="1:8" x14ac:dyDescent="0.35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>
        <v>0</v>
      </c>
    </row>
    <row r="144" spans="1:8" x14ac:dyDescent="0.35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>
        <v>1</v>
      </c>
    </row>
    <row r="145" spans="1:8" x14ac:dyDescent="0.35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>
        <v>0</v>
      </c>
    </row>
    <row r="146" spans="1:8" x14ac:dyDescent="0.35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>
        <v>0</v>
      </c>
    </row>
    <row r="147" spans="1:8" x14ac:dyDescent="0.35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>
        <v>0</v>
      </c>
    </row>
    <row r="148" spans="1:8" x14ac:dyDescent="0.35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>
        <v>0</v>
      </c>
    </row>
    <row r="149" spans="1:8" x14ac:dyDescent="0.35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>
        <v>1</v>
      </c>
    </row>
    <row r="150" spans="1:8" x14ac:dyDescent="0.35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>
        <v>0</v>
      </c>
    </row>
    <row r="151" spans="1:8" x14ac:dyDescent="0.35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>
        <v>0</v>
      </c>
    </row>
    <row r="152" spans="1:8" x14ac:dyDescent="0.35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>
        <v>1</v>
      </c>
    </row>
    <row r="153" spans="1:8" x14ac:dyDescent="0.35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>
        <v>0</v>
      </c>
    </row>
    <row r="154" spans="1:8" x14ac:dyDescent="0.35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>
        <v>0</v>
      </c>
    </row>
    <row r="155" spans="1:8" x14ac:dyDescent="0.35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>
        <v>0</v>
      </c>
    </row>
    <row r="156" spans="1:8" x14ac:dyDescent="0.35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>
        <v>0</v>
      </c>
    </row>
    <row r="157" spans="1:8" x14ac:dyDescent="0.35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>
        <v>0</v>
      </c>
    </row>
    <row r="158" spans="1:8" x14ac:dyDescent="0.35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>
        <v>1</v>
      </c>
    </row>
    <row r="159" spans="1:8" x14ac:dyDescent="0.35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>
        <v>1</v>
      </c>
    </row>
    <row r="160" spans="1:8" x14ac:dyDescent="0.35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>
        <v>0</v>
      </c>
    </row>
    <row r="161" spans="1:8" x14ac:dyDescent="0.35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>
        <v>1</v>
      </c>
    </row>
    <row r="162" spans="1:8" x14ac:dyDescent="0.35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>
        <v>1</v>
      </c>
    </row>
    <row r="163" spans="1:8" x14ac:dyDescent="0.35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>
        <v>0</v>
      </c>
    </row>
    <row r="164" spans="1:8" x14ac:dyDescent="0.35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>
        <v>1</v>
      </c>
    </row>
    <row r="165" spans="1:8" x14ac:dyDescent="0.35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>
        <v>0</v>
      </c>
    </row>
    <row r="166" spans="1:8" x14ac:dyDescent="0.35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>
        <v>0</v>
      </c>
    </row>
    <row r="167" spans="1:8" x14ac:dyDescent="0.35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>
        <v>0</v>
      </c>
    </row>
    <row r="168" spans="1:8" x14ac:dyDescent="0.35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>
        <v>0</v>
      </c>
    </row>
    <row r="169" spans="1:8" x14ac:dyDescent="0.35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>
        <v>0</v>
      </c>
    </row>
    <row r="170" spans="1:8" x14ac:dyDescent="0.35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>
        <v>1</v>
      </c>
    </row>
    <row r="171" spans="1:8" x14ac:dyDescent="0.35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>
        <v>1</v>
      </c>
    </row>
    <row r="172" spans="1:8" x14ac:dyDescent="0.35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>
        <v>0</v>
      </c>
    </row>
    <row r="173" spans="1:8" x14ac:dyDescent="0.35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>
        <v>0</v>
      </c>
    </row>
    <row r="174" spans="1:8" x14ac:dyDescent="0.35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>
        <v>0</v>
      </c>
    </row>
    <row r="175" spans="1:8" x14ac:dyDescent="0.35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>
        <v>0</v>
      </c>
    </row>
    <row r="176" spans="1:8" x14ac:dyDescent="0.35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>
        <v>0</v>
      </c>
    </row>
    <row r="177" spans="1:8" x14ac:dyDescent="0.35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>
        <v>0</v>
      </c>
    </row>
    <row r="178" spans="1:8" x14ac:dyDescent="0.35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>
        <v>1</v>
      </c>
    </row>
    <row r="179" spans="1:8" x14ac:dyDescent="0.35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>
        <v>0</v>
      </c>
    </row>
    <row r="180" spans="1:8" x14ac:dyDescent="0.35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>
        <v>1</v>
      </c>
    </row>
    <row r="181" spans="1:8" x14ac:dyDescent="0.35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>
        <v>0</v>
      </c>
    </row>
    <row r="182" spans="1:8" x14ac:dyDescent="0.35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>
        <v>0</v>
      </c>
    </row>
    <row r="183" spans="1:8" x14ac:dyDescent="0.35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>
        <v>0</v>
      </c>
    </row>
    <row r="184" spans="1:8" x14ac:dyDescent="0.35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>
        <v>1</v>
      </c>
    </row>
    <row r="185" spans="1:8" x14ac:dyDescent="0.35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>
        <v>1</v>
      </c>
    </row>
    <row r="186" spans="1:8" x14ac:dyDescent="0.35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>
        <v>0</v>
      </c>
    </row>
    <row r="187" spans="1:8" x14ac:dyDescent="0.35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>
        <v>1</v>
      </c>
    </row>
    <row r="188" spans="1:8" x14ac:dyDescent="0.35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>
        <v>0</v>
      </c>
    </row>
    <row r="189" spans="1:8" x14ac:dyDescent="0.35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>
        <v>0</v>
      </c>
    </row>
    <row r="190" spans="1:8" x14ac:dyDescent="0.35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>
        <v>0</v>
      </c>
    </row>
    <row r="191" spans="1:8" x14ac:dyDescent="0.35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>
        <v>0</v>
      </c>
    </row>
    <row r="192" spans="1:8" x14ac:dyDescent="0.35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>
        <v>1</v>
      </c>
    </row>
    <row r="193" spans="1:8" x14ac:dyDescent="0.35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>
        <v>0</v>
      </c>
    </row>
    <row r="194" spans="1:8" x14ac:dyDescent="0.35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>
        <v>0</v>
      </c>
    </row>
    <row r="195" spans="1:8" x14ac:dyDescent="0.35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>
        <v>1</v>
      </c>
    </row>
    <row r="196" spans="1:8" x14ac:dyDescent="0.35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>
        <v>1</v>
      </c>
    </row>
    <row r="197" spans="1:8" x14ac:dyDescent="0.35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>
        <v>0</v>
      </c>
    </row>
    <row r="198" spans="1:8" x14ac:dyDescent="0.35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>
        <v>1</v>
      </c>
    </row>
    <row r="199" spans="1:8" x14ac:dyDescent="0.35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>
        <v>0</v>
      </c>
    </row>
    <row r="200" spans="1:8" x14ac:dyDescent="0.35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>
        <v>0</v>
      </c>
    </row>
    <row r="201" spans="1:8" x14ac:dyDescent="0.35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>
        <v>1</v>
      </c>
    </row>
    <row r="202" spans="1:8" x14ac:dyDescent="0.35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>
        <v>0</v>
      </c>
    </row>
    <row r="203" spans="1:8" x14ac:dyDescent="0.35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>
        <v>0</v>
      </c>
    </row>
    <row r="204" spans="1:8" x14ac:dyDescent="0.35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>
        <v>0</v>
      </c>
    </row>
    <row r="205" spans="1:8" x14ac:dyDescent="0.35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>
        <v>0</v>
      </c>
    </row>
    <row r="206" spans="1:8" x14ac:dyDescent="0.35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>
        <v>1</v>
      </c>
    </row>
    <row r="207" spans="1:8" x14ac:dyDescent="0.35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>
        <v>1</v>
      </c>
    </row>
    <row r="208" spans="1:8" x14ac:dyDescent="0.35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>
        <v>1</v>
      </c>
    </row>
    <row r="209" spans="1:8" x14ac:dyDescent="0.35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>
        <v>1</v>
      </c>
    </row>
    <row r="210" spans="1:8" x14ac:dyDescent="0.35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>
        <v>0</v>
      </c>
    </row>
    <row r="211" spans="1:8" x14ac:dyDescent="0.35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>
        <v>0</v>
      </c>
    </row>
    <row r="212" spans="1:8" x14ac:dyDescent="0.35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>
        <v>0</v>
      </c>
    </row>
    <row r="213" spans="1:8" x14ac:dyDescent="0.35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>
        <v>1</v>
      </c>
    </row>
    <row r="214" spans="1:8" x14ac:dyDescent="0.35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>
        <v>0</v>
      </c>
    </row>
    <row r="215" spans="1:8" x14ac:dyDescent="0.35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>
        <v>0</v>
      </c>
    </row>
    <row r="216" spans="1:8" x14ac:dyDescent="0.35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>
        <v>0</v>
      </c>
    </row>
    <row r="217" spans="1:8" x14ac:dyDescent="0.35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>
        <v>0</v>
      </c>
    </row>
    <row r="218" spans="1:8" x14ac:dyDescent="0.35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>
        <v>0</v>
      </c>
    </row>
    <row r="219" spans="1:8" x14ac:dyDescent="0.35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>
        <v>0</v>
      </c>
    </row>
    <row r="220" spans="1:8" x14ac:dyDescent="0.35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>
        <v>1</v>
      </c>
    </row>
    <row r="221" spans="1:8" x14ac:dyDescent="0.35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>
        <v>0</v>
      </c>
    </row>
    <row r="222" spans="1:8" x14ac:dyDescent="0.35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>
        <v>0</v>
      </c>
    </row>
    <row r="223" spans="1:8" x14ac:dyDescent="0.35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>
        <v>0</v>
      </c>
    </row>
    <row r="224" spans="1:8" x14ac:dyDescent="0.35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>
        <v>0</v>
      </c>
    </row>
    <row r="225" spans="1:8" x14ac:dyDescent="0.35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>
        <v>0</v>
      </c>
    </row>
    <row r="226" spans="1:8" x14ac:dyDescent="0.35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>
        <v>1</v>
      </c>
    </row>
    <row r="227" spans="1:8" x14ac:dyDescent="0.35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>
        <v>1</v>
      </c>
    </row>
    <row r="228" spans="1:8" x14ac:dyDescent="0.35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>
        <v>0</v>
      </c>
    </row>
    <row r="229" spans="1:8" x14ac:dyDescent="0.35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>
        <v>0</v>
      </c>
    </row>
    <row r="230" spans="1:8" x14ac:dyDescent="0.35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>
        <v>0</v>
      </c>
    </row>
    <row r="231" spans="1:8" x14ac:dyDescent="0.35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>
        <v>0</v>
      </c>
    </row>
    <row r="232" spans="1:8" x14ac:dyDescent="0.35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>
        <v>0</v>
      </c>
    </row>
    <row r="233" spans="1:8" x14ac:dyDescent="0.35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>
        <v>0</v>
      </c>
    </row>
    <row r="234" spans="1:8" x14ac:dyDescent="0.35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>
        <v>1</v>
      </c>
    </row>
    <row r="235" spans="1:8" x14ac:dyDescent="0.35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>
        <v>0</v>
      </c>
    </row>
    <row r="236" spans="1:8" x14ac:dyDescent="0.35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>
        <v>0</v>
      </c>
    </row>
    <row r="237" spans="1:8" x14ac:dyDescent="0.35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>
        <v>0</v>
      </c>
    </row>
    <row r="238" spans="1:8" x14ac:dyDescent="0.35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>
        <v>1</v>
      </c>
    </row>
    <row r="239" spans="1:8" x14ac:dyDescent="0.35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>
        <v>0</v>
      </c>
    </row>
    <row r="240" spans="1:8" x14ac:dyDescent="0.35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>
        <v>1</v>
      </c>
    </row>
    <row r="241" spans="1:8" x14ac:dyDescent="0.35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>
        <v>0</v>
      </c>
    </row>
    <row r="242" spans="1:8" x14ac:dyDescent="0.35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>
        <v>1</v>
      </c>
    </row>
    <row r="243" spans="1:8" x14ac:dyDescent="0.35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>
        <v>0</v>
      </c>
    </row>
    <row r="244" spans="1:8" x14ac:dyDescent="0.35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>
        <v>0</v>
      </c>
    </row>
    <row r="245" spans="1:8" x14ac:dyDescent="0.35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>
        <v>0</v>
      </c>
    </row>
    <row r="246" spans="1:8" x14ac:dyDescent="0.35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>
        <v>1</v>
      </c>
    </row>
    <row r="247" spans="1:8" x14ac:dyDescent="0.35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>
        <v>1</v>
      </c>
    </row>
    <row r="248" spans="1:8" x14ac:dyDescent="0.35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>
        <v>0</v>
      </c>
    </row>
    <row r="249" spans="1:8" x14ac:dyDescent="0.35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>
        <v>1</v>
      </c>
    </row>
    <row r="250" spans="1:8" x14ac:dyDescent="0.35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>
        <v>1</v>
      </c>
    </row>
    <row r="251" spans="1:8" x14ac:dyDescent="0.35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>
        <v>0</v>
      </c>
    </row>
    <row r="252" spans="1:8" x14ac:dyDescent="0.35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>
        <v>0</v>
      </c>
    </row>
    <row r="253" spans="1:8" x14ac:dyDescent="0.35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>
        <v>0</v>
      </c>
    </row>
    <row r="254" spans="1:8" x14ac:dyDescent="0.35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>
        <v>0</v>
      </c>
    </row>
    <row r="255" spans="1:8" x14ac:dyDescent="0.35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>
        <v>0</v>
      </c>
    </row>
    <row r="256" spans="1:8" x14ac:dyDescent="0.35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>
        <v>0</v>
      </c>
    </row>
    <row r="257" spans="1:8" x14ac:dyDescent="0.35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>
        <v>0</v>
      </c>
    </row>
    <row r="258" spans="1:8" x14ac:dyDescent="0.35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>
        <v>1</v>
      </c>
    </row>
    <row r="259" spans="1:8" x14ac:dyDescent="0.35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>
        <v>0</v>
      </c>
    </row>
    <row r="260" spans="1:8" x14ac:dyDescent="0.35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>
        <v>0</v>
      </c>
    </row>
    <row r="261" spans="1:8" x14ac:dyDescent="0.35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>
        <v>0</v>
      </c>
    </row>
    <row r="262" spans="1:8" x14ac:dyDescent="0.35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>
        <v>1</v>
      </c>
    </row>
    <row r="263" spans="1:8" x14ac:dyDescent="0.35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>
        <v>0</v>
      </c>
    </row>
    <row r="264" spans="1:8" x14ac:dyDescent="0.35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>
        <v>0</v>
      </c>
    </row>
    <row r="265" spans="1:8" x14ac:dyDescent="0.35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>
        <v>0</v>
      </c>
    </row>
    <row r="266" spans="1:8" x14ac:dyDescent="0.35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>
        <v>0</v>
      </c>
    </row>
    <row r="267" spans="1:8" x14ac:dyDescent="0.35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>
        <v>0</v>
      </c>
    </row>
    <row r="268" spans="1:8" x14ac:dyDescent="0.35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>
        <v>0</v>
      </c>
    </row>
    <row r="269" spans="1:8" x14ac:dyDescent="0.35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>
        <v>0</v>
      </c>
    </row>
    <row r="270" spans="1:8" x14ac:dyDescent="0.35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>
        <v>0</v>
      </c>
    </row>
    <row r="271" spans="1:8" x14ac:dyDescent="0.35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>
        <v>0</v>
      </c>
    </row>
    <row r="272" spans="1:8" x14ac:dyDescent="0.35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>
        <v>1</v>
      </c>
    </row>
    <row r="273" spans="1:8" x14ac:dyDescent="0.35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>
        <v>0</v>
      </c>
    </row>
    <row r="274" spans="1:8" x14ac:dyDescent="0.35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>
        <v>1</v>
      </c>
    </row>
    <row r="275" spans="1:8" x14ac:dyDescent="0.35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>
        <v>1</v>
      </c>
    </row>
    <row r="276" spans="1:8" x14ac:dyDescent="0.35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>
        <v>1</v>
      </c>
    </row>
    <row r="277" spans="1:8" x14ac:dyDescent="0.35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>
        <v>1</v>
      </c>
    </row>
    <row r="278" spans="1:8" x14ac:dyDescent="0.35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>
        <v>0</v>
      </c>
    </row>
    <row r="279" spans="1:8" x14ac:dyDescent="0.35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>
        <v>0</v>
      </c>
    </row>
    <row r="280" spans="1:8" x14ac:dyDescent="0.35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>
        <v>1</v>
      </c>
    </row>
    <row r="281" spans="1:8" x14ac:dyDescent="0.35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>
        <v>0</v>
      </c>
    </row>
    <row r="282" spans="1:8" x14ac:dyDescent="0.35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>
        <v>1</v>
      </c>
    </row>
    <row r="283" spans="1:8" x14ac:dyDescent="0.35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>
        <v>1</v>
      </c>
    </row>
    <row r="284" spans="1:8" x14ac:dyDescent="0.35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>
        <v>1</v>
      </c>
    </row>
    <row r="285" spans="1:8" x14ac:dyDescent="0.35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>
        <v>0</v>
      </c>
    </row>
    <row r="286" spans="1:8" x14ac:dyDescent="0.35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>
        <v>0</v>
      </c>
    </row>
    <row r="287" spans="1:8" x14ac:dyDescent="0.35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>
        <v>1</v>
      </c>
    </row>
    <row r="288" spans="1:8" x14ac:dyDescent="0.35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>
        <v>0</v>
      </c>
    </row>
    <row r="289" spans="1:8" x14ac:dyDescent="0.35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>
        <v>0</v>
      </c>
    </row>
    <row r="290" spans="1:8" x14ac:dyDescent="0.35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>
        <v>0</v>
      </c>
    </row>
    <row r="291" spans="1:8" x14ac:dyDescent="0.35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>
        <v>1</v>
      </c>
    </row>
    <row r="292" spans="1:8" x14ac:dyDescent="0.35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>
        <v>0</v>
      </c>
    </row>
    <row r="293" spans="1:8" x14ac:dyDescent="0.35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>
        <v>0</v>
      </c>
    </row>
    <row r="294" spans="1:8" x14ac:dyDescent="0.35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>
        <v>1</v>
      </c>
    </row>
    <row r="295" spans="1:8" x14ac:dyDescent="0.35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>
        <v>0</v>
      </c>
    </row>
    <row r="296" spans="1:8" x14ac:dyDescent="0.35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>
        <v>0</v>
      </c>
    </row>
    <row r="297" spans="1:8" x14ac:dyDescent="0.35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>
        <v>0</v>
      </c>
    </row>
    <row r="298" spans="1:8" x14ac:dyDescent="0.35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>
        <v>1</v>
      </c>
    </row>
    <row r="299" spans="1:8" x14ac:dyDescent="0.35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>
        <v>0</v>
      </c>
    </row>
    <row r="300" spans="1:8" x14ac:dyDescent="0.35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>
        <v>0</v>
      </c>
    </row>
    <row r="301" spans="1:8" x14ac:dyDescent="0.35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>
        <v>1</v>
      </c>
    </row>
    <row r="302" spans="1:8" x14ac:dyDescent="0.35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>
        <v>0</v>
      </c>
    </row>
    <row r="303" spans="1:8" x14ac:dyDescent="0.35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>
        <v>0</v>
      </c>
    </row>
    <row r="304" spans="1:8" x14ac:dyDescent="0.35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>
        <v>0</v>
      </c>
    </row>
    <row r="305" spans="1:8" x14ac:dyDescent="0.35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>
        <v>1</v>
      </c>
    </row>
    <row r="306" spans="1:8" x14ac:dyDescent="0.35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>
        <v>1</v>
      </c>
    </row>
    <row r="307" spans="1:8" x14ac:dyDescent="0.35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>
        <v>0</v>
      </c>
    </row>
    <row r="308" spans="1:8" x14ac:dyDescent="0.35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>
        <v>0</v>
      </c>
    </row>
    <row r="309" spans="1:8" x14ac:dyDescent="0.35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>
        <v>0</v>
      </c>
    </row>
    <row r="310" spans="1:8" x14ac:dyDescent="0.35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>
        <v>0</v>
      </c>
    </row>
    <row r="311" spans="1:8" x14ac:dyDescent="0.35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>
        <v>0</v>
      </c>
    </row>
    <row r="312" spans="1:8" x14ac:dyDescent="0.35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>
        <v>1</v>
      </c>
    </row>
    <row r="313" spans="1:8" x14ac:dyDescent="0.35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>
        <v>1</v>
      </c>
    </row>
    <row r="314" spans="1:8" x14ac:dyDescent="0.35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>
        <v>0</v>
      </c>
    </row>
    <row r="315" spans="1:8" x14ac:dyDescent="0.35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>
        <v>0</v>
      </c>
    </row>
    <row r="316" spans="1:8" x14ac:dyDescent="0.35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>
        <v>0</v>
      </c>
    </row>
    <row r="317" spans="1:8" x14ac:dyDescent="0.35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>
        <v>0</v>
      </c>
    </row>
    <row r="318" spans="1:8" x14ac:dyDescent="0.35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>
        <v>0</v>
      </c>
    </row>
    <row r="319" spans="1:8" x14ac:dyDescent="0.35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>
        <v>0</v>
      </c>
    </row>
    <row r="320" spans="1:8" x14ac:dyDescent="0.35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>
        <v>0</v>
      </c>
    </row>
    <row r="321" spans="1:8" x14ac:dyDescent="0.35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>
        <v>0</v>
      </c>
    </row>
    <row r="322" spans="1:8" x14ac:dyDescent="0.35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>
        <v>0</v>
      </c>
    </row>
    <row r="323" spans="1:8" x14ac:dyDescent="0.35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>
        <v>0</v>
      </c>
    </row>
    <row r="324" spans="1:8" x14ac:dyDescent="0.35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>
        <v>0</v>
      </c>
    </row>
    <row r="325" spans="1:8" x14ac:dyDescent="0.35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>
        <v>1</v>
      </c>
    </row>
    <row r="326" spans="1:8" x14ac:dyDescent="0.35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>
        <v>1</v>
      </c>
    </row>
    <row r="327" spans="1:8" x14ac:dyDescent="0.35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>
        <v>0</v>
      </c>
    </row>
    <row r="328" spans="1:8" x14ac:dyDescent="0.35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>
        <v>0</v>
      </c>
    </row>
    <row r="329" spans="1:8" x14ac:dyDescent="0.35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>
        <v>0</v>
      </c>
    </row>
    <row r="330" spans="1:8" x14ac:dyDescent="0.35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>
        <v>0</v>
      </c>
    </row>
    <row r="331" spans="1:8" x14ac:dyDescent="0.35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>
        <v>0</v>
      </c>
    </row>
    <row r="332" spans="1:8" x14ac:dyDescent="0.35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>
        <v>0</v>
      </c>
    </row>
    <row r="333" spans="1:8" x14ac:dyDescent="0.35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>
        <v>0</v>
      </c>
    </row>
    <row r="334" spans="1:8" x14ac:dyDescent="0.35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>
        <v>1</v>
      </c>
    </row>
    <row r="335" spans="1:8" x14ac:dyDescent="0.35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>
        <v>1</v>
      </c>
    </row>
    <row r="336" spans="1:8" x14ac:dyDescent="0.35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>
        <v>0</v>
      </c>
    </row>
    <row r="337" spans="1:8" x14ac:dyDescent="0.35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>
        <v>0</v>
      </c>
    </row>
    <row r="338" spans="1:8" x14ac:dyDescent="0.35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>
        <v>0</v>
      </c>
    </row>
    <row r="339" spans="1:8" x14ac:dyDescent="0.35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>
        <v>0</v>
      </c>
    </row>
    <row r="340" spans="1:8" x14ac:dyDescent="0.35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>
        <v>0</v>
      </c>
    </row>
    <row r="341" spans="1:8" x14ac:dyDescent="0.35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>
        <v>0</v>
      </c>
    </row>
    <row r="342" spans="1:8" x14ac:dyDescent="0.35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>
        <v>1</v>
      </c>
    </row>
    <row r="343" spans="1:8" x14ac:dyDescent="0.35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>
        <v>0</v>
      </c>
    </row>
    <row r="344" spans="1:8" x14ac:dyDescent="0.35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>
        <v>1</v>
      </c>
    </row>
    <row r="345" spans="1:8" x14ac:dyDescent="0.35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>
        <v>0</v>
      </c>
    </row>
    <row r="346" spans="1:8" x14ac:dyDescent="0.35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>
        <v>1</v>
      </c>
    </row>
    <row r="347" spans="1:8" x14ac:dyDescent="0.35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>
        <v>0</v>
      </c>
    </row>
    <row r="348" spans="1:8" x14ac:dyDescent="0.35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>
        <v>1</v>
      </c>
    </row>
    <row r="349" spans="1:8" x14ac:dyDescent="0.35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>
        <v>0</v>
      </c>
    </row>
    <row r="350" spans="1:8" x14ac:dyDescent="0.35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>
        <v>1</v>
      </c>
    </row>
    <row r="351" spans="1:8" x14ac:dyDescent="0.35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>
        <v>1</v>
      </c>
    </row>
    <row r="352" spans="1:8" x14ac:dyDescent="0.35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>
        <v>1</v>
      </c>
    </row>
    <row r="353" spans="1:8" x14ac:dyDescent="0.35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>
        <v>1</v>
      </c>
    </row>
    <row r="354" spans="1:8" x14ac:dyDescent="0.35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>
        <v>1</v>
      </c>
    </row>
    <row r="355" spans="1:8" x14ac:dyDescent="0.35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>
        <v>0</v>
      </c>
    </row>
    <row r="356" spans="1:8" x14ac:dyDescent="0.35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>
        <v>0</v>
      </c>
    </row>
    <row r="357" spans="1:8" x14ac:dyDescent="0.35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>
        <v>0</v>
      </c>
    </row>
    <row r="358" spans="1:8" x14ac:dyDescent="0.35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>
        <v>1</v>
      </c>
    </row>
    <row r="359" spans="1:8" x14ac:dyDescent="0.35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>
        <v>0</v>
      </c>
    </row>
    <row r="360" spans="1:8" x14ac:dyDescent="0.35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>
        <v>0</v>
      </c>
    </row>
    <row r="361" spans="1:8" x14ac:dyDescent="0.35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>
        <v>1</v>
      </c>
    </row>
    <row r="362" spans="1:8" x14ac:dyDescent="0.35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>
        <v>1</v>
      </c>
    </row>
    <row r="363" spans="1:8" x14ac:dyDescent="0.35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>
        <v>0</v>
      </c>
    </row>
    <row r="364" spans="1:8" x14ac:dyDescent="0.35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>
        <v>1</v>
      </c>
    </row>
    <row r="365" spans="1:8" x14ac:dyDescent="0.35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>
        <v>0</v>
      </c>
    </row>
    <row r="366" spans="1:8" x14ac:dyDescent="0.35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>
        <v>0</v>
      </c>
    </row>
    <row r="367" spans="1:8" x14ac:dyDescent="0.35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>
        <v>1</v>
      </c>
    </row>
    <row r="368" spans="1:8" x14ac:dyDescent="0.35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>
        <v>1</v>
      </c>
    </row>
    <row r="369" spans="1:8" x14ac:dyDescent="0.35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>
        <v>1</v>
      </c>
    </row>
    <row r="370" spans="1:8" x14ac:dyDescent="0.35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>
        <v>1</v>
      </c>
    </row>
    <row r="371" spans="1:8" x14ac:dyDescent="0.35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>
        <v>0</v>
      </c>
    </row>
    <row r="372" spans="1:8" x14ac:dyDescent="0.35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>
        <v>1</v>
      </c>
    </row>
    <row r="373" spans="1:8" x14ac:dyDescent="0.35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>
        <v>0</v>
      </c>
    </row>
    <row r="374" spans="1:8" x14ac:dyDescent="0.35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>
        <v>0</v>
      </c>
    </row>
    <row r="375" spans="1:8" x14ac:dyDescent="0.35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>
        <v>0</v>
      </c>
    </row>
    <row r="376" spans="1:8" x14ac:dyDescent="0.35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>
        <v>0</v>
      </c>
    </row>
    <row r="377" spans="1:8" x14ac:dyDescent="0.35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>
        <v>0</v>
      </c>
    </row>
    <row r="378" spans="1:8" x14ac:dyDescent="0.35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>
        <v>0</v>
      </c>
    </row>
    <row r="379" spans="1:8" x14ac:dyDescent="0.35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>
        <v>0</v>
      </c>
    </row>
    <row r="380" spans="1:8" x14ac:dyDescent="0.35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>
        <v>0</v>
      </c>
    </row>
    <row r="381" spans="1:8" x14ac:dyDescent="0.35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>
        <v>1</v>
      </c>
    </row>
    <row r="382" spans="1:8" x14ac:dyDescent="0.35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>
        <v>1</v>
      </c>
    </row>
    <row r="383" spans="1:8" x14ac:dyDescent="0.35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>
        <v>1</v>
      </c>
    </row>
    <row r="384" spans="1:8" x14ac:dyDescent="0.35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>
        <v>0</v>
      </c>
    </row>
    <row r="385" spans="1:8" x14ac:dyDescent="0.35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>
        <v>0</v>
      </c>
    </row>
    <row r="386" spans="1:8" x14ac:dyDescent="0.35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>
        <v>0</v>
      </c>
    </row>
    <row r="387" spans="1:8" x14ac:dyDescent="0.35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>
        <v>1</v>
      </c>
    </row>
    <row r="388" spans="1:8" x14ac:dyDescent="0.35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>
        <v>1</v>
      </c>
    </row>
    <row r="389" spans="1:8" x14ac:dyDescent="0.35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>
        <v>0</v>
      </c>
    </row>
    <row r="390" spans="1:8" x14ac:dyDescent="0.35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>
        <v>0</v>
      </c>
    </row>
    <row r="391" spans="1:8" x14ac:dyDescent="0.35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>
        <v>0</v>
      </c>
    </row>
    <row r="392" spans="1:8" x14ac:dyDescent="0.35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>
        <v>1</v>
      </c>
    </row>
    <row r="393" spans="1:8" x14ac:dyDescent="0.35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>
        <v>0</v>
      </c>
    </row>
    <row r="394" spans="1:8" x14ac:dyDescent="0.35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>
        <v>1</v>
      </c>
    </row>
    <row r="395" spans="1:8" x14ac:dyDescent="0.35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>
        <v>1</v>
      </c>
    </row>
    <row r="396" spans="1:8" x14ac:dyDescent="0.35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>
        <v>0</v>
      </c>
    </row>
    <row r="397" spans="1:8" x14ac:dyDescent="0.35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>
        <v>1</v>
      </c>
    </row>
    <row r="398" spans="1:8" x14ac:dyDescent="0.35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>
        <v>1</v>
      </c>
    </row>
    <row r="399" spans="1:8" x14ac:dyDescent="0.35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>
        <v>1</v>
      </c>
    </row>
    <row r="400" spans="1:8" x14ac:dyDescent="0.35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>
        <v>0</v>
      </c>
    </row>
    <row r="401" spans="1:8" x14ac:dyDescent="0.35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>
        <v>1</v>
      </c>
    </row>
    <row r="402" spans="1:8" x14ac:dyDescent="0.35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>
        <v>1</v>
      </c>
    </row>
    <row r="403" spans="1:8" x14ac:dyDescent="0.35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>
        <v>0</v>
      </c>
    </row>
    <row r="404" spans="1:8" x14ac:dyDescent="0.35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>
        <v>1</v>
      </c>
    </row>
    <row r="405" spans="1:8" x14ac:dyDescent="0.35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>
        <v>0</v>
      </c>
    </row>
    <row r="406" spans="1:8" x14ac:dyDescent="0.35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>
        <v>1</v>
      </c>
    </row>
    <row r="407" spans="1:8" x14ac:dyDescent="0.35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>
        <v>0</v>
      </c>
    </row>
    <row r="408" spans="1:8" x14ac:dyDescent="0.35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>
        <v>0</v>
      </c>
    </row>
    <row r="409" spans="1:8" x14ac:dyDescent="0.35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>
        <v>0</v>
      </c>
    </row>
    <row r="410" spans="1:8" x14ac:dyDescent="0.35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>
        <v>0</v>
      </c>
    </row>
    <row r="411" spans="1:8" x14ac:dyDescent="0.35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>
        <v>0</v>
      </c>
    </row>
    <row r="412" spans="1:8" x14ac:dyDescent="0.35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>
        <v>0</v>
      </c>
    </row>
    <row r="413" spans="1:8" x14ac:dyDescent="0.35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>
        <v>1</v>
      </c>
    </row>
    <row r="414" spans="1:8" x14ac:dyDescent="0.35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>
        <v>0</v>
      </c>
    </row>
    <row r="415" spans="1:8" x14ac:dyDescent="0.35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>
        <v>0</v>
      </c>
    </row>
    <row r="416" spans="1:8" x14ac:dyDescent="0.35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>
        <v>1</v>
      </c>
    </row>
    <row r="417" spans="1:8" x14ac:dyDescent="0.35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>
        <v>1</v>
      </c>
    </row>
    <row r="418" spans="1:8" x14ac:dyDescent="0.35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>
        <v>1</v>
      </c>
    </row>
    <row r="419" spans="1:8" x14ac:dyDescent="0.35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>
        <v>1</v>
      </c>
    </row>
    <row r="420" spans="1:8" x14ac:dyDescent="0.35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>
        <v>0</v>
      </c>
    </row>
    <row r="421" spans="1:8" x14ac:dyDescent="0.35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>
        <v>0</v>
      </c>
    </row>
    <row r="422" spans="1:8" x14ac:dyDescent="0.35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>
        <v>1</v>
      </c>
    </row>
    <row r="423" spans="1:8" x14ac:dyDescent="0.35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>
        <v>0</v>
      </c>
    </row>
    <row r="424" spans="1:8" x14ac:dyDescent="0.35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>
        <v>0</v>
      </c>
    </row>
    <row r="425" spans="1:8" x14ac:dyDescent="0.35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>
        <v>1</v>
      </c>
    </row>
    <row r="426" spans="1:8" x14ac:dyDescent="0.35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>
        <v>1</v>
      </c>
    </row>
    <row r="427" spans="1:8" x14ac:dyDescent="0.35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>
        <v>1</v>
      </c>
    </row>
    <row r="428" spans="1:8" x14ac:dyDescent="0.35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>
        <v>1</v>
      </c>
    </row>
    <row r="429" spans="1:8" x14ac:dyDescent="0.35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>
        <v>0</v>
      </c>
    </row>
    <row r="430" spans="1:8" x14ac:dyDescent="0.35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>
        <v>0</v>
      </c>
    </row>
    <row r="431" spans="1:8" x14ac:dyDescent="0.35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>
        <v>0</v>
      </c>
    </row>
    <row r="432" spans="1:8" x14ac:dyDescent="0.35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>
        <v>0</v>
      </c>
    </row>
    <row r="433" spans="1:8" x14ac:dyDescent="0.35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>
        <v>0</v>
      </c>
    </row>
    <row r="434" spans="1:8" x14ac:dyDescent="0.35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>
        <v>1</v>
      </c>
    </row>
    <row r="435" spans="1:8" x14ac:dyDescent="0.35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>
        <v>1</v>
      </c>
    </row>
    <row r="436" spans="1:8" x14ac:dyDescent="0.35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>
        <v>1</v>
      </c>
    </row>
    <row r="437" spans="1:8" x14ac:dyDescent="0.35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>
        <v>1</v>
      </c>
    </row>
    <row r="438" spans="1:8" x14ac:dyDescent="0.35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>
        <v>0</v>
      </c>
    </row>
    <row r="439" spans="1:8" x14ac:dyDescent="0.35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>
        <v>1</v>
      </c>
    </row>
    <row r="440" spans="1:8" x14ac:dyDescent="0.35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>
        <v>0</v>
      </c>
    </row>
    <row r="441" spans="1:8" x14ac:dyDescent="0.35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>
        <v>0</v>
      </c>
    </row>
    <row r="442" spans="1:8" x14ac:dyDescent="0.35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>
        <v>0</v>
      </c>
    </row>
    <row r="443" spans="1:8" x14ac:dyDescent="0.35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>
        <v>1</v>
      </c>
    </row>
    <row r="444" spans="1:8" x14ac:dyDescent="0.35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>
        <v>1</v>
      </c>
    </row>
    <row r="445" spans="1:8" x14ac:dyDescent="0.35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>
        <v>0</v>
      </c>
    </row>
    <row r="446" spans="1:8" x14ac:dyDescent="0.35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>
        <v>1</v>
      </c>
    </row>
    <row r="447" spans="1:8" x14ac:dyDescent="0.35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>
        <v>0</v>
      </c>
    </row>
    <row r="448" spans="1:8" x14ac:dyDescent="0.35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>
        <v>1</v>
      </c>
    </row>
    <row r="449" spans="1:8" x14ac:dyDescent="0.35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>
        <v>1</v>
      </c>
    </row>
    <row r="450" spans="1:8" x14ac:dyDescent="0.35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>
        <v>1</v>
      </c>
    </row>
    <row r="451" spans="1:8" x14ac:dyDescent="0.35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>
        <v>1</v>
      </c>
    </row>
    <row r="452" spans="1:8" x14ac:dyDescent="0.35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>
        <v>1</v>
      </c>
    </row>
    <row r="453" spans="1:8" x14ac:dyDescent="0.35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>
        <v>0</v>
      </c>
    </row>
    <row r="454" spans="1:8" x14ac:dyDescent="0.35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>
        <v>0</v>
      </c>
    </row>
    <row r="455" spans="1:8" x14ac:dyDescent="0.35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>
        <v>0</v>
      </c>
    </row>
    <row r="456" spans="1:8" x14ac:dyDescent="0.35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>
        <v>0</v>
      </c>
    </row>
    <row r="457" spans="1:8" x14ac:dyDescent="0.35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>
        <v>1</v>
      </c>
    </row>
    <row r="458" spans="1:8" x14ac:dyDescent="0.35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>
        <v>0</v>
      </c>
    </row>
    <row r="459" spans="1:8" x14ac:dyDescent="0.35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>
        <v>0</v>
      </c>
    </row>
    <row r="460" spans="1:8" x14ac:dyDescent="0.35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>
        <v>0</v>
      </c>
    </row>
    <row r="461" spans="1:8" x14ac:dyDescent="0.35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>
        <v>0</v>
      </c>
    </row>
    <row r="462" spans="1:8" x14ac:dyDescent="0.35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>
        <v>0</v>
      </c>
    </row>
    <row r="463" spans="1:8" x14ac:dyDescent="0.35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>
        <v>1</v>
      </c>
    </row>
    <row r="464" spans="1:8" x14ac:dyDescent="0.35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>
        <v>0</v>
      </c>
    </row>
    <row r="465" spans="1:8" x14ac:dyDescent="0.35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>
        <v>0</v>
      </c>
    </row>
    <row r="466" spans="1:8" x14ac:dyDescent="0.35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>
        <v>0</v>
      </c>
    </row>
    <row r="467" spans="1:8" x14ac:dyDescent="0.35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>
        <v>1</v>
      </c>
    </row>
    <row r="468" spans="1:8" x14ac:dyDescent="0.35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>
        <v>0</v>
      </c>
    </row>
    <row r="469" spans="1:8" x14ac:dyDescent="0.35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>
        <v>1</v>
      </c>
    </row>
    <row r="470" spans="1:8" x14ac:dyDescent="0.35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>
        <v>0</v>
      </c>
    </row>
    <row r="471" spans="1:8" x14ac:dyDescent="0.35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>
        <v>0</v>
      </c>
    </row>
    <row r="472" spans="1:8" x14ac:dyDescent="0.35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>
        <v>1</v>
      </c>
    </row>
    <row r="473" spans="1:8" x14ac:dyDescent="0.35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>
        <v>1</v>
      </c>
    </row>
    <row r="474" spans="1:8" x14ac:dyDescent="0.35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>
        <v>0</v>
      </c>
    </row>
    <row r="475" spans="1:8" x14ac:dyDescent="0.35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>
        <v>0</v>
      </c>
    </row>
    <row r="476" spans="1:8" x14ac:dyDescent="0.35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>
        <v>1</v>
      </c>
    </row>
    <row r="477" spans="1:8" x14ac:dyDescent="0.35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>
        <v>0</v>
      </c>
    </row>
    <row r="478" spans="1:8" x14ac:dyDescent="0.35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>
        <v>1</v>
      </c>
    </row>
    <row r="479" spans="1:8" x14ac:dyDescent="0.35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>
        <v>1</v>
      </c>
    </row>
    <row r="480" spans="1:8" x14ac:dyDescent="0.35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>
        <v>0</v>
      </c>
    </row>
    <row r="481" spans="1:8" x14ac:dyDescent="0.35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>
        <v>0</v>
      </c>
    </row>
    <row r="482" spans="1:8" x14ac:dyDescent="0.35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>
        <v>0</v>
      </c>
    </row>
    <row r="483" spans="1:8" x14ac:dyDescent="0.35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>
        <v>1</v>
      </c>
    </row>
    <row r="484" spans="1:8" x14ac:dyDescent="0.35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>
        <v>1</v>
      </c>
    </row>
    <row r="485" spans="1:8" x14ac:dyDescent="0.35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>
        <v>1</v>
      </c>
    </row>
    <row r="486" spans="1:8" x14ac:dyDescent="0.35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>
        <v>0</v>
      </c>
    </row>
    <row r="487" spans="1:8" x14ac:dyDescent="0.35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>
        <v>1</v>
      </c>
    </row>
    <row r="488" spans="1:8" x14ac:dyDescent="0.35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>
        <v>1</v>
      </c>
    </row>
    <row r="489" spans="1:8" x14ac:dyDescent="0.35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>
        <v>0</v>
      </c>
    </row>
    <row r="490" spans="1:8" x14ac:dyDescent="0.35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>
        <v>0</v>
      </c>
    </row>
    <row r="491" spans="1:8" x14ac:dyDescent="0.35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>
        <v>0</v>
      </c>
    </row>
    <row r="492" spans="1:8" x14ac:dyDescent="0.35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>
        <v>0</v>
      </c>
    </row>
    <row r="493" spans="1:8" x14ac:dyDescent="0.35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>
        <v>0</v>
      </c>
    </row>
    <row r="494" spans="1:8" x14ac:dyDescent="0.35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>
        <v>0</v>
      </c>
    </row>
    <row r="495" spans="1:8" x14ac:dyDescent="0.35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>
        <v>0</v>
      </c>
    </row>
    <row r="496" spans="1:8" x14ac:dyDescent="0.35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>
        <v>0</v>
      </c>
    </row>
    <row r="497" spans="1:8" x14ac:dyDescent="0.35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>
        <v>1</v>
      </c>
    </row>
    <row r="498" spans="1:8" x14ac:dyDescent="0.35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>
        <v>1</v>
      </c>
    </row>
    <row r="499" spans="1:8" x14ac:dyDescent="0.35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>
        <v>0</v>
      </c>
    </row>
    <row r="500" spans="1:8" x14ac:dyDescent="0.35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>
        <v>1</v>
      </c>
    </row>
    <row r="501" spans="1:8" x14ac:dyDescent="0.35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>
        <v>0</v>
      </c>
    </row>
    <row r="502" spans="1:8" x14ac:dyDescent="0.35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>
        <v>1</v>
      </c>
    </row>
    <row r="503" spans="1:8" x14ac:dyDescent="0.35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>
        <v>1</v>
      </c>
    </row>
    <row r="504" spans="1:8" x14ac:dyDescent="0.35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>
        <v>0</v>
      </c>
    </row>
    <row r="505" spans="1:8" x14ac:dyDescent="0.35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>
        <v>1</v>
      </c>
    </row>
    <row r="506" spans="1:8" x14ac:dyDescent="0.35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>
        <v>0</v>
      </c>
    </row>
    <row r="507" spans="1:8" x14ac:dyDescent="0.35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>
        <v>1</v>
      </c>
    </row>
    <row r="508" spans="1:8" x14ac:dyDescent="0.35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>
        <v>0</v>
      </c>
    </row>
    <row r="509" spans="1:8" x14ac:dyDescent="0.35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>
        <v>0</v>
      </c>
    </row>
    <row r="510" spans="1:8" x14ac:dyDescent="0.35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>
        <v>1</v>
      </c>
    </row>
    <row r="511" spans="1:8" x14ac:dyDescent="0.35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>
        <v>0</v>
      </c>
    </row>
    <row r="512" spans="1:8" x14ac:dyDescent="0.35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>
        <v>0</v>
      </c>
    </row>
    <row r="513" spans="1:8" x14ac:dyDescent="0.35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>
        <v>0</v>
      </c>
    </row>
    <row r="514" spans="1:8" x14ac:dyDescent="0.35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>
        <v>0</v>
      </c>
    </row>
    <row r="515" spans="1:8" x14ac:dyDescent="0.35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>
        <v>0</v>
      </c>
    </row>
    <row r="516" spans="1:8" x14ac:dyDescent="0.35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>
        <v>1</v>
      </c>
    </row>
    <row r="517" spans="1:8" x14ac:dyDescent="0.35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>
        <v>1</v>
      </c>
    </row>
    <row r="518" spans="1:8" x14ac:dyDescent="0.35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>
        <v>1</v>
      </c>
    </row>
    <row r="519" spans="1:8" x14ac:dyDescent="0.35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>
        <v>0</v>
      </c>
    </row>
    <row r="520" spans="1:8" x14ac:dyDescent="0.35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>
        <v>1</v>
      </c>
    </row>
    <row r="521" spans="1:8" x14ac:dyDescent="0.35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>
        <v>1</v>
      </c>
    </row>
    <row r="522" spans="1:8" x14ac:dyDescent="0.35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>
        <v>0</v>
      </c>
    </row>
    <row r="523" spans="1:8" x14ac:dyDescent="0.35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>
        <v>1</v>
      </c>
    </row>
    <row r="524" spans="1:8" x14ac:dyDescent="0.35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>
        <v>0</v>
      </c>
    </row>
    <row r="525" spans="1:8" x14ac:dyDescent="0.35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>
        <v>0</v>
      </c>
    </row>
    <row r="526" spans="1:8" x14ac:dyDescent="0.35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>
        <v>1</v>
      </c>
    </row>
    <row r="527" spans="1:8" x14ac:dyDescent="0.35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>
        <v>0</v>
      </c>
    </row>
    <row r="528" spans="1:8" x14ac:dyDescent="0.35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>
        <v>1</v>
      </c>
    </row>
    <row r="529" spans="1:8" x14ac:dyDescent="0.35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>
        <v>0</v>
      </c>
    </row>
    <row r="530" spans="1:8" x14ac:dyDescent="0.35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>
        <v>1</v>
      </c>
    </row>
    <row r="531" spans="1:8" x14ac:dyDescent="0.35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>
        <v>0</v>
      </c>
    </row>
    <row r="532" spans="1:8" x14ac:dyDescent="0.35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>
        <v>0</v>
      </c>
    </row>
    <row r="533" spans="1:8" x14ac:dyDescent="0.35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>
        <v>1</v>
      </c>
    </row>
    <row r="534" spans="1:8" x14ac:dyDescent="0.35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>
        <v>1</v>
      </c>
    </row>
    <row r="535" spans="1:8" x14ac:dyDescent="0.35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>
        <v>0</v>
      </c>
    </row>
    <row r="536" spans="1:8" x14ac:dyDescent="0.35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>
        <v>0</v>
      </c>
    </row>
    <row r="537" spans="1:8" x14ac:dyDescent="0.35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>
        <v>0</v>
      </c>
    </row>
    <row r="538" spans="1:8" x14ac:dyDescent="0.35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>
        <v>0</v>
      </c>
    </row>
    <row r="539" spans="1:8" x14ac:dyDescent="0.35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>
        <v>1</v>
      </c>
    </row>
    <row r="540" spans="1:8" x14ac:dyDescent="0.35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>
        <v>0</v>
      </c>
    </row>
    <row r="541" spans="1:8" x14ac:dyDescent="0.35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>
        <v>0</v>
      </c>
    </row>
    <row r="542" spans="1:8" x14ac:dyDescent="0.35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>
        <v>0</v>
      </c>
    </row>
    <row r="543" spans="1:8" x14ac:dyDescent="0.35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>
        <v>1</v>
      </c>
    </row>
    <row r="544" spans="1:8" x14ac:dyDescent="0.35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>
        <v>0</v>
      </c>
    </row>
    <row r="545" spans="1:8" x14ac:dyDescent="0.35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>
        <v>0</v>
      </c>
    </row>
    <row r="546" spans="1:8" x14ac:dyDescent="0.35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>
        <v>1</v>
      </c>
    </row>
    <row r="547" spans="1:8" x14ac:dyDescent="0.35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>
        <v>0</v>
      </c>
    </row>
    <row r="548" spans="1:8" x14ac:dyDescent="0.35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>
        <v>1</v>
      </c>
    </row>
    <row r="549" spans="1:8" x14ac:dyDescent="0.35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>
        <v>1</v>
      </c>
    </row>
    <row r="550" spans="1:8" x14ac:dyDescent="0.35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>
        <v>0</v>
      </c>
    </row>
    <row r="551" spans="1:8" x14ac:dyDescent="0.35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>
        <v>0</v>
      </c>
    </row>
    <row r="552" spans="1:8" x14ac:dyDescent="0.35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>
        <v>1</v>
      </c>
    </row>
    <row r="553" spans="1:8" x14ac:dyDescent="0.35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>
        <v>0</v>
      </c>
    </row>
    <row r="554" spans="1:8" x14ac:dyDescent="0.35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>
        <v>1</v>
      </c>
    </row>
    <row r="555" spans="1:8" x14ac:dyDescent="0.35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>
        <v>0</v>
      </c>
    </row>
    <row r="556" spans="1:8" x14ac:dyDescent="0.35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>
        <v>0</v>
      </c>
    </row>
    <row r="557" spans="1:8" x14ac:dyDescent="0.35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>
        <v>0</v>
      </c>
    </row>
    <row r="558" spans="1:8" x14ac:dyDescent="0.35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>
        <v>0</v>
      </c>
    </row>
    <row r="559" spans="1:8" x14ac:dyDescent="0.35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>
        <v>0</v>
      </c>
    </row>
    <row r="560" spans="1:8" x14ac:dyDescent="0.35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>
        <v>1</v>
      </c>
    </row>
    <row r="561" spans="1:8" x14ac:dyDescent="0.35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>
        <v>0</v>
      </c>
    </row>
    <row r="562" spans="1:8" x14ac:dyDescent="0.35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>
        <v>0</v>
      </c>
    </row>
    <row r="563" spans="1:8" x14ac:dyDescent="0.35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>
        <v>0</v>
      </c>
    </row>
    <row r="564" spans="1:8" x14ac:dyDescent="0.35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>
        <v>0</v>
      </c>
    </row>
    <row r="565" spans="1:8" x14ac:dyDescent="0.35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>
        <v>0</v>
      </c>
    </row>
    <row r="566" spans="1:8" x14ac:dyDescent="0.35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>
        <v>0</v>
      </c>
    </row>
    <row r="567" spans="1:8" x14ac:dyDescent="0.35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>
        <v>0</v>
      </c>
    </row>
    <row r="568" spans="1:8" x14ac:dyDescent="0.35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>
        <v>0</v>
      </c>
    </row>
    <row r="569" spans="1:8" x14ac:dyDescent="0.35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>
        <v>0</v>
      </c>
    </row>
    <row r="570" spans="1:8" x14ac:dyDescent="0.35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>
        <v>1</v>
      </c>
    </row>
    <row r="571" spans="1:8" x14ac:dyDescent="0.35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>
        <v>1</v>
      </c>
    </row>
    <row r="572" spans="1:8" x14ac:dyDescent="0.35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>
        <v>0</v>
      </c>
    </row>
    <row r="573" spans="1:8" x14ac:dyDescent="0.35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>
        <v>1</v>
      </c>
    </row>
    <row r="574" spans="1:8" x14ac:dyDescent="0.35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>
        <v>0</v>
      </c>
    </row>
    <row r="575" spans="1:8" x14ac:dyDescent="0.35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>
        <v>1</v>
      </c>
    </row>
    <row r="576" spans="1:8" x14ac:dyDescent="0.35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>
        <v>1</v>
      </c>
    </row>
    <row r="577" spans="1:8" x14ac:dyDescent="0.35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>
        <v>0</v>
      </c>
    </row>
    <row r="578" spans="1:8" x14ac:dyDescent="0.35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>
        <v>1</v>
      </c>
    </row>
    <row r="579" spans="1:8" x14ac:dyDescent="0.35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>
        <v>0</v>
      </c>
    </row>
    <row r="580" spans="1:8" x14ac:dyDescent="0.35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>
        <v>1</v>
      </c>
    </row>
    <row r="581" spans="1:8" x14ac:dyDescent="0.35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>
        <v>0</v>
      </c>
    </row>
    <row r="582" spans="1:8" x14ac:dyDescent="0.35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>
        <v>1</v>
      </c>
    </row>
    <row r="583" spans="1:8" x14ac:dyDescent="0.35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>
        <v>0</v>
      </c>
    </row>
    <row r="584" spans="1:8" x14ac:dyDescent="0.35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>
        <v>1</v>
      </c>
    </row>
    <row r="585" spans="1:8" x14ac:dyDescent="0.35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>
        <v>0</v>
      </c>
    </row>
    <row r="586" spans="1:8" x14ac:dyDescent="0.35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>
        <v>0</v>
      </c>
    </row>
    <row r="587" spans="1:8" x14ac:dyDescent="0.35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0</v>
      </c>
    </row>
    <row r="588" spans="1:8" x14ac:dyDescent="0.35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>
        <v>0</v>
      </c>
    </row>
    <row r="589" spans="1:8" x14ac:dyDescent="0.35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>
        <v>0</v>
      </c>
    </row>
    <row r="590" spans="1:8" x14ac:dyDescent="0.35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>
        <v>0</v>
      </c>
    </row>
    <row r="591" spans="1:8" x14ac:dyDescent="0.35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>
        <v>0</v>
      </c>
    </row>
    <row r="592" spans="1:8" x14ac:dyDescent="0.35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>
        <v>1</v>
      </c>
    </row>
    <row r="593" spans="1:8" x14ac:dyDescent="0.35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>
        <v>0</v>
      </c>
    </row>
    <row r="594" spans="1:8" x14ac:dyDescent="0.35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>
        <v>0</v>
      </c>
    </row>
    <row r="595" spans="1:8" x14ac:dyDescent="0.35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>
        <v>0</v>
      </c>
    </row>
    <row r="596" spans="1:8" x14ac:dyDescent="0.35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>
        <v>1</v>
      </c>
    </row>
    <row r="597" spans="1:8" x14ac:dyDescent="0.35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>
        <v>1</v>
      </c>
    </row>
    <row r="598" spans="1:8" x14ac:dyDescent="0.35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>
        <v>0</v>
      </c>
    </row>
    <row r="599" spans="1:8" x14ac:dyDescent="0.35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>
        <v>0</v>
      </c>
    </row>
    <row r="600" spans="1:8" x14ac:dyDescent="0.35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>
        <v>1</v>
      </c>
    </row>
    <row r="601" spans="1:8" x14ac:dyDescent="0.35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>
        <v>0</v>
      </c>
    </row>
    <row r="602" spans="1:8" x14ac:dyDescent="0.35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>
        <v>0</v>
      </c>
    </row>
    <row r="603" spans="1:8" x14ac:dyDescent="0.35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>
        <v>1</v>
      </c>
    </row>
    <row r="604" spans="1:8" x14ac:dyDescent="0.35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>
        <v>0</v>
      </c>
    </row>
    <row r="605" spans="1:8" x14ac:dyDescent="0.35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>
        <v>1</v>
      </c>
    </row>
    <row r="606" spans="1:8" x14ac:dyDescent="0.35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>
        <v>0</v>
      </c>
    </row>
    <row r="607" spans="1:8" x14ac:dyDescent="0.35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>
        <v>0</v>
      </c>
    </row>
    <row r="608" spans="1:8" x14ac:dyDescent="0.35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>
        <v>1</v>
      </c>
    </row>
    <row r="609" spans="1:8" x14ac:dyDescent="0.35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>
        <v>0</v>
      </c>
    </row>
    <row r="610" spans="1:8" x14ac:dyDescent="0.35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>
        <v>1</v>
      </c>
    </row>
    <row r="611" spans="1:8" x14ac:dyDescent="0.35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>
        <v>1</v>
      </c>
    </row>
    <row r="612" spans="1:8" x14ac:dyDescent="0.35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>
        <v>1</v>
      </c>
    </row>
    <row r="613" spans="1:8" x14ac:dyDescent="0.35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>
        <v>0</v>
      </c>
    </row>
    <row r="614" spans="1:8" x14ac:dyDescent="0.35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>
        <v>1</v>
      </c>
    </row>
    <row r="615" spans="1:8" x14ac:dyDescent="0.35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>
        <v>0</v>
      </c>
    </row>
    <row r="616" spans="1:8" x14ac:dyDescent="0.35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>
        <v>0</v>
      </c>
    </row>
    <row r="617" spans="1:8" x14ac:dyDescent="0.35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>
        <v>0</v>
      </c>
    </row>
    <row r="618" spans="1:8" x14ac:dyDescent="0.35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>
        <v>0</v>
      </c>
    </row>
    <row r="619" spans="1:8" x14ac:dyDescent="0.35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>
        <v>1</v>
      </c>
    </row>
    <row r="620" spans="1:8" x14ac:dyDescent="0.35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>
        <v>1</v>
      </c>
    </row>
    <row r="621" spans="1:8" x14ac:dyDescent="0.35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>
        <v>1</v>
      </c>
    </row>
    <row r="622" spans="1:8" x14ac:dyDescent="0.35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>
        <v>0</v>
      </c>
    </row>
    <row r="623" spans="1:8" x14ac:dyDescent="0.35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>
        <v>1</v>
      </c>
    </row>
    <row r="624" spans="1:8" x14ac:dyDescent="0.35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>
        <v>1</v>
      </c>
    </row>
    <row r="625" spans="1:8" x14ac:dyDescent="0.35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>
        <v>1</v>
      </c>
    </row>
    <row r="626" spans="1:8" x14ac:dyDescent="0.35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>
        <v>0</v>
      </c>
    </row>
    <row r="627" spans="1:8" x14ac:dyDescent="0.35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>
        <v>0</v>
      </c>
    </row>
    <row r="628" spans="1:8" x14ac:dyDescent="0.35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>
        <v>0</v>
      </c>
    </row>
    <row r="629" spans="1:8" x14ac:dyDescent="0.35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>
        <v>1</v>
      </c>
    </row>
    <row r="630" spans="1:8" x14ac:dyDescent="0.35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>
        <v>1</v>
      </c>
    </row>
    <row r="631" spans="1:8" x14ac:dyDescent="0.35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>
        <v>1</v>
      </c>
    </row>
    <row r="632" spans="1:8" x14ac:dyDescent="0.35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>
        <v>0</v>
      </c>
    </row>
    <row r="633" spans="1:8" x14ac:dyDescent="0.35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>
        <v>1</v>
      </c>
    </row>
    <row r="634" spans="1:8" x14ac:dyDescent="0.35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>
        <v>1</v>
      </c>
    </row>
    <row r="635" spans="1:8" x14ac:dyDescent="0.35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>
        <v>0</v>
      </c>
    </row>
    <row r="636" spans="1:8" x14ac:dyDescent="0.35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>
        <v>0</v>
      </c>
    </row>
    <row r="637" spans="1:8" x14ac:dyDescent="0.35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>
        <v>0</v>
      </c>
    </row>
    <row r="638" spans="1:8" x14ac:dyDescent="0.35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>
        <v>0</v>
      </c>
    </row>
    <row r="639" spans="1:8" x14ac:dyDescent="0.35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>
        <v>0</v>
      </c>
    </row>
    <row r="640" spans="1:8" x14ac:dyDescent="0.35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>
        <v>0</v>
      </c>
    </row>
    <row r="641" spans="1:8" x14ac:dyDescent="0.35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>
        <v>1</v>
      </c>
    </row>
    <row r="642" spans="1:8" x14ac:dyDescent="0.35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>
        <v>0</v>
      </c>
    </row>
    <row r="643" spans="1:8" x14ac:dyDescent="0.35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>
        <v>0</v>
      </c>
    </row>
    <row r="644" spans="1:8" x14ac:dyDescent="0.35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>
        <v>1</v>
      </c>
    </row>
    <row r="645" spans="1:8" x14ac:dyDescent="0.35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>
        <v>1</v>
      </c>
    </row>
    <row r="646" spans="1:8" x14ac:dyDescent="0.35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>
        <v>0</v>
      </c>
    </row>
    <row r="647" spans="1:8" x14ac:dyDescent="0.35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>
        <v>0</v>
      </c>
    </row>
    <row r="648" spans="1:8" x14ac:dyDescent="0.35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>
        <v>0</v>
      </c>
    </row>
    <row r="649" spans="1:8" x14ac:dyDescent="0.35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>
        <v>0</v>
      </c>
    </row>
    <row r="650" spans="1:8" x14ac:dyDescent="0.35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>
        <v>0</v>
      </c>
    </row>
    <row r="651" spans="1:8" x14ac:dyDescent="0.35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>
        <v>0</v>
      </c>
    </row>
    <row r="652" spans="1:8" x14ac:dyDescent="0.35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>
        <v>1</v>
      </c>
    </row>
    <row r="653" spans="1:8" x14ac:dyDescent="0.35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>
        <v>0</v>
      </c>
    </row>
    <row r="654" spans="1:8" x14ac:dyDescent="0.35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>
        <v>0</v>
      </c>
    </row>
    <row r="655" spans="1:8" x14ac:dyDescent="0.35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>
        <v>0</v>
      </c>
    </row>
    <row r="656" spans="1:8" x14ac:dyDescent="0.35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>
        <v>0</v>
      </c>
    </row>
    <row r="657" spans="1:8" x14ac:dyDescent="0.35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>
        <v>1</v>
      </c>
    </row>
    <row r="658" spans="1:8" x14ac:dyDescent="0.35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>
        <v>0</v>
      </c>
    </row>
    <row r="659" spans="1:8" x14ac:dyDescent="0.35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>
        <v>0</v>
      </c>
    </row>
    <row r="660" spans="1:8" x14ac:dyDescent="0.35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>
        <v>0</v>
      </c>
    </row>
    <row r="661" spans="1:8" x14ac:dyDescent="0.35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>
        <v>0</v>
      </c>
    </row>
    <row r="662" spans="1:8" x14ac:dyDescent="0.35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>
        <v>0</v>
      </c>
    </row>
    <row r="663" spans="1:8" x14ac:dyDescent="0.35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>
        <v>0</v>
      </c>
    </row>
    <row r="664" spans="1:8" x14ac:dyDescent="0.35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>
        <v>1</v>
      </c>
    </row>
    <row r="665" spans="1:8" x14ac:dyDescent="0.35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>
        <v>0</v>
      </c>
    </row>
    <row r="666" spans="1:8" x14ac:dyDescent="0.35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>
        <v>0</v>
      </c>
    </row>
    <row r="667" spans="1:8" x14ac:dyDescent="0.35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>
        <v>0</v>
      </c>
    </row>
    <row r="668" spans="1:8" x14ac:dyDescent="0.35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>
        <v>1</v>
      </c>
    </row>
    <row r="669" spans="1:8" x14ac:dyDescent="0.35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>
        <v>0</v>
      </c>
    </row>
    <row r="670" spans="1:8" x14ac:dyDescent="0.35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>
        <v>1</v>
      </c>
    </row>
    <row r="671" spans="1:8" x14ac:dyDescent="0.35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>
        <v>0</v>
      </c>
    </row>
    <row r="672" spans="1:8" x14ac:dyDescent="0.35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>
        <v>1</v>
      </c>
    </row>
    <row r="673" spans="1:8" x14ac:dyDescent="0.35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>
        <v>1</v>
      </c>
    </row>
    <row r="674" spans="1:8" x14ac:dyDescent="0.35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>
        <v>0</v>
      </c>
    </row>
    <row r="675" spans="1:8" x14ac:dyDescent="0.35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>
        <v>0</v>
      </c>
    </row>
    <row r="676" spans="1:8" x14ac:dyDescent="0.35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>
        <v>0</v>
      </c>
    </row>
    <row r="677" spans="1:8" x14ac:dyDescent="0.35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>
        <v>0</v>
      </c>
    </row>
    <row r="678" spans="1:8" x14ac:dyDescent="0.35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>
        <v>0</v>
      </c>
    </row>
    <row r="679" spans="1:8" x14ac:dyDescent="0.35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>
        <v>1</v>
      </c>
    </row>
    <row r="680" spans="1:8" x14ac:dyDescent="0.35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>
        <v>0</v>
      </c>
    </row>
    <row r="681" spans="1:8" x14ac:dyDescent="0.35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>
        <v>0</v>
      </c>
    </row>
    <row r="682" spans="1:8" x14ac:dyDescent="0.35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>
        <v>0</v>
      </c>
    </row>
    <row r="683" spans="1:8" x14ac:dyDescent="0.35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>
        <v>0</v>
      </c>
    </row>
    <row r="684" spans="1:8" x14ac:dyDescent="0.35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>
        <v>0</v>
      </c>
    </row>
    <row r="685" spans="1:8" x14ac:dyDescent="0.35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>
        <v>0</v>
      </c>
    </row>
    <row r="686" spans="1:8" x14ac:dyDescent="0.35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>
        <v>0</v>
      </c>
    </row>
    <row r="687" spans="1:8" x14ac:dyDescent="0.35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>
        <v>1</v>
      </c>
    </row>
    <row r="688" spans="1:8" x14ac:dyDescent="0.35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>
        <v>1</v>
      </c>
    </row>
    <row r="689" spans="1:8" x14ac:dyDescent="0.35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>
        <v>0</v>
      </c>
    </row>
    <row r="690" spans="1:8" x14ac:dyDescent="0.35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>
        <v>0</v>
      </c>
    </row>
    <row r="691" spans="1:8" x14ac:dyDescent="0.35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>
        <v>0</v>
      </c>
    </row>
    <row r="692" spans="1:8" x14ac:dyDescent="0.35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>
        <v>0</v>
      </c>
    </row>
    <row r="693" spans="1:8" x14ac:dyDescent="0.35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>
        <v>0</v>
      </c>
    </row>
    <row r="694" spans="1:8" x14ac:dyDescent="0.35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>
        <v>0</v>
      </c>
    </row>
    <row r="695" spans="1:8" x14ac:dyDescent="0.35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>
        <v>0</v>
      </c>
    </row>
    <row r="696" spans="1:8" x14ac:dyDescent="0.35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>
        <v>1</v>
      </c>
    </row>
    <row r="697" spans="1:8" x14ac:dyDescent="0.35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>
        <v>1</v>
      </c>
    </row>
    <row r="698" spans="1:8" x14ac:dyDescent="0.35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>
        <v>0</v>
      </c>
    </row>
    <row r="699" spans="1:8" x14ac:dyDescent="0.35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>
        <v>0</v>
      </c>
    </row>
    <row r="700" spans="1:8" x14ac:dyDescent="0.35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>
        <v>0</v>
      </c>
    </row>
    <row r="701" spans="1:8" x14ac:dyDescent="0.35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>
        <v>0</v>
      </c>
    </row>
    <row r="702" spans="1:8" x14ac:dyDescent="0.35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>
        <v>0</v>
      </c>
    </row>
    <row r="703" spans="1:8" x14ac:dyDescent="0.35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>
        <v>0</v>
      </c>
    </row>
    <row r="704" spans="1:8" x14ac:dyDescent="0.35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>
        <v>1</v>
      </c>
    </row>
    <row r="705" spans="1:8" x14ac:dyDescent="0.35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>
        <v>0</v>
      </c>
    </row>
    <row r="706" spans="1:8" x14ac:dyDescent="0.35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>
        <v>0</v>
      </c>
    </row>
    <row r="707" spans="1:8" x14ac:dyDescent="0.35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>
        <v>0</v>
      </c>
    </row>
    <row r="708" spans="1:8" x14ac:dyDescent="0.35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>
        <v>0</v>
      </c>
    </row>
    <row r="709" spans="1:8" x14ac:dyDescent="0.35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>
        <v>0</v>
      </c>
    </row>
    <row r="710" spans="1:8" x14ac:dyDescent="0.35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>
        <v>0</v>
      </c>
    </row>
    <row r="711" spans="1:8" x14ac:dyDescent="0.35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>
        <v>1</v>
      </c>
    </row>
    <row r="712" spans="1:8" x14ac:dyDescent="0.35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>
        <v>0</v>
      </c>
    </row>
    <row r="713" spans="1:8" x14ac:dyDescent="0.35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>
        <v>0</v>
      </c>
    </row>
    <row r="714" spans="1:8" x14ac:dyDescent="0.35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>
        <v>1</v>
      </c>
    </row>
    <row r="715" spans="1:8" x14ac:dyDescent="0.35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>
        <v>0</v>
      </c>
    </row>
    <row r="716" spans="1:8" x14ac:dyDescent="0.35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>
        <v>1</v>
      </c>
    </row>
    <row r="717" spans="1:8" x14ac:dyDescent="0.35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>
        <v>0</v>
      </c>
    </row>
    <row r="718" spans="1:8" x14ac:dyDescent="0.35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>
        <v>0</v>
      </c>
    </row>
    <row r="719" spans="1:8" x14ac:dyDescent="0.35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>
        <v>0</v>
      </c>
    </row>
    <row r="720" spans="1:8" x14ac:dyDescent="0.35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>
        <v>1</v>
      </c>
    </row>
    <row r="721" spans="1:8" x14ac:dyDescent="0.35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>
        <v>0</v>
      </c>
    </row>
    <row r="722" spans="1:8" x14ac:dyDescent="0.35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>
        <v>0</v>
      </c>
    </row>
    <row r="723" spans="1:8" x14ac:dyDescent="0.35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>
        <v>1</v>
      </c>
    </row>
    <row r="724" spans="1:8" x14ac:dyDescent="0.35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>
        <v>1</v>
      </c>
    </row>
    <row r="725" spans="1:8" x14ac:dyDescent="0.35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>
        <v>1</v>
      </c>
    </row>
    <row r="726" spans="1:8" x14ac:dyDescent="0.35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>
        <v>1</v>
      </c>
    </row>
    <row r="727" spans="1:8" x14ac:dyDescent="0.35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>
        <v>1</v>
      </c>
    </row>
    <row r="728" spans="1:8" x14ac:dyDescent="0.35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>
        <v>1</v>
      </c>
    </row>
    <row r="729" spans="1:8" x14ac:dyDescent="0.35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>
        <v>0</v>
      </c>
    </row>
    <row r="730" spans="1:8" x14ac:dyDescent="0.35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>
        <v>0</v>
      </c>
    </row>
    <row r="731" spans="1:8" x14ac:dyDescent="0.35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>
        <v>0</v>
      </c>
    </row>
    <row r="732" spans="1:8" x14ac:dyDescent="0.35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>
        <v>0</v>
      </c>
    </row>
    <row r="733" spans="1:8" x14ac:dyDescent="0.35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>
        <v>0</v>
      </c>
    </row>
    <row r="734" spans="1:8" x14ac:dyDescent="0.35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>
        <v>1</v>
      </c>
    </row>
    <row r="735" spans="1:8" x14ac:dyDescent="0.35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>
        <v>0</v>
      </c>
    </row>
    <row r="736" spans="1:8" x14ac:dyDescent="0.35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>
        <v>0</v>
      </c>
    </row>
    <row r="737" spans="1:8" x14ac:dyDescent="0.35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>
        <v>0</v>
      </c>
    </row>
    <row r="738" spans="1:8" x14ac:dyDescent="0.35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>
        <v>1</v>
      </c>
    </row>
    <row r="739" spans="1:8" x14ac:dyDescent="0.35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>
        <v>0</v>
      </c>
    </row>
    <row r="740" spans="1:8" x14ac:dyDescent="0.35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>
        <v>0</v>
      </c>
    </row>
    <row r="741" spans="1:8" x14ac:dyDescent="0.35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>
        <v>1</v>
      </c>
    </row>
    <row r="742" spans="1:8" x14ac:dyDescent="0.35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>
        <v>0</v>
      </c>
    </row>
    <row r="743" spans="1:8" x14ac:dyDescent="0.35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>
        <v>1</v>
      </c>
    </row>
    <row r="744" spans="1:8" x14ac:dyDescent="0.35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>
        <v>0</v>
      </c>
    </row>
    <row r="745" spans="1:8" x14ac:dyDescent="0.35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>
        <v>1</v>
      </c>
    </row>
    <row r="746" spans="1:8" x14ac:dyDescent="0.35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>
        <v>0</v>
      </c>
    </row>
    <row r="747" spans="1:8" x14ac:dyDescent="0.35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>
        <v>0</v>
      </c>
    </row>
    <row r="748" spans="1:8" x14ac:dyDescent="0.35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>
        <v>0</v>
      </c>
    </row>
    <row r="749" spans="1:8" x14ac:dyDescent="0.35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>
        <v>0</v>
      </c>
    </row>
    <row r="750" spans="1:8" x14ac:dyDescent="0.35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>
        <v>0</v>
      </c>
    </row>
    <row r="751" spans="1:8" x14ac:dyDescent="0.35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>
        <v>0</v>
      </c>
    </row>
    <row r="752" spans="1:8" x14ac:dyDescent="0.35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>
        <v>1</v>
      </c>
    </row>
    <row r="753" spans="1:8" x14ac:dyDescent="0.35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>
        <v>1</v>
      </c>
    </row>
    <row r="754" spans="1:8" x14ac:dyDescent="0.35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>
        <v>1</v>
      </c>
    </row>
    <row r="755" spans="1:8" x14ac:dyDescent="0.35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>
        <v>0</v>
      </c>
    </row>
    <row r="756" spans="1:8" x14ac:dyDescent="0.35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>
        <v>0</v>
      </c>
    </row>
    <row r="757" spans="1:8" x14ac:dyDescent="0.35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>
        <v>0</v>
      </c>
    </row>
    <row r="758" spans="1:8" x14ac:dyDescent="0.35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>
        <v>0</v>
      </c>
    </row>
    <row r="759" spans="1:8" x14ac:dyDescent="0.35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>
        <v>0</v>
      </c>
    </row>
    <row r="760" spans="1:8" x14ac:dyDescent="0.35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>
        <v>1</v>
      </c>
    </row>
    <row r="761" spans="1:8" x14ac:dyDescent="0.35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>
        <v>0</v>
      </c>
    </row>
    <row r="762" spans="1:8" x14ac:dyDescent="0.35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>
        <v>1</v>
      </c>
    </row>
    <row r="763" spans="1:8" x14ac:dyDescent="0.35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>
        <v>0</v>
      </c>
    </row>
    <row r="764" spans="1:8" x14ac:dyDescent="0.35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>
        <v>1</v>
      </c>
    </row>
    <row r="765" spans="1:8" x14ac:dyDescent="0.35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>
        <v>1</v>
      </c>
    </row>
    <row r="766" spans="1:8" x14ac:dyDescent="0.35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>
        <v>0</v>
      </c>
    </row>
    <row r="767" spans="1:8" x14ac:dyDescent="0.35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>
        <v>0</v>
      </c>
    </row>
    <row r="768" spans="1:8" x14ac:dyDescent="0.35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>
        <v>0</v>
      </c>
    </row>
    <row r="769" spans="1:8" x14ac:dyDescent="0.35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>
        <v>1</v>
      </c>
    </row>
    <row r="770" spans="1:8" x14ac:dyDescent="0.35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>
        <v>0</v>
      </c>
    </row>
    <row r="771" spans="1:8" x14ac:dyDescent="0.35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>
        <v>0</v>
      </c>
    </row>
    <row r="772" spans="1:8" x14ac:dyDescent="0.35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>
        <v>0</v>
      </c>
    </row>
    <row r="773" spans="1:8" x14ac:dyDescent="0.35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>
        <v>1</v>
      </c>
    </row>
    <row r="774" spans="1:8" x14ac:dyDescent="0.35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>
        <v>1</v>
      </c>
    </row>
    <row r="775" spans="1:8" x14ac:dyDescent="0.35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>
        <v>0</v>
      </c>
    </row>
    <row r="776" spans="1:8" x14ac:dyDescent="0.35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>
        <v>0</v>
      </c>
    </row>
    <row r="777" spans="1:8" x14ac:dyDescent="0.35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>
        <v>0</v>
      </c>
    </row>
    <row r="778" spans="1:8" x14ac:dyDescent="0.35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>
        <v>0</v>
      </c>
    </row>
    <row r="779" spans="1:8" x14ac:dyDescent="0.35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>
        <v>0</v>
      </c>
    </row>
    <row r="780" spans="1:8" x14ac:dyDescent="0.35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>
        <v>0</v>
      </c>
    </row>
    <row r="781" spans="1:8" x14ac:dyDescent="0.35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>
        <v>0</v>
      </c>
    </row>
    <row r="782" spans="1:8" x14ac:dyDescent="0.35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>
        <v>0</v>
      </c>
    </row>
    <row r="783" spans="1:8" x14ac:dyDescent="0.35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>
        <v>1</v>
      </c>
    </row>
    <row r="784" spans="1:8" x14ac:dyDescent="0.35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>
        <v>0</v>
      </c>
    </row>
    <row r="785" spans="1:8" x14ac:dyDescent="0.35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>
        <v>1</v>
      </c>
    </row>
    <row r="786" spans="1:8" x14ac:dyDescent="0.35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>
        <v>1</v>
      </c>
    </row>
    <row r="787" spans="1:8" x14ac:dyDescent="0.35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>
        <v>0</v>
      </c>
    </row>
    <row r="788" spans="1:8" x14ac:dyDescent="0.35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>
        <v>0</v>
      </c>
    </row>
    <row r="789" spans="1:8" x14ac:dyDescent="0.35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>
        <v>1</v>
      </c>
    </row>
    <row r="790" spans="1:8" x14ac:dyDescent="0.35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>
        <v>1</v>
      </c>
    </row>
    <row r="791" spans="1:8" x14ac:dyDescent="0.35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>
        <v>0</v>
      </c>
    </row>
    <row r="792" spans="1:8" x14ac:dyDescent="0.35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>
        <v>0</v>
      </c>
    </row>
    <row r="793" spans="1:8" x14ac:dyDescent="0.35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>
        <v>0</v>
      </c>
    </row>
    <row r="794" spans="1:8" x14ac:dyDescent="0.35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>
        <v>0</v>
      </c>
    </row>
    <row r="795" spans="1:8" x14ac:dyDescent="0.35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>
        <v>0</v>
      </c>
    </row>
    <row r="796" spans="1:8" x14ac:dyDescent="0.35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>
        <v>1</v>
      </c>
    </row>
    <row r="797" spans="1:8" x14ac:dyDescent="0.35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>
        <v>1</v>
      </c>
    </row>
    <row r="798" spans="1:8" x14ac:dyDescent="0.35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>
        <v>1</v>
      </c>
    </row>
    <row r="799" spans="1:8" x14ac:dyDescent="0.35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>
        <v>0</v>
      </c>
    </row>
    <row r="800" spans="1:8" x14ac:dyDescent="0.35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>
        <v>1</v>
      </c>
    </row>
    <row r="801" spans="1:8" x14ac:dyDescent="0.35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>
        <v>0</v>
      </c>
    </row>
    <row r="802" spans="1:8" x14ac:dyDescent="0.35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>
        <v>0</v>
      </c>
    </row>
    <row r="803" spans="1:8" x14ac:dyDescent="0.35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>
        <v>0</v>
      </c>
    </row>
    <row r="804" spans="1:8" x14ac:dyDescent="0.35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>
        <v>0</v>
      </c>
    </row>
    <row r="805" spans="1:8" x14ac:dyDescent="0.35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>
        <v>1</v>
      </c>
    </row>
    <row r="806" spans="1:8" x14ac:dyDescent="0.35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>
        <v>0</v>
      </c>
    </row>
    <row r="807" spans="1:8" x14ac:dyDescent="0.35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>
        <v>0</v>
      </c>
    </row>
    <row r="808" spans="1:8" x14ac:dyDescent="0.35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>
        <v>0</v>
      </c>
    </row>
    <row r="809" spans="1:8" x14ac:dyDescent="0.35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>
        <v>0</v>
      </c>
    </row>
    <row r="810" spans="1:8" x14ac:dyDescent="0.35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>
        <v>0</v>
      </c>
    </row>
    <row r="811" spans="1:8" x14ac:dyDescent="0.35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>
        <v>1</v>
      </c>
    </row>
    <row r="812" spans="1:8" x14ac:dyDescent="0.35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>
        <v>1</v>
      </c>
    </row>
    <row r="813" spans="1:8" x14ac:dyDescent="0.35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>
        <v>0</v>
      </c>
    </row>
    <row r="814" spans="1:8" x14ac:dyDescent="0.35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>
        <v>1</v>
      </c>
    </row>
    <row r="815" spans="1:8" x14ac:dyDescent="0.35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>
        <v>1</v>
      </c>
    </row>
    <row r="816" spans="1:8" x14ac:dyDescent="0.35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>
        <v>0</v>
      </c>
    </row>
    <row r="817" spans="1:8" x14ac:dyDescent="0.35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>
        <v>0</v>
      </c>
    </row>
    <row r="818" spans="1:8" x14ac:dyDescent="0.35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>
        <v>0</v>
      </c>
    </row>
    <row r="819" spans="1:8" x14ac:dyDescent="0.35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>
        <v>0</v>
      </c>
    </row>
    <row r="820" spans="1:8" x14ac:dyDescent="0.35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>
        <v>1</v>
      </c>
    </row>
    <row r="821" spans="1:8" x14ac:dyDescent="0.35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>
        <v>1</v>
      </c>
    </row>
    <row r="822" spans="1:8" x14ac:dyDescent="0.35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>
        <v>1</v>
      </c>
    </row>
    <row r="823" spans="1:8" x14ac:dyDescent="0.35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>
        <v>0</v>
      </c>
    </row>
    <row r="824" spans="1:8" x14ac:dyDescent="0.35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>
        <v>0</v>
      </c>
    </row>
    <row r="825" spans="1:8" x14ac:dyDescent="0.35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>
        <v>0</v>
      </c>
    </row>
    <row r="826" spans="1:8" x14ac:dyDescent="0.35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>
        <v>0</v>
      </c>
    </row>
    <row r="827" spans="1:8" x14ac:dyDescent="0.35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>
        <v>1</v>
      </c>
    </row>
    <row r="828" spans="1:8" x14ac:dyDescent="0.35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>
        <v>1</v>
      </c>
    </row>
    <row r="829" spans="1:8" x14ac:dyDescent="0.35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>
        <v>0</v>
      </c>
    </row>
    <row r="830" spans="1:8" x14ac:dyDescent="0.35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>
        <v>0</v>
      </c>
    </row>
    <row r="831" spans="1:8" x14ac:dyDescent="0.35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>
        <v>1</v>
      </c>
    </row>
    <row r="832" spans="1:8" x14ac:dyDescent="0.35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>
        <v>0</v>
      </c>
    </row>
    <row r="833" spans="1:8" x14ac:dyDescent="0.35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>
        <v>1</v>
      </c>
    </row>
    <row r="834" spans="1:8" x14ac:dyDescent="0.35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>
        <v>0</v>
      </c>
    </row>
    <row r="835" spans="1:8" x14ac:dyDescent="0.35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>
        <v>0</v>
      </c>
    </row>
    <row r="836" spans="1:8" x14ac:dyDescent="0.35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>
        <v>0</v>
      </c>
    </row>
    <row r="837" spans="1:8" x14ac:dyDescent="0.35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>
        <v>1</v>
      </c>
    </row>
    <row r="838" spans="1:8" x14ac:dyDescent="0.35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>
        <v>0</v>
      </c>
    </row>
    <row r="839" spans="1:8" x14ac:dyDescent="0.35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>
        <v>0</v>
      </c>
    </row>
    <row r="840" spans="1:8" x14ac:dyDescent="0.35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>
        <v>0</v>
      </c>
    </row>
    <row r="841" spans="1:8" x14ac:dyDescent="0.35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>
        <v>1</v>
      </c>
    </row>
    <row r="842" spans="1:8" x14ac:dyDescent="0.35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>
        <v>1</v>
      </c>
    </row>
    <row r="843" spans="1:8" x14ac:dyDescent="0.35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>
        <v>0</v>
      </c>
    </row>
    <row r="844" spans="1:8" x14ac:dyDescent="0.35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>
        <v>0</v>
      </c>
    </row>
    <row r="845" spans="1:8" x14ac:dyDescent="0.35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>
        <v>1</v>
      </c>
    </row>
    <row r="846" spans="1:8" x14ac:dyDescent="0.35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>
        <v>0</v>
      </c>
    </row>
    <row r="847" spans="1:8" x14ac:dyDescent="0.35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>
        <v>0</v>
      </c>
    </row>
    <row r="848" spans="1:8" x14ac:dyDescent="0.35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>
        <v>1</v>
      </c>
    </row>
    <row r="849" spans="1:8" x14ac:dyDescent="0.35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>
        <v>0</v>
      </c>
    </row>
    <row r="850" spans="1:8" x14ac:dyDescent="0.35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>
        <v>0</v>
      </c>
    </row>
    <row r="851" spans="1:8" x14ac:dyDescent="0.35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>
        <v>1</v>
      </c>
    </row>
    <row r="852" spans="1:8" x14ac:dyDescent="0.35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>
        <v>0</v>
      </c>
    </row>
    <row r="853" spans="1:8" x14ac:dyDescent="0.35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>
        <v>0</v>
      </c>
    </row>
    <row r="854" spans="1:8" x14ac:dyDescent="0.35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>
        <v>1</v>
      </c>
    </row>
    <row r="855" spans="1:8" x14ac:dyDescent="0.35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>
        <v>1</v>
      </c>
    </row>
    <row r="856" spans="1:8" x14ac:dyDescent="0.35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>
        <v>0</v>
      </c>
    </row>
    <row r="857" spans="1:8" x14ac:dyDescent="0.35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>
        <v>0</v>
      </c>
    </row>
    <row r="858" spans="1:8" x14ac:dyDescent="0.35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>
        <v>1</v>
      </c>
    </row>
    <row r="859" spans="1:8" x14ac:dyDescent="0.35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>
        <v>0</v>
      </c>
    </row>
    <row r="860" spans="1:8" x14ac:dyDescent="0.35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>
        <v>0</v>
      </c>
    </row>
    <row r="861" spans="1:8" x14ac:dyDescent="0.35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>
        <v>1</v>
      </c>
    </row>
    <row r="862" spans="1:8" x14ac:dyDescent="0.35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>
        <v>1</v>
      </c>
    </row>
    <row r="863" spans="1:8" x14ac:dyDescent="0.35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>
        <v>1</v>
      </c>
    </row>
    <row r="864" spans="1:8" x14ac:dyDescent="0.35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>
        <v>1</v>
      </c>
    </row>
    <row r="865" spans="1:8" x14ac:dyDescent="0.35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>
        <v>0</v>
      </c>
    </row>
    <row r="866" spans="1:8" x14ac:dyDescent="0.35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>
        <v>0</v>
      </c>
    </row>
    <row r="867" spans="1:8" x14ac:dyDescent="0.35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>
        <v>0</v>
      </c>
    </row>
    <row r="868" spans="1:8" x14ac:dyDescent="0.35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>
        <v>1</v>
      </c>
    </row>
    <row r="869" spans="1:8" x14ac:dyDescent="0.35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>
        <v>0</v>
      </c>
    </row>
    <row r="870" spans="1:8" x14ac:dyDescent="0.35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>
        <v>1</v>
      </c>
    </row>
    <row r="871" spans="1:8" x14ac:dyDescent="0.35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>
        <v>0</v>
      </c>
    </row>
    <row r="872" spans="1:8" x14ac:dyDescent="0.35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>
        <v>1</v>
      </c>
    </row>
    <row r="873" spans="1:8" x14ac:dyDescent="0.35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>
        <v>1</v>
      </c>
    </row>
    <row r="874" spans="1:8" x14ac:dyDescent="0.35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>
        <v>0</v>
      </c>
    </row>
    <row r="875" spans="1:8" x14ac:dyDescent="0.35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>
        <v>1</v>
      </c>
    </row>
    <row r="876" spans="1:8" x14ac:dyDescent="0.35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>
        <v>0</v>
      </c>
    </row>
    <row r="877" spans="1:8" x14ac:dyDescent="0.35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>
        <v>0</v>
      </c>
    </row>
    <row r="878" spans="1:8" x14ac:dyDescent="0.35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>
        <v>1</v>
      </c>
    </row>
    <row r="879" spans="1:8" x14ac:dyDescent="0.35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>
        <v>1</v>
      </c>
    </row>
    <row r="880" spans="1:8" x14ac:dyDescent="0.35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>
        <v>1</v>
      </c>
    </row>
    <row r="881" spans="1:8" x14ac:dyDescent="0.35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>
        <v>0</v>
      </c>
    </row>
    <row r="882" spans="1:8" x14ac:dyDescent="0.35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>
        <v>1</v>
      </c>
    </row>
    <row r="883" spans="1:8" x14ac:dyDescent="0.35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>
        <v>0</v>
      </c>
    </row>
    <row r="884" spans="1:8" x14ac:dyDescent="0.35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>
        <v>1</v>
      </c>
    </row>
    <row r="885" spans="1:8" x14ac:dyDescent="0.35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>
        <v>0</v>
      </c>
    </row>
    <row r="886" spans="1:8" x14ac:dyDescent="0.35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>
        <v>0</v>
      </c>
    </row>
    <row r="887" spans="1:8" x14ac:dyDescent="0.35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>
        <v>0</v>
      </c>
    </row>
    <row r="888" spans="1:8" x14ac:dyDescent="0.35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>
        <v>1</v>
      </c>
    </row>
    <row r="889" spans="1:8" x14ac:dyDescent="0.35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>
        <v>0</v>
      </c>
    </row>
    <row r="890" spans="1:8" x14ac:dyDescent="0.35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>
        <v>0</v>
      </c>
    </row>
    <row r="891" spans="1:8" x14ac:dyDescent="0.35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>
        <v>0</v>
      </c>
    </row>
    <row r="892" spans="1:8" x14ac:dyDescent="0.35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>
        <v>0</v>
      </c>
    </row>
    <row r="893" spans="1:8" x14ac:dyDescent="0.35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>
        <v>1</v>
      </c>
    </row>
    <row r="894" spans="1:8" x14ac:dyDescent="0.35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>
        <v>0</v>
      </c>
    </row>
    <row r="895" spans="1:8" x14ac:dyDescent="0.35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>
        <v>0</v>
      </c>
    </row>
    <row r="896" spans="1:8" x14ac:dyDescent="0.35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>
        <v>1</v>
      </c>
    </row>
    <row r="897" spans="1:8" x14ac:dyDescent="0.35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>
        <v>1</v>
      </c>
    </row>
    <row r="898" spans="1:8" x14ac:dyDescent="0.35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>
        <v>1</v>
      </c>
    </row>
    <row r="899" spans="1:8" x14ac:dyDescent="0.35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>
        <v>0</v>
      </c>
    </row>
    <row r="900" spans="1:8" x14ac:dyDescent="0.35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>
        <v>0</v>
      </c>
    </row>
    <row r="901" spans="1:8" x14ac:dyDescent="0.35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>
        <v>1</v>
      </c>
    </row>
    <row r="902" spans="1:8" x14ac:dyDescent="0.35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>
        <v>1</v>
      </c>
    </row>
    <row r="903" spans="1:8" x14ac:dyDescent="0.35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>
        <v>0</v>
      </c>
    </row>
    <row r="904" spans="1:8" x14ac:dyDescent="0.35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>
        <v>0</v>
      </c>
    </row>
    <row r="905" spans="1:8" x14ac:dyDescent="0.35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>
        <v>0</v>
      </c>
    </row>
    <row r="906" spans="1:8" x14ac:dyDescent="0.35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>
        <v>1</v>
      </c>
    </row>
    <row r="907" spans="1:8" x14ac:dyDescent="0.35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>
        <v>1</v>
      </c>
    </row>
    <row r="908" spans="1:8" x14ac:dyDescent="0.35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>
        <v>0</v>
      </c>
    </row>
    <row r="909" spans="1:8" x14ac:dyDescent="0.35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>
        <v>1</v>
      </c>
    </row>
    <row r="910" spans="1:8" x14ac:dyDescent="0.35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>
        <v>0</v>
      </c>
    </row>
    <row r="911" spans="1:8" x14ac:dyDescent="0.35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>
        <v>0</v>
      </c>
    </row>
    <row r="912" spans="1:8" x14ac:dyDescent="0.35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>
        <v>0</v>
      </c>
    </row>
    <row r="913" spans="1:8" x14ac:dyDescent="0.35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>
        <v>0</v>
      </c>
    </row>
    <row r="914" spans="1:8" x14ac:dyDescent="0.35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>
        <v>0</v>
      </c>
    </row>
    <row r="915" spans="1:8" x14ac:dyDescent="0.35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>
        <v>1</v>
      </c>
    </row>
    <row r="916" spans="1:8" x14ac:dyDescent="0.35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>
        <v>0</v>
      </c>
    </row>
    <row r="917" spans="1:8" x14ac:dyDescent="0.35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>
        <v>1</v>
      </c>
    </row>
    <row r="918" spans="1:8" x14ac:dyDescent="0.35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>
        <v>1</v>
      </c>
    </row>
    <row r="919" spans="1:8" x14ac:dyDescent="0.35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>
        <v>1</v>
      </c>
    </row>
    <row r="920" spans="1:8" x14ac:dyDescent="0.35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>
        <v>0</v>
      </c>
    </row>
    <row r="921" spans="1:8" x14ac:dyDescent="0.35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>
        <v>0</v>
      </c>
    </row>
    <row r="922" spans="1:8" x14ac:dyDescent="0.35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>
        <v>0</v>
      </c>
    </row>
    <row r="923" spans="1:8" x14ac:dyDescent="0.35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>
        <v>1</v>
      </c>
    </row>
    <row r="924" spans="1:8" x14ac:dyDescent="0.35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>
        <v>0</v>
      </c>
    </row>
    <row r="925" spans="1:8" x14ac:dyDescent="0.35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>
        <v>0</v>
      </c>
    </row>
    <row r="926" spans="1:8" x14ac:dyDescent="0.35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>
        <v>0</v>
      </c>
    </row>
    <row r="927" spans="1:8" x14ac:dyDescent="0.35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>
        <v>0</v>
      </c>
    </row>
    <row r="928" spans="1:8" x14ac:dyDescent="0.35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>
        <v>0</v>
      </c>
    </row>
    <row r="929" spans="1:8" x14ac:dyDescent="0.35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>
        <v>0</v>
      </c>
    </row>
    <row r="930" spans="1:8" x14ac:dyDescent="0.35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>
        <v>1</v>
      </c>
    </row>
    <row r="931" spans="1:8" x14ac:dyDescent="0.35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>
        <v>1</v>
      </c>
    </row>
    <row r="932" spans="1:8" x14ac:dyDescent="0.35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>
        <v>0</v>
      </c>
    </row>
    <row r="933" spans="1:8" x14ac:dyDescent="0.35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>
        <v>0</v>
      </c>
    </row>
    <row r="934" spans="1:8" x14ac:dyDescent="0.35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>
        <v>0</v>
      </c>
    </row>
    <row r="935" spans="1:8" x14ac:dyDescent="0.35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>
        <v>0</v>
      </c>
    </row>
    <row r="936" spans="1:8" x14ac:dyDescent="0.35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>
        <v>0</v>
      </c>
    </row>
    <row r="937" spans="1:8" x14ac:dyDescent="0.35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>
        <v>0</v>
      </c>
    </row>
    <row r="938" spans="1:8" x14ac:dyDescent="0.35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>
        <v>1</v>
      </c>
    </row>
    <row r="939" spans="1:8" x14ac:dyDescent="0.35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>
        <v>0</v>
      </c>
    </row>
    <row r="940" spans="1:8" x14ac:dyDescent="0.35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>
        <v>0</v>
      </c>
    </row>
    <row r="941" spans="1:8" x14ac:dyDescent="0.35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>
        <v>0</v>
      </c>
    </row>
    <row r="942" spans="1:8" x14ac:dyDescent="0.35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>
        <v>0</v>
      </c>
    </row>
    <row r="943" spans="1:8" x14ac:dyDescent="0.35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>
        <v>0</v>
      </c>
    </row>
    <row r="944" spans="1:8" x14ac:dyDescent="0.35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>
        <v>0</v>
      </c>
    </row>
    <row r="945" spans="1:8" x14ac:dyDescent="0.35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>
        <v>1</v>
      </c>
    </row>
    <row r="946" spans="1:8" x14ac:dyDescent="0.35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>
        <v>0</v>
      </c>
    </row>
    <row r="947" spans="1:8" x14ac:dyDescent="0.35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>
        <v>0</v>
      </c>
    </row>
    <row r="948" spans="1:8" x14ac:dyDescent="0.35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>
        <v>1</v>
      </c>
    </row>
    <row r="949" spans="1:8" x14ac:dyDescent="0.35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>
        <v>0</v>
      </c>
    </row>
    <row r="950" spans="1:8" x14ac:dyDescent="0.35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>
        <v>0</v>
      </c>
    </row>
    <row r="951" spans="1:8" x14ac:dyDescent="0.35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>
        <v>0</v>
      </c>
    </row>
    <row r="952" spans="1:8" x14ac:dyDescent="0.35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>
        <v>0</v>
      </c>
    </row>
    <row r="953" spans="1:8" x14ac:dyDescent="0.35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>
        <v>1</v>
      </c>
    </row>
    <row r="954" spans="1:8" x14ac:dyDescent="0.35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>
        <v>1</v>
      </c>
    </row>
    <row r="955" spans="1:8" x14ac:dyDescent="0.35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>
        <v>0</v>
      </c>
    </row>
    <row r="956" spans="1:8" x14ac:dyDescent="0.35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>
        <v>0</v>
      </c>
    </row>
    <row r="957" spans="1:8" x14ac:dyDescent="0.35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>
        <v>0</v>
      </c>
    </row>
    <row r="958" spans="1:8" x14ac:dyDescent="0.35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>
        <v>0</v>
      </c>
    </row>
    <row r="959" spans="1:8" x14ac:dyDescent="0.35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>
        <v>0</v>
      </c>
    </row>
    <row r="960" spans="1:8" x14ac:dyDescent="0.35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>
        <v>1</v>
      </c>
    </row>
    <row r="961" spans="1:8" x14ac:dyDescent="0.35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>
        <v>1</v>
      </c>
    </row>
    <row r="962" spans="1:8" x14ac:dyDescent="0.35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>
        <v>0</v>
      </c>
    </row>
    <row r="963" spans="1:8" x14ac:dyDescent="0.35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>
        <v>0</v>
      </c>
    </row>
    <row r="964" spans="1:8" x14ac:dyDescent="0.35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>
        <v>0</v>
      </c>
    </row>
    <row r="965" spans="1:8" x14ac:dyDescent="0.35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>
        <v>0</v>
      </c>
    </row>
    <row r="966" spans="1:8" x14ac:dyDescent="0.35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>
        <v>1</v>
      </c>
    </row>
    <row r="967" spans="1:8" x14ac:dyDescent="0.35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>
        <v>1</v>
      </c>
    </row>
    <row r="968" spans="1:8" x14ac:dyDescent="0.35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>
        <v>0</v>
      </c>
    </row>
    <row r="969" spans="1:8" x14ac:dyDescent="0.35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>
        <v>1</v>
      </c>
    </row>
    <row r="970" spans="1:8" x14ac:dyDescent="0.35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>
        <v>1</v>
      </c>
    </row>
    <row r="971" spans="1:8" x14ac:dyDescent="0.35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>
        <v>0</v>
      </c>
    </row>
    <row r="972" spans="1:8" x14ac:dyDescent="0.35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>
        <v>1</v>
      </c>
    </row>
    <row r="973" spans="1:8" x14ac:dyDescent="0.35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>
        <v>0</v>
      </c>
    </row>
    <row r="974" spans="1:8" x14ac:dyDescent="0.35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>
        <v>0</v>
      </c>
    </row>
    <row r="975" spans="1:8" x14ac:dyDescent="0.35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>
        <v>0</v>
      </c>
    </row>
    <row r="976" spans="1:8" x14ac:dyDescent="0.35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>
        <v>0</v>
      </c>
    </row>
    <row r="977" spans="1:8" x14ac:dyDescent="0.35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>
        <v>1</v>
      </c>
    </row>
    <row r="978" spans="1:8" x14ac:dyDescent="0.35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>
        <v>1</v>
      </c>
    </row>
    <row r="979" spans="1:8" x14ac:dyDescent="0.35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>
        <v>1</v>
      </c>
    </row>
    <row r="980" spans="1:8" x14ac:dyDescent="0.35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>
        <v>0</v>
      </c>
    </row>
    <row r="981" spans="1:8" x14ac:dyDescent="0.35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>
        <v>1</v>
      </c>
    </row>
    <row r="982" spans="1:8" x14ac:dyDescent="0.35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>
        <v>0</v>
      </c>
    </row>
    <row r="983" spans="1:8" x14ac:dyDescent="0.35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>
        <v>0</v>
      </c>
    </row>
    <row r="984" spans="1:8" x14ac:dyDescent="0.35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>
        <v>0</v>
      </c>
    </row>
    <row r="985" spans="1:8" x14ac:dyDescent="0.35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>
        <v>0</v>
      </c>
    </row>
    <row r="986" spans="1:8" x14ac:dyDescent="0.35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>
        <v>1</v>
      </c>
    </row>
    <row r="987" spans="1:8" x14ac:dyDescent="0.35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>
        <v>0</v>
      </c>
    </row>
    <row r="988" spans="1:8" x14ac:dyDescent="0.35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>
        <v>0</v>
      </c>
    </row>
    <row r="989" spans="1:8" x14ac:dyDescent="0.35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>
        <v>0</v>
      </c>
    </row>
    <row r="990" spans="1:8" x14ac:dyDescent="0.35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>
        <v>0</v>
      </c>
    </row>
    <row r="991" spans="1:8" x14ac:dyDescent="0.35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>
        <v>0</v>
      </c>
    </row>
    <row r="992" spans="1:8" x14ac:dyDescent="0.35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>
        <v>0</v>
      </c>
    </row>
    <row r="993" spans="1:8" x14ac:dyDescent="0.35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>
        <v>0</v>
      </c>
    </row>
    <row r="994" spans="1:8" x14ac:dyDescent="0.35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>
        <v>0</v>
      </c>
    </row>
    <row r="995" spans="1:8" x14ac:dyDescent="0.35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>
        <v>1</v>
      </c>
    </row>
    <row r="996" spans="1:8" x14ac:dyDescent="0.35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>
        <v>1</v>
      </c>
    </row>
    <row r="997" spans="1:8" x14ac:dyDescent="0.35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>
        <v>0</v>
      </c>
    </row>
    <row r="998" spans="1:8" x14ac:dyDescent="0.35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>
        <v>0</v>
      </c>
    </row>
    <row r="999" spans="1:8" x14ac:dyDescent="0.35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>
        <v>0</v>
      </c>
    </row>
    <row r="1000" spans="1:8" x14ac:dyDescent="0.35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>
        <v>0</v>
      </c>
    </row>
    <row r="1001" spans="1:8" x14ac:dyDescent="0.35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>
        <v>1</v>
      </c>
    </row>
    <row r="1002" spans="1:8" x14ac:dyDescent="0.35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>
        <v>1</v>
      </c>
    </row>
    <row r="1003" spans="1:8" x14ac:dyDescent="0.35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>
        <v>1</v>
      </c>
    </row>
    <row r="1004" spans="1:8" x14ac:dyDescent="0.35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>
        <v>1</v>
      </c>
    </row>
    <row r="1005" spans="1:8" x14ac:dyDescent="0.35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>
        <v>1</v>
      </c>
    </row>
    <row r="1006" spans="1:8" x14ac:dyDescent="0.35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>
        <v>1</v>
      </c>
    </row>
    <row r="1007" spans="1:8" x14ac:dyDescent="0.35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>
        <v>1</v>
      </c>
    </row>
    <row r="1008" spans="1:8" x14ac:dyDescent="0.35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>
        <v>1</v>
      </c>
    </row>
    <row r="1009" spans="1:8" x14ac:dyDescent="0.35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>
        <v>1</v>
      </c>
    </row>
    <row r="1010" spans="1:8" x14ac:dyDescent="0.35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>
        <v>1</v>
      </c>
    </row>
    <row r="1011" spans="1:8" x14ac:dyDescent="0.35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>
        <v>1</v>
      </c>
    </row>
    <row r="1012" spans="1:8" x14ac:dyDescent="0.35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>
        <v>1</v>
      </c>
    </row>
    <row r="1013" spans="1:8" x14ac:dyDescent="0.35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>
        <v>1</v>
      </c>
    </row>
    <row r="1014" spans="1:8" x14ac:dyDescent="0.35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>
        <v>1</v>
      </c>
    </row>
    <row r="1015" spans="1:8" x14ac:dyDescent="0.35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>
        <v>1</v>
      </c>
    </row>
    <row r="1016" spans="1:8" x14ac:dyDescent="0.35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>
        <v>1</v>
      </c>
    </row>
    <row r="1017" spans="1:8" x14ac:dyDescent="0.35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>
        <v>1</v>
      </c>
    </row>
    <row r="1018" spans="1:8" x14ac:dyDescent="0.35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>
        <v>1</v>
      </c>
    </row>
    <row r="1019" spans="1:8" x14ac:dyDescent="0.35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>
        <v>1</v>
      </c>
    </row>
    <row r="1020" spans="1:8" x14ac:dyDescent="0.35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>
        <v>1</v>
      </c>
    </row>
    <row r="1021" spans="1:8" x14ac:dyDescent="0.35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>
        <v>1</v>
      </c>
    </row>
    <row r="1022" spans="1:8" x14ac:dyDescent="0.35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>
        <v>1</v>
      </c>
    </row>
    <row r="1023" spans="1:8" x14ac:dyDescent="0.35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>
        <v>1</v>
      </c>
    </row>
    <row r="1024" spans="1:8" x14ac:dyDescent="0.35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>
        <v>1</v>
      </c>
    </row>
    <row r="1025" spans="1:8" x14ac:dyDescent="0.35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>
        <v>1</v>
      </c>
    </row>
    <row r="1026" spans="1:8" x14ac:dyDescent="0.35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>
        <v>1</v>
      </c>
    </row>
    <row r="1027" spans="1:8" x14ac:dyDescent="0.35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>
        <v>1</v>
      </c>
    </row>
    <row r="1028" spans="1:8" x14ac:dyDescent="0.35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>
        <v>1</v>
      </c>
    </row>
    <row r="1029" spans="1:8" x14ac:dyDescent="0.35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>
        <v>1</v>
      </c>
    </row>
    <row r="1030" spans="1:8" x14ac:dyDescent="0.35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>
        <v>1</v>
      </c>
    </row>
    <row r="1031" spans="1:8" x14ac:dyDescent="0.35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>
        <v>1</v>
      </c>
    </row>
    <row r="1032" spans="1:8" x14ac:dyDescent="0.35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>
        <v>1</v>
      </c>
    </row>
    <row r="1033" spans="1:8" x14ac:dyDescent="0.35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>
        <v>1</v>
      </c>
    </row>
    <row r="1034" spans="1:8" x14ac:dyDescent="0.35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>
        <v>1</v>
      </c>
    </row>
    <row r="1035" spans="1:8" x14ac:dyDescent="0.35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>
        <v>1</v>
      </c>
    </row>
    <row r="1036" spans="1:8" x14ac:dyDescent="0.35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>
        <v>1</v>
      </c>
    </row>
    <row r="1037" spans="1:8" x14ac:dyDescent="0.35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>
        <v>1</v>
      </c>
    </row>
    <row r="1038" spans="1:8" x14ac:dyDescent="0.35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>
        <v>1</v>
      </c>
    </row>
    <row r="1039" spans="1:8" x14ac:dyDescent="0.35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>
        <v>1</v>
      </c>
    </row>
    <row r="1040" spans="1:8" x14ac:dyDescent="0.35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>
        <v>1</v>
      </c>
    </row>
    <row r="1041" spans="1:8" x14ac:dyDescent="0.35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>
        <v>1</v>
      </c>
    </row>
    <row r="1042" spans="1:8" x14ac:dyDescent="0.35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>
        <v>1</v>
      </c>
    </row>
    <row r="1043" spans="1:8" x14ac:dyDescent="0.35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>
        <v>1</v>
      </c>
    </row>
    <row r="1044" spans="1:8" x14ac:dyDescent="0.35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>
        <v>1</v>
      </c>
    </row>
    <row r="1045" spans="1:8" x14ac:dyDescent="0.35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>
        <v>1</v>
      </c>
    </row>
    <row r="1046" spans="1:8" x14ac:dyDescent="0.35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>
        <v>1</v>
      </c>
    </row>
    <row r="1047" spans="1:8" x14ac:dyDescent="0.35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>
        <v>1</v>
      </c>
    </row>
    <row r="1048" spans="1:8" x14ac:dyDescent="0.35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>
        <v>1</v>
      </c>
    </row>
    <row r="1049" spans="1:8" x14ac:dyDescent="0.35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>
        <v>1</v>
      </c>
    </row>
    <row r="1050" spans="1:8" x14ac:dyDescent="0.35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>
        <v>1</v>
      </c>
    </row>
    <row r="1051" spans="1:8" x14ac:dyDescent="0.35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>
        <v>1</v>
      </c>
    </row>
    <row r="1052" spans="1:8" x14ac:dyDescent="0.35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>
        <v>1</v>
      </c>
    </row>
    <row r="1053" spans="1:8" x14ac:dyDescent="0.35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>
        <v>1</v>
      </c>
    </row>
    <row r="1054" spans="1:8" x14ac:dyDescent="0.35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>
        <v>1</v>
      </c>
    </row>
    <row r="1055" spans="1:8" x14ac:dyDescent="0.35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>
        <v>1</v>
      </c>
    </row>
    <row r="1056" spans="1:8" x14ac:dyDescent="0.35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>
        <v>1</v>
      </c>
    </row>
    <row r="1057" spans="1:8" x14ac:dyDescent="0.35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>
        <v>1</v>
      </c>
    </row>
    <row r="1058" spans="1:8" x14ac:dyDescent="0.35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>
        <v>1</v>
      </c>
    </row>
    <row r="1059" spans="1:8" x14ac:dyDescent="0.35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>
        <v>1</v>
      </c>
    </row>
    <row r="1060" spans="1:8" x14ac:dyDescent="0.35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>
        <v>1</v>
      </c>
    </row>
    <row r="1061" spans="1:8" x14ac:dyDescent="0.35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>
        <v>1</v>
      </c>
    </row>
    <row r="1062" spans="1:8" x14ac:dyDescent="0.35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>
        <v>1</v>
      </c>
    </row>
    <row r="1063" spans="1:8" x14ac:dyDescent="0.35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>
        <v>1</v>
      </c>
    </row>
    <row r="1064" spans="1:8" x14ac:dyDescent="0.35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>
        <v>1</v>
      </c>
    </row>
    <row r="1065" spans="1:8" x14ac:dyDescent="0.35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>
        <v>1</v>
      </c>
    </row>
    <row r="1066" spans="1:8" x14ac:dyDescent="0.35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>
        <v>1</v>
      </c>
    </row>
    <row r="1067" spans="1:8" x14ac:dyDescent="0.35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>
        <v>1</v>
      </c>
    </row>
    <row r="1068" spans="1:8" x14ac:dyDescent="0.35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>
        <v>1</v>
      </c>
    </row>
    <row r="1069" spans="1:8" x14ac:dyDescent="0.35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>
        <v>1</v>
      </c>
    </row>
    <row r="1070" spans="1:8" x14ac:dyDescent="0.35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>
        <v>1</v>
      </c>
    </row>
    <row r="1071" spans="1:8" x14ac:dyDescent="0.35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>
        <v>1</v>
      </c>
    </row>
    <row r="1072" spans="1:8" x14ac:dyDescent="0.35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>
        <v>1</v>
      </c>
    </row>
    <row r="1073" spans="1:8" x14ac:dyDescent="0.35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>
        <v>1</v>
      </c>
    </row>
    <row r="1074" spans="1:8" x14ac:dyDescent="0.35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>
        <v>1</v>
      </c>
    </row>
    <row r="1075" spans="1:8" x14ac:dyDescent="0.35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>
        <v>1</v>
      </c>
    </row>
    <row r="1076" spans="1:8" x14ac:dyDescent="0.35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>
        <v>1</v>
      </c>
    </row>
    <row r="1077" spans="1:8" x14ac:dyDescent="0.35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>
        <v>1</v>
      </c>
    </row>
    <row r="1078" spans="1:8" x14ac:dyDescent="0.35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>
        <v>1</v>
      </c>
    </row>
    <row r="1079" spans="1:8" x14ac:dyDescent="0.35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>
        <v>1</v>
      </c>
    </row>
    <row r="1080" spans="1:8" x14ac:dyDescent="0.35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>
        <v>1</v>
      </c>
    </row>
    <row r="1081" spans="1:8" x14ac:dyDescent="0.35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>
        <v>1</v>
      </c>
    </row>
    <row r="1082" spans="1:8" x14ac:dyDescent="0.35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>
        <v>1</v>
      </c>
    </row>
    <row r="1083" spans="1:8" x14ac:dyDescent="0.35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>
        <v>1</v>
      </c>
    </row>
    <row r="1084" spans="1:8" x14ac:dyDescent="0.35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>
        <v>1</v>
      </c>
    </row>
    <row r="1085" spans="1:8" x14ac:dyDescent="0.35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>
        <v>1</v>
      </c>
    </row>
    <row r="1086" spans="1:8" x14ac:dyDescent="0.35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>
        <v>1</v>
      </c>
    </row>
    <row r="1087" spans="1:8" x14ac:dyDescent="0.35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>
        <v>1</v>
      </c>
    </row>
    <row r="1088" spans="1:8" x14ac:dyDescent="0.35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>
        <v>1</v>
      </c>
    </row>
    <row r="1089" spans="1:8" x14ac:dyDescent="0.35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>
        <v>1</v>
      </c>
    </row>
    <row r="1090" spans="1:8" x14ac:dyDescent="0.35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>
        <v>1</v>
      </c>
    </row>
    <row r="1091" spans="1:8" x14ac:dyDescent="0.35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>
        <v>1</v>
      </c>
    </row>
    <row r="1092" spans="1:8" x14ac:dyDescent="0.35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>
        <v>1</v>
      </c>
    </row>
    <row r="1093" spans="1:8" x14ac:dyDescent="0.35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>
        <v>1</v>
      </c>
    </row>
    <row r="1094" spans="1:8" x14ac:dyDescent="0.35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>
        <v>1</v>
      </c>
    </row>
    <row r="1095" spans="1:8" x14ac:dyDescent="0.35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>
        <v>1</v>
      </c>
    </row>
    <row r="1096" spans="1:8" x14ac:dyDescent="0.35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>
        <v>1</v>
      </c>
    </row>
    <row r="1097" spans="1:8" x14ac:dyDescent="0.35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>
        <v>1</v>
      </c>
    </row>
    <row r="1098" spans="1:8" x14ac:dyDescent="0.35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>
        <v>1</v>
      </c>
    </row>
    <row r="1099" spans="1:8" x14ac:dyDescent="0.35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>
        <v>1</v>
      </c>
    </row>
    <row r="1100" spans="1:8" x14ac:dyDescent="0.35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>
        <v>1</v>
      </c>
    </row>
    <row r="1101" spans="1:8" x14ac:dyDescent="0.35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>
        <v>1</v>
      </c>
    </row>
    <row r="1102" spans="1:8" x14ac:dyDescent="0.35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>
        <v>1</v>
      </c>
    </row>
    <row r="1103" spans="1:8" x14ac:dyDescent="0.35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>
        <v>1</v>
      </c>
    </row>
    <row r="1104" spans="1:8" x14ac:dyDescent="0.35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>
        <v>1</v>
      </c>
    </row>
    <row r="1105" spans="1:8" x14ac:dyDescent="0.35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>
        <v>1</v>
      </c>
    </row>
    <row r="1106" spans="1:8" x14ac:dyDescent="0.35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>
        <v>1</v>
      </c>
    </row>
    <row r="1107" spans="1:8" x14ac:dyDescent="0.35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>
        <v>1</v>
      </c>
    </row>
    <row r="1108" spans="1:8" x14ac:dyDescent="0.35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>
        <v>1</v>
      </c>
    </row>
    <row r="1109" spans="1:8" x14ac:dyDescent="0.35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>
        <v>1</v>
      </c>
    </row>
    <row r="1110" spans="1:8" x14ac:dyDescent="0.35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>
        <v>1</v>
      </c>
    </row>
    <row r="1111" spans="1:8" x14ac:dyDescent="0.35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>
        <v>1</v>
      </c>
    </row>
    <row r="1112" spans="1:8" x14ac:dyDescent="0.35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>
        <v>1</v>
      </c>
    </row>
    <row r="1113" spans="1:8" x14ac:dyDescent="0.35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>
        <v>1</v>
      </c>
    </row>
    <row r="1114" spans="1:8" x14ac:dyDescent="0.35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>
        <v>1</v>
      </c>
    </row>
    <row r="1115" spans="1:8" x14ac:dyDescent="0.35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>
        <v>1</v>
      </c>
    </row>
    <row r="1116" spans="1:8" x14ac:dyDescent="0.35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>
        <v>1</v>
      </c>
    </row>
    <row r="1117" spans="1:8" x14ac:dyDescent="0.35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>
        <v>1</v>
      </c>
    </row>
    <row r="1118" spans="1:8" x14ac:dyDescent="0.35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>
        <v>1</v>
      </c>
    </row>
    <row r="1119" spans="1:8" x14ac:dyDescent="0.35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>
        <v>1</v>
      </c>
    </row>
    <row r="1120" spans="1:8" x14ac:dyDescent="0.35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>
        <v>1</v>
      </c>
    </row>
    <row r="1121" spans="1:8" x14ac:dyDescent="0.35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>
        <v>1</v>
      </c>
    </row>
    <row r="1122" spans="1:8" x14ac:dyDescent="0.35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>
        <v>1</v>
      </c>
    </row>
    <row r="1123" spans="1:8" x14ac:dyDescent="0.35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>
        <v>1</v>
      </c>
    </row>
    <row r="1124" spans="1:8" x14ac:dyDescent="0.35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>
        <v>1</v>
      </c>
    </row>
    <row r="1125" spans="1:8" x14ac:dyDescent="0.35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>
        <v>1</v>
      </c>
    </row>
    <row r="1126" spans="1:8" x14ac:dyDescent="0.35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>
        <v>1</v>
      </c>
    </row>
    <row r="1127" spans="1:8" x14ac:dyDescent="0.35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>
        <v>1</v>
      </c>
    </row>
    <row r="1128" spans="1:8" x14ac:dyDescent="0.35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>
        <v>1</v>
      </c>
    </row>
    <row r="1129" spans="1:8" x14ac:dyDescent="0.35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>
        <v>1</v>
      </c>
    </row>
    <row r="1130" spans="1:8" x14ac:dyDescent="0.35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>
        <v>1</v>
      </c>
    </row>
    <row r="1131" spans="1:8" x14ac:dyDescent="0.35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>
        <v>1</v>
      </c>
    </row>
    <row r="1132" spans="1:8" x14ac:dyDescent="0.35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>
        <v>1</v>
      </c>
    </row>
    <row r="1133" spans="1:8" x14ac:dyDescent="0.35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>
        <v>1</v>
      </c>
    </row>
    <row r="1134" spans="1:8" x14ac:dyDescent="0.35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>
        <v>1</v>
      </c>
    </row>
    <row r="1135" spans="1:8" x14ac:dyDescent="0.35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>
        <v>1</v>
      </c>
    </row>
    <row r="1136" spans="1:8" x14ac:dyDescent="0.35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>
        <v>1</v>
      </c>
    </row>
    <row r="1137" spans="1:8" x14ac:dyDescent="0.35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>
        <v>1</v>
      </c>
    </row>
    <row r="1138" spans="1:8" x14ac:dyDescent="0.35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>
        <v>1</v>
      </c>
    </row>
    <row r="1139" spans="1:8" x14ac:dyDescent="0.35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>
        <v>1</v>
      </c>
    </row>
    <row r="1140" spans="1:8" x14ac:dyDescent="0.35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>
        <v>1</v>
      </c>
    </row>
    <row r="1141" spans="1:8" x14ac:dyDescent="0.35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>
        <v>1</v>
      </c>
    </row>
    <row r="1142" spans="1:8" x14ac:dyDescent="0.35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>
        <v>1</v>
      </c>
    </row>
    <row r="1143" spans="1:8" x14ac:dyDescent="0.35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>
        <v>1</v>
      </c>
    </row>
    <row r="1144" spans="1:8" x14ac:dyDescent="0.35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>
        <v>1</v>
      </c>
    </row>
    <row r="1145" spans="1:8" x14ac:dyDescent="0.35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>
        <v>1</v>
      </c>
    </row>
    <row r="1146" spans="1:8" x14ac:dyDescent="0.35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>
        <v>1</v>
      </c>
    </row>
    <row r="1147" spans="1:8" x14ac:dyDescent="0.35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>
        <v>1</v>
      </c>
    </row>
    <row r="1148" spans="1:8" x14ac:dyDescent="0.35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>
        <v>1</v>
      </c>
    </row>
    <row r="1149" spans="1:8" x14ac:dyDescent="0.35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>
        <v>1</v>
      </c>
    </row>
    <row r="1150" spans="1:8" x14ac:dyDescent="0.35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>
        <v>1</v>
      </c>
    </row>
    <row r="1151" spans="1:8" x14ac:dyDescent="0.35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>
        <v>1</v>
      </c>
    </row>
    <row r="1152" spans="1:8" x14ac:dyDescent="0.35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>
        <v>1</v>
      </c>
    </row>
    <row r="1153" spans="1:8" x14ac:dyDescent="0.35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>
        <v>1</v>
      </c>
    </row>
    <row r="1154" spans="1:8" x14ac:dyDescent="0.35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>
        <v>1</v>
      </c>
    </row>
    <row r="1155" spans="1:8" x14ac:dyDescent="0.35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>
        <v>1</v>
      </c>
    </row>
    <row r="1156" spans="1:8" x14ac:dyDescent="0.35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>
        <v>1</v>
      </c>
    </row>
    <row r="1157" spans="1:8" x14ac:dyDescent="0.35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>
        <v>1</v>
      </c>
    </row>
    <row r="1158" spans="1:8" x14ac:dyDescent="0.35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>
        <v>1</v>
      </c>
    </row>
    <row r="1159" spans="1:8" x14ac:dyDescent="0.35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>
        <v>1</v>
      </c>
    </row>
    <row r="1160" spans="1:8" x14ac:dyDescent="0.35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>
        <v>1</v>
      </c>
    </row>
    <row r="1161" spans="1:8" x14ac:dyDescent="0.35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>
        <v>1</v>
      </c>
    </row>
    <row r="1162" spans="1:8" x14ac:dyDescent="0.35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>
        <v>1</v>
      </c>
    </row>
    <row r="1163" spans="1:8" x14ac:dyDescent="0.35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>
        <v>1</v>
      </c>
    </row>
    <row r="1164" spans="1:8" x14ac:dyDescent="0.35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>
        <v>1</v>
      </c>
    </row>
    <row r="1165" spans="1:8" x14ac:dyDescent="0.35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>
        <v>1</v>
      </c>
    </row>
    <row r="1166" spans="1:8" x14ac:dyDescent="0.35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>
        <v>1</v>
      </c>
    </row>
    <row r="1167" spans="1:8" x14ac:dyDescent="0.35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>
        <v>1</v>
      </c>
    </row>
    <row r="1168" spans="1:8" x14ac:dyDescent="0.35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>
        <v>1</v>
      </c>
    </row>
    <row r="1169" spans="1:8" x14ac:dyDescent="0.35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>
        <v>1</v>
      </c>
    </row>
    <row r="1170" spans="1:8" x14ac:dyDescent="0.35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>
        <v>1</v>
      </c>
    </row>
    <row r="1171" spans="1:8" x14ac:dyDescent="0.35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>
        <v>1</v>
      </c>
    </row>
    <row r="1172" spans="1:8" x14ac:dyDescent="0.35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>
        <v>1</v>
      </c>
    </row>
    <row r="1173" spans="1:8" x14ac:dyDescent="0.35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>
        <v>1</v>
      </c>
    </row>
    <row r="1174" spans="1:8" x14ac:dyDescent="0.35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>
        <v>1</v>
      </c>
    </row>
    <row r="1175" spans="1:8" x14ac:dyDescent="0.35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>
        <v>1</v>
      </c>
    </row>
    <row r="1176" spans="1:8" x14ac:dyDescent="0.35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>
        <v>1</v>
      </c>
    </row>
    <row r="1177" spans="1:8" x14ac:dyDescent="0.35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>
        <v>1</v>
      </c>
    </row>
    <row r="1178" spans="1:8" x14ac:dyDescent="0.35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>
        <v>1</v>
      </c>
    </row>
    <row r="1179" spans="1:8" x14ac:dyDescent="0.35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>
        <v>1</v>
      </c>
    </row>
    <row r="1180" spans="1:8" x14ac:dyDescent="0.35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>
        <v>1</v>
      </c>
    </row>
    <row r="1181" spans="1:8" x14ac:dyDescent="0.35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>
        <v>1</v>
      </c>
    </row>
    <row r="1182" spans="1:8" x14ac:dyDescent="0.35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>
        <v>1</v>
      </c>
    </row>
    <row r="1183" spans="1:8" x14ac:dyDescent="0.35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>
        <v>1</v>
      </c>
    </row>
    <row r="1184" spans="1:8" x14ac:dyDescent="0.35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>
        <v>1</v>
      </c>
    </row>
    <row r="1185" spans="1:8" x14ac:dyDescent="0.35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>
        <v>1</v>
      </c>
    </row>
    <row r="1186" spans="1:8" x14ac:dyDescent="0.35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>
        <v>1</v>
      </c>
    </row>
    <row r="1187" spans="1:8" x14ac:dyDescent="0.35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>
        <v>1</v>
      </c>
    </row>
    <row r="1188" spans="1:8" x14ac:dyDescent="0.35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>
        <v>1</v>
      </c>
    </row>
    <row r="1189" spans="1:8" x14ac:dyDescent="0.35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>
        <v>1</v>
      </c>
    </row>
    <row r="1190" spans="1:8" x14ac:dyDescent="0.35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>
        <v>1</v>
      </c>
    </row>
    <row r="1191" spans="1:8" x14ac:dyDescent="0.35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>
        <v>1</v>
      </c>
    </row>
    <row r="1192" spans="1:8" x14ac:dyDescent="0.35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>
        <v>1</v>
      </c>
    </row>
    <row r="1193" spans="1:8" x14ac:dyDescent="0.35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>
        <v>1</v>
      </c>
    </row>
    <row r="1194" spans="1:8" x14ac:dyDescent="0.35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>
        <v>1</v>
      </c>
    </row>
    <row r="1195" spans="1:8" x14ac:dyDescent="0.35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>
        <v>1</v>
      </c>
    </row>
    <row r="1196" spans="1:8" x14ac:dyDescent="0.35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>
        <v>1</v>
      </c>
    </row>
    <row r="1197" spans="1:8" x14ac:dyDescent="0.35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>
        <v>1</v>
      </c>
    </row>
    <row r="1198" spans="1:8" x14ac:dyDescent="0.35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>
        <v>1</v>
      </c>
    </row>
    <row r="1199" spans="1:8" x14ac:dyDescent="0.35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>
        <v>1</v>
      </c>
    </row>
    <row r="1200" spans="1:8" x14ac:dyDescent="0.35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>
        <v>1</v>
      </c>
    </row>
    <row r="1201" spans="1:8" x14ac:dyDescent="0.35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>
        <v>1</v>
      </c>
    </row>
    <row r="1202" spans="1:8" x14ac:dyDescent="0.35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>
        <v>1</v>
      </c>
    </row>
    <row r="1203" spans="1:8" x14ac:dyDescent="0.35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>
        <v>1</v>
      </c>
    </row>
    <row r="1204" spans="1:8" x14ac:dyDescent="0.35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>
        <v>1</v>
      </c>
    </row>
    <row r="1205" spans="1:8" x14ac:dyDescent="0.35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>
        <v>1</v>
      </c>
    </row>
    <row r="1206" spans="1:8" x14ac:dyDescent="0.35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>
        <v>1</v>
      </c>
    </row>
    <row r="1207" spans="1:8" x14ac:dyDescent="0.35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>
        <v>1</v>
      </c>
    </row>
    <row r="1208" spans="1:8" x14ac:dyDescent="0.35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>
        <v>1</v>
      </c>
    </row>
    <row r="1209" spans="1:8" x14ac:dyDescent="0.35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>
        <v>1</v>
      </c>
    </row>
    <row r="1210" spans="1:8" x14ac:dyDescent="0.35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>
        <v>1</v>
      </c>
    </row>
    <row r="1211" spans="1:8" x14ac:dyDescent="0.35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>
        <v>1</v>
      </c>
    </row>
    <row r="1212" spans="1:8" x14ac:dyDescent="0.35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>
        <v>1</v>
      </c>
    </row>
    <row r="1213" spans="1:8" x14ac:dyDescent="0.35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>
        <v>1</v>
      </c>
    </row>
    <row r="1214" spans="1:8" x14ac:dyDescent="0.35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>
        <v>1</v>
      </c>
    </row>
    <row r="1215" spans="1:8" x14ac:dyDescent="0.35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>
        <v>1</v>
      </c>
    </row>
    <row r="1216" spans="1:8" x14ac:dyDescent="0.35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>
        <v>1</v>
      </c>
    </row>
    <row r="1217" spans="1:8" x14ac:dyDescent="0.35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>
        <v>1</v>
      </c>
    </row>
    <row r="1218" spans="1:8" x14ac:dyDescent="0.35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>
        <v>1</v>
      </c>
    </row>
    <row r="1219" spans="1:8" x14ac:dyDescent="0.35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>
        <v>1</v>
      </c>
    </row>
    <row r="1220" spans="1:8" x14ac:dyDescent="0.35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>
        <v>1</v>
      </c>
    </row>
    <row r="1221" spans="1:8" x14ac:dyDescent="0.35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>
        <v>1</v>
      </c>
    </row>
    <row r="1222" spans="1:8" x14ac:dyDescent="0.35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>
        <v>1</v>
      </c>
    </row>
    <row r="1223" spans="1:8" x14ac:dyDescent="0.35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>
        <v>1</v>
      </c>
    </row>
    <row r="1224" spans="1:8" x14ac:dyDescent="0.35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>
        <v>1</v>
      </c>
    </row>
    <row r="1225" spans="1:8" x14ac:dyDescent="0.35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>
        <v>1</v>
      </c>
    </row>
    <row r="1226" spans="1:8" x14ac:dyDescent="0.35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>
        <v>1</v>
      </c>
    </row>
    <row r="1227" spans="1:8" x14ac:dyDescent="0.35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>
        <v>1</v>
      </c>
    </row>
    <row r="1228" spans="1:8" x14ac:dyDescent="0.35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>
        <v>1</v>
      </c>
    </row>
    <row r="1229" spans="1:8" x14ac:dyDescent="0.35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>
        <v>1</v>
      </c>
    </row>
    <row r="1230" spans="1:8" x14ac:dyDescent="0.35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>
        <v>1</v>
      </c>
    </row>
    <row r="1231" spans="1:8" x14ac:dyDescent="0.35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>
        <v>1</v>
      </c>
    </row>
    <row r="1232" spans="1:8" x14ac:dyDescent="0.35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>
        <v>1</v>
      </c>
    </row>
    <row r="1233" spans="1:8" x14ac:dyDescent="0.35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>
        <v>1</v>
      </c>
    </row>
    <row r="1234" spans="1:8" x14ac:dyDescent="0.35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>
        <v>1</v>
      </c>
    </row>
    <row r="1235" spans="1:8" x14ac:dyDescent="0.35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>
        <v>1</v>
      </c>
    </row>
    <row r="1236" spans="1:8" x14ac:dyDescent="0.35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>
        <v>1</v>
      </c>
    </row>
    <row r="1237" spans="1:8" x14ac:dyDescent="0.35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>
        <v>1</v>
      </c>
    </row>
    <row r="1238" spans="1:8" x14ac:dyDescent="0.35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>
        <v>1</v>
      </c>
    </row>
    <row r="1239" spans="1:8" x14ac:dyDescent="0.35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>
        <v>1</v>
      </c>
    </row>
    <row r="1240" spans="1:8" x14ac:dyDescent="0.35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>
        <v>1</v>
      </c>
    </row>
    <row r="1241" spans="1:8" x14ac:dyDescent="0.35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>
        <v>1</v>
      </c>
    </row>
    <row r="1242" spans="1:8" x14ac:dyDescent="0.35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>
        <v>1</v>
      </c>
    </row>
    <row r="1243" spans="1:8" x14ac:dyDescent="0.35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>
        <v>1</v>
      </c>
    </row>
    <row r="1244" spans="1:8" x14ac:dyDescent="0.35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>
        <v>1</v>
      </c>
    </row>
    <row r="1245" spans="1:8" x14ac:dyDescent="0.35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>
        <v>1</v>
      </c>
    </row>
    <row r="1246" spans="1:8" x14ac:dyDescent="0.35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>
        <v>1</v>
      </c>
    </row>
    <row r="1247" spans="1:8" x14ac:dyDescent="0.35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>
        <v>1</v>
      </c>
    </row>
    <row r="1248" spans="1:8" x14ac:dyDescent="0.35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>
        <v>1</v>
      </c>
    </row>
    <row r="1249" spans="1:8" x14ac:dyDescent="0.35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>
        <v>1</v>
      </c>
    </row>
    <row r="1250" spans="1:8" x14ac:dyDescent="0.35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>
        <v>1</v>
      </c>
    </row>
    <row r="1251" spans="1:8" x14ac:dyDescent="0.35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>
        <v>1</v>
      </c>
    </row>
    <row r="1252" spans="1:8" x14ac:dyDescent="0.35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>
        <v>1</v>
      </c>
    </row>
    <row r="1253" spans="1:8" x14ac:dyDescent="0.35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>
        <v>1</v>
      </c>
    </row>
    <row r="1254" spans="1:8" x14ac:dyDescent="0.35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>
        <v>1</v>
      </c>
    </row>
    <row r="1255" spans="1:8" x14ac:dyDescent="0.35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>
        <v>1</v>
      </c>
    </row>
    <row r="1256" spans="1:8" x14ac:dyDescent="0.35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>
        <v>1</v>
      </c>
    </row>
    <row r="1257" spans="1:8" x14ac:dyDescent="0.35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>
        <v>1</v>
      </c>
    </row>
    <row r="1258" spans="1:8" x14ac:dyDescent="0.35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>
        <v>1</v>
      </c>
    </row>
    <row r="1259" spans="1:8" x14ac:dyDescent="0.35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>
        <v>1</v>
      </c>
    </row>
    <row r="1260" spans="1:8" x14ac:dyDescent="0.35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>
        <v>1</v>
      </c>
    </row>
    <row r="1261" spans="1:8" x14ac:dyDescent="0.35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>
        <v>1</v>
      </c>
    </row>
    <row r="1262" spans="1:8" x14ac:dyDescent="0.35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>
        <v>1</v>
      </c>
    </row>
    <row r="1263" spans="1:8" x14ac:dyDescent="0.35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>
        <v>1</v>
      </c>
    </row>
    <row r="1264" spans="1:8" x14ac:dyDescent="0.35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>
        <v>1</v>
      </c>
    </row>
    <row r="1265" spans="1:8" x14ac:dyDescent="0.35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>
        <v>1</v>
      </c>
    </row>
    <row r="1266" spans="1:8" x14ac:dyDescent="0.35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>
        <v>1</v>
      </c>
    </row>
    <row r="1267" spans="1:8" x14ac:dyDescent="0.35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>
        <v>1</v>
      </c>
    </row>
    <row r="1268" spans="1:8" x14ac:dyDescent="0.35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>
        <v>1</v>
      </c>
    </row>
    <row r="1269" spans="1:8" x14ac:dyDescent="0.35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>
        <v>1</v>
      </c>
    </row>
    <row r="1270" spans="1:8" x14ac:dyDescent="0.35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>
        <v>1</v>
      </c>
    </row>
    <row r="1271" spans="1:8" x14ac:dyDescent="0.35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>
        <v>1</v>
      </c>
    </row>
    <row r="1272" spans="1:8" x14ac:dyDescent="0.35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>
        <v>1</v>
      </c>
    </row>
    <row r="1273" spans="1:8" x14ac:dyDescent="0.35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>
        <v>1</v>
      </c>
    </row>
    <row r="1274" spans="1:8" x14ac:dyDescent="0.35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>
        <v>1</v>
      </c>
    </row>
    <row r="1275" spans="1:8" x14ac:dyDescent="0.35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>
        <v>1</v>
      </c>
    </row>
    <row r="1276" spans="1:8" x14ac:dyDescent="0.35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>
        <v>1</v>
      </c>
    </row>
    <row r="1277" spans="1:8" x14ac:dyDescent="0.35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>
        <v>1</v>
      </c>
    </row>
    <row r="1278" spans="1:8" x14ac:dyDescent="0.35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>
        <v>1</v>
      </c>
    </row>
    <row r="1279" spans="1:8" x14ac:dyDescent="0.35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>
        <v>1</v>
      </c>
    </row>
    <row r="1280" spans="1:8" x14ac:dyDescent="0.35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>
        <v>1</v>
      </c>
    </row>
    <row r="1281" spans="1:8" x14ac:dyDescent="0.35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>
        <v>1</v>
      </c>
    </row>
    <row r="1282" spans="1:8" x14ac:dyDescent="0.35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>
        <v>1</v>
      </c>
    </row>
    <row r="1283" spans="1:8" x14ac:dyDescent="0.35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>
        <v>1</v>
      </c>
    </row>
    <row r="1284" spans="1:8" x14ac:dyDescent="0.35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>
        <v>1</v>
      </c>
    </row>
    <row r="1285" spans="1:8" x14ac:dyDescent="0.35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>
        <v>1</v>
      </c>
    </row>
    <row r="1286" spans="1:8" x14ac:dyDescent="0.35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>
        <v>1</v>
      </c>
    </row>
    <row r="1287" spans="1:8" x14ac:dyDescent="0.35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>
        <v>1</v>
      </c>
    </row>
    <row r="1288" spans="1:8" x14ac:dyDescent="0.35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>
        <v>1</v>
      </c>
    </row>
    <row r="1289" spans="1:8" x14ac:dyDescent="0.35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>
        <v>1</v>
      </c>
    </row>
    <row r="1290" spans="1:8" x14ac:dyDescent="0.35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>
        <v>1</v>
      </c>
    </row>
    <row r="1291" spans="1:8" x14ac:dyDescent="0.35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>
        <v>1</v>
      </c>
    </row>
    <row r="1292" spans="1:8" x14ac:dyDescent="0.35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>
        <v>1</v>
      </c>
    </row>
    <row r="1293" spans="1:8" x14ac:dyDescent="0.35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>
        <v>1</v>
      </c>
    </row>
    <row r="1294" spans="1:8" x14ac:dyDescent="0.35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>
        <v>1</v>
      </c>
    </row>
    <row r="1295" spans="1:8" x14ac:dyDescent="0.35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>
        <v>1</v>
      </c>
    </row>
    <row r="1296" spans="1:8" x14ac:dyDescent="0.35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>
        <v>1</v>
      </c>
    </row>
    <row r="1297" spans="1:8" x14ac:dyDescent="0.35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>
        <v>1</v>
      </c>
    </row>
    <row r="1298" spans="1:8" x14ac:dyDescent="0.35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>
        <v>1</v>
      </c>
    </row>
    <row r="1299" spans="1:8" x14ac:dyDescent="0.35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>
        <v>1</v>
      </c>
    </row>
    <row r="1300" spans="1:8" x14ac:dyDescent="0.35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>
        <v>1</v>
      </c>
    </row>
    <row r="1301" spans="1:8" x14ac:dyDescent="0.35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>
        <v>1</v>
      </c>
    </row>
    <row r="1302" spans="1:8" x14ac:dyDescent="0.35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>
        <v>1</v>
      </c>
    </row>
    <row r="1303" spans="1:8" x14ac:dyDescent="0.35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>
        <v>1</v>
      </c>
    </row>
    <row r="1304" spans="1:8" x14ac:dyDescent="0.35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>
        <v>1</v>
      </c>
    </row>
    <row r="1305" spans="1:8" x14ac:dyDescent="0.35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>
        <v>1</v>
      </c>
    </row>
    <row r="1306" spans="1:8" x14ac:dyDescent="0.35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>
        <v>1</v>
      </c>
    </row>
    <row r="1307" spans="1:8" x14ac:dyDescent="0.35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>
        <v>1</v>
      </c>
    </row>
    <row r="1308" spans="1:8" x14ac:dyDescent="0.35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>
        <v>1</v>
      </c>
    </row>
    <row r="1309" spans="1:8" x14ac:dyDescent="0.35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>
        <v>1</v>
      </c>
    </row>
    <row r="1310" spans="1:8" x14ac:dyDescent="0.35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>
        <v>1</v>
      </c>
    </row>
    <row r="1311" spans="1:8" x14ac:dyDescent="0.35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>
        <v>1</v>
      </c>
    </row>
    <row r="1312" spans="1:8" x14ac:dyDescent="0.35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>
        <v>1</v>
      </c>
    </row>
    <row r="1313" spans="1:8" x14ac:dyDescent="0.35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>
        <v>1</v>
      </c>
    </row>
    <row r="1314" spans="1:8" x14ac:dyDescent="0.35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>
        <v>1</v>
      </c>
    </row>
    <row r="1315" spans="1:8" x14ac:dyDescent="0.35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>
        <v>1</v>
      </c>
    </row>
    <row r="1316" spans="1:8" x14ac:dyDescent="0.35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>
        <v>1</v>
      </c>
    </row>
    <row r="1317" spans="1:8" x14ac:dyDescent="0.35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>
        <v>1</v>
      </c>
    </row>
    <row r="1318" spans="1:8" x14ac:dyDescent="0.35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>
        <v>1</v>
      </c>
    </row>
    <row r="1319" spans="1:8" x14ac:dyDescent="0.35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>
        <v>1</v>
      </c>
    </row>
    <row r="1320" spans="1:8" x14ac:dyDescent="0.35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>
        <v>1</v>
      </c>
    </row>
    <row r="1321" spans="1:8" x14ac:dyDescent="0.35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>
        <v>1</v>
      </c>
    </row>
    <row r="1322" spans="1:8" x14ac:dyDescent="0.35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>
        <v>1</v>
      </c>
    </row>
    <row r="1323" spans="1:8" x14ac:dyDescent="0.35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>
        <v>1</v>
      </c>
    </row>
    <row r="1324" spans="1:8" x14ac:dyDescent="0.35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>
        <v>1</v>
      </c>
    </row>
    <row r="1325" spans="1:8" x14ac:dyDescent="0.35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>
        <v>1</v>
      </c>
    </row>
    <row r="1326" spans="1:8" x14ac:dyDescent="0.35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>
        <v>1</v>
      </c>
    </row>
    <row r="1327" spans="1:8" x14ac:dyDescent="0.35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>
        <v>1</v>
      </c>
    </row>
    <row r="1328" spans="1:8" x14ac:dyDescent="0.35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>
        <v>1</v>
      </c>
    </row>
    <row r="1329" spans="1:8" x14ac:dyDescent="0.35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>
        <v>1</v>
      </c>
    </row>
    <row r="1330" spans="1:8" x14ac:dyDescent="0.35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>
        <v>1</v>
      </c>
    </row>
    <row r="1331" spans="1:8" x14ac:dyDescent="0.35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>
        <v>1</v>
      </c>
    </row>
    <row r="1332" spans="1:8" x14ac:dyDescent="0.35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>
        <v>1</v>
      </c>
    </row>
    <row r="1333" spans="1:8" x14ac:dyDescent="0.35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>
        <v>1</v>
      </c>
    </row>
    <row r="1334" spans="1:8" x14ac:dyDescent="0.35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>
        <v>1</v>
      </c>
    </row>
    <row r="1335" spans="1:8" x14ac:dyDescent="0.35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>
        <v>1</v>
      </c>
    </row>
    <row r="1336" spans="1:8" x14ac:dyDescent="0.35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>
        <v>1</v>
      </c>
    </row>
    <row r="1337" spans="1:8" x14ac:dyDescent="0.35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>
        <v>1</v>
      </c>
    </row>
    <row r="1338" spans="1:8" x14ac:dyDescent="0.35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>
        <v>1</v>
      </c>
    </row>
    <row r="1339" spans="1:8" x14ac:dyDescent="0.35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>
        <v>1</v>
      </c>
    </row>
    <row r="1340" spans="1:8" x14ac:dyDescent="0.35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>
        <v>1</v>
      </c>
    </row>
    <row r="1341" spans="1:8" x14ac:dyDescent="0.35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>
        <v>1</v>
      </c>
    </row>
    <row r="1342" spans="1:8" x14ac:dyDescent="0.35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>
        <v>1</v>
      </c>
    </row>
    <row r="1343" spans="1:8" x14ac:dyDescent="0.35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>
        <v>1</v>
      </c>
    </row>
    <row r="1344" spans="1:8" x14ac:dyDescent="0.35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>
        <v>1</v>
      </c>
    </row>
    <row r="1345" spans="1:8" x14ac:dyDescent="0.35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>
        <v>1</v>
      </c>
    </row>
    <row r="1346" spans="1:8" x14ac:dyDescent="0.35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>
        <v>1</v>
      </c>
    </row>
    <row r="1347" spans="1:8" x14ac:dyDescent="0.35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>
        <v>1</v>
      </c>
    </row>
    <row r="1348" spans="1:8" x14ac:dyDescent="0.35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>
        <v>1</v>
      </c>
    </row>
    <row r="1349" spans="1:8" x14ac:dyDescent="0.35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>
        <v>1</v>
      </c>
    </row>
    <row r="1350" spans="1:8" x14ac:dyDescent="0.35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>
        <v>1</v>
      </c>
    </row>
    <row r="1351" spans="1:8" x14ac:dyDescent="0.35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>
        <v>1</v>
      </c>
    </row>
    <row r="1352" spans="1:8" x14ac:dyDescent="0.35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>
        <v>1</v>
      </c>
    </row>
    <row r="1353" spans="1:8" x14ac:dyDescent="0.35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>
        <v>1</v>
      </c>
    </row>
    <row r="1354" spans="1:8" x14ac:dyDescent="0.35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>
        <v>1</v>
      </c>
    </row>
    <row r="1355" spans="1:8" x14ac:dyDescent="0.35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>
        <v>1</v>
      </c>
    </row>
    <row r="1356" spans="1:8" x14ac:dyDescent="0.35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>
        <v>1</v>
      </c>
    </row>
    <row r="1357" spans="1:8" x14ac:dyDescent="0.35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>
        <v>1</v>
      </c>
    </row>
    <row r="1358" spans="1:8" x14ac:dyDescent="0.35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>
        <v>1</v>
      </c>
    </row>
    <row r="1359" spans="1:8" x14ac:dyDescent="0.35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>
        <v>1</v>
      </c>
    </row>
    <row r="1360" spans="1:8" x14ac:dyDescent="0.35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>
        <v>1</v>
      </c>
    </row>
    <row r="1361" spans="1:8" x14ac:dyDescent="0.35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>
        <v>1</v>
      </c>
    </row>
    <row r="1362" spans="1:8" x14ac:dyDescent="0.35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>
        <v>1</v>
      </c>
    </row>
    <row r="1363" spans="1:8" x14ac:dyDescent="0.35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>
        <v>1</v>
      </c>
    </row>
    <row r="1364" spans="1:8" x14ac:dyDescent="0.35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>
        <v>1</v>
      </c>
    </row>
    <row r="1365" spans="1:8" x14ac:dyDescent="0.35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>
        <v>1</v>
      </c>
    </row>
    <row r="1366" spans="1:8" x14ac:dyDescent="0.35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>
        <v>1</v>
      </c>
    </row>
    <row r="1367" spans="1:8" x14ac:dyDescent="0.35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>
        <v>1</v>
      </c>
    </row>
    <row r="1368" spans="1:8" x14ac:dyDescent="0.35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>
        <v>1</v>
      </c>
    </row>
    <row r="1369" spans="1:8" x14ac:dyDescent="0.35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>
        <v>1</v>
      </c>
    </row>
    <row r="1370" spans="1:8" x14ac:dyDescent="0.35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>
        <v>1</v>
      </c>
    </row>
    <row r="1371" spans="1:8" x14ac:dyDescent="0.35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>
        <v>1</v>
      </c>
    </row>
    <row r="1372" spans="1:8" x14ac:dyDescent="0.35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>
        <v>1</v>
      </c>
    </row>
    <row r="1373" spans="1:8" x14ac:dyDescent="0.35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>
        <v>1</v>
      </c>
    </row>
    <row r="1374" spans="1:8" x14ac:dyDescent="0.35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>
        <v>1</v>
      </c>
    </row>
    <row r="1375" spans="1:8" x14ac:dyDescent="0.35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>
        <v>1</v>
      </c>
    </row>
    <row r="1376" spans="1:8" x14ac:dyDescent="0.35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>
        <v>1</v>
      </c>
    </row>
    <row r="1377" spans="1:8" x14ac:dyDescent="0.35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>
        <v>1</v>
      </c>
    </row>
    <row r="1378" spans="1:8" x14ac:dyDescent="0.35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>
        <v>1</v>
      </c>
    </row>
    <row r="1379" spans="1:8" x14ac:dyDescent="0.35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>
        <v>1</v>
      </c>
    </row>
    <row r="1380" spans="1:8" x14ac:dyDescent="0.35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>
        <v>1</v>
      </c>
    </row>
    <row r="1381" spans="1:8" x14ac:dyDescent="0.35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>
        <v>1</v>
      </c>
    </row>
    <row r="1382" spans="1:8" x14ac:dyDescent="0.35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>
        <v>1</v>
      </c>
    </row>
    <row r="1383" spans="1:8" x14ac:dyDescent="0.35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>
        <v>1</v>
      </c>
    </row>
    <row r="1384" spans="1:8" x14ac:dyDescent="0.35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>
        <v>1</v>
      </c>
    </row>
    <row r="1385" spans="1:8" x14ac:dyDescent="0.35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>
        <v>1</v>
      </c>
    </row>
    <row r="1386" spans="1:8" x14ac:dyDescent="0.35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>
        <v>1</v>
      </c>
    </row>
    <row r="1387" spans="1:8" x14ac:dyDescent="0.35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>
        <v>1</v>
      </c>
    </row>
    <row r="1388" spans="1:8" x14ac:dyDescent="0.35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>
        <v>1</v>
      </c>
    </row>
    <row r="1389" spans="1:8" x14ac:dyDescent="0.35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>
        <v>1</v>
      </c>
    </row>
    <row r="1390" spans="1:8" x14ac:dyDescent="0.35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>
        <v>1</v>
      </c>
    </row>
    <row r="1391" spans="1:8" x14ac:dyDescent="0.35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>
        <v>1</v>
      </c>
    </row>
    <row r="1392" spans="1:8" x14ac:dyDescent="0.35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>
        <v>1</v>
      </c>
    </row>
    <row r="1393" spans="1:8" x14ac:dyDescent="0.35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>
        <v>1</v>
      </c>
    </row>
    <row r="1394" spans="1:8" x14ac:dyDescent="0.35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>
        <v>1</v>
      </c>
    </row>
    <row r="1395" spans="1:8" x14ac:dyDescent="0.35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>
        <v>1</v>
      </c>
    </row>
    <row r="1396" spans="1:8" x14ac:dyDescent="0.35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>
        <v>1</v>
      </c>
    </row>
    <row r="1397" spans="1:8" x14ac:dyDescent="0.35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>
        <v>1</v>
      </c>
    </row>
    <row r="1398" spans="1:8" x14ac:dyDescent="0.35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>
        <v>1</v>
      </c>
    </row>
    <row r="1399" spans="1:8" x14ac:dyDescent="0.35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>
        <v>1</v>
      </c>
    </row>
    <row r="1400" spans="1:8" x14ac:dyDescent="0.35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>
        <v>1</v>
      </c>
    </row>
    <row r="1401" spans="1:8" x14ac:dyDescent="0.35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>
        <v>1</v>
      </c>
    </row>
    <row r="1402" spans="1:8" x14ac:dyDescent="0.35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>
        <v>1</v>
      </c>
    </row>
    <row r="1403" spans="1:8" x14ac:dyDescent="0.35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>
        <v>1</v>
      </c>
    </row>
    <row r="1404" spans="1:8" x14ac:dyDescent="0.35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>
        <v>1</v>
      </c>
    </row>
    <row r="1405" spans="1:8" x14ac:dyDescent="0.35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>
        <v>1</v>
      </c>
    </row>
    <row r="1406" spans="1:8" x14ac:dyDescent="0.35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>
        <v>1</v>
      </c>
    </row>
    <row r="1407" spans="1:8" x14ac:dyDescent="0.35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>
        <v>1</v>
      </c>
    </row>
    <row r="1408" spans="1:8" x14ac:dyDescent="0.35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>
        <v>1</v>
      </c>
    </row>
    <row r="1409" spans="1:8" x14ac:dyDescent="0.35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>
        <v>1</v>
      </c>
    </row>
    <row r="1410" spans="1:8" x14ac:dyDescent="0.35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>
        <v>1</v>
      </c>
    </row>
    <row r="1411" spans="1:8" x14ac:dyDescent="0.35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>
        <v>1</v>
      </c>
    </row>
    <row r="1412" spans="1:8" x14ac:dyDescent="0.35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>
        <v>1</v>
      </c>
    </row>
    <row r="1413" spans="1:8" x14ac:dyDescent="0.35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>
        <v>1</v>
      </c>
    </row>
    <row r="1414" spans="1:8" x14ac:dyDescent="0.35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>
        <v>1</v>
      </c>
    </row>
    <row r="1415" spans="1:8" x14ac:dyDescent="0.35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>
        <v>1</v>
      </c>
    </row>
    <row r="1416" spans="1:8" x14ac:dyDescent="0.35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>
        <v>1</v>
      </c>
    </row>
    <row r="1417" spans="1:8" x14ac:dyDescent="0.35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>
        <v>1</v>
      </c>
    </row>
    <row r="1418" spans="1:8" x14ac:dyDescent="0.35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>
        <v>1</v>
      </c>
    </row>
    <row r="1419" spans="1:8" x14ac:dyDescent="0.35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>
        <v>1</v>
      </c>
    </row>
    <row r="1420" spans="1:8" x14ac:dyDescent="0.35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>
        <v>1</v>
      </c>
    </row>
    <row r="1421" spans="1:8" x14ac:dyDescent="0.35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>
        <v>1</v>
      </c>
    </row>
    <row r="1422" spans="1:8" x14ac:dyDescent="0.35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>
        <v>1</v>
      </c>
    </row>
    <row r="1423" spans="1:8" x14ac:dyDescent="0.35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>
        <v>1</v>
      </c>
    </row>
    <row r="1424" spans="1:8" x14ac:dyDescent="0.35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>
        <v>1</v>
      </c>
    </row>
    <row r="1425" spans="1:8" x14ac:dyDescent="0.35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>
        <v>1</v>
      </c>
    </row>
    <row r="1426" spans="1:8" x14ac:dyDescent="0.35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>
        <v>1</v>
      </c>
    </row>
    <row r="1427" spans="1:8" x14ac:dyDescent="0.35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>
        <v>1</v>
      </c>
    </row>
    <row r="1428" spans="1:8" x14ac:dyDescent="0.35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>
        <v>1</v>
      </c>
    </row>
    <row r="1429" spans="1:8" x14ac:dyDescent="0.35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>
        <v>1</v>
      </c>
    </row>
    <row r="1430" spans="1:8" x14ac:dyDescent="0.35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>
        <v>1</v>
      </c>
    </row>
    <row r="1431" spans="1:8" x14ac:dyDescent="0.35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>
        <v>1</v>
      </c>
    </row>
    <row r="1432" spans="1:8" x14ac:dyDescent="0.35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>
        <v>1</v>
      </c>
    </row>
    <row r="1433" spans="1:8" x14ac:dyDescent="0.35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>
        <v>1</v>
      </c>
    </row>
    <row r="1434" spans="1:8" x14ac:dyDescent="0.35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>
        <v>1</v>
      </c>
    </row>
    <row r="1435" spans="1:8" x14ac:dyDescent="0.35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>
        <v>1</v>
      </c>
    </row>
    <row r="1436" spans="1:8" x14ac:dyDescent="0.35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>
        <v>1</v>
      </c>
    </row>
    <row r="1437" spans="1:8" x14ac:dyDescent="0.35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>
        <v>1</v>
      </c>
    </row>
    <row r="1438" spans="1:8" x14ac:dyDescent="0.35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>
        <v>1</v>
      </c>
    </row>
    <row r="1439" spans="1:8" x14ac:dyDescent="0.35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>
        <v>1</v>
      </c>
    </row>
    <row r="1440" spans="1:8" x14ac:dyDescent="0.35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>
        <v>1</v>
      </c>
    </row>
    <row r="1441" spans="1:8" x14ac:dyDescent="0.35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>
        <v>1</v>
      </c>
    </row>
    <row r="1442" spans="1:8" x14ac:dyDescent="0.35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>
        <v>1</v>
      </c>
    </row>
    <row r="1443" spans="1:8" x14ac:dyDescent="0.35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>
        <v>1</v>
      </c>
    </row>
    <row r="1444" spans="1:8" x14ac:dyDescent="0.35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>
        <v>1</v>
      </c>
    </row>
    <row r="1445" spans="1:8" x14ac:dyDescent="0.35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>
        <v>1</v>
      </c>
    </row>
    <row r="1446" spans="1:8" x14ac:dyDescent="0.35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>
        <v>1</v>
      </c>
    </row>
    <row r="1447" spans="1:8" x14ac:dyDescent="0.35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>
        <v>1</v>
      </c>
    </row>
    <row r="1448" spans="1:8" x14ac:dyDescent="0.35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>
        <v>1</v>
      </c>
    </row>
    <row r="1449" spans="1:8" x14ac:dyDescent="0.35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>
        <v>1</v>
      </c>
    </row>
    <row r="1450" spans="1:8" x14ac:dyDescent="0.35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>
        <v>1</v>
      </c>
    </row>
    <row r="1451" spans="1:8" x14ac:dyDescent="0.35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>
        <v>1</v>
      </c>
    </row>
    <row r="1452" spans="1:8" x14ac:dyDescent="0.35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>
        <v>1</v>
      </c>
    </row>
    <row r="1453" spans="1:8" x14ac:dyDescent="0.35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>
        <v>1</v>
      </c>
    </row>
    <row r="1454" spans="1:8" x14ac:dyDescent="0.35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>
        <v>1</v>
      </c>
    </row>
    <row r="1455" spans="1:8" x14ac:dyDescent="0.35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>
        <v>1</v>
      </c>
    </row>
    <row r="1456" spans="1:8" x14ac:dyDescent="0.35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>
        <v>1</v>
      </c>
    </row>
    <row r="1457" spans="1:8" x14ac:dyDescent="0.35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>
        <v>1</v>
      </c>
    </row>
    <row r="1458" spans="1:8" x14ac:dyDescent="0.35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>
        <v>1</v>
      </c>
    </row>
    <row r="1459" spans="1:8" x14ac:dyDescent="0.35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>
        <v>1</v>
      </c>
    </row>
    <row r="1460" spans="1:8" x14ac:dyDescent="0.35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>
        <v>1</v>
      </c>
    </row>
    <row r="1461" spans="1:8" x14ac:dyDescent="0.35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>
        <v>1</v>
      </c>
    </row>
    <row r="1462" spans="1:8" x14ac:dyDescent="0.35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>
        <v>1</v>
      </c>
    </row>
    <row r="1463" spans="1:8" x14ac:dyDescent="0.35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>
        <v>1</v>
      </c>
    </row>
    <row r="1464" spans="1:8" x14ac:dyDescent="0.35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>
        <v>1</v>
      </c>
    </row>
    <row r="1465" spans="1:8" x14ac:dyDescent="0.35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>
        <v>1</v>
      </c>
    </row>
    <row r="1466" spans="1:8" x14ac:dyDescent="0.35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>
        <v>1</v>
      </c>
    </row>
    <row r="1467" spans="1:8" x14ac:dyDescent="0.35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>
        <v>1</v>
      </c>
    </row>
    <row r="1468" spans="1:8" x14ac:dyDescent="0.35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>
        <v>1</v>
      </c>
    </row>
    <row r="1469" spans="1:8" x14ac:dyDescent="0.35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>
        <v>1</v>
      </c>
    </row>
    <row r="1470" spans="1:8" x14ac:dyDescent="0.35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>
        <v>1</v>
      </c>
    </row>
    <row r="1471" spans="1:8" x14ac:dyDescent="0.35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>
        <v>1</v>
      </c>
    </row>
    <row r="1472" spans="1:8" x14ac:dyDescent="0.35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>
        <v>1</v>
      </c>
    </row>
    <row r="1473" spans="1:8" x14ac:dyDescent="0.35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>
        <v>1</v>
      </c>
    </row>
    <row r="1474" spans="1:8" x14ac:dyDescent="0.35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>
        <v>1</v>
      </c>
    </row>
    <row r="1475" spans="1:8" x14ac:dyDescent="0.35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>
        <v>1</v>
      </c>
    </row>
    <row r="1476" spans="1:8" x14ac:dyDescent="0.35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>
        <v>1</v>
      </c>
    </row>
    <row r="1477" spans="1:8" x14ac:dyDescent="0.35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>
        <v>1</v>
      </c>
    </row>
    <row r="1478" spans="1:8" x14ac:dyDescent="0.35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>
        <v>1</v>
      </c>
    </row>
    <row r="1479" spans="1:8" x14ac:dyDescent="0.35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>
        <v>1</v>
      </c>
    </row>
    <row r="1480" spans="1:8" x14ac:dyDescent="0.35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>
        <v>1</v>
      </c>
    </row>
    <row r="1481" spans="1:8" x14ac:dyDescent="0.35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>
        <v>1</v>
      </c>
    </row>
    <row r="1482" spans="1:8" x14ac:dyDescent="0.35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>
        <v>1</v>
      </c>
    </row>
    <row r="1483" spans="1:8" x14ac:dyDescent="0.35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>
        <v>1</v>
      </c>
    </row>
    <row r="1484" spans="1:8" x14ac:dyDescent="0.35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>
        <v>1</v>
      </c>
    </row>
    <row r="1485" spans="1:8" x14ac:dyDescent="0.35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>
        <v>1</v>
      </c>
    </row>
    <row r="1486" spans="1:8" x14ac:dyDescent="0.35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>
        <v>1</v>
      </c>
    </row>
    <row r="1487" spans="1:8" x14ac:dyDescent="0.35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>
        <v>1</v>
      </c>
    </row>
    <row r="1488" spans="1:8" x14ac:dyDescent="0.35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>
        <v>1</v>
      </c>
    </row>
    <row r="1489" spans="1:8" x14ac:dyDescent="0.35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>
        <v>1</v>
      </c>
    </row>
    <row r="1490" spans="1:8" x14ac:dyDescent="0.35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>
        <v>1</v>
      </c>
    </row>
    <row r="1491" spans="1:8" x14ac:dyDescent="0.35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>
        <v>1</v>
      </c>
    </row>
    <row r="1492" spans="1:8" x14ac:dyDescent="0.35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>
        <v>1</v>
      </c>
    </row>
    <row r="1493" spans="1:8" x14ac:dyDescent="0.35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>
        <v>1</v>
      </c>
    </row>
    <row r="1494" spans="1:8" x14ac:dyDescent="0.35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>
        <v>1</v>
      </c>
    </row>
    <row r="1495" spans="1:8" x14ac:dyDescent="0.35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>
        <v>1</v>
      </c>
    </row>
    <row r="1496" spans="1:8" x14ac:dyDescent="0.35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>
        <v>1</v>
      </c>
    </row>
    <row r="1497" spans="1:8" x14ac:dyDescent="0.35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>
        <v>1</v>
      </c>
    </row>
    <row r="1498" spans="1:8" x14ac:dyDescent="0.35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>
        <v>1</v>
      </c>
    </row>
    <row r="1499" spans="1:8" x14ac:dyDescent="0.35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>
        <v>1</v>
      </c>
    </row>
    <row r="1500" spans="1:8" x14ac:dyDescent="0.35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>
        <v>1</v>
      </c>
    </row>
    <row r="1501" spans="1:8" x14ac:dyDescent="0.35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>
        <v>1</v>
      </c>
    </row>
    <row r="1502" spans="1:8" x14ac:dyDescent="0.35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>
        <v>1</v>
      </c>
    </row>
    <row r="1503" spans="1:8" x14ac:dyDescent="0.35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>
        <v>1</v>
      </c>
    </row>
    <row r="1504" spans="1:8" x14ac:dyDescent="0.35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>
        <v>1</v>
      </c>
    </row>
    <row r="1505" spans="1:8" x14ac:dyDescent="0.35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>
        <v>1</v>
      </c>
    </row>
    <row r="1506" spans="1:8" x14ac:dyDescent="0.35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>
        <v>1</v>
      </c>
    </row>
    <row r="1507" spans="1:8" x14ac:dyDescent="0.35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>
        <v>1</v>
      </c>
    </row>
    <row r="1508" spans="1:8" x14ac:dyDescent="0.35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>
        <v>1</v>
      </c>
    </row>
    <row r="1509" spans="1:8" x14ac:dyDescent="0.35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>
        <v>1</v>
      </c>
    </row>
    <row r="1510" spans="1:8" x14ac:dyDescent="0.35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>
        <v>1</v>
      </c>
    </row>
    <row r="1511" spans="1:8" x14ac:dyDescent="0.35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>
        <v>1</v>
      </c>
    </row>
    <row r="1512" spans="1:8" x14ac:dyDescent="0.35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>
        <v>1</v>
      </c>
    </row>
    <row r="1513" spans="1:8" x14ac:dyDescent="0.35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>
        <v>1</v>
      </c>
    </row>
    <row r="1514" spans="1:8" x14ac:dyDescent="0.35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>
        <v>1</v>
      </c>
    </row>
    <row r="1515" spans="1:8" x14ac:dyDescent="0.35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>
        <v>1</v>
      </c>
    </row>
    <row r="1516" spans="1:8" x14ac:dyDescent="0.35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>
        <v>1</v>
      </c>
    </row>
    <row r="1517" spans="1:8" x14ac:dyDescent="0.35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>
        <v>1</v>
      </c>
    </row>
    <row r="1518" spans="1:8" x14ac:dyDescent="0.35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>
        <v>1</v>
      </c>
    </row>
    <row r="1519" spans="1:8" x14ac:dyDescent="0.35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0FC0-EBB9-4529-A64C-DE6EDF77CBC5}">
  <dimension ref="A1:AB1519"/>
  <sheetViews>
    <sheetView topLeftCell="I1" zoomScale="80" zoomScaleNormal="80" workbookViewId="0">
      <selection activeCell="Q3" sqref="Q3"/>
    </sheetView>
  </sheetViews>
  <sheetFormatPr defaultRowHeight="14.5" x14ac:dyDescent="0.35"/>
  <cols>
    <col min="11" max="12" width="12.26953125" customWidth="1"/>
    <col min="13" max="13" width="12.36328125" customWidth="1"/>
    <col min="14" max="14" width="12.26953125" customWidth="1"/>
    <col min="15" max="15" width="11.36328125" customWidth="1"/>
    <col min="17" max="17" width="12" customWidth="1"/>
    <col min="18" max="18" width="16" customWidth="1"/>
    <col min="20" max="20" width="15.36328125" customWidth="1"/>
  </cols>
  <sheetData>
    <row r="1" spans="1:2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28" x14ac:dyDescent="0.35">
      <c r="A2">
        <v>1</v>
      </c>
      <c r="B2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  <c r="J2">
        <v>53</v>
      </c>
      <c r="K2">
        <f>VLOOKUP(C2,$R$7:$S$8,2,0)</f>
        <v>1</v>
      </c>
      <c r="L2">
        <f>VLOOKUP(D2,$U$7:$V$10,2,0)</f>
        <v>3</v>
      </c>
      <c r="M2">
        <f>VLOOKUP(E2,$X$7:$Y$9,2,0)</f>
        <v>2</v>
      </c>
      <c r="N2">
        <f>VLOOKUP(F2,$AA$7:$AB$11,2,0)</f>
        <v>4</v>
      </c>
      <c r="O2">
        <f>VLOOKUP(G2,$R$16:$S$19,2,0)</f>
        <v>3</v>
      </c>
      <c r="P2">
        <v>0</v>
      </c>
    </row>
    <row r="3" spans="1:28" x14ac:dyDescent="0.35">
      <c r="A3">
        <v>2</v>
      </c>
      <c r="B3">
        <v>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</v>
      </c>
      <c r="J3">
        <v>27</v>
      </c>
      <c r="K3">
        <f t="shared" ref="K3:K66" si="0">VLOOKUP(C3,$R$7:$S$8,2,0)</f>
        <v>0</v>
      </c>
      <c r="L3">
        <f t="shared" ref="L3:L66" si="1">VLOOKUP(D3,$U$7:$V$10,2,0)</f>
        <v>4</v>
      </c>
      <c r="M3">
        <f t="shared" ref="M3:M66" si="2">VLOOKUP(E3,$X$7:$Y$9,2,0)</f>
        <v>1</v>
      </c>
      <c r="N3">
        <f t="shared" ref="N3:N66" si="3">VLOOKUP(F3,$AA$7:$AB$11,2,0)</f>
        <v>1</v>
      </c>
      <c r="O3">
        <f t="shared" ref="O3:O66" si="4">VLOOKUP(G3,$R$16:$S$19,2,0)</f>
        <v>1</v>
      </c>
      <c r="P3">
        <v>1</v>
      </c>
    </row>
    <row r="4" spans="1:28" x14ac:dyDescent="0.35">
      <c r="A4">
        <v>3</v>
      </c>
      <c r="B4">
        <v>39</v>
      </c>
      <c r="C4" t="s">
        <v>13</v>
      </c>
      <c r="D4" t="s">
        <v>18</v>
      </c>
      <c r="E4" t="s">
        <v>10</v>
      </c>
      <c r="F4" t="s">
        <v>11</v>
      </c>
      <c r="G4" t="s">
        <v>19</v>
      </c>
      <c r="H4">
        <v>0</v>
      </c>
      <c r="J4">
        <v>39</v>
      </c>
      <c r="K4">
        <f t="shared" si="0"/>
        <v>0</v>
      </c>
      <c r="L4">
        <f t="shared" si="1"/>
        <v>2</v>
      </c>
      <c r="M4">
        <f t="shared" si="2"/>
        <v>2</v>
      </c>
      <c r="N4">
        <f t="shared" si="3"/>
        <v>4</v>
      </c>
      <c r="O4">
        <f t="shared" si="4"/>
        <v>4</v>
      </c>
      <c r="P4">
        <v>0</v>
      </c>
    </row>
    <row r="5" spans="1:28" x14ac:dyDescent="0.35">
      <c r="A5">
        <v>4</v>
      </c>
      <c r="B5">
        <v>20</v>
      </c>
      <c r="C5" t="s">
        <v>13</v>
      </c>
      <c r="D5" t="s">
        <v>18</v>
      </c>
      <c r="E5" t="s">
        <v>20</v>
      </c>
      <c r="F5" t="s">
        <v>16</v>
      </c>
      <c r="G5" t="s">
        <v>19</v>
      </c>
      <c r="H5">
        <v>0</v>
      </c>
      <c r="J5">
        <v>20</v>
      </c>
      <c r="K5">
        <f t="shared" si="0"/>
        <v>0</v>
      </c>
      <c r="L5">
        <f t="shared" si="1"/>
        <v>2</v>
      </c>
      <c r="M5">
        <f t="shared" si="2"/>
        <v>3</v>
      </c>
      <c r="N5">
        <f t="shared" si="3"/>
        <v>1</v>
      </c>
      <c r="O5">
        <f t="shared" si="4"/>
        <v>4</v>
      </c>
      <c r="P5">
        <v>0</v>
      </c>
    </row>
    <row r="6" spans="1:28" x14ac:dyDescent="0.35">
      <c r="A6">
        <v>5</v>
      </c>
      <c r="B6">
        <v>29</v>
      </c>
      <c r="C6" t="s">
        <v>8</v>
      </c>
      <c r="D6" t="s">
        <v>21</v>
      </c>
      <c r="E6" t="s">
        <v>10</v>
      </c>
      <c r="F6" t="s">
        <v>11</v>
      </c>
      <c r="G6" t="s">
        <v>12</v>
      </c>
      <c r="H6">
        <v>1</v>
      </c>
      <c r="J6">
        <v>29</v>
      </c>
      <c r="K6">
        <f t="shared" si="0"/>
        <v>1</v>
      </c>
      <c r="L6">
        <f t="shared" si="1"/>
        <v>1</v>
      </c>
      <c r="M6">
        <f t="shared" si="2"/>
        <v>2</v>
      </c>
      <c r="N6">
        <f t="shared" si="3"/>
        <v>4</v>
      </c>
      <c r="O6">
        <f t="shared" si="4"/>
        <v>3</v>
      </c>
      <c r="P6">
        <v>1</v>
      </c>
      <c r="R6" s="1" t="s">
        <v>2</v>
      </c>
      <c r="S6" s="1" t="s">
        <v>26</v>
      </c>
      <c r="U6" s="1" t="s">
        <v>3</v>
      </c>
      <c r="V6" s="1" t="s">
        <v>26</v>
      </c>
      <c r="W6" s="1"/>
      <c r="X6" s="1" t="s">
        <v>4</v>
      </c>
      <c r="Y6" s="1" t="s">
        <v>26</v>
      </c>
      <c r="Z6" s="1"/>
      <c r="AA6" s="1" t="s">
        <v>5</v>
      </c>
      <c r="AB6" s="1" t="s">
        <v>26</v>
      </c>
    </row>
    <row r="7" spans="1:28" x14ac:dyDescent="0.35">
      <c r="A7">
        <v>6</v>
      </c>
      <c r="B7">
        <v>54</v>
      </c>
      <c r="C7" t="s">
        <v>13</v>
      </c>
      <c r="D7" t="s">
        <v>14</v>
      </c>
      <c r="E7" t="s">
        <v>15</v>
      </c>
      <c r="F7" t="s">
        <v>16</v>
      </c>
      <c r="G7" t="s">
        <v>22</v>
      </c>
      <c r="H7">
        <v>0</v>
      </c>
      <c r="J7">
        <v>54</v>
      </c>
      <c r="K7">
        <f t="shared" si="0"/>
        <v>0</v>
      </c>
      <c r="L7">
        <f t="shared" si="1"/>
        <v>4</v>
      </c>
      <c r="M7">
        <f t="shared" si="2"/>
        <v>1</v>
      </c>
      <c r="N7">
        <f t="shared" si="3"/>
        <v>1</v>
      </c>
      <c r="O7">
        <f t="shared" si="4"/>
        <v>2</v>
      </c>
      <c r="P7">
        <v>0</v>
      </c>
      <c r="R7" t="s">
        <v>8</v>
      </c>
      <c r="S7">
        <v>1</v>
      </c>
      <c r="U7" t="s">
        <v>9</v>
      </c>
      <c r="V7">
        <v>3</v>
      </c>
      <c r="X7" t="s">
        <v>10</v>
      </c>
      <c r="Y7">
        <v>2</v>
      </c>
      <c r="AA7" t="s">
        <v>11</v>
      </c>
      <c r="AB7">
        <v>4</v>
      </c>
    </row>
    <row r="8" spans="1:28" x14ac:dyDescent="0.35">
      <c r="A8">
        <v>7</v>
      </c>
      <c r="B8">
        <v>47</v>
      </c>
      <c r="C8" t="s">
        <v>8</v>
      </c>
      <c r="D8" t="s">
        <v>18</v>
      </c>
      <c r="E8" t="s">
        <v>15</v>
      </c>
      <c r="F8" t="s">
        <v>23</v>
      </c>
      <c r="G8" t="s">
        <v>12</v>
      </c>
      <c r="H8">
        <v>1</v>
      </c>
      <c r="J8">
        <v>47</v>
      </c>
      <c r="K8">
        <f t="shared" si="0"/>
        <v>1</v>
      </c>
      <c r="L8">
        <f t="shared" si="1"/>
        <v>2</v>
      </c>
      <c r="M8">
        <f t="shared" si="2"/>
        <v>1</v>
      </c>
      <c r="N8">
        <f t="shared" si="3"/>
        <v>5</v>
      </c>
      <c r="O8">
        <f t="shared" si="4"/>
        <v>3</v>
      </c>
      <c r="P8">
        <v>1</v>
      </c>
      <c r="R8" t="s">
        <v>13</v>
      </c>
      <c r="S8">
        <v>0</v>
      </c>
      <c r="U8" t="s">
        <v>14</v>
      </c>
      <c r="V8">
        <v>4</v>
      </c>
      <c r="X8" t="s">
        <v>15</v>
      </c>
      <c r="Y8">
        <v>1</v>
      </c>
      <c r="AA8" t="s">
        <v>16</v>
      </c>
      <c r="AB8">
        <v>1</v>
      </c>
    </row>
    <row r="9" spans="1:28" x14ac:dyDescent="0.35">
      <c r="A9">
        <v>8</v>
      </c>
      <c r="B9">
        <v>44</v>
      </c>
      <c r="C9" t="s">
        <v>13</v>
      </c>
      <c r="D9" t="s">
        <v>18</v>
      </c>
      <c r="E9" t="s">
        <v>20</v>
      </c>
      <c r="F9" t="s">
        <v>24</v>
      </c>
      <c r="G9" t="s">
        <v>12</v>
      </c>
      <c r="H9">
        <v>0</v>
      </c>
      <c r="J9">
        <v>44</v>
      </c>
      <c r="K9">
        <f t="shared" si="0"/>
        <v>0</v>
      </c>
      <c r="L9">
        <f t="shared" si="1"/>
        <v>2</v>
      </c>
      <c r="M9">
        <f t="shared" si="2"/>
        <v>3</v>
      </c>
      <c r="N9">
        <f t="shared" si="3"/>
        <v>3</v>
      </c>
      <c r="O9">
        <f t="shared" si="4"/>
        <v>3</v>
      </c>
      <c r="P9">
        <v>0</v>
      </c>
      <c r="U9" t="s">
        <v>18</v>
      </c>
      <c r="V9">
        <v>2</v>
      </c>
      <c r="X9" t="s">
        <v>20</v>
      </c>
      <c r="Y9">
        <v>3</v>
      </c>
      <c r="AA9" t="s">
        <v>23</v>
      </c>
      <c r="AB9">
        <v>5</v>
      </c>
    </row>
    <row r="10" spans="1:28" x14ac:dyDescent="0.35">
      <c r="A10">
        <v>9</v>
      </c>
      <c r="B10">
        <v>38</v>
      </c>
      <c r="C10" t="s">
        <v>8</v>
      </c>
      <c r="D10" t="s">
        <v>9</v>
      </c>
      <c r="E10" t="s">
        <v>10</v>
      </c>
      <c r="F10" t="s">
        <v>25</v>
      </c>
      <c r="G10" t="s">
        <v>19</v>
      </c>
      <c r="H10">
        <v>1</v>
      </c>
      <c r="J10">
        <v>38</v>
      </c>
      <c r="K10">
        <f t="shared" si="0"/>
        <v>1</v>
      </c>
      <c r="L10">
        <f t="shared" si="1"/>
        <v>3</v>
      </c>
      <c r="M10">
        <f t="shared" si="2"/>
        <v>2</v>
      </c>
      <c r="N10">
        <f t="shared" si="3"/>
        <v>2</v>
      </c>
      <c r="O10">
        <f t="shared" si="4"/>
        <v>4</v>
      </c>
      <c r="P10">
        <v>1</v>
      </c>
      <c r="U10" t="s">
        <v>21</v>
      </c>
      <c r="V10">
        <v>1</v>
      </c>
      <c r="AA10" t="s">
        <v>24</v>
      </c>
      <c r="AB10">
        <v>3</v>
      </c>
    </row>
    <row r="11" spans="1:28" x14ac:dyDescent="0.35">
      <c r="A11">
        <v>10</v>
      </c>
      <c r="B11">
        <v>24</v>
      </c>
      <c r="C11" t="s">
        <v>13</v>
      </c>
      <c r="D11" t="s">
        <v>14</v>
      </c>
      <c r="E11" t="s">
        <v>20</v>
      </c>
      <c r="F11" t="s">
        <v>23</v>
      </c>
      <c r="G11" t="s">
        <v>12</v>
      </c>
      <c r="H11">
        <v>0</v>
      </c>
      <c r="J11">
        <v>24</v>
      </c>
      <c r="K11">
        <f t="shared" si="0"/>
        <v>0</v>
      </c>
      <c r="L11">
        <f t="shared" si="1"/>
        <v>4</v>
      </c>
      <c r="M11">
        <f t="shared" si="2"/>
        <v>3</v>
      </c>
      <c r="N11">
        <f t="shared" si="3"/>
        <v>5</v>
      </c>
      <c r="O11">
        <f t="shared" si="4"/>
        <v>3</v>
      </c>
      <c r="P11">
        <v>0</v>
      </c>
      <c r="AA11" t="s">
        <v>25</v>
      </c>
      <c r="AB11">
        <v>2</v>
      </c>
    </row>
    <row r="12" spans="1:28" x14ac:dyDescent="0.35">
      <c r="A12">
        <v>11</v>
      </c>
      <c r="B12">
        <v>38</v>
      </c>
      <c r="C12" t="s">
        <v>13</v>
      </c>
      <c r="D12" t="s">
        <v>18</v>
      </c>
      <c r="E12" t="s">
        <v>15</v>
      </c>
      <c r="F12" t="s">
        <v>11</v>
      </c>
      <c r="G12" t="s">
        <v>12</v>
      </c>
      <c r="H12">
        <v>0</v>
      </c>
      <c r="J12">
        <v>38</v>
      </c>
      <c r="K12">
        <f t="shared" si="0"/>
        <v>0</v>
      </c>
      <c r="L12">
        <f t="shared" si="1"/>
        <v>2</v>
      </c>
      <c r="M12">
        <f t="shared" si="2"/>
        <v>1</v>
      </c>
      <c r="N12">
        <f t="shared" si="3"/>
        <v>4</v>
      </c>
      <c r="O12">
        <f t="shared" si="4"/>
        <v>3</v>
      </c>
      <c r="P12">
        <v>0</v>
      </c>
    </row>
    <row r="13" spans="1:28" x14ac:dyDescent="0.35">
      <c r="A13">
        <v>12</v>
      </c>
      <c r="B13">
        <v>23</v>
      </c>
      <c r="C13" t="s">
        <v>13</v>
      </c>
      <c r="D13" t="s">
        <v>14</v>
      </c>
      <c r="E13" t="s">
        <v>15</v>
      </c>
      <c r="F13" t="s">
        <v>23</v>
      </c>
      <c r="G13" t="s">
        <v>22</v>
      </c>
      <c r="H13">
        <v>0</v>
      </c>
      <c r="J13">
        <v>23</v>
      </c>
      <c r="K13">
        <f t="shared" si="0"/>
        <v>0</v>
      </c>
      <c r="L13">
        <f t="shared" si="1"/>
        <v>4</v>
      </c>
      <c r="M13">
        <f t="shared" si="2"/>
        <v>1</v>
      </c>
      <c r="N13">
        <f t="shared" si="3"/>
        <v>5</v>
      </c>
      <c r="O13">
        <f t="shared" si="4"/>
        <v>2</v>
      </c>
      <c r="P13">
        <v>0</v>
      </c>
    </row>
    <row r="14" spans="1:28" x14ac:dyDescent="0.35">
      <c r="A14">
        <v>13</v>
      </c>
      <c r="B14">
        <v>45</v>
      </c>
      <c r="C14" t="s">
        <v>13</v>
      </c>
      <c r="D14" t="s">
        <v>18</v>
      </c>
      <c r="E14" t="s">
        <v>10</v>
      </c>
      <c r="F14" t="s">
        <v>24</v>
      </c>
      <c r="G14" t="s">
        <v>12</v>
      </c>
      <c r="H14">
        <v>0</v>
      </c>
      <c r="J14">
        <v>45</v>
      </c>
      <c r="K14">
        <f t="shared" si="0"/>
        <v>0</v>
      </c>
      <c r="L14">
        <f t="shared" si="1"/>
        <v>2</v>
      </c>
      <c r="M14">
        <f t="shared" si="2"/>
        <v>2</v>
      </c>
      <c r="N14">
        <f t="shared" si="3"/>
        <v>3</v>
      </c>
      <c r="O14">
        <f t="shared" si="4"/>
        <v>3</v>
      </c>
      <c r="P14">
        <v>0</v>
      </c>
    </row>
    <row r="15" spans="1:28" x14ac:dyDescent="0.35">
      <c r="A15">
        <v>14</v>
      </c>
      <c r="B15">
        <v>34</v>
      </c>
      <c r="C15" t="s">
        <v>13</v>
      </c>
      <c r="D15" t="s">
        <v>21</v>
      </c>
      <c r="E15" t="s">
        <v>10</v>
      </c>
      <c r="F15" t="s">
        <v>25</v>
      </c>
      <c r="G15" t="s">
        <v>17</v>
      </c>
      <c r="H15">
        <v>1</v>
      </c>
      <c r="J15">
        <v>34</v>
      </c>
      <c r="K15">
        <f t="shared" si="0"/>
        <v>0</v>
      </c>
      <c r="L15">
        <f t="shared" si="1"/>
        <v>1</v>
      </c>
      <c r="M15">
        <f t="shared" si="2"/>
        <v>2</v>
      </c>
      <c r="N15">
        <f t="shared" si="3"/>
        <v>2</v>
      </c>
      <c r="O15">
        <f t="shared" si="4"/>
        <v>1</v>
      </c>
      <c r="P15">
        <v>1</v>
      </c>
      <c r="R15" s="1" t="s">
        <v>6</v>
      </c>
      <c r="S15" s="1" t="s">
        <v>26</v>
      </c>
    </row>
    <row r="16" spans="1:28" x14ac:dyDescent="0.35">
      <c r="A16">
        <v>15</v>
      </c>
      <c r="B16">
        <v>46</v>
      </c>
      <c r="C16" t="s">
        <v>8</v>
      </c>
      <c r="D16" t="s">
        <v>9</v>
      </c>
      <c r="E16" t="s">
        <v>15</v>
      </c>
      <c r="F16" t="s">
        <v>24</v>
      </c>
      <c r="G16" t="s">
        <v>19</v>
      </c>
      <c r="H16">
        <v>1</v>
      </c>
      <c r="J16">
        <v>46</v>
      </c>
      <c r="K16">
        <f t="shared" si="0"/>
        <v>1</v>
      </c>
      <c r="L16">
        <f t="shared" si="1"/>
        <v>3</v>
      </c>
      <c r="M16">
        <f t="shared" si="2"/>
        <v>1</v>
      </c>
      <c r="N16">
        <f t="shared" si="3"/>
        <v>3</v>
      </c>
      <c r="O16">
        <f t="shared" si="4"/>
        <v>4</v>
      </c>
      <c r="P16">
        <v>1</v>
      </c>
      <c r="R16" t="s">
        <v>12</v>
      </c>
      <c r="S16">
        <v>3</v>
      </c>
    </row>
    <row r="17" spans="1:19" x14ac:dyDescent="0.35">
      <c r="A17">
        <v>16</v>
      </c>
      <c r="B17">
        <v>44</v>
      </c>
      <c r="C17" t="s">
        <v>8</v>
      </c>
      <c r="D17" t="s">
        <v>14</v>
      </c>
      <c r="E17" t="s">
        <v>20</v>
      </c>
      <c r="F17" t="s">
        <v>24</v>
      </c>
      <c r="G17" t="s">
        <v>17</v>
      </c>
      <c r="H17">
        <v>0</v>
      </c>
      <c r="J17">
        <v>44</v>
      </c>
      <c r="K17">
        <f t="shared" si="0"/>
        <v>1</v>
      </c>
      <c r="L17">
        <f t="shared" si="1"/>
        <v>4</v>
      </c>
      <c r="M17">
        <f t="shared" si="2"/>
        <v>3</v>
      </c>
      <c r="N17">
        <f t="shared" si="3"/>
        <v>3</v>
      </c>
      <c r="O17">
        <f t="shared" si="4"/>
        <v>1</v>
      </c>
      <c r="P17">
        <v>0</v>
      </c>
      <c r="R17" t="s">
        <v>17</v>
      </c>
      <c r="S17">
        <v>1</v>
      </c>
    </row>
    <row r="18" spans="1:19" x14ac:dyDescent="0.35">
      <c r="A18">
        <v>17</v>
      </c>
      <c r="B18">
        <v>54</v>
      </c>
      <c r="C18" t="s">
        <v>13</v>
      </c>
      <c r="D18" t="s">
        <v>9</v>
      </c>
      <c r="E18" t="s">
        <v>20</v>
      </c>
      <c r="F18" t="s">
        <v>25</v>
      </c>
      <c r="G18" t="s">
        <v>19</v>
      </c>
      <c r="H18">
        <v>0</v>
      </c>
      <c r="J18">
        <v>54</v>
      </c>
      <c r="K18">
        <f t="shared" si="0"/>
        <v>0</v>
      </c>
      <c r="L18">
        <f t="shared" si="1"/>
        <v>3</v>
      </c>
      <c r="M18">
        <f t="shared" si="2"/>
        <v>3</v>
      </c>
      <c r="N18">
        <f t="shared" si="3"/>
        <v>2</v>
      </c>
      <c r="O18">
        <f t="shared" si="4"/>
        <v>4</v>
      </c>
      <c r="P18">
        <v>0</v>
      </c>
      <c r="R18" t="s">
        <v>19</v>
      </c>
      <c r="S18">
        <v>4</v>
      </c>
    </row>
    <row r="19" spans="1:19" x14ac:dyDescent="0.35">
      <c r="A19">
        <v>18</v>
      </c>
      <c r="B19">
        <v>51</v>
      </c>
      <c r="C19" t="s">
        <v>8</v>
      </c>
      <c r="D19" t="s">
        <v>18</v>
      </c>
      <c r="E19" t="s">
        <v>10</v>
      </c>
      <c r="F19" t="s">
        <v>24</v>
      </c>
      <c r="G19" t="s">
        <v>17</v>
      </c>
      <c r="H19">
        <v>1</v>
      </c>
      <c r="J19">
        <v>51</v>
      </c>
      <c r="K19">
        <f t="shared" si="0"/>
        <v>1</v>
      </c>
      <c r="L19">
        <f t="shared" si="1"/>
        <v>2</v>
      </c>
      <c r="M19">
        <f t="shared" si="2"/>
        <v>2</v>
      </c>
      <c r="N19">
        <f t="shared" si="3"/>
        <v>3</v>
      </c>
      <c r="O19">
        <f t="shared" si="4"/>
        <v>1</v>
      </c>
      <c r="P19">
        <v>1</v>
      </c>
      <c r="R19" t="s">
        <v>22</v>
      </c>
      <c r="S19">
        <v>2</v>
      </c>
    </row>
    <row r="20" spans="1:19" x14ac:dyDescent="0.35">
      <c r="A20">
        <v>19</v>
      </c>
      <c r="B20">
        <v>25</v>
      </c>
      <c r="C20" t="s">
        <v>13</v>
      </c>
      <c r="D20" t="s">
        <v>14</v>
      </c>
      <c r="E20" t="s">
        <v>10</v>
      </c>
      <c r="F20" t="s">
        <v>25</v>
      </c>
      <c r="G20" t="s">
        <v>17</v>
      </c>
      <c r="H20">
        <v>1</v>
      </c>
      <c r="J20">
        <v>25</v>
      </c>
      <c r="K20">
        <f t="shared" si="0"/>
        <v>0</v>
      </c>
      <c r="L20">
        <f t="shared" si="1"/>
        <v>4</v>
      </c>
      <c r="M20">
        <f t="shared" si="2"/>
        <v>2</v>
      </c>
      <c r="N20">
        <f t="shared" si="3"/>
        <v>2</v>
      </c>
      <c r="O20">
        <f t="shared" si="4"/>
        <v>1</v>
      </c>
      <c r="P20">
        <v>1</v>
      </c>
    </row>
    <row r="21" spans="1:19" x14ac:dyDescent="0.35">
      <c r="A21">
        <v>20</v>
      </c>
      <c r="B21">
        <v>47</v>
      </c>
      <c r="C21" t="s">
        <v>8</v>
      </c>
      <c r="D21" t="s">
        <v>9</v>
      </c>
      <c r="E21" t="s">
        <v>20</v>
      </c>
      <c r="F21" t="s">
        <v>23</v>
      </c>
      <c r="G21" t="s">
        <v>22</v>
      </c>
      <c r="H21">
        <v>1</v>
      </c>
      <c r="J21">
        <v>47</v>
      </c>
      <c r="K21">
        <f t="shared" si="0"/>
        <v>1</v>
      </c>
      <c r="L21">
        <f t="shared" si="1"/>
        <v>3</v>
      </c>
      <c r="M21">
        <f t="shared" si="2"/>
        <v>3</v>
      </c>
      <c r="N21">
        <f t="shared" si="3"/>
        <v>5</v>
      </c>
      <c r="O21">
        <f t="shared" si="4"/>
        <v>2</v>
      </c>
      <c r="P21">
        <v>1</v>
      </c>
    </row>
    <row r="22" spans="1:19" x14ac:dyDescent="0.35">
      <c r="A22">
        <v>21</v>
      </c>
      <c r="B22">
        <v>50</v>
      </c>
      <c r="C22" t="s">
        <v>8</v>
      </c>
      <c r="D22" t="s">
        <v>21</v>
      </c>
      <c r="E22" t="s">
        <v>10</v>
      </c>
      <c r="F22" t="s">
        <v>11</v>
      </c>
      <c r="G22" t="s">
        <v>12</v>
      </c>
      <c r="H22">
        <v>0</v>
      </c>
      <c r="J22">
        <v>50</v>
      </c>
      <c r="K22">
        <f t="shared" si="0"/>
        <v>1</v>
      </c>
      <c r="L22">
        <f t="shared" si="1"/>
        <v>1</v>
      </c>
      <c r="M22">
        <f t="shared" si="2"/>
        <v>2</v>
      </c>
      <c r="N22">
        <f t="shared" si="3"/>
        <v>4</v>
      </c>
      <c r="O22">
        <f t="shared" si="4"/>
        <v>3</v>
      </c>
      <c r="P22">
        <v>0</v>
      </c>
    </row>
    <row r="23" spans="1:19" x14ac:dyDescent="0.35">
      <c r="A23">
        <v>22</v>
      </c>
      <c r="B23">
        <v>19</v>
      </c>
      <c r="C23" t="s">
        <v>8</v>
      </c>
      <c r="D23" t="s">
        <v>18</v>
      </c>
      <c r="E23" t="s">
        <v>20</v>
      </c>
      <c r="F23" t="s">
        <v>25</v>
      </c>
      <c r="G23" t="s">
        <v>22</v>
      </c>
      <c r="H23">
        <v>0</v>
      </c>
      <c r="J23">
        <v>19</v>
      </c>
      <c r="K23">
        <f t="shared" si="0"/>
        <v>1</v>
      </c>
      <c r="L23">
        <f t="shared" si="1"/>
        <v>2</v>
      </c>
      <c r="M23">
        <f t="shared" si="2"/>
        <v>3</v>
      </c>
      <c r="N23">
        <f t="shared" si="3"/>
        <v>2</v>
      </c>
      <c r="O23">
        <f t="shared" si="4"/>
        <v>2</v>
      </c>
      <c r="P23">
        <v>0</v>
      </c>
    </row>
    <row r="24" spans="1:19" x14ac:dyDescent="0.35">
      <c r="A24">
        <v>23</v>
      </c>
      <c r="B24">
        <v>47</v>
      </c>
      <c r="C24" t="s">
        <v>13</v>
      </c>
      <c r="D24" t="s">
        <v>14</v>
      </c>
      <c r="E24" t="s">
        <v>10</v>
      </c>
      <c r="F24" t="s">
        <v>23</v>
      </c>
      <c r="G24" t="s">
        <v>17</v>
      </c>
      <c r="H24">
        <v>0</v>
      </c>
      <c r="J24">
        <v>47</v>
      </c>
      <c r="K24">
        <f t="shared" si="0"/>
        <v>0</v>
      </c>
      <c r="L24">
        <f t="shared" si="1"/>
        <v>4</v>
      </c>
      <c r="M24">
        <f t="shared" si="2"/>
        <v>2</v>
      </c>
      <c r="N24">
        <f t="shared" si="3"/>
        <v>5</v>
      </c>
      <c r="O24">
        <f t="shared" si="4"/>
        <v>1</v>
      </c>
      <c r="P24">
        <v>0</v>
      </c>
    </row>
    <row r="25" spans="1:19" x14ac:dyDescent="0.35">
      <c r="A25">
        <v>24</v>
      </c>
      <c r="B25">
        <v>23</v>
      </c>
      <c r="C25" t="s">
        <v>13</v>
      </c>
      <c r="D25" t="s">
        <v>18</v>
      </c>
      <c r="E25" t="s">
        <v>15</v>
      </c>
      <c r="F25" t="s">
        <v>23</v>
      </c>
      <c r="G25" t="s">
        <v>17</v>
      </c>
      <c r="H25">
        <v>1</v>
      </c>
      <c r="J25">
        <v>23</v>
      </c>
      <c r="K25">
        <f t="shared" si="0"/>
        <v>0</v>
      </c>
      <c r="L25">
        <f t="shared" si="1"/>
        <v>2</v>
      </c>
      <c r="M25">
        <f t="shared" si="2"/>
        <v>1</v>
      </c>
      <c r="N25">
        <f t="shared" si="3"/>
        <v>5</v>
      </c>
      <c r="O25">
        <f t="shared" si="4"/>
        <v>1</v>
      </c>
      <c r="P25">
        <v>1</v>
      </c>
    </row>
    <row r="26" spans="1:19" x14ac:dyDescent="0.35">
      <c r="A26">
        <v>25</v>
      </c>
      <c r="B26">
        <v>42</v>
      </c>
      <c r="C26" t="s">
        <v>8</v>
      </c>
      <c r="D26" t="s">
        <v>14</v>
      </c>
      <c r="E26" t="s">
        <v>20</v>
      </c>
      <c r="F26" t="s">
        <v>23</v>
      </c>
      <c r="G26" t="s">
        <v>19</v>
      </c>
      <c r="H26">
        <v>1</v>
      </c>
      <c r="J26">
        <v>42</v>
      </c>
      <c r="K26">
        <f t="shared" si="0"/>
        <v>1</v>
      </c>
      <c r="L26">
        <f t="shared" si="1"/>
        <v>4</v>
      </c>
      <c r="M26">
        <f t="shared" si="2"/>
        <v>3</v>
      </c>
      <c r="N26">
        <f t="shared" si="3"/>
        <v>5</v>
      </c>
      <c r="O26">
        <f t="shared" si="4"/>
        <v>4</v>
      </c>
      <c r="P26">
        <v>1</v>
      </c>
    </row>
    <row r="27" spans="1:19" x14ac:dyDescent="0.35">
      <c r="A27">
        <v>26</v>
      </c>
      <c r="B27">
        <v>54</v>
      </c>
      <c r="C27" t="s">
        <v>13</v>
      </c>
      <c r="D27" t="s">
        <v>9</v>
      </c>
      <c r="E27" t="s">
        <v>10</v>
      </c>
      <c r="F27" t="s">
        <v>25</v>
      </c>
      <c r="G27" t="s">
        <v>19</v>
      </c>
      <c r="H27">
        <v>0</v>
      </c>
      <c r="J27">
        <v>54</v>
      </c>
      <c r="K27">
        <f t="shared" si="0"/>
        <v>0</v>
      </c>
      <c r="L27">
        <f t="shared" si="1"/>
        <v>3</v>
      </c>
      <c r="M27">
        <f t="shared" si="2"/>
        <v>2</v>
      </c>
      <c r="N27">
        <f t="shared" si="3"/>
        <v>2</v>
      </c>
      <c r="O27">
        <f t="shared" si="4"/>
        <v>4</v>
      </c>
      <c r="P27">
        <v>0</v>
      </c>
    </row>
    <row r="28" spans="1:19" x14ac:dyDescent="0.35">
      <c r="A28">
        <v>27</v>
      </c>
      <c r="B28">
        <v>31</v>
      </c>
      <c r="C28" t="s">
        <v>8</v>
      </c>
      <c r="D28" t="s">
        <v>18</v>
      </c>
      <c r="E28" t="s">
        <v>15</v>
      </c>
      <c r="F28" t="s">
        <v>25</v>
      </c>
      <c r="G28" t="s">
        <v>17</v>
      </c>
      <c r="H28">
        <v>0</v>
      </c>
      <c r="J28">
        <v>31</v>
      </c>
      <c r="K28">
        <f t="shared" si="0"/>
        <v>1</v>
      </c>
      <c r="L28">
        <f t="shared" si="1"/>
        <v>2</v>
      </c>
      <c r="M28">
        <f t="shared" si="2"/>
        <v>1</v>
      </c>
      <c r="N28">
        <f t="shared" si="3"/>
        <v>2</v>
      </c>
      <c r="O28">
        <f t="shared" si="4"/>
        <v>1</v>
      </c>
      <c r="P28">
        <v>0</v>
      </c>
    </row>
    <row r="29" spans="1:19" x14ac:dyDescent="0.35">
      <c r="A29">
        <v>28</v>
      </c>
      <c r="B29">
        <v>24</v>
      </c>
      <c r="C29" t="s">
        <v>8</v>
      </c>
      <c r="D29" t="s">
        <v>18</v>
      </c>
      <c r="E29" t="s">
        <v>20</v>
      </c>
      <c r="F29" t="s">
        <v>24</v>
      </c>
      <c r="G29" t="s">
        <v>12</v>
      </c>
      <c r="H29">
        <v>0</v>
      </c>
      <c r="J29">
        <v>24</v>
      </c>
      <c r="K29">
        <f t="shared" si="0"/>
        <v>1</v>
      </c>
      <c r="L29">
        <f t="shared" si="1"/>
        <v>2</v>
      </c>
      <c r="M29">
        <f t="shared" si="2"/>
        <v>3</v>
      </c>
      <c r="N29">
        <f t="shared" si="3"/>
        <v>3</v>
      </c>
      <c r="O29">
        <f t="shared" si="4"/>
        <v>3</v>
      </c>
      <c r="P29">
        <v>0</v>
      </c>
    </row>
    <row r="30" spans="1:19" x14ac:dyDescent="0.35">
      <c r="A30">
        <v>29</v>
      </c>
      <c r="B30">
        <v>21</v>
      </c>
      <c r="C30" t="s">
        <v>13</v>
      </c>
      <c r="D30" t="s">
        <v>21</v>
      </c>
      <c r="E30" t="s">
        <v>10</v>
      </c>
      <c r="F30" t="s">
        <v>25</v>
      </c>
      <c r="G30" t="s">
        <v>19</v>
      </c>
      <c r="H30">
        <v>0</v>
      </c>
      <c r="J30">
        <v>21</v>
      </c>
      <c r="K30">
        <f t="shared" si="0"/>
        <v>0</v>
      </c>
      <c r="L30">
        <f t="shared" si="1"/>
        <v>1</v>
      </c>
      <c r="M30">
        <f t="shared" si="2"/>
        <v>2</v>
      </c>
      <c r="N30">
        <f t="shared" si="3"/>
        <v>2</v>
      </c>
      <c r="O30">
        <f t="shared" si="4"/>
        <v>4</v>
      </c>
      <c r="P30">
        <v>0</v>
      </c>
    </row>
    <row r="31" spans="1:19" x14ac:dyDescent="0.35">
      <c r="A31">
        <v>30</v>
      </c>
      <c r="B31">
        <v>31</v>
      </c>
      <c r="C31" t="s">
        <v>13</v>
      </c>
      <c r="D31" t="s">
        <v>14</v>
      </c>
      <c r="E31" t="s">
        <v>15</v>
      </c>
      <c r="F31" t="s">
        <v>11</v>
      </c>
      <c r="G31" t="s">
        <v>17</v>
      </c>
      <c r="H31">
        <v>0</v>
      </c>
      <c r="J31">
        <v>31</v>
      </c>
      <c r="K31">
        <f t="shared" si="0"/>
        <v>0</v>
      </c>
      <c r="L31">
        <f t="shared" si="1"/>
        <v>4</v>
      </c>
      <c r="M31">
        <f t="shared" si="2"/>
        <v>1</v>
      </c>
      <c r="N31">
        <f t="shared" si="3"/>
        <v>4</v>
      </c>
      <c r="O31">
        <f t="shared" si="4"/>
        <v>1</v>
      </c>
      <c r="P31">
        <v>0</v>
      </c>
    </row>
    <row r="32" spans="1:19" x14ac:dyDescent="0.35">
      <c r="A32">
        <v>31</v>
      </c>
      <c r="B32">
        <v>23</v>
      </c>
      <c r="C32" t="s">
        <v>13</v>
      </c>
      <c r="D32" t="s">
        <v>14</v>
      </c>
      <c r="E32" t="s">
        <v>20</v>
      </c>
      <c r="F32" t="s">
        <v>24</v>
      </c>
      <c r="G32" t="s">
        <v>17</v>
      </c>
      <c r="H32">
        <v>1</v>
      </c>
      <c r="J32">
        <v>23</v>
      </c>
      <c r="K32">
        <f t="shared" si="0"/>
        <v>0</v>
      </c>
      <c r="L32">
        <f t="shared" si="1"/>
        <v>4</v>
      </c>
      <c r="M32">
        <f t="shared" si="2"/>
        <v>3</v>
      </c>
      <c r="N32">
        <f t="shared" si="3"/>
        <v>3</v>
      </c>
      <c r="O32">
        <f t="shared" si="4"/>
        <v>1</v>
      </c>
      <c r="P32">
        <v>1</v>
      </c>
    </row>
    <row r="33" spans="1:16" x14ac:dyDescent="0.35">
      <c r="A33">
        <v>32</v>
      </c>
      <c r="B33">
        <v>59</v>
      </c>
      <c r="C33" t="s">
        <v>13</v>
      </c>
      <c r="D33" t="s">
        <v>9</v>
      </c>
      <c r="E33" t="s">
        <v>15</v>
      </c>
      <c r="F33" t="s">
        <v>24</v>
      </c>
      <c r="G33" t="s">
        <v>17</v>
      </c>
      <c r="H33">
        <v>0</v>
      </c>
      <c r="J33">
        <v>59</v>
      </c>
      <c r="K33">
        <f t="shared" si="0"/>
        <v>0</v>
      </c>
      <c r="L33">
        <f t="shared" si="1"/>
        <v>3</v>
      </c>
      <c r="M33">
        <f t="shared" si="2"/>
        <v>1</v>
      </c>
      <c r="N33">
        <f t="shared" si="3"/>
        <v>3</v>
      </c>
      <c r="O33">
        <f t="shared" si="4"/>
        <v>1</v>
      </c>
      <c r="P33">
        <v>0</v>
      </c>
    </row>
    <row r="34" spans="1:16" x14ac:dyDescent="0.35">
      <c r="A34">
        <v>33</v>
      </c>
      <c r="B34">
        <v>60</v>
      </c>
      <c r="C34" t="s">
        <v>13</v>
      </c>
      <c r="D34" t="s">
        <v>18</v>
      </c>
      <c r="E34" t="s">
        <v>20</v>
      </c>
      <c r="F34" t="s">
        <v>16</v>
      </c>
      <c r="G34" t="s">
        <v>19</v>
      </c>
      <c r="H34">
        <v>0</v>
      </c>
      <c r="J34">
        <v>60</v>
      </c>
      <c r="K34">
        <f t="shared" si="0"/>
        <v>0</v>
      </c>
      <c r="L34">
        <f t="shared" si="1"/>
        <v>2</v>
      </c>
      <c r="M34">
        <f t="shared" si="2"/>
        <v>3</v>
      </c>
      <c r="N34">
        <f t="shared" si="3"/>
        <v>1</v>
      </c>
      <c r="O34">
        <f t="shared" si="4"/>
        <v>4</v>
      </c>
      <c r="P34">
        <v>0</v>
      </c>
    </row>
    <row r="35" spans="1:16" x14ac:dyDescent="0.35">
      <c r="A35">
        <v>34</v>
      </c>
      <c r="B35">
        <v>43</v>
      </c>
      <c r="C35" t="s">
        <v>8</v>
      </c>
      <c r="D35" t="s">
        <v>18</v>
      </c>
      <c r="E35" t="s">
        <v>20</v>
      </c>
      <c r="F35" t="s">
        <v>16</v>
      </c>
      <c r="G35" t="s">
        <v>17</v>
      </c>
      <c r="H35">
        <v>0</v>
      </c>
      <c r="J35">
        <v>43</v>
      </c>
      <c r="K35">
        <f t="shared" si="0"/>
        <v>1</v>
      </c>
      <c r="L35">
        <f t="shared" si="1"/>
        <v>2</v>
      </c>
      <c r="M35">
        <f t="shared" si="2"/>
        <v>3</v>
      </c>
      <c r="N35">
        <f t="shared" si="3"/>
        <v>1</v>
      </c>
      <c r="O35">
        <f t="shared" si="4"/>
        <v>1</v>
      </c>
      <c r="P35">
        <v>0</v>
      </c>
    </row>
    <row r="36" spans="1:16" x14ac:dyDescent="0.35">
      <c r="A36">
        <v>35</v>
      </c>
      <c r="B36">
        <v>27</v>
      </c>
      <c r="C36" t="s">
        <v>13</v>
      </c>
      <c r="D36" t="s">
        <v>21</v>
      </c>
      <c r="E36" t="s">
        <v>10</v>
      </c>
      <c r="F36" t="s">
        <v>24</v>
      </c>
      <c r="G36" t="s">
        <v>12</v>
      </c>
      <c r="H36">
        <v>1</v>
      </c>
      <c r="J36">
        <v>27</v>
      </c>
      <c r="K36">
        <f t="shared" si="0"/>
        <v>0</v>
      </c>
      <c r="L36">
        <f t="shared" si="1"/>
        <v>1</v>
      </c>
      <c r="M36">
        <f t="shared" si="2"/>
        <v>2</v>
      </c>
      <c r="N36">
        <f t="shared" si="3"/>
        <v>3</v>
      </c>
      <c r="O36">
        <f t="shared" si="4"/>
        <v>3</v>
      </c>
      <c r="P36">
        <v>1</v>
      </c>
    </row>
    <row r="37" spans="1:16" x14ac:dyDescent="0.35">
      <c r="A37">
        <v>36</v>
      </c>
      <c r="B37">
        <v>21</v>
      </c>
      <c r="C37" t="s">
        <v>13</v>
      </c>
      <c r="D37" t="s">
        <v>18</v>
      </c>
      <c r="E37" t="s">
        <v>20</v>
      </c>
      <c r="F37" t="s">
        <v>23</v>
      </c>
      <c r="G37" t="s">
        <v>22</v>
      </c>
      <c r="H37">
        <v>0</v>
      </c>
      <c r="J37">
        <v>21</v>
      </c>
      <c r="K37">
        <f t="shared" si="0"/>
        <v>0</v>
      </c>
      <c r="L37">
        <f t="shared" si="1"/>
        <v>2</v>
      </c>
      <c r="M37">
        <f t="shared" si="2"/>
        <v>3</v>
      </c>
      <c r="N37">
        <f t="shared" si="3"/>
        <v>5</v>
      </c>
      <c r="O37">
        <f t="shared" si="4"/>
        <v>2</v>
      </c>
      <c r="P37">
        <v>0</v>
      </c>
    </row>
    <row r="38" spans="1:16" x14ac:dyDescent="0.35">
      <c r="A38">
        <v>37</v>
      </c>
      <c r="B38">
        <v>24</v>
      </c>
      <c r="C38" t="s">
        <v>13</v>
      </c>
      <c r="D38" t="s">
        <v>21</v>
      </c>
      <c r="E38" t="s">
        <v>20</v>
      </c>
      <c r="F38" t="s">
        <v>23</v>
      </c>
      <c r="G38" t="s">
        <v>17</v>
      </c>
      <c r="H38">
        <v>1</v>
      </c>
      <c r="J38">
        <v>24</v>
      </c>
      <c r="K38">
        <f t="shared" si="0"/>
        <v>0</v>
      </c>
      <c r="L38">
        <f t="shared" si="1"/>
        <v>1</v>
      </c>
      <c r="M38">
        <f t="shared" si="2"/>
        <v>3</v>
      </c>
      <c r="N38">
        <f t="shared" si="3"/>
        <v>5</v>
      </c>
      <c r="O38">
        <f t="shared" si="4"/>
        <v>1</v>
      </c>
      <c r="P38">
        <v>1</v>
      </c>
    </row>
    <row r="39" spans="1:16" x14ac:dyDescent="0.35">
      <c r="A39">
        <v>38</v>
      </c>
      <c r="B39">
        <v>53</v>
      </c>
      <c r="C39" t="s">
        <v>8</v>
      </c>
      <c r="D39" t="s">
        <v>14</v>
      </c>
      <c r="E39" t="s">
        <v>20</v>
      </c>
      <c r="F39" t="s">
        <v>11</v>
      </c>
      <c r="G39" t="s">
        <v>22</v>
      </c>
      <c r="H39">
        <v>0</v>
      </c>
      <c r="J39">
        <v>53</v>
      </c>
      <c r="K39">
        <f t="shared" si="0"/>
        <v>1</v>
      </c>
      <c r="L39">
        <f t="shared" si="1"/>
        <v>4</v>
      </c>
      <c r="M39">
        <f t="shared" si="2"/>
        <v>3</v>
      </c>
      <c r="N39">
        <f t="shared" si="3"/>
        <v>4</v>
      </c>
      <c r="O39">
        <f t="shared" si="4"/>
        <v>2</v>
      </c>
      <c r="P39">
        <v>0</v>
      </c>
    </row>
    <row r="40" spans="1:16" x14ac:dyDescent="0.35">
      <c r="A40">
        <v>39</v>
      </c>
      <c r="B40">
        <v>49</v>
      </c>
      <c r="C40" t="s">
        <v>8</v>
      </c>
      <c r="D40" t="s">
        <v>21</v>
      </c>
      <c r="E40" t="s">
        <v>20</v>
      </c>
      <c r="F40" t="s">
        <v>11</v>
      </c>
      <c r="G40" t="s">
        <v>17</v>
      </c>
      <c r="H40">
        <v>0</v>
      </c>
      <c r="J40">
        <v>49</v>
      </c>
      <c r="K40">
        <f t="shared" si="0"/>
        <v>1</v>
      </c>
      <c r="L40">
        <f t="shared" si="1"/>
        <v>1</v>
      </c>
      <c r="M40">
        <f t="shared" si="2"/>
        <v>3</v>
      </c>
      <c r="N40">
        <f t="shared" si="3"/>
        <v>4</v>
      </c>
      <c r="O40">
        <f t="shared" si="4"/>
        <v>1</v>
      </c>
      <c r="P40">
        <v>0</v>
      </c>
    </row>
    <row r="41" spans="1:16" x14ac:dyDescent="0.35">
      <c r="A41">
        <v>40</v>
      </c>
      <c r="B41">
        <v>22</v>
      </c>
      <c r="C41" t="s">
        <v>13</v>
      </c>
      <c r="D41" t="s">
        <v>14</v>
      </c>
      <c r="E41" t="s">
        <v>15</v>
      </c>
      <c r="F41" t="s">
        <v>25</v>
      </c>
      <c r="G41" t="s">
        <v>17</v>
      </c>
      <c r="H41">
        <v>0</v>
      </c>
      <c r="J41">
        <v>22</v>
      </c>
      <c r="K41">
        <f t="shared" si="0"/>
        <v>0</v>
      </c>
      <c r="L41">
        <f t="shared" si="1"/>
        <v>4</v>
      </c>
      <c r="M41">
        <f t="shared" si="2"/>
        <v>1</v>
      </c>
      <c r="N41">
        <f t="shared" si="3"/>
        <v>2</v>
      </c>
      <c r="O41">
        <f t="shared" si="4"/>
        <v>1</v>
      </c>
      <c r="P41">
        <v>0</v>
      </c>
    </row>
    <row r="42" spans="1:16" x14ac:dyDescent="0.35">
      <c r="A42">
        <v>41</v>
      </c>
      <c r="B42">
        <v>48</v>
      </c>
      <c r="C42" t="s">
        <v>13</v>
      </c>
      <c r="D42" t="s">
        <v>14</v>
      </c>
      <c r="E42" t="s">
        <v>20</v>
      </c>
      <c r="F42" t="s">
        <v>23</v>
      </c>
      <c r="G42" t="s">
        <v>22</v>
      </c>
      <c r="H42">
        <v>0</v>
      </c>
      <c r="J42">
        <v>48</v>
      </c>
      <c r="K42">
        <f t="shared" si="0"/>
        <v>0</v>
      </c>
      <c r="L42">
        <f t="shared" si="1"/>
        <v>4</v>
      </c>
      <c r="M42">
        <f t="shared" si="2"/>
        <v>3</v>
      </c>
      <c r="N42">
        <f t="shared" si="3"/>
        <v>5</v>
      </c>
      <c r="O42">
        <f t="shared" si="4"/>
        <v>2</v>
      </c>
      <c r="P42">
        <v>0</v>
      </c>
    </row>
    <row r="43" spans="1:16" x14ac:dyDescent="0.35">
      <c r="A43">
        <v>42</v>
      </c>
      <c r="B43">
        <v>49</v>
      </c>
      <c r="C43" t="s">
        <v>8</v>
      </c>
      <c r="D43" t="s">
        <v>9</v>
      </c>
      <c r="E43" t="s">
        <v>15</v>
      </c>
      <c r="F43" t="s">
        <v>11</v>
      </c>
      <c r="G43" t="s">
        <v>22</v>
      </c>
      <c r="H43">
        <v>0</v>
      </c>
      <c r="J43">
        <v>49</v>
      </c>
      <c r="K43">
        <f t="shared" si="0"/>
        <v>1</v>
      </c>
      <c r="L43">
        <f t="shared" si="1"/>
        <v>3</v>
      </c>
      <c r="M43">
        <f t="shared" si="2"/>
        <v>1</v>
      </c>
      <c r="N43">
        <f t="shared" si="3"/>
        <v>4</v>
      </c>
      <c r="O43">
        <f t="shared" si="4"/>
        <v>2</v>
      </c>
      <c r="P43">
        <v>0</v>
      </c>
    </row>
    <row r="44" spans="1:16" x14ac:dyDescent="0.35">
      <c r="A44">
        <v>43</v>
      </c>
      <c r="B44">
        <v>19</v>
      </c>
      <c r="C44" t="s">
        <v>8</v>
      </c>
      <c r="D44" t="s">
        <v>9</v>
      </c>
      <c r="E44" t="s">
        <v>20</v>
      </c>
      <c r="F44" t="s">
        <v>24</v>
      </c>
      <c r="G44" t="s">
        <v>19</v>
      </c>
      <c r="H44">
        <v>0</v>
      </c>
      <c r="J44">
        <v>19</v>
      </c>
      <c r="K44">
        <f t="shared" si="0"/>
        <v>1</v>
      </c>
      <c r="L44">
        <f t="shared" si="1"/>
        <v>3</v>
      </c>
      <c r="M44">
        <f t="shared" si="2"/>
        <v>3</v>
      </c>
      <c r="N44">
        <f t="shared" si="3"/>
        <v>3</v>
      </c>
      <c r="O44">
        <f t="shared" si="4"/>
        <v>4</v>
      </c>
      <c r="P44">
        <v>0</v>
      </c>
    </row>
    <row r="45" spans="1:16" x14ac:dyDescent="0.35">
      <c r="A45">
        <v>44</v>
      </c>
      <c r="B45">
        <v>25</v>
      </c>
      <c r="C45" t="s">
        <v>8</v>
      </c>
      <c r="D45" t="s">
        <v>14</v>
      </c>
      <c r="E45" t="s">
        <v>15</v>
      </c>
      <c r="F45" t="s">
        <v>25</v>
      </c>
      <c r="G45" t="s">
        <v>22</v>
      </c>
      <c r="H45">
        <v>1</v>
      </c>
      <c r="J45">
        <v>25</v>
      </c>
      <c r="K45">
        <f t="shared" si="0"/>
        <v>1</v>
      </c>
      <c r="L45">
        <f t="shared" si="1"/>
        <v>4</v>
      </c>
      <c r="M45">
        <f t="shared" si="2"/>
        <v>1</v>
      </c>
      <c r="N45">
        <f t="shared" si="3"/>
        <v>2</v>
      </c>
      <c r="O45">
        <f t="shared" si="4"/>
        <v>2</v>
      </c>
      <c r="P45">
        <v>1</v>
      </c>
    </row>
    <row r="46" spans="1:16" x14ac:dyDescent="0.35">
      <c r="A46">
        <v>45</v>
      </c>
      <c r="B46">
        <v>50</v>
      </c>
      <c r="C46" t="s">
        <v>8</v>
      </c>
      <c r="D46" t="s">
        <v>21</v>
      </c>
      <c r="E46" t="s">
        <v>20</v>
      </c>
      <c r="F46" t="s">
        <v>16</v>
      </c>
      <c r="G46" t="s">
        <v>17</v>
      </c>
      <c r="H46">
        <v>1</v>
      </c>
      <c r="J46">
        <v>50</v>
      </c>
      <c r="K46">
        <f t="shared" si="0"/>
        <v>1</v>
      </c>
      <c r="L46">
        <f t="shared" si="1"/>
        <v>1</v>
      </c>
      <c r="M46">
        <f t="shared" si="2"/>
        <v>3</v>
      </c>
      <c r="N46">
        <f t="shared" si="3"/>
        <v>1</v>
      </c>
      <c r="O46">
        <f t="shared" si="4"/>
        <v>1</v>
      </c>
      <c r="P46">
        <v>1</v>
      </c>
    </row>
    <row r="47" spans="1:16" x14ac:dyDescent="0.35">
      <c r="A47">
        <v>46</v>
      </c>
      <c r="B47">
        <v>23</v>
      </c>
      <c r="C47" t="s">
        <v>8</v>
      </c>
      <c r="D47" t="s">
        <v>21</v>
      </c>
      <c r="E47" t="s">
        <v>10</v>
      </c>
      <c r="F47" t="s">
        <v>23</v>
      </c>
      <c r="G47" t="s">
        <v>22</v>
      </c>
      <c r="H47">
        <v>1</v>
      </c>
      <c r="J47">
        <v>23</v>
      </c>
      <c r="K47">
        <f t="shared" si="0"/>
        <v>1</v>
      </c>
      <c r="L47">
        <f t="shared" si="1"/>
        <v>1</v>
      </c>
      <c r="M47">
        <f t="shared" si="2"/>
        <v>2</v>
      </c>
      <c r="N47">
        <f t="shared" si="3"/>
        <v>5</v>
      </c>
      <c r="O47">
        <f t="shared" si="4"/>
        <v>2</v>
      </c>
      <c r="P47">
        <v>1</v>
      </c>
    </row>
    <row r="48" spans="1:16" x14ac:dyDescent="0.35">
      <c r="A48">
        <v>47</v>
      </c>
      <c r="B48">
        <v>42</v>
      </c>
      <c r="C48" t="s">
        <v>8</v>
      </c>
      <c r="D48" t="s">
        <v>21</v>
      </c>
      <c r="E48" t="s">
        <v>15</v>
      </c>
      <c r="F48" t="s">
        <v>11</v>
      </c>
      <c r="G48" t="s">
        <v>17</v>
      </c>
      <c r="H48">
        <v>1</v>
      </c>
      <c r="J48">
        <v>42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4</v>
      </c>
      <c r="O48">
        <f t="shared" si="4"/>
        <v>1</v>
      </c>
      <c r="P48">
        <v>1</v>
      </c>
    </row>
    <row r="49" spans="1:16" x14ac:dyDescent="0.35">
      <c r="A49">
        <v>48</v>
      </c>
      <c r="B49">
        <v>24</v>
      </c>
      <c r="C49" t="s">
        <v>8</v>
      </c>
      <c r="D49" t="s">
        <v>21</v>
      </c>
      <c r="E49" t="s">
        <v>15</v>
      </c>
      <c r="F49" t="s">
        <v>25</v>
      </c>
      <c r="G49" t="s">
        <v>22</v>
      </c>
      <c r="H49">
        <v>1</v>
      </c>
      <c r="J49">
        <v>24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2</v>
      </c>
      <c r="O49">
        <f t="shared" si="4"/>
        <v>2</v>
      </c>
      <c r="P49">
        <v>1</v>
      </c>
    </row>
    <row r="50" spans="1:16" x14ac:dyDescent="0.35">
      <c r="A50">
        <v>49</v>
      </c>
      <c r="B50">
        <v>47</v>
      </c>
      <c r="C50" t="s">
        <v>13</v>
      </c>
      <c r="D50" t="s">
        <v>9</v>
      </c>
      <c r="E50" t="s">
        <v>10</v>
      </c>
      <c r="F50" t="s">
        <v>25</v>
      </c>
      <c r="G50" t="s">
        <v>12</v>
      </c>
      <c r="H50">
        <v>0</v>
      </c>
      <c r="J50">
        <v>47</v>
      </c>
      <c r="K50">
        <f t="shared" si="0"/>
        <v>0</v>
      </c>
      <c r="L50">
        <f t="shared" si="1"/>
        <v>3</v>
      </c>
      <c r="M50">
        <f t="shared" si="2"/>
        <v>2</v>
      </c>
      <c r="N50">
        <f t="shared" si="3"/>
        <v>2</v>
      </c>
      <c r="O50">
        <f t="shared" si="4"/>
        <v>3</v>
      </c>
      <c r="P50">
        <v>0</v>
      </c>
    </row>
    <row r="51" spans="1:16" x14ac:dyDescent="0.35">
      <c r="A51">
        <v>50</v>
      </c>
      <c r="B51">
        <v>29</v>
      </c>
      <c r="C51" t="s">
        <v>13</v>
      </c>
      <c r="D51" t="s">
        <v>21</v>
      </c>
      <c r="E51" t="s">
        <v>15</v>
      </c>
      <c r="F51" t="s">
        <v>16</v>
      </c>
      <c r="G51" t="s">
        <v>12</v>
      </c>
      <c r="H51">
        <v>1</v>
      </c>
      <c r="J51">
        <v>29</v>
      </c>
      <c r="K51">
        <f t="shared" si="0"/>
        <v>0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3</v>
      </c>
      <c r="P51">
        <v>1</v>
      </c>
    </row>
    <row r="52" spans="1:16" x14ac:dyDescent="0.35">
      <c r="A52">
        <v>51</v>
      </c>
      <c r="B52">
        <v>38</v>
      </c>
      <c r="C52" t="s">
        <v>13</v>
      </c>
      <c r="D52" t="s">
        <v>18</v>
      </c>
      <c r="E52" t="s">
        <v>15</v>
      </c>
      <c r="F52" t="s">
        <v>25</v>
      </c>
      <c r="G52" t="s">
        <v>19</v>
      </c>
      <c r="H52">
        <v>0</v>
      </c>
      <c r="J52">
        <v>38</v>
      </c>
      <c r="K52">
        <f t="shared" si="0"/>
        <v>0</v>
      </c>
      <c r="L52">
        <f t="shared" si="1"/>
        <v>2</v>
      </c>
      <c r="M52">
        <f t="shared" si="2"/>
        <v>1</v>
      </c>
      <c r="N52">
        <f t="shared" si="3"/>
        <v>2</v>
      </c>
      <c r="O52">
        <f t="shared" si="4"/>
        <v>4</v>
      </c>
      <c r="P52">
        <v>0</v>
      </c>
    </row>
    <row r="53" spans="1:16" x14ac:dyDescent="0.35">
      <c r="A53">
        <v>52</v>
      </c>
      <c r="B53">
        <v>43</v>
      </c>
      <c r="C53" t="s">
        <v>13</v>
      </c>
      <c r="D53" t="s">
        <v>18</v>
      </c>
      <c r="E53" t="s">
        <v>15</v>
      </c>
      <c r="F53" t="s">
        <v>23</v>
      </c>
      <c r="G53" t="s">
        <v>12</v>
      </c>
      <c r="H53">
        <v>0</v>
      </c>
      <c r="J53">
        <v>43</v>
      </c>
      <c r="K53">
        <f t="shared" si="0"/>
        <v>0</v>
      </c>
      <c r="L53">
        <f t="shared" si="1"/>
        <v>2</v>
      </c>
      <c r="M53">
        <f t="shared" si="2"/>
        <v>1</v>
      </c>
      <c r="N53">
        <f t="shared" si="3"/>
        <v>5</v>
      </c>
      <c r="O53">
        <f t="shared" si="4"/>
        <v>3</v>
      </c>
      <c r="P53">
        <v>0</v>
      </c>
    </row>
    <row r="54" spans="1:16" x14ac:dyDescent="0.35">
      <c r="A54">
        <v>53</v>
      </c>
      <c r="B54">
        <v>19</v>
      </c>
      <c r="C54" t="s">
        <v>13</v>
      </c>
      <c r="D54" t="s">
        <v>9</v>
      </c>
      <c r="E54" t="s">
        <v>20</v>
      </c>
      <c r="F54" t="s">
        <v>24</v>
      </c>
      <c r="G54" t="s">
        <v>19</v>
      </c>
      <c r="H54">
        <v>0</v>
      </c>
      <c r="J54">
        <v>19</v>
      </c>
      <c r="K54">
        <f t="shared" si="0"/>
        <v>0</v>
      </c>
      <c r="L54">
        <f t="shared" si="1"/>
        <v>3</v>
      </c>
      <c r="M54">
        <f t="shared" si="2"/>
        <v>3</v>
      </c>
      <c r="N54">
        <f t="shared" si="3"/>
        <v>3</v>
      </c>
      <c r="O54">
        <f t="shared" si="4"/>
        <v>4</v>
      </c>
      <c r="P54">
        <v>0</v>
      </c>
    </row>
    <row r="55" spans="1:16" x14ac:dyDescent="0.35">
      <c r="A55">
        <v>54</v>
      </c>
      <c r="B55">
        <v>37</v>
      </c>
      <c r="C55" t="s">
        <v>8</v>
      </c>
      <c r="D55" t="s">
        <v>18</v>
      </c>
      <c r="E55" t="s">
        <v>20</v>
      </c>
      <c r="F55" t="s">
        <v>24</v>
      </c>
      <c r="G55" t="s">
        <v>12</v>
      </c>
      <c r="H55">
        <v>1</v>
      </c>
      <c r="J55">
        <v>37</v>
      </c>
      <c r="K55">
        <f t="shared" si="0"/>
        <v>1</v>
      </c>
      <c r="L55">
        <f t="shared" si="1"/>
        <v>2</v>
      </c>
      <c r="M55">
        <f t="shared" si="2"/>
        <v>3</v>
      </c>
      <c r="N55">
        <f t="shared" si="3"/>
        <v>3</v>
      </c>
      <c r="O55">
        <f t="shared" si="4"/>
        <v>3</v>
      </c>
      <c r="P55">
        <v>1</v>
      </c>
    </row>
    <row r="56" spans="1:16" x14ac:dyDescent="0.35">
      <c r="A56">
        <v>55</v>
      </c>
      <c r="B56">
        <v>25</v>
      </c>
      <c r="C56" t="s">
        <v>13</v>
      </c>
      <c r="D56" t="s">
        <v>18</v>
      </c>
      <c r="E56" t="s">
        <v>15</v>
      </c>
      <c r="F56" t="s">
        <v>24</v>
      </c>
      <c r="G56" t="s">
        <v>17</v>
      </c>
      <c r="H56">
        <v>0</v>
      </c>
      <c r="J56">
        <v>25</v>
      </c>
      <c r="K56">
        <f t="shared" si="0"/>
        <v>0</v>
      </c>
      <c r="L56">
        <f t="shared" si="1"/>
        <v>2</v>
      </c>
      <c r="M56">
        <f t="shared" si="2"/>
        <v>1</v>
      </c>
      <c r="N56">
        <f t="shared" si="3"/>
        <v>3</v>
      </c>
      <c r="O56">
        <f t="shared" si="4"/>
        <v>1</v>
      </c>
      <c r="P56">
        <v>0</v>
      </c>
    </row>
    <row r="57" spans="1:16" x14ac:dyDescent="0.35">
      <c r="A57">
        <v>56</v>
      </c>
      <c r="B57">
        <v>18</v>
      </c>
      <c r="C57" t="s">
        <v>13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J57">
        <v>18</v>
      </c>
      <c r="K57">
        <f t="shared" si="0"/>
        <v>0</v>
      </c>
      <c r="L57">
        <f t="shared" si="1"/>
        <v>3</v>
      </c>
      <c r="M57">
        <f t="shared" si="2"/>
        <v>2</v>
      </c>
      <c r="N57">
        <f t="shared" si="3"/>
        <v>4</v>
      </c>
      <c r="O57">
        <f t="shared" si="4"/>
        <v>4</v>
      </c>
      <c r="P57">
        <v>1</v>
      </c>
    </row>
    <row r="58" spans="1:16" x14ac:dyDescent="0.35">
      <c r="A58">
        <v>57</v>
      </c>
      <c r="B58">
        <v>31</v>
      </c>
      <c r="C58" t="s">
        <v>13</v>
      </c>
      <c r="D58" t="s">
        <v>18</v>
      </c>
      <c r="E58" t="s">
        <v>10</v>
      </c>
      <c r="F58" t="s">
        <v>11</v>
      </c>
      <c r="G58" t="s">
        <v>22</v>
      </c>
      <c r="H58">
        <v>0</v>
      </c>
      <c r="J58">
        <v>31</v>
      </c>
      <c r="K58">
        <f t="shared" si="0"/>
        <v>0</v>
      </c>
      <c r="L58">
        <f t="shared" si="1"/>
        <v>2</v>
      </c>
      <c r="M58">
        <f t="shared" si="2"/>
        <v>2</v>
      </c>
      <c r="N58">
        <f t="shared" si="3"/>
        <v>4</v>
      </c>
      <c r="O58">
        <f t="shared" si="4"/>
        <v>2</v>
      </c>
      <c r="P58">
        <v>0</v>
      </c>
    </row>
    <row r="59" spans="1:16" x14ac:dyDescent="0.35">
      <c r="A59">
        <v>58</v>
      </c>
      <c r="B59">
        <v>52</v>
      </c>
      <c r="C59" t="s">
        <v>13</v>
      </c>
      <c r="D59" t="s">
        <v>14</v>
      </c>
      <c r="E59" t="s">
        <v>10</v>
      </c>
      <c r="F59" t="s">
        <v>24</v>
      </c>
      <c r="G59" t="s">
        <v>22</v>
      </c>
      <c r="H59">
        <v>0</v>
      </c>
      <c r="J59">
        <v>52</v>
      </c>
      <c r="K59">
        <f t="shared" si="0"/>
        <v>0</v>
      </c>
      <c r="L59">
        <f t="shared" si="1"/>
        <v>4</v>
      </c>
      <c r="M59">
        <f t="shared" si="2"/>
        <v>2</v>
      </c>
      <c r="N59">
        <f t="shared" si="3"/>
        <v>3</v>
      </c>
      <c r="O59">
        <f t="shared" si="4"/>
        <v>2</v>
      </c>
      <c r="P59">
        <v>0</v>
      </c>
    </row>
    <row r="60" spans="1:16" x14ac:dyDescent="0.35">
      <c r="A60">
        <v>59</v>
      </c>
      <c r="B60">
        <v>19</v>
      </c>
      <c r="C60" t="s">
        <v>8</v>
      </c>
      <c r="D60" t="s">
        <v>9</v>
      </c>
      <c r="E60" t="s">
        <v>20</v>
      </c>
      <c r="F60" t="s">
        <v>16</v>
      </c>
      <c r="G60" t="s">
        <v>17</v>
      </c>
      <c r="H60">
        <v>1</v>
      </c>
      <c r="J60">
        <v>19</v>
      </c>
      <c r="K60">
        <f t="shared" si="0"/>
        <v>1</v>
      </c>
      <c r="L60">
        <f t="shared" si="1"/>
        <v>3</v>
      </c>
      <c r="M60">
        <f t="shared" si="2"/>
        <v>3</v>
      </c>
      <c r="N60">
        <f t="shared" si="3"/>
        <v>1</v>
      </c>
      <c r="O60">
        <f t="shared" si="4"/>
        <v>1</v>
      </c>
      <c r="P60">
        <v>1</v>
      </c>
    </row>
    <row r="61" spans="1:16" x14ac:dyDescent="0.35">
      <c r="A61">
        <v>60</v>
      </c>
      <c r="B61">
        <v>38</v>
      </c>
      <c r="C61" t="s">
        <v>13</v>
      </c>
      <c r="D61" t="s">
        <v>9</v>
      </c>
      <c r="E61" t="s">
        <v>20</v>
      </c>
      <c r="F61" t="s">
        <v>25</v>
      </c>
      <c r="G61" t="s">
        <v>12</v>
      </c>
      <c r="H61">
        <v>0</v>
      </c>
      <c r="J61">
        <v>38</v>
      </c>
      <c r="K61">
        <f t="shared" si="0"/>
        <v>0</v>
      </c>
      <c r="L61">
        <f t="shared" si="1"/>
        <v>3</v>
      </c>
      <c r="M61">
        <f t="shared" si="2"/>
        <v>3</v>
      </c>
      <c r="N61">
        <f t="shared" si="3"/>
        <v>2</v>
      </c>
      <c r="O61">
        <f t="shared" si="4"/>
        <v>3</v>
      </c>
      <c r="P61">
        <v>0</v>
      </c>
    </row>
    <row r="62" spans="1:16" x14ac:dyDescent="0.35">
      <c r="A62">
        <v>61</v>
      </c>
      <c r="B62">
        <v>52</v>
      </c>
      <c r="C62" t="s">
        <v>13</v>
      </c>
      <c r="D62" t="s">
        <v>9</v>
      </c>
      <c r="E62" t="s">
        <v>20</v>
      </c>
      <c r="F62" t="s">
        <v>24</v>
      </c>
      <c r="G62" t="s">
        <v>19</v>
      </c>
      <c r="H62">
        <v>0</v>
      </c>
      <c r="J62">
        <v>52</v>
      </c>
      <c r="K62">
        <f t="shared" si="0"/>
        <v>0</v>
      </c>
      <c r="L62">
        <f t="shared" si="1"/>
        <v>3</v>
      </c>
      <c r="M62">
        <f t="shared" si="2"/>
        <v>3</v>
      </c>
      <c r="N62">
        <f t="shared" si="3"/>
        <v>3</v>
      </c>
      <c r="O62">
        <f t="shared" si="4"/>
        <v>4</v>
      </c>
      <c r="P62">
        <v>0</v>
      </c>
    </row>
    <row r="63" spans="1:16" x14ac:dyDescent="0.35">
      <c r="A63">
        <v>62</v>
      </c>
      <c r="B63">
        <v>50</v>
      </c>
      <c r="C63" t="s">
        <v>8</v>
      </c>
      <c r="D63" t="s">
        <v>18</v>
      </c>
      <c r="E63" t="s">
        <v>20</v>
      </c>
      <c r="F63" t="s">
        <v>16</v>
      </c>
      <c r="G63" t="s">
        <v>22</v>
      </c>
      <c r="H63">
        <v>0</v>
      </c>
      <c r="J63">
        <v>50</v>
      </c>
      <c r="K63">
        <f t="shared" si="0"/>
        <v>1</v>
      </c>
      <c r="L63">
        <f t="shared" si="1"/>
        <v>2</v>
      </c>
      <c r="M63">
        <f t="shared" si="2"/>
        <v>3</v>
      </c>
      <c r="N63">
        <f t="shared" si="3"/>
        <v>1</v>
      </c>
      <c r="O63">
        <f t="shared" si="4"/>
        <v>2</v>
      </c>
      <c r="P63">
        <v>0</v>
      </c>
    </row>
    <row r="64" spans="1:16" x14ac:dyDescent="0.35">
      <c r="A64">
        <v>63</v>
      </c>
      <c r="B64">
        <v>50</v>
      </c>
      <c r="C64" t="s">
        <v>8</v>
      </c>
      <c r="D64" t="s">
        <v>21</v>
      </c>
      <c r="E64" t="s">
        <v>20</v>
      </c>
      <c r="F64" t="s">
        <v>25</v>
      </c>
      <c r="G64" t="s">
        <v>22</v>
      </c>
      <c r="H64">
        <v>0</v>
      </c>
      <c r="J64">
        <v>50</v>
      </c>
      <c r="K64">
        <f t="shared" si="0"/>
        <v>1</v>
      </c>
      <c r="L64">
        <f t="shared" si="1"/>
        <v>1</v>
      </c>
      <c r="M64">
        <f t="shared" si="2"/>
        <v>3</v>
      </c>
      <c r="N64">
        <f t="shared" si="3"/>
        <v>2</v>
      </c>
      <c r="O64">
        <f t="shared" si="4"/>
        <v>2</v>
      </c>
      <c r="P64">
        <v>0</v>
      </c>
    </row>
    <row r="65" spans="1:16" x14ac:dyDescent="0.35">
      <c r="A65">
        <v>64</v>
      </c>
      <c r="B65">
        <v>58</v>
      </c>
      <c r="C65" t="s">
        <v>8</v>
      </c>
      <c r="D65" t="s">
        <v>18</v>
      </c>
      <c r="E65" t="s">
        <v>15</v>
      </c>
      <c r="F65" t="s">
        <v>24</v>
      </c>
      <c r="G65" t="s">
        <v>12</v>
      </c>
      <c r="H65">
        <v>1</v>
      </c>
      <c r="J65">
        <v>58</v>
      </c>
      <c r="K65">
        <f t="shared" si="0"/>
        <v>1</v>
      </c>
      <c r="L65">
        <f t="shared" si="1"/>
        <v>2</v>
      </c>
      <c r="M65">
        <f t="shared" si="2"/>
        <v>1</v>
      </c>
      <c r="N65">
        <f t="shared" si="3"/>
        <v>3</v>
      </c>
      <c r="O65">
        <f t="shared" si="4"/>
        <v>3</v>
      </c>
      <c r="P65">
        <v>1</v>
      </c>
    </row>
    <row r="66" spans="1:16" x14ac:dyDescent="0.35">
      <c r="A66">
        <v>65</v>
      </c>
      <c r="B66">
        <v>35</v>
      </c>
      <c r="C66" t="s">
        <v>13</v>
      </c>
      <c r="D66" t="s">
        <v>14</v>
      </c>
      <c r="E66" t="s">
        <v>15</v>
      </c>
      <c r="F66" t="s">
        <v>25</v>
      </c>
      <c r="G66" t="s">
        <v>22</v>
      </c>
      <c r="H66">
        <v>0</v>
      </c>
      <c r="J66">
        <v>35</v>
      </c>
      <c r="K66">
        <f t="shared" si="0"/>
        <v>0</v>
      </c>
      <c r="L66">
        <f t="shared" si="1"/>
        <v>4</v>
      </c>
      <c r="M66">
        <f t="shared" si="2"/>
        <v>1</v>
      </c>
      <c r="N66">
        <f t="shared" si="3"/>
        <v>2</v>
      </c>
      <c r="O66">
        <f t="shared" si="4"/>
        <v>2</v>
      </c>
      <c r="P66">
        <v>0</v>
      </c>
    </row>
    <row r="67" spans="1:16" x14ac:dyDescent="0.35">
      <c r="A67">
        <v>66</v>
      </c>
      <c r="B67">
        <v>29</v>
      </c>
      <c r="C67" t="s">
        <v>13</v>
      </c>
      <c r="D67" t="s">
        <v>9</v>
      </c>
      <c r="E67" t="s">
        <v>15</v>
      </c>
      <c r="F67" t="s">
        <v>25</v>
      </c>
      <c r="G67" t="s">
        <v>22</v>
      </c>
      <c r="H67">
        <v>1</v>
      </c>
      <c r="J67">
        <v>29</v>
      </c>
      <c r="K67">
        <f t="shared" ref="K67:K130" si="5">VLOOKUP(C67,$R$7:$S$8,2,0)</f>
        <v>0</v>
      </c>
      <c r="L67">
        <f t="shared" ref="L67:L130" si="6">VLOOKUP(D67,$U$7:$V$10,2,0)</f>
        <v>3</v>
      </c>
      <c r="M67">
        <f t="shared" ref="M67:M130" si="7">VLOOKUP(E67,$X$7:$Y$9,2,0)</f>
        <v>1</v>
      </c>
      <c r="N67">
        <f t="shared" ref="N67:N130" si="8">VLOOKUP(F67,$AA$7:$AB$11,2,0)</f>
        <v>2</v>
      </c>
      <c r="O67">
        <f t="shared" ref="O67:O130" si="9">VLOOKUP(G67,$R$16:$S$19,2,0)</f>
        <v>2</v>
      </c>
      <c r="P67">
        <v>1</v>
      </c>
    </row>
    <row r="68" spans="1:16" x14ac:dyDescent="0.35">
      <c r="A68">
        <v>67</v>
      </c>
      <c r="B68">
        <v>26</v>
      </c>
      <c r="C68" t="s">
        <v>13</v>
      </c>
      <c r="D68" t="s">
        <v>21</v>
      </c>
      <c r="E68" t="s">
        <v>15</v>
      </c>
      <c r="F68" t="s">
        <v>23</v>
      </c>
      <c r="G68" t="s">
        <v>19</v>
      </c>
      <c r="H68">
        <v>0</v>
      </c>
      <c r="J68">
        <v>26</v>
      </c>
      <c r="K68">
        <f t="shared" si="5"/>
        <v>0</v>
      </c>
      <c r="L68">
        <f t="shared" si="6"/>
        <v>1</v>
      </c>
      <c r="M68">
        <f t="shared" si="7"/>
        <v>1</v>
      </c>
      <c r="N68">
        <f t="shared" si="8"/>
        <v>5</v>
      </c>
      <c r="O68">
        <f t="shared" si="9"/>
        <v>4</v>
      </c>
      <c r="P68">
        <v>0</v>
      </c>
    </row>
    <row r="69" spans="1:16" x14ac:dyDescent="0.35">
      <c r="A69">
        <v>68</v>
      </c>
      <c r="B69">
        <v>22</v>
      </c>
      <c r="C69" t="s">
        <v>8</v>
      </c>
      <c r="D69" t="s">
        <v>14</v>
      </c>
      <c r="E69" t="s">
        <v>15</v>
      </c>
      <c r="F69" t="s">
        <v>11</v>
      </c>
      <c r="G69" t="s">
        <v>12</v>
      </c>
      <c r="H69">
        <v>0</v>
      </c>
      <c r="J69">
        <v>22</v>
      </c>
      <c r="K69">
        <f t="shared" si="5"/>
        <v>1</v>
      </c>
      <c r="L69">
        <f t="shared" si="6"/>
        <v>4</v>
      </c>
      <c r="M69">
        <f t="shared" si="7"/>
        <v>1</v>
      </c>
      <c r="N69">
        <f t="shared" si="8"/>
        <v>4</v>
      </c>
      <c r="O69">
        <f t="shared" si="9"/>
        <v>3</v>
      </c>
      <c r="P69">
        <v>0</v>
      </c>
    </row>
    <row r="70" spans="1:16" x14ac:dyDescent="0.35">
      <c r="A70">
        <v>69</v>
      </c>
      <c r="B70">
        <v>51</v>
      </c>
      <c r="C70" t="s">
        <v>13</v>
      </c>
      <c r="D70" t="s">
        <v>18</v>
      </c>
      <c r="E70" t="s">
        <v>10</v>
      </c>
      <c r="F70" t="s">
        <v>16</v>
      </c>
      <c r="G70" t="s">
        <v>19</v>
      </c>
      <c r="H70">
        <v>0</v>
      </c>
      <c r="J70">
        <v>51</v>
      </c>
      <c r="K70">
        <f t="shared" si="5"/>
        <v>0</v>
      </c>
      <c r="L70">
        <f t="shared" si="6"/>
        <v>2</v>
      </c>
      <c r="M70">
        <f t="shared" si="7"/>
        <v>2</v>
      </c>
      <c r="N70">
        <f t="shared" si="8"/>
        <v>1</v>
      </c>
      <c r="O70">
        <f t="shared" si="9"/>
        <v>4</v>
      </c>
      <c r="P70">
        <v>0</v>
      </c>
    </row>
    <row r="71" spans="1:16" x14ac:dyDescent="0.35">
      <c r="A71">
        <v>70</v>
      </c>
      <c r="B71">
        <v>34</v>
      </c>
      <c r="C71" t="s">
        <v>13</v>
      </c>
      <c r="D71" t="s">
        <v>9</v>
      </c>
      <c r="E71" t="s">
        <v>20</v>
      </c>
      <c r="F71" t="s">
        <v>23</v>
      </c>
      <c r="G71" t="s">
        <v>19</v>
      </c>
      <c r="H71">
        <v>0</v>
      </c>
      <c r="J71">
        <v>34</v>
      </c>
      <c r="K71">
        <f t="shared" si="5"/>
        <v>0</v>
      </c>
      <c r="L71">
        <f t="shared" si="6"/>
        <v>3</v>
      </c>
      <c r="M71">
        <f t="shared" si="7"/>
        <v>3</v>
      </c>
      <c r="N71">
        <f t="shared" si="8"/>
        <v>5</v>
      </c>
      <c r="O71">
        <f t="shared" si="9"/>
        <v>4</v>
      </c>
      <c r="P71">
        <v>0</v>
      </c>
    </row>
    <row r="72" spans="1:16" x14ac:dyDescent="0.35">
      <c r="A72">
        <v>71</v>
      </c>
      <c r="B72">
        <v>18</v>
      </c>
      <c r="C72" t="s">
        <v>13</v>
      </c>
      <c r="D72" t="s">
        <v>14</v>
      </c>
      <c r="E72" t="s">
        <v>20</v>
      </c>
      <c r="F72" t="s">
        <v>24</v>
      </c>
      <c r="G72" t="s">
        <v>17</v>
      </c>
      <c r="H72">
        <v>0</v>
      </c>
      <c r="J72">
        <v>18</v>
      </c>
      <c r="K72">
        <f t="shared" si="5"/>
        <v>0</v>
      </c>
      <c r="L72">
        <f t="shared" si="6"/>
        <v>4</v>
      </c>
      <c r="M72">
        <f t="shared" si="7"/>
        <v>3</v>
      </c>
      <c r="N72">
        <f t="shared" si="8"/>
        <v>3</v>
      </c>
      <c r="O72">
        <f t="shared" si="9"/>
        <v>1</v>
      </c>
      <c r="P72">
        <v>0</v>
      </c>
    </row>
    <row r="73" spans="1:16" x14ac:dyDescent="0.35">
      <c r="A73">
        <v>72</v>
      </c>
      <c r="B73">
        <v>31</v>
      </c>
      <c r="C73" t="s">
        <v>8</v>
      </c>
      <c r="D73" t="s">
        <v>14</v>
      </c>
      <c r="E73" t="s">
        <v>15</v>
      </c>
      <c r="F73" t="s">
        <v>11</v>
      </c>
      <c r="G73" t="s">
        <v>17</v>
      </c>
      <c r="H73">
        <v>0</v>
      </c>
      <c r="J73">
        <v>31</v>
      </c>
      <c r="K73">
        <f t="shared" si="5"/>
        <v>1</v>
      </c>
      <c r="L73">
        <f t="shared" si="6"/>
        <v>4</v>
      </c>
      <c r="M73">
        <f t="shared" si="7"/>
        <v>1</v>
      </c>
      <c r="N73">
        <f t="shared" si="8"/>
        <v>4</v>
      </c>
      <c r="O73">
        <f t="shared" si="9"/>
        <v>1</v>
      </c>
      <c r="P73">
        <v>0</v>
      </c>
    </row>
    <row r="74" spans="1:16" x14ac:dyDescent="0.35">
      <c r="A74">
        <v>73</v>
      </c>
      <c r="B74">
        <v>37</v>
      </c>
      <c r="C74" t="s">
        <v>8</v>
      </c>
      <c r="D74" t="s">
        <v>9</v>
      </c>
      <c r="E74" t="s">
        <v>15</v>
      </c>
      <c r="F74" t="s">
        <v>11</v>
      </c>
      <c r="G74" t="s">
        <v>22</v>
      </c>
      <c r="H74">
        <v>0</v>
      </c>
      <c r="J74">
        <v>37</v>
      </c>
      <c r="K74">
        <f t="shared" si="5"/>
        <v>1</v>
      </c>
      <c r="L74">
        <f t="shared" si="6"/>
        <v>3</v>
      </c>
      <c r="M74">
        <f t="shared" si="7"/>
        <v>1</v>
      </c>
      <c r="N74">
        <f t="shared" si="8"/>
        <v>4</v>
      </c>
      <c r="O74">
        <f t="shared" si="9"/>
        <v>2</v>
      </c>
      <c r="P74">
        <v>0</v>
      </c>
    </row>
    <row r="75" spans="1:16" x14ac:dyDescent="0.35">
      <c r="A75">
        <v>74</v>
      </c>
      <c r="B75">
        <v>21</v>
      </c>
      <c r="C75" t="s">
        <v>8</v>
      </c>
      <c r="D75" t="s">
        <v>9</v>
      </c>
      <c r="E75" t="s">
        <v>20</v>
      </c>
      <c r="F75" t="s">
        <v>25</v>
      </c>
      <c r="G75" t="s">
        <v>12</v>
      </c>
      <c r="H75">
        <v>0</v>
      </c>
      <c r="J75">
        <v>21</v>
      </c>
      <c r="K75">
        <f t="shared" si="5"/>
        <v>1</v>
      </c>
      <c r="L75">
        <f t="shared" si="6"/>
        <v>3</v>
      </c>
      <c r="M75">
        <f t="shared" si="7"/>
        <v>3</v>
      </c>
      <c r="N75">
        <f t="shared" si="8"/>
        <v>2</v>
      </c>
      <c r="O75">
        <f t="shared" si="9"/>
        <v>3</v>
      </c>
      <c r="P75">
        <v>0</v>
      </c>
    </row>
    <row r="76" spans="1:16" x14ac:dyDescent="0.35">
      <c r="A76">
        <v>75</v>
      </c>
      <c r="B76">
        <v>40</v>
      </c>
      <c r="C76" t="s">
        <v>13</v>
      </c>
      <c r="D76" t="s">
        <v>14</v>
      </c>
      <c r="E76" t="s">
        <v>10</v>
      </c>
      <c r="F76" t="s">
        <v>11</v>
      </c>
      <c r="G76" t="s">
        <v>22</v>
      </c>
      <c r="H76">
        <v>1</v>
      </c>
      <c r="J76">
        <v>40</v>
      </c>
      <c r="K76">
        <f t="shared" si="5"/>
        <v>0</v>
      </c>
      <c r="L76">
        <f t="shared" si="6"/>
        <v>4</v>
      </c>
      <c r="M76">
        <f t="shared" si="7"/>
        <v>2</v>
      </c>
      <c r="N76">
        <f t="shared" si="8"/>
        <v>4</v>
      </c>
      <c r="O76">
        <f t="shared" si="9"/>
        <v>2</v>
      </c>
      <c r="P76">
        <v>1</v>
      </c>
    </row>
    <row r="77" spans="1:16" x14ac:dyDescent="0.35">
      <c r="A77">
        <v>76</v>
      </c>
      <c r="B77">
        <v>25</v>
      </c>
      <c r="C77" t="s">
        <v>13</v>
      </c>
      <c r="D77" t="s">
        <v>14</v>
      </c>
      <c r="E77" t="s">
        <v>15</v>
      </c>
      <c r="F77" t="s">
        <v>25</v>
      </c>
      <c r="G77" t="s">
        <v>22</v>
      </c>
      <c r="H77">
        <v>1</v>
      </c>
      <c r="J77">
        <v>25</v>
      </c>
      <c r="K77">
        <f t="shared" si="5"/>
        <v>0</v>
      </c>
      <c r="L77">
        <f t="shared" si="6"/>
        <v>4</v>
      </c>
      <c r="M77">
        <f t="shared" si="7"/>
        <v>1</v>
      </c>
      <c r="N77">
        <f t="shared" si="8"/>
        <v>2</v>
      </c>
      <c r="O77">
        <f t="shared" si="9"/>
        <v>2</v>
      </c>
      <c r="P77">
        <v>1</v>
      </c>
    </row>
    <row r="78" spans="1:16" x14ac:dyDescent="0.35">
      <c r="A78">
        <v>77</v>
      </c>
      <c r="B78">
        <v>29</v>
      </c>
      <c r="C78" t="s">
        <v>8</v>
      </c>
      <c r="D78" t="s">
        <v>18</v>
      </c>
      <c r="E78" t="s">
        <v>20</v>
      </c>
      <c r="F78" t="s">
        <v>25</v>
      </c>
      <c r="G78" t="s">
        <v>19</v>
      </c>
      <c r="H78">
        <v>0</v>
      </c>
      <c r="J78">
        <v>29</v>
      </c>
      <c r="K78">
        <f t="shared" si="5"/>
        <v>1</v>
      </c>
      <c r="L78">
        <f t="shared" si="6"/>
        <v>2</v>
      </c>
      <c r="M78">
        <f t="shared" si="7"/>
        <v>3</v>
      </c>
      <c r="N78">
        <f t="shared" si="8"/>
        <v>2</v>
      </c>
      <c r="O78">
        <f t="shared" si="9"/>
        <v>4</v>
      </c>
      <c r="P78">
        <v>0</v>
      </c>
    </row>
    <row r="79" spans="1:16" x14ac:dyDescent="0.35">
      <c r="A79">
        <v>78</v>
      </c>
      <c r="B79">
        <v>41</v>
      </c>
      <c r="C79" t="s">
        <v>8</v>
      </c>
      <c r="D79" t="s">
        <v>21</v>
      </c>
      <c r="E79" t="s">
        <v>10</v>
      </c>
      <c r="F79" t="s">
        <v>16</v>
      </c>
      <c r="G79" t="s">
        <v>17</v>
      </c>
      <c r="H79">
        <v>1</v>
      </c>
      <c r="J79">
        <v>41</v>
      </c>
      <c r="K79">
        <f t="shared" si="5"/>
        <v>1</v>
      </c>
      <c r="L79">
        <f t="shared" si="6"/>
        <v>1</v>
      </c>
      <c r="M79">
        <f t="shared" si="7"/>
        <v>2</v>
      </c>
      <c r="N79">
        <f t="shared" si="8"/>
        <v>1</v>
      </c>
      <c r="O79">
        <f t="shared" si="9"/>
        <v>1</v>
      </c>
      <c r="P79">
        <v>1</v>
      </c>
    </row>
    <row r="80" spans="1:16" x14ac:dyDescent="0.35">
      <c r="A80">
        <v>79</v>
      </c>
      <c r="B80">
        <v>55</v>
      </c>
      <c r="C80" t="s">
        <v>13</v>
      </c>
      <c r="D80" t="s">
        <v>18</v>
      </c>
      <c r="E80" t="s">
        <v>20</v>
      </c>
      <c r="F80" t="s">
        <v>23</v>
      </c>
      <c r="G80" t="s">
        <v>12</v>
      </c>
      <c r="H80">
        <v>0</v>
      </c>
      <c r="J80">
        <v>55</v>
      </c>
      <c r="K80">
        <f t="shared" si="5"/>
        <v>0</v>
      </c>
      <c r="L80">
        <f t="shared" si="6"/>
        <v>2</v>
      </c>
      <c r="M80">
        <f t="shared" si="7"/>
        <v>3</v>
      </c>
      <c r="N80">
        <f t="shared" si="8"/>
        <v>5</v>
      </c>
      <c r="O80">
        <f t="shared" si="9"/>
        <v>3</v>
      </c>
      <c r="P80">
        <v>0</v>
      </c>
    </row>
    <row r="81" spans="1:16" x14ac:dyDescent="0.35">
      <c r="A81">
        <v>80</v>
      </c>
      <c r="B81">
        <v>35</v>
      </c>
      <c r="C81" t="s">
        <v>13</v>
      </c>
      <c r="D81" t="s">
        <v>18</v>
      </c>
      <c r="E81" t="s">
        <v>10</v>
      </c>
      <c r="F81" t="s">
        <v>16</v>
      </c>
      <c r="G81" t="s">
        <v>12</v>
      </c>
      <c r="H81">
        <v>0</v>
      </c>
      <c r="J81">
        <v>35</v>
      </c>
      <c r="K81">
        <f t="shared" si="5"/>
        <v>0</v>
      </c>
      <c r="L81">
        <f t="shared" si="6"/>
        <v>2</v>
      </c>
      <c r="M81">
        <f t="shared" si="7"/>
        <v>2</v>
      </c>
      <c r="N81">
        <f t="shared" si="8"/>
        <v>1</v>
      </c>
      <c r="O81">
        <f t="shared" si="9"/>
        <v>3</v>
      </c>
      <c r="P81">
        <v>0</v>
      </c>
    </row>
    <row r="82" spans="1:16" x14ac:dyDescent="0.35">
      <c r="A82">
        <v>81</v>
      </c>
      <c r="B82">
        <v>38</v>
      </c>
      <c r="C82" t="s">
        <v>8</v>
      </c>
      <c r="D82" t="s">
        <v>14</v>
      </c>
      <c r="E82" t="s">
        <v>10</v>
      </c>
      <c r="F82" t="s">
        <v>11</v>
      </c>
      <c r="G82" t="s">
        <v>22</v>
      </c>
      <c r="H82">
        <v>1</v>
      </c>
      <c r="J82">
        <v>38</v>
      </c>
      <c r="K82">
        <f t="shared" si="5"/>
        <v>1</v>
      </c>
      <c r="L82">
        <f t="shared" si="6"/>
        <v>4</v>
      </c>
      <c r="M82">
        <f t="shared" si="7"/>
        <v>2</v>
      </c>
      <c r="N82">
        <f t="shared" si="8"/>
        <v>4</v>
      </c>
      <c r="O82">
        <f t="shared" si="9"/>
        <v>2</v>
      </c>
      <c r="P82">
        <v>1</v>
      </c>
    </row>
    <row r="83" spans="1:16" x14ac:dyDescent="0.35">
      <c r="A83">
        <v>82</v>
      </c>
      <c r="B83">
        <v>57</v>
      </c>
      <c r="C83" t="s">
        <v>8</v>
      </c>
      <c r="D83" t="s">
        <v>21</v>
      </c>
      <c r="E83" t="s">
        <v>20</v>
      </c>
      <c r="F83" t="s">
        <v>24</v>
      </c>
      <c r="G83" t="s">
        <v>22</v>
      </c>
      <c r="H83">
        <v>0</v>
      </c>
      <c r="J83">
        <v>57</v>
      </c>
      <c r="K83">
        <f t="shared" si="5"/>
        <v>1</v>
      </c>
      <c r="L83">
        <f t="shared" si="6"/>
        <v>1</v>
      </c>
      <c r="M83">
        <f t="shared" si="7"/>
        <v>3</v>
      </c>
      <c r="N83">
        <f t="shared" si="8"/>
        <v>3</v>
      </c>
      <c r="O83">
        <f t="shared" si="9"/>
        <v>2</v>
      </c>
      <c r="P83">
        <v>0</v>
      </c>
    </row>
    <row r="84" spans="1:16" x14ac:dyDescent="0.35">
      <c r="A84">
        <v>83</v>
      </c>
      <c r="B84">
        <v>50</v>
      </c>
      <c r="C84" t="s">
        <v>13</v>
      </c>
      <c r="D84" t="s">
        <v>18</v>
      </c>
      <c r="E84" t="s">
        <v>20</v>
      </c>
      <c r="F84" t="s">
        <v>25</v>
      </c>
      <c r="G84" t="s">
        <v>12</v>
      </c>
      <c r="H84">
        <v>0</v>
      </c>
      <c r="J84">
        <v>50</v>
      </c>
      <c r="K84">
        <f t="shared" si="5"/>
        <v>0</v>
      </c>
      <c r="L84">
        <f t="shared" si="6"/>
        <v>2</v>
      </c>
      <c r="M84">
        <f t="shared" si="7"/>
        <v>3</v>
      </c>
      <c r="N84">
        <f t="shared" si="8"/>
        <v>2</v>
      </c>
      <c r="O84">
        <f t="shared" si="9"/>
        <v>3</v>
      </c>
      <c r="P84">
        <v>0</v>
      </c>
    </row>
    <row r="85" spans="1:16" x14ac:dyDescent="0.35">
      <c r="A85">
        <v>84</v>
      </c>
      <c r="B85">
        <v>49</v>
      </c>
      <c r="C85" t="s">
        <v>8</v>
      </c>
      <c r="D85" t="s">
        <v>9</v>
      </c>
      <c r="E85" t="s">
        <v>15</v>
      </c>
      <c r="F85" t="s">
        <v>16</v>
      </c>
      <c r="G85" t="s">
        <v>19</v>
      </c>
      <c r="H85">
        <v>0</v>
      </c>
      <c r="J85">
        <v>49</v>
      </c>
      <c r="K85">
        <f t="shared" si="5"/>
        <v>1</v>
      </c>
      <c r="L85">
        <f t="shared" si="6"/>
        <v>3</v>
      </c>
      <c r="M85">
        <f t="shared" si="7"/>
        <v>1</v>
      </c>
      <c r="N85">
        <f t="shared" si="8"/>
        <v>1</v>
      </c>
      <c r="O85">
        <f t="shared" si="9"/>
        <v>4</v>
      </c>
      <c r="P85">
        <v>0</v>
      </c>
    </row>
    <row r="86" spans="1:16" x14ac:dyDescent="0.35">
      <c r="A86">
        <v>85</v>
      </c>
      <c r="B86">
        <v>21</v>
      </c>
      <c r="C86" t="s">
        <v>13</v>
      </c>
      <c r="D86" t="s">
        <v>21</v>
      </c>
      <c r="E86" t="s">
        <v>10</v>
      </c>
      <c r="F86" t="s">
        <v>23</v>
      </c>
      <c r="G86" t="s">
        <v>19</v>
      </c>
      <c r="H86">
        <v>1</v>
      </c>
      <c r="J86">
        <v>21</v>
      </c>
      <c r="K86">
        <f t="shared" si="5"/>
        <v>0</v>
      </c>
      <c r="L86">
        <f t="shared" si="6"/>
        <v>1</v>
      </c>
      <c r="M86">
        <f t="shared" si="7"/>
        <v>2</v>
      </c>
      <c r="N86">
        <f t="shared" si="8"/>
        <v>5</v>
      </c>
      <c r="O86">
        <f t="shared" si="9"/>
        <v>4</v>
      </c>
      <c r="P86">
        <v>1</v>
      </c>
    </row>
    <row r="87" spans="1:16" x14ac:dyDescent="0.35">
      <c r="A87">
        <v>86</v>
      </c>
      <c r="B87">
        <v>20</v>
      </c>
      <c r="C87" t="s">
        <v>8</v>
      </c>
      <c r="D87" t="s">
        <v>21</v>
      </c>
      <c r="E87" t="s">
        <v>10</v>
      </c>
      <c r="F87" t="s">
        <v>25</v>
      </c>
      <c r="G87" t="s">
        <v>19</v>
      </c>
      <c r="H87">
        <v>0</v>
      </c>
      <c r="J87">
        <v>20</v>
      </c>
      <c r="K87">
        <f t="shared" si="5"/>
        <v>1</v>
      </c>
      <c r="L87">
        <f t="shared" si="6"/>
        <v>1</v>
      </c>
      <c r="M87">
        <f t="shared" si="7"/>
        <v>2</v>
      </c>
      <c r="N87">
        <f t="shared" si="8"/>
        <v>2</v>
      </c>
      <c r="O87">
        <f t="shared" si="9"/>
        <v>4</v>
      </c>
      <c r="P87">
        <v>0</v>
      </c>
    </row>
    <row r="88" spans="1:16" x14ac:dyDescent="0.35">
      <c r="A88">
        <v>87</v>
      </c>
      <c r="B88">
        <v>37</v>
      </c>
      <c r="C88" t="s">
        <v>8</v>
      </c>
      <c r="D88" t="s">
        <v>18</v>
      </c>
      <c r="E88" t="s">
        <v>15</v>
      </c>
      <c r="F88" t="s">
        <v>24</v>
      </c>
      <c r="G88" t="s">
        <v>17</v>
      </c>
      <c r="H88">
        <v>0</v>
      </c>
      <c r="J88">
        <v>37</v>
      </c>
      <c r="K88">
        <f t="shared" si="5"/>
        <v>1</v>
      </c>
      <c r="L88">
        <f t="shared" si="6"/>
        <v>2</v>
      </c>
      <c r="M88">
        <f t="shared" si="7"/>
        <v>1</v>
      </c>
      <c r="N88">
        <f t="shared" si="8"/>
        <v>3</v>
      </c>
      <c r="O88">
        <f t="shared" si="9"/>
        <v>1</v>
      </c>
      <c r="P88">
        <v>0</v>
      </c>
    </row>
    <row r="89" spans="1:16" x14ac:dyDescent="0.35">
      <c r="A89">
        <v>88</v>
      </c>
      <c r="B89">
        <v>22</v>
      </c>
      <c r="C89" t="s">
        <v>8</v>
      </c>
      <c r="D89" t="s">
        <v>21</v>
      </c>
      <c r="E89" t="s">
        <v>15</v>
      </c>
      <c r="F89" t="s">
        <v>11</v>
      </c>
      <c r="G89" t="s">
        <v>17</v>
      </c>
      <c r="H89">
        <v>0</v>
      </c>
      <c r="J89">
        <v>22</v>
      </c>
      <c r="K89">
        <f t="shared" si="5"/>
        <v>1</v>
      </c>
      <c r="L89">
        <f t="shared" si="6"/>
        <v>1</v>
      </c>
      <c r="M89">
        <f t="shared" si="7"/>
        <v>1</v>
      </c>
      <c r="N89">
        <f t="shared" si="8"/>
        <v>4</v>
      </c>
      <c r="O89">
        <f t="shared" si="9"/>
        <v>1</v>
      </c>
      <c r="P89">
        <v>0</v>
      </c>
    </row>
    <row r="90" spans="1:16" x14ac:dyDescent="0.35">
      <c r="A90">
        <v>89</v>
      </c>
      <c r="B90">
        <v>42</v>
      </c>
      <c r="C90" t="s">
        <v>13</v>
      </c>
      <c r="D90" t="s">
        <v>14</v>
      </c>
      <c r="E90" t="s">
        <v>10</v>
      </c>
      <c r="F90" t="s">
        <v>24</v>
      </c>
      <c r="G90" t="s">
        <v>17</v>
      </c>
      <c r="H90">
        <v>0</v>
      </c>
      <c r="J90">
        <v>42</v>
      </c>
      <c r="K90">
        <f t="shared" si="5"/>
        <v>0</v>
      </c>
      <c r="L90">
        <f t="shared" si="6"/>
        <v>4</v>
      </c>
      <c r="M90">
        <f t="shared" si="7"/>
        <v>2</v>
      </c>
      <c r="N90">
        <f t="shared" si="8"/>
        <v>3</v>
      </c>
      <c r="O90">
        <f t="shared" si="9"/>
        <v>1</v>
      </c>
      <c r="P90">
        <v>0</v>
      </c>
    </row>
    <row r="91" spans="1:16" x14ac:dyDescent="0.35">
      <c r="A91">
        <v>90</v>
      </c>
      <c r="B91">
        <v>51</v>
      </c>
      <c r="C91" t="s">
        <v>13</v>
      </c>
      <c r="D91" t="s">
        <v>18</v>
      </c>
      <c r="E91" t="s">
        <v>10</v>
      </c>
      <c r="F91" t="s">
        <v>16</v>
      </c>
      <c r="G91" t="s">
        <v>12</v>
      </c>
      <c r="H91">
        <v>0</v>
      </c>
      <c r="J91">
        <v>51</v>
      </c>
      <c r="K91">
        <f t="shared" si="5"/>
        <v>0</v>
      </c>
      <c r="L91">
        <f t="shared" si="6"/>
        <v>2</v>
      </c>
      <c r="M91">
        <f t="shared" si="7"/>
        <v>2</v>
      </c>
      <c r="N91">
        <f t="shared" si="8"/>
        <v>1</v>
      </c>
      <c r="O91">
        <f t="shared" si="9"/>
        <v>3</v>
      </c>
      <c r="P91">
        <v>0</v>
      </c>
    </row>
    <row r="92" spans="1:16" x14ac:dyDescent="0.35">
      <c r="A92">
        <v>91</v>
      </c>
      <c r="B92">
        <v>51</v>
      </c>
      <c r="C92" t="s">
        <v>8</v>
      </c>
      <c r="D92" t="s">
        <v>9</v>
      </c>
      <c r="E92" t="s">
        <v>10</v>
      </c>
      <c r="F92" t="s">
        <v>25</v>
      </c>
      <c r="G92" t="s">
        <v>22</v>
      </c>
      <c r="H92">
        <v>0</v>
      </c>
      <c r="J92">
        <v>51</v>
      </c>
      <c r="K92">
        <f t="shared" si="5"/>
        <v>1</v>
      </c>
      <c r="L92">
        <f t="shared" si="6"/>
        <v>3</v>
      </c>
      <c r="M92">
        <f t="shared" si="7"/>
        <v>2</v>
      </c>
      <c r="N92">
        <f t="shared" si="8"/>
        <v>2</v>
      </c>
      <c r="O92">
        <f t="shared" si="9"/>
        <v>2</v>
      </c>
      <c r="P92">
        <v>0</v>
      </c>
    </row>
    <row r="93" spans="1:16" x14ac:dyDescent="0.35">
      <c r="A93">
        <v>92</v>
      </c>
      <c r="B93">
        <v>27</v>
      </c>
      <c r="C93" t="s">
        <v>8</v>
      </c>
      <c r="D93" t="s">
        <v>18</v>
      </c>
      <c r="E93" t="s">
        <v>20</v>
      </c>
      <c r="F93" t="s">
        <v>11</v>
      </c>
      <c r="G93" t="s">
        <v>22</v>
      </c>
      <c r="H93">
        <v>0</v>
      </c>
      <c r="J93">
        <v>27</v>
      </c>
      <c r="K93">
        <f t="shared" si="5"/>
        <v>1</v>
      </c>
      <c r="L93">
        <f t="shared" si="6"/>
        <v>2</v>
      </c>
      <c r="M93">
        <f t="shared" si="7"/>
        <v>3</v>
      </c>
      <c r="N93">
        <f t="shared" si="8"/>
        <v>4</v>
      </c>
      <c r="O93">
        <f t="shared" si="9"/>
        <v>2</v>
      </c>
      <c r="P93">
        <v>0</v>
      </c>
    </row>
    <row r="94" spans="1:16" x14ac:dyDescent="0.35">
      <c r="A94">
        <v>93</v>
      </c>
      <c r="B94">
        <v>42</v>
      </c>
      <c r="C94" t="s">
        <v>13</v>
      </c>
      <c r="D94" t="s">
        <v>18</v>
      </c>
      <c r="E94" t="s">
        <v>15</v>
      </c>
      <c r="F94" t="s">
        <v>23</v>
      </c>
      <c r="G94" t="s">
        <v>12</v>
      </c>
      <c r="H94">
        <v>0</v>
      </c>
      <c r="J94">
        <v>42</v>
      </c>
      <c r="K94">
        <f t="shared" si="5"/>
        <v>0</v>
      </c>
      <c r="L94">
        <f t="shared" si="6"/>
        <v>2</v>
      </c>
      <c r="M94">
        <f t="shared" si="7"/>
        <v>1</v>
      </c>
      <c r="N94">
        <f t="shared" si="8"/>
        <v>5</v>
      </c>
      <c r="O94">
        <f t="shared" si="9"/>
        <v>3</v>
      </c>
      <c r="P94">
        <v>0</v>
      </c>
    </row>
    <row r="95" spans="1:16" x14ac:dyDescent="0.35">
      <c r="A95">
        <v>94</v>
      </c>
      <c r="B95">
        <v>46</v>
      </c>
      <c r="C95" t="s">
        <v>8</v>
      </c>
      <c r="D95" t="s">
        <v>14</v>
      </c>
      <c r="E95" t="s">
        <v>15</v>
      </c>
      <c r="F95" t="s">
        <v>23</v>
      </c>
      <c r="G95" t="s">
        <v>19</v>
      </c>
      <c r="H95">
        <v>1</v>
      </c>
      <c r="J95">
        <v>46</v>
      </c>
      <c r="K95">
        <f t="shared" si="5"/>
        <v>1</v>
      </c>
      <c r="L95">
        <f t="shared" si="6"/>
        <v>4</v>
      </c>
      <c r="M95">
        <f t="shared" si="7"/>
        <v>1</v>
      </c>
      <c r="N95">
        <f t="shared" si="8"/>
        <v>5</v>
      </c>
      <c r="O95">
        <f t="shared" si="9"/>
        <v>4</v>
      </c>
      <c r="P95">
        <v>1</v>
      </c>
    </row>
    <row r="96" spans="1:16" x14ac:dyDescent="0.35">
      <c r="A96">
        <v>95</v>
      </c>
      <c r="B96">
        <v>23</v>
      </c>
      <c r="C96" t="s">
        <v>8</v>
      </c>
      <c r="D96" t="s">
        <v>9</v>
      </c>
      <c r="E96" t="s">
        <v>10</v>
      </c>
      <c r="F96" t="s">
        <v>24</v>
      </c>
      <c r="G96" t="s">
        <v>22</v>
      </c>
      <c r="H96">
        <v>0</v>
      </c>
      <c r="J96">
        <v>23</v>
      </c>
      <c r="K96">
        <f t="shared" si="5"/>
        <v>1</v>
      </c>
      <c r="L96">
        <f t="shared" si="6"/>
        <v>3</v>
      </c>
      <c r="M96">
        <f t="shared" si="7"/>
        <v>2</v>
      </c>
      <c r="N96">
        <f t="shared" si="8"/>
        <v>3</v>
      </c>
      <c r="O96">
        <f t="shared" si="9"/>
        <v>2</v>
      </c>
      <c r="P96">
        <v>0</v>
      </c>
    </row>
    <row r="97" spans="1:16" x14ac:dyDescent="0.35">
      <c r="A97">
        <v>96</v>
      </c>
      <c r="B97">
        <v>56</v>
      </c>
      <c r="C97" t="s">
        <v>13</v>
      </c>
      <c r="D97" t="s">
        <v>9</v>
      </c>
      <c r="E97" t="s">
        <v>20</v>
      </c>
      <c r="F97" t="s">
        <v>11</v>
      </c>
      <c r="G97" t="s">
        <v>22</v>
      </c>
      <c r="H97">
        <v>0</v>
      </c>
      <c r="J97">
        <v>56</v>
      </c>
      <c r="K97">
        <f t="shared" si="5"/>
        <v>0</v>
      </c>
      <c r="L97">
        <f t="shared" si="6"/>
        <v>3</v>
      </c>
      <c r="M97">
        <f t="shared" si="7"/>
        <v>3</v>
      </c>
      <c r="N97">
        <f t="shared" si="8"/>
        <v>4</v>
      </c>
      <c r="O97">
        <f t="shared" si="9"/>
        <v>2</v>
      </c>
      <c r="P97">
        <v>0</v>
      </c>
    </row>
    <row r="98" spans="1:16" x14ac:dyDescent="0.35">
      <c r="A98">
        <v>97</v>
      </c>
      <c r="B98">
        <v>50</v>
      </c>
      <c r="C98" t="s">
        <v>8</v>
      </c>
      <c r="D98" t="s">
        <v>9</v>
      </c>
      <c r="E98" t="s">
        <v>10</v>
      </c>
      <c r="F98" t="s">
        <v>16</v>
      </c>
      <c r="G98" t="s">
        <v>22</v>
      </c>
      <c r="H98">
        <v>1</v>
      </c>
      <c r="J98">
        <v>50</v>
      </c>
      <c r="K98">
        <f t="shared" si="5"/>
        <v>1</v>
      </c>
      <c r="L98">
        <f t="shared" si="6"/>
        <v>3</v>
      </c>
      <c r="M98">
        <f t="shared" si="7"/>
        <v>2</v>
      </c>
      <c r="N98">
        <f t="shared" si="8"/>
        <v>1</v>
      </c>
      <c r="O98">
        <f t="shared" si="9"/>
        <v>2</v>
      </c>
      <c r="P98">
        <v>1</v>
      </c>
    </row>
    <row r="99" spans="1:16" x14ac:dyDescent="0.35">
      <c r="A99">
        <v>98</v>
      </c>
      <c r="B99">
        <v>46</v>
      </c>
      <c r="C99" t="s">
        <v>13</v>
      </c>
      <c r="D99" t="s">
        <v>18</v>
      </c>
      <c r="E99" t="s">
        <v>20</v>
      </c>
      <c r="F99" t="s">
        <v>24</v>
      </c>
      <c r="G99" t="s">
        <v>12</v>
      </c>
      <c r="H99">
        <v>0</v>
      </c>
      <c r="J99">
        <v>46</v>
      </c>
      <c r="K99">
        <f t="shared" si="5"/>
        <v>0</v>
      </c>
      <c r="L99">
        <f t="shared" si="6"/>
        <v>2</v>
      </c>
      <c r="M99">
        <f t="shared" si="7"/>
        <v>3</v>
      </c>
      <c r="N99">
        <f t="shared" si="8"/>
        <v>3</v>
      </c>
      <c r="O99">
        <f t="shared" si="9"/>
        <v>3</v>
      </c>
      <c r="P99">
        <v>0</v>
      </c>
    </row>
    <row r="100" spans="1:16" x14ac:dyDescent="0.35">
      <c r="A100">
        <v>99</v>
      </c>
      <c r="B100">
        <v>49</v>
      </c>
      <c r="C100" t="s">
        <v>13</v>
      </c>
      <c r="D100" t="s">
        <v>14</v>
      </c>
      <c r="E100" t="s">
        <v>20</v>
      </c>
      <c r="F100" t="s">
        <v>16</v>
      </c>
      <c r="G100" t="s">
        <v>22</v>
      </c>
      <c r="H100">
        <v>0</v>
      </c>
      <c r="J100">
        <v>49</v>
      </c>
      <c r="K100">
        <f t="shared" si="5"/>
        <v>0</v>
      </c>
      <c r="L100">
        <f t="shared" si="6"/>
        <v>4</v>
      </c>
      <c r="M100">
        <f t="shared" si="7"/>
        <v>3</v>
      </c>
      <c r="N100">
        <f t="shared" si="8"/>
        <v>1</v>
      </c>
      <c r="O100">
        <f t="shared" si="9"/>
        <v>2</v>
      </c>
      <c r="P100">
        <v>0</v>
      </c>
    </row>
    <row r="101" spans="1:16" x14ac:dyDescent="0.35">
      <c r="A101">
        <v>100</v>
      </c>
      <c r="B101">
        <v>35</v>
      </c>
      <c r="C101" t="s">
        <v>8</v>
      </c>
      <c r="D101" t="s">
        <v>9</v>
      </c>
      <c r="E101" t="s">
        <v>10</v>
      </c>
      <c r="F101" t="s">
        <v>24</v>
      </c>
      <c r="G101" t="s">
        <v>19</v>
      </c>
      <c r="H101">
        <v>1</v>
      </c>
      <c r="J101">
        <v>35</v>
      </c>
      <c r="K101">
        <f t="shared" si="5"/>
        <v>1</v>
      </c>
      <c r="L101">
        <f t="shared" si="6"/>
        <v>3</v>
      </c>
      <c r="M101">
        <f t="shared" si="7"/>
        <v>2</v>
      </c>
      <c r="N101">
        <f t="shared" si="8"/>
        <v>3</v>
      </c>
      <c r="O101">
        <f t="shared" si="9"/>
        <v>4</v>
      </c>
      <c r="P101">
        <v>1</v>
      </c>
    </row>
    <row r="102" spans="1:16" x14ac:dyDescent="0.35">
      <c r="A102">
        <v>101</v>
      </c>
      <c r="B102">
        <v>59</v>
      </c>
      <c r="C102" t="s">
        <v>8</v>
      </c>
      <c r="D102" t="s">
        <v>21</v>
      </c>
      <c r="E102" t="s">
        <v>10</v>
      </c>
      <c r="F102" t="s">
        <v>16</v>
      </c>
      <c r="G102" t="s">
        <v>22</v>
      </c>
      <c r="H102">
        <v>0</v>
      </c>
      <c r="J102">
        <v>59</v>
      </c>
      <c r="K102">
        <f t="shared" si="5"/>
        <v>1</v>
      </c>
      <c r="L102">
        <f t="shared" si="6"/>
        <v>1</v>
      </c>
      <c r="M102">
        <f t="shared" si="7"/>
        <v>2</v>
      </c>
      <c r="N102">
        <f t="shared" si="8"/>
        <v>1</v>
      </c>
      <c r="O102">
        <f t="shared" si="9"/>
        <v>2</v>
      </c>
      <c r="P102">
        <v>0</v>
      </c>
    </row>
    <row r="103" spans="1:16" x14ac:dyDescent="0.35">
      <c r="A103">
        <v>102</v>
      </c>
      <c r="B103">
        <v>30</v>
      </c>
      <c r="C103" t="s">
        <v>8</v>
      </c>
      <c r="D103" t="s">
        <v>9</v>
      </c>
      <c r="E103" t="s">
        <v>10</v>
      </c>
      <c r="F103" t="s">
        <v>16</v>
      </c>
      <c r="G103" t="s">
        <v>19</v>
      </c>
      <c r="H103">
        <v>0</v>
      </c>
      <c r="J103">
        <v>30</v>
      </c>
      <c r="K103">
        <f t="shared" si="5"/>
        <v>1</v>
      </c>
      <c r="L103">
        <f t="shared" si="6"/>
        <v>3</v>
      </c>
      <c r="M103">
        <f t="shared" si="7"/>
        <v>2</v>
      </c>
      <c r="N103">
        <f t="shared" si="8"/>
        <v>1</v>
      </c>
      <c r="O103">
        <f t="shared" si="9"/>
        <v>4</v>
      </c>
      <c r="P103">
        <v>0</v>
      </c>
    </row>
    <row r="104" spans="1:16" x14ac:dyDescent="0.35">
      <c r="A104">
        <v>103</v>
      </c>
      <c r="B104">
        <v>18</v>
      </c>
      <c r="C104" t="s">
        <v>13</v>
      </c>
      <c r="D104" t="s">
        <v>21</v>
      </c>
      <c r="E104" t="s">
        <v>15</v>
      </c>
      <c r="F104" t="s">
        <v>24</v>
      </c>
      <c r="G104" t="s">
        <v>12</v>
      </c>
      <c r="H104">
        <v>1</v>
      </c>
      <c r="J104">
        <v>18</v>
      </c>
      <c r="K104">
        <f t="shared" si="5"/>
        <v>0</v>
      </c>
      <c r="L104">
        <f t="shared" si="6"/>
        <v>1</v>
      </c>
      <c r="M104">
        <f t="shared" si="7"/>
        <v>1</v>
      </c>
      <c r="N104">
        <f t="shared" si="8"/>
        <v>3</v>
      </c>
      <c r="O104">
        <f t="shared" si="9"/>
        <v>3</v>
      </c>
      <c r="P104">
        <v>1</v>
      </c>
    </row>
    <row r="105" spans="1:16" x14ac:dyDescent="0.35">
      <c r="A105">
        <v>104</v>
      </c>
      <c r="B105">
        <v>22</v>
      </c>
      <c r="C105" t="s">
        <v>8</v>
      </c>
      <c r="D105" t="s">
        <v>21</v>
      </c>
      <c r="E105" t="s">
        <v>10</v>
      </c>
      <c r="F105" t="s">
        <v>25</v>
      </c>
      <c r="G105" t="s">
        <v>12</v>
      </c>
      <c r="H105">
        <v>0</v>
      </c>
      <c r="J105">
        <v>22</v>
      </c>
      <c r="K105">
        <f t="shared" si="5"/>
        <v>1</v>
      </c>
      <c r="L105">
        <f t="shared" si="6"/>
        <v>1</v>
      </c>
      <c r="M105">
        <f t="shared" si="7"/>
        <v>2</v>
      </c>
      <c r="N105">
        <f t="shared" si="8"/>
        <v>2</v>
      </c>
      <c r="O105">
        <f t="shared" si="9"/>
        <v>3</v>
      </c>
      <c r="P105">
        <v>0</v>
      </c>
    </row>
    <row r="106" spans="1:16" x14ac:dyDescent="0.35">
      <c r="A106">
        <v>105</v>
      </c>
      <c r="B106">
        <v>48</v>
      </c>
      <c r="C106" t="s">
        <v>8</v>
      </c>
      <c r="D106" t="s">
        <v>9</v>
      </c>
      <c r="E106" t="s">
        <v>20</v>
      </c>
      <c r="F106" t="s">
        <v>24</v>
      </c>
      <c r="G106" t="s">
        <v>12</v>
      </c>
      <c r="H106">
        <v>1</v>
      </c>
      <c r="J106">
        <v>48</v>
      </c>
      <c r="K106">
        <f t="shared" si="5"/>
        <v>1</v>
      </c>
      <c r="L106">
        <f t="shared" si="6"/>
        <v>3</v>
      </c>
      <c r="M106">
        <f t="shared" si="7"/>
        <v>3</v>
      </c>
      <c r="N106">
        <f t="shared" si="8"/>
        <v>3</v>
      </c>
      <c r="O106">
        <f t="shared" si="9"/>
        <v>3</v>
      </c>
      <c r="P106">
        <v>1</v>
      </c>
    </row>
    <row r="107" spans="1:16" x14ac:dyDescent="0.35">
      <c r="A107">
        <v>106</v>
      </c>
      <c r="B107">
        <v>60</v>
      </c>
      <c r="C107" t="s">
        <v>13</v>
      </c>
      <c r="D107" t="s">
        <v>18</v>
      </c>
      <c r="E107" t="s">
        <v>15</v>
      </c>
      <c r="F107" t="s">
        <v>11</v>
      </c>
      <c r="G107" t="s">
        <v>19</v>
      </c>
      <c r="H107">
        <v>0</v>
      </c>
      <c r="J107">
        <v>60</v>
      </c>
      <c r="K107">
        <f t="shared" si="5"/>
        <v>0</v>
      </c>
      <c r="L107">
        <f t="shared" si="6"/>
        <v>2</v>
      </c>
      <c r="M107">
        <f t="shared" si="7"/>
        <v>1</v>
      </c>
      <c r="N107">
        <f t="shared" si="8"/>
        <v>4</v>
      </c>
      <c r="O107">
        <f t="shared" si="9"/>
        <v>4</v>
      </c>
      <c r="P107">
        <v>0</v>
      </c>
    </row>
    <row r="108" spans="1:16" x14ac:dyDescent="0.35">
      <c r="A108">
        <v>107</v>
      </c>
      <c r="B108">
        <v>51</v>
      </c>
      <c r="C108" t="s">
        <v>8</v>
      </c>
      <c r="D108" t="s">
        <v>21</v>
      </c>
      <c r="E108" t="s">
        <v>15</v>
      </c>
      <c r="F108" t="s">
        <v>24</v>
      </c>
      <c r="G108" t="s">
        <v>17</v>
      </c>
      <c r="H108">
        <v>0</v>
      </c>
      <c r="J108">
        <v>51</v>
      </c>
      <c r="K108">
        <f t="shared" si="5"/>
        <v>1</v>
      </c>
      <c r="L108">
        <f t="shared" si="6"/>
        <v>1</v>
      </c>
      <c r="M108">
        <f t="shared" si="7"/>
        <v>1</v>
      </c>
      <c r="N108">
        <f t="shared" si="8"/>
        <v>3</v>
      </c>
      <c r="O108">
        <f t="shared" si="9"/>
        <v>1</v>
      </c>
      <c r="P108">
        <v>0</v>
      </c>
    </row>
    <row r="109" spans="1:16" x14ac:dyDescent="0.35">
      <c r="A109">
        <v>108</v>
      </c>
      <c r="B109">
        <v>47</v>
      </c>
      <c r="C109" t="s">
        <v>13</v>
      </c>
      <c r="D109" t="s">
        <v>14</v>
      </c>
      <c r="E109" t="s">
        <v>15</v>
      </c>
      <c r="F109" t="s">
        <v>23</v>
      </c>
      <c r="G109" t="s">
        <v>19</v>
      </c>
      <c r="H109">
        <v>0</v>
      </c>
      <c r="J109">
        <v>47</v>
      </c>
      <c r="K109">
        <f t="shared" si="5"/>
        <v>0</v>
      </c>
      <c r="L109">
        <f t="shared" si="6"/>
        <v>4</v>
      </c>
      <c r="M109">
        <f t="shared" si="7"/>
        <v>1</v>
      </c>
      <c r="N109">
        <f t="shared" si="8"/>
        <v>5</v>
      </c>
      <c r="O109">
        <f t="shared" si="9"/>
        <v>4</v>
      </c>
      <c r="P109">
        <v>0</v>
      </c>
    </row>
    <row r="110" spans="1:16" x14ac:dyDescent="0.35">
      <c r="A110">
        <v>109</v>
      </c>
      <c r="B110">
        <v>30</v>
      </c>
      <c r="C110" t="s">
        <v>8</v>
      </c>
      <c r="D110" t="s">
        <v>9</v>
      </c>
      <c r="E110" t="s">
        <v>20</v>
      </c>
      <c r="F110" t="s">
        <v>11</v>
      </c>
      <c r="G110" t="s">
        <v>22</v>
      </c>
      <c r="H110">
        <v>1</v>
      </c>
      <c r="J110">
        <v>30</v>
      </c>
      <c r="K110">
        <f t="shared" si="5"/>
        <v>1</v>
      </c>
      <c r="L110">
        <f t="shared" si="6"/>
        <v>3</v>
      </c>
      <c r="M110">
        <f t="shared" si="7"/>
        <v>3</v>
      </c>
      <c r="N110">
        <f t="shared" si="8"/>
        <v>4</v>
      </c>
      <c r="O110">
        <f t="shared" si="9"/>
        <v>2</v>
      </c>
      <c r="P110">
        <v>1</v>
      </c>
    </row>
    <row r="111" spans="1:16" x14ac:dyDescent="0.35">
      <c r="A111">
        <v>110</v>
      </c>
      <c r="B111">
        <v>31</v>
      </c>
      <c r="C111" t="s">
        <v>8</v>
      </c>
      <c r="D111" t="s">
        <v>9</v>
      </c>
      <c r="E111" t="s">
        <v>10</v>
      </c>
      <c r="F111" t="s">
        <v>25</v>
      </c>
      <c r="G111" t="s">
        <v>19</v>
      </c>
      <c r="H111">
        <v>0</v>
      </c>
      <c r="J111">
        <v>31</v>
      </c>
      <c r="K111">
        <f t="shared" si="5"/>
        <v>1</v>
      </c>
      <c r="L111">
        <f t="shared" si="6"/>
        <v>3</v>
      </c>
      <c r="M111">
        <f t="shared" si="7"/>
        <v>2</v>
      </c>
      <c r="N111">
        <f t="shared" si="8"/>
        <v>2</v>
      </c>
      <c r="O111">
        <f t="shared" si="9"/>
        <v>4</v>
      </c>
      <c r="P111">
        <v>0</v>
      </c>
    </row>
    <row r="112" spans="1:16" x14ac:dyDescent="0.35">
      <c r="A112">
        <v>111</v>
      </c>
      <c r="B112">
        <v>24</v>
      </c>
      <c r="C112" t="s">
        <v>8</v>
      </c>
      <c r="D112" t="s">
        <v>18</v>
      </c>
      <c r="E112" t="s">
        <v>20</v>
      </c>
      <c r="F112" t="s">
        <v>11</v>
      </c>
      <c r="G112" t="s">
        <v>22</v>
      </c>
      <c r="H112">
        <v>0</v>
      </c>
      <c r="J112">
        <v>24</v>
      </c>
      <c r="K112">
        <f t="shared" si="5"/>
        <v>1</v>
      </c>
      <c r="L112">
        <f t="shared" si="6"/>
        <v>2</v>
      </c>
      <c r="M112">
        <f t="shared" si="7"/>
        <v>3</v>
      </c>
      <c r="N112">
        <f t="shared" si="8"/>
        <v>4</v>
      </c>
      <c r="O112">
        <f t="shared" si="9"/>
        <v>2</v>
      </c>
      <c r="P112">
        <v>0</v>
      </c>
    </row>
    <row r="113" spans="1:16" x14ac:dyDescent="0.35">
      <c r="A113">
        <v>112</v>
      </c>
      <c r="B113">
        <v>37</v>
      </c>
      <c r="C113" t="s">
        <v>13</v>
      </c>
      <c r="D113" t="s">
        <v>18</v>
      </c>
      <c r="E113" t="s">
        <v>10</v>
      </c>
      <c r="F113" t="s">
        <v>24</v>
      </c>
      <c r="G113" t="s">
        <v>19</v>
      </c>
      <c r="H113">
        <v>0</v>
      </c>
      <c r="J113">
        <v>37</v>
      </c>
      <c r="K113">
        <f t="shared" si="5"/>
        <v>0</v>
      </c>
      <c r="L113">
        <f t="shared" si="6"/>
        <v>2</v>
      </c>
      <c r="M113">
        <f t="shared" si="7"/>
        <v>2</v>
      </c>
      <c r="N113">
        <f t="shared" si="8"/>
        <v>3</v>
      </c>
      <c r="O113">
        <f t="shared" si="9"/>
        <v>4</v>
      </c>
      <c r="P113">
        <v>0</v>
      </c>
    </row>
    <row r="114" spans="1:16" x14ac:dyDescent="0.35">
      <c r="A114">
        <v>113</v>
      </c>
      <c r="B114">
        <v>46</v>
      </c>
      <c r="C114" t="s">
        <v>8</v>
      </c>
      <c r="D114" t="s">
        <v>9</v>
      </c>
      <c r="E114" t="s">
        <v>20</v>
      </c>
      <c r="F114" t="s">
        <v>11</v>
      </c>
      <c r="G114" t="s">
        <v>12</v>
      </c>
      <c r="H114">
        <v>0</v>
      </c>
      <c r="J114">
        <v>46</v>
      </c>
      <c r="K114">
        <f t="shared" si="5"/>
        <v>1</v>
      </c>
      <c r="L114">
        <f t="shared" si="6"/>
        <v>3</v>
      </c>
      <c r="M114">
        <f t="shared" si="7"/>
        <v>3</v>
      </c>
      <c r="N114">
        <f t="shared" si="8"/>
        <v>4</v>
      </c>
      <c r="O114">
        <f t="shared" si="9"/>
        <v>3</v>
      </c>
      <c r="P114">
        <v>0</v>
      </c>
    </row>
    <row r="115" spans="1:16" x14ac:dyDescent="0.35">
      <c r="A115">
        <v>114</v>
      </c>
      <c r="B115">
        <v>45</v>
      </c>
      <c r="C115" t="s">
        <v>13</v>
      </c>
      <c r="D115" t="s">
        <v>18</v>
      </c>
      <c r="E115" t="s">
        <v>10</v>
      </c>
      <c r="F115" t="s">
        <v>16</v>
      </c>
      <c r="G115" t="s">
        <v>19</v>
      </c>
      <c r="H115">
        <v>0</v>
      </c>
      <c r="J115">
        <v>45</v>
      </c>
      <c r="K115">
        <f t="shared" si="5"/>
        <v>0</v>
      </c>
      <c r="L115">
        <f t="shared" si="6"/>
        <v>2</v>
      </c>
      <c r="M115">
        <f t="shared" si="7"/>
        <v>2</v>
      </c>
      <c r="N115">
        <f t="shared" si="8"/>
        <v>1</v>
      </c>
      <c r="O115">
        <f t="shared" si="9"/>
        <v>4</v>
      </c>
      <c r="P115">
        <v>0</v>
      </c>
    </row>
    <row r="116" spans="1:16" x14ac:dyDescent="0.35">
      <c r="A116">
        <v>115</v>
      </c>
      <c r="B116">
        <v>39</v>
      </c>
      <c r="C116" t="s">
        <v>13</v>
      </c>
      <c r="D116" t="s">
        <v>9</v>
      </c>
      <c r="E116" t="s">
        <v>10</v>
      </c>
      <c r="F116" t="s">
        <v>23</v>
      </c>
      <c r="G116" t="s">
        <v>12</v>
      </c>
      <c r="H116">
        <v>0</v>
      </c>
      <c r="J116">
        <v>39</v>
      </c>
      <c r="K116">
        <f t="shared" si="5"/>
        <v>0</v>
      </c>
      <c r="L116">
        <f t="shared" si="6"/>
        <v>3</v>
      </c>
      <c r="M116">
        <f t="shared" si="7"/>
        <v>2</v>
      </c>
      <c r="N116">
        <f t="shared" si="8"/>
        <v>5</v>
      </c>
      <c r="O116">
        <f t="shared" si="9"/>
        <v>3</v>
      </c>
      <c r="P116">
        <v>0</v>
      </c>
    </row>
    <row r="117" spans="1:16" x14ac:dyDescent="0.35">
      <c r="A117">
        <v>116</v>
      </c>
      <c r="B117">
        <v>19</v>
      </c>
      <c r="C117" t="s">
        <v>13</v>
      </c>
      <c r="D117" t="s">
        <v>21</v>
      </c>
      <c r="E117" t="s">
        <v>20</v>
      </c>
      <c r="F117" t="s">
        <v>24</v>
      </c>
      <c r="G117" t="s">
        <v>12</v>
      </c>
      <c r="H117">
        <v>1</v>
      </c>
      <c r="J117">
        <v>19</v>
      </c>
      <c r="K117">
        <f t="shared" si="5"/>
        <v>0</v>
      </c>
      <c r="L117">
        <f t="shared" si="6"/>
        <v>1</v>
      </c>
      <c r="M117">
        <f t="shared" si="7"/>
        <v>3</v>
      </c>
      <c r="N117">
        <f t="shared" si="8"/>
        <v>3</v>
      </c>
      <c r="O117">
        <f t="shared" si="9"/>
        <v>3</v>
      </c>
      <c r="P117">
        <v>1</v>
      </c>
    </row>
    <row r="118" spans="1:16" x14ac:dyDescent="0.35">
      <c r="A118">
        <v>117</v>
      </c>
      <c r="B118">
        <v>34</v>
      </c>
      <c r="C118" t="s">
        <v>8</v>
      </c>
      <c r="D118" t="s">
        <v>9</v>
      </c>
      <c r="E118" t="s">
        <v>10</v>
      </c>
      <c r="F118" t="s">
        <v>11</v>
      </c>
      <c r="G118" t="s">
        <v>17</v>
      </c>
      <c r="H118">
        <v>0</v>
      </c>
      <c r="J118">
        <v>34</v>
      </c>
      <c r="K118">
        <f t="shared" si="5"/>
        <v>1</v>
      </c>
      <c r="L118">
        <f t="shared" si="6"/>
        <v>3</v>
      </c>
      <c r="M118">
        <f t="shared" si="7"/>
        <v>2</v>
      </c>
      <c r="N118">
        <f t="shared" si="8"/>
        <v>4</v>
      </c>
      <c r="O118">
        <f t="shared" si="9"/>
        <v>1</v>
      </c>
      <c r="P118">
        <v>0</v>
      </c>
    </row>
    <row r="119" spans="1:16" x14ac:dyDescent="0.35">
      <c r="A119">
        <v>118</v>
      </c>
      <c r="B119">
        <v>48</v>
      </c>
      <c r="C119" t="s">
        <v>13</v>
      </c>
      <c r="D119" t="s">
        <v>18</v>
      </c>
      <c r="E119" t="s">
        <v>20</v>
      </c>
      <c r="F119" t="s">
        <v>16</v>
      </c>
      <c r="G119" t="s">
        <v>19</v>
      </c>
      <c r="H119">
        <v>0</v>
      </c>
      <c r="J119">
        <v>48</v>
      </c>
      <c r="K119">
        <f t="shared" si="5"/>
        <v>0</v>
      </c>
      <c r="L119">
        <f t="shared" si="6"/>
        <v>2</v>
      </c>
      <c r="M119">
        <f t="shared" si="7"/>
        <v>3</v>
      </c>
      <c r="N119">
        <f t="shared" si="8"/>
        <v>1</v>
      </c>
      <c r="O119">
        <f t="shared" si="9"/>
        <v>4</v>
      </c>
      <c r="P119">
        <v>0</v>
      </c>
    </row>
    <row r="120" spans="1:16" x14ac:dyDescent="0.35">
      <c r="A120">
        <v>119</v>
      </c>
      <c r="B120">
        <v>52</v>
      </c>
      <c r="C120" t="s">
        <v>8</v>
      </c>
      <c r="D120" t="s">
        <v>21</v>
      </c>
      <c r="E120" t="s">
        <v>10</v>
      </c>
      <c r="F120" t="s">
        <v>25</v>
      </c>
      <c r="G120" t="s">
        <v>22</v>
      </c>
      <c r="H120">
        <v>1</v>
      </c>
      <c r="J120">
        <v>52</v>
      </c>
      <c r="K120">
        <f t="shared" si="5"/>
        <v>1</v>
      </c>
      <c r="L120">
        <f t="shared" si="6"/>
        <v>1</v>
      </c>
      <c r="M120">
        <f t="shared" si="7"/>
        <v>2</v>
      </c>
      <c r="N120">
        <f t="shared" si="8"/>
        <v>2</v>
      </c>
      <c r="O120">
        <f t="shared" si="9"/>
        <v>2</v>
      </c>
      <c r="P120">
        <v>1</v>
      </c>
    </row>
    <row r="121" spans="1:16" x14ac:dyDescent="0.35">
      <c r="A121">
        <v>120</v>
      </c>
      <c r="B121">
        <v>41</v>
      </c>
      <c r="C121" t="s">
        <v>8</v>
      </c>
      <c r="D121" t="s">
        <v>14</v>
      </c>
      <c r="E121" t="s">
        <v>20</v>
      </c>
      <c r="F121" t="s">
        <v>16</v>
      </c>
      <c r="G121" t="s">
        <v>17</v>
      </c>
      <c r="H121">
        <v>1</v>
      </c>
      <c r="J121">
        <v>41</v>
      </c>
      <c r="K121">
        <f t="shared" si="5"/>
        <v>1</v>
      </c>
      <c r="L121">
        <f t="shared" si="6"/>
        <v>4</v>
      </c>
      <c r="M121">
        <f t="shared" si="7"/>
        <v>3</v>
      </c>
      <c r="N121">
        <f t="shared" si="8"/>
        <v>1</v>
      </c>
      <c r="O121">
        <f t="shared" si="9"/>
        <v>1</v>
      </c>
      <c r="P121">
        <v>1</v>
      </c>
    </row>
    <row r="122" spans="1:16" x14ac:dyDescent="0.35">
      <c r="A122">
        <v>121</v>
      </c>
      <c r="B122">
        <v>21</v>
      </c>
      <c r="C122" t="s">
        <v>8</v>
      </c>
      <c r="D122" t="s">
        <v>14</v>
      </c>
      <c r="E122" t="s">
        <v>15</v>
      </c>
      <c r="F122" t="s">
        <v>23</v>
      </c>
      <c r="G122" t="s">
        <v>22</v>
      </c>
      <c r="H122">
        <v>1</v>
      </c>
      <c r="J122">
        <v>21</v>
      </c>
      <c r="K122">
        <f t="shared" si="5"/>
        <v>1</v>
      </c>
      <c r="L122">
        <f t="shared" si="6"/>
        <v>4</v>
      </c>
      <c r="M122">
        <f t="shared" si="7"/>
        <v>1</v>
      </c>
      <c r="N122">
        <f t="shared" si="8"/>
        <v>5</v>
      </c>
      <c r="O122">
        <f t="shared" si="9"/>
        <v>2</v>
      </c>
      <c r="P122">
        <v>1</v>
      </c>
    </row>
    <row r="123" spans="1:16" x14ac:dyDescent="0.35">
      <c r="A123">
        <v>122</v>
      </c>
      <c r="B123">
        <v>33</v>
      </c>
      <c r="C123" t="s">
        <v>8</v>
      </c>
      <c r="D123" t="s">
        <v>18</v>
      </c>
      <c r="E123" t="s">
        <v>10</v>
      </c>
      <c r="F123" t="s">
        <v>23</v>
      </c>
      <c r="G123" t="s">
        <v>19</v>
      </c>
      <c r="H123">
        <v>0</v>
      </c>
      <c r="J123">
        <v>33</v>
      </c>
      <c r="K123">
        <f t="shared" si="5"/>
        <v>1</v>
      </c>
      <c r="L123">
        <f t="shared" si="6"/>
        <v>2</v>
      </c>
      <c r="M123">
        <f t="shared" si="7"/>
        <v>2</v>
      </c>
      <c r="N123">
        <f t="shared" si="8"/>
        <v>5</v>
      </c>
      <c r="O123">
        <f t="shared" si="9"/>
        <v>4</v>
      </c>
      <c r="P123">
        <v>0</v>
      </c>
    </row>
    <row r="124" spans="1:16" x14ac:dyDescent="0.35">
      <c r="A124">
        <v>123</v>
      </c>
      <c r="B124">
        <v>19</v>
      </c>
      <c r="C124" t="s">
        <v>8</v>
      </c>
      <c r="D124" t="s">
        <v>21</v>
      </c>
      <c r="E124" t="s">
        <v>10</v>
      </c>
      <c r="F124" t="s">
        <v>11</v>
      </c>
      <c r="G124" t="s">
        <v>17</v>
      </c>
      <c r="H124">
        <v>0</v>
      </c>
      <c r="J124">
        <v>19</v>
      </c>
      <c r="K124">
        <f t="shared" si="5"/>
        <v>1</v>
      </c>
      <c r="L124">
        <f t="shared" si="6"/>
        <v>1</v>
      </c>
      <c r="M124">
        <f t="shared" si="7"/>
        <v>2</v>
      </c>
      <c r="N124">
        <f t="shared" si="8"/>
        <v>4</v>
      </c>
      <c r="O124">
        <f t="shared" si="9"/>
        <v>1</v>
      </c>
      <c r="P124">
        <v>0</v>
      </c>
    </row>
    <row r="125" spans="1:16" x14ac:dyDescent="0.35">
      <c r="A125">
        <v>124</v>
      </c>
      <c r="B125">
        <v>57</v>
      </c>
      <c r="C125" t="s">
        <v>13</v>
      </c>
      <c r="D125" t="s">
        <v>9</v>
      </c>
      <c r="E125" t="s">
        <v>15</v>
      </c>
      <c r="F125" t="s">
        <v>24</v>
      </c>
      <c r="G125" t="s">
        <v>19</v>
      </c>
      <c r="H125">
        <v>0</v>
      </c>
      <c r="J125">
        <v>57</v>
      </c>
      <c r="K125">
        <f t="shared" si="5"/>
        <v>0</v>
      </c>
      <c r="L125">
        <f t="shared" si="6"/>
        <v>3</v>
      </c>
      <c r="M125">
        <f t="shared" si="7"/>
        <v>1</v>
      </c>
      <c r="N125">
        <f t="shared" si="8"/>
        <v>3</v>
      </c>
      <c r="O125">
        <f t="shared" si="9"/>
        <v>4</v>
      </c>
      <c r="P125">
        <v>0</v>
      </c>
    </row>
    <row r="126" spans="1:16" x14ac:dyDescent="0.35">
      <c r="A126">
        <v>125</v>
      </c>
      <c r="B126">
        <v>20</v>
      </c>
      <c r="C126" t="s">
        <v>13</v>
      </c>
      <c r="D126" t="s">
        <v>14</v>
      </c>
      <c r="E126" t="s">
        <v>10</v>
      </c>
      <c r="F126" t="s">
        <v>24</v>
      </c>
      <c r="G126" t="s">
        <v>22</v>
      </c>
      <c r="H126">
        <v>0</v>
      </c>
      <c r="J126">
        <v>20</v>
      </c>
      <c r="K126">
        <f t="shared" si="5"/>
        <v>0</v>
      </c>
      <c r="L126">
        <f t="shared" si="6"/>
        <v>4</v>
      </c>
      <c r="M126">
        <f t="shared" si="7"/>
        <v>2</v>
      </c>
      <c r="N126">
        <f t="shared" si="8"/>
        <v>3</v>
      </c>
      <c r="O126">
        <f t="shared" si="9"/>
        <v>2</v>
      </c>
      <c r="P126">
        <v>0</v>
      </c>
    </row>
    <row r="127" spans="1:16" x14ac:dyDescent="0.35">
      <c r="A127">
        <v>126</v>
      </c>
      <c r="B127">
        <v>27</v>
      </c>
      <c r="C127" t="s">
        <v>13</v>
      </c>
      <c r="D127" t="s">
        <v>14</v>
      </c>
      <c r="E127" t="s">
        <v>15</v>
      </c>
      <c r="F127" t="s">
        <v>23</v>
      </c>
      <c r="G127" t="s">
        <v>17</v>
      </c>
      <c r="H127">
        <v>0</v>
      </c>
      <c r="J127">
        <v>27</v>
      </c>
      <c r="K127">
        <f t="shared" si="5"/>
        <v>0</v>
      </c>
      <c r="L127">
        <f t="shared" si="6"/>
        <v>4</v>
      </c>
      <c r="M127">
        <f t="shared" si="7"/>
        <v>1</v>
      </c>
      <c r="N127">
        <f t="shared" si="8"/>
        <v>5</v>
      </c>
      <c r="O127">
        <f t="shared" si="9"/>
        <v>1</v>
      </c>
      <c r="P127">
        <v>0</v>
      </c>
    </row>
    <row r="128" spans="1:16" x14ac:dyDescent="0.35">
      <c r="A128">
        <v>127</v>
      </c>
      <c r="B128">
        <v>46</v>
      </c>
      <c r="C128" t="s">
        <v>13</v>
      </c>
      <c r="D128" t="s">
        <v>18</v>
      </c>
      <c r="E128" t="s">
        <v>20</v>
      </c>
      <c r="F128" t="s">
        <v>24</v>
      </c>
      <c r="G128" t="s">
        <v>12</v>
      </c>
      <c r="H128">
        <v>0</v>
      </c>
      <c r="J128">
        <v>46</v>
      </c>
      <c r="K128">
        <f t="shared" si="5"/>
        <v>0</v>
      </c>
      <c r="L128">
        <f t="shared" si="6"/>
        <v>2</v>
      </c>
      <c r="M128">
        <f t="shared" si="7"/>
        <v>3</v>
      </c>
      <c r="N128">
        <f t="shared" si="8"/>
        <v>3</v>
      </c>
      <c r="O128">
        <f t="shared" si="9"/>
        <v>3</v>
      </c>
      <c r="P128">
        <v>0</v>
      </c>
    </row>
    <row r="129" spans="1:16" x14ac:dyDescent="0.35">
      <c r="A129">
        <v>128</v>
      </c>
      <c r="B129">
        <v>20</v>
      </c>
      <c r="C129" t="s">
        <v>8</v>
      </c>
      <c r="D129" t="s">
        <v>9</v>
      </c>
      <c r="E129" t="s">
        <v>10</v>
      </c>
      <c r="F129" t="s">
        <v>16</v>
      </c>
      <c r="G129" t="s">
        <v>19</v>
      </c>
      <c r="H129">
        <v>0</v>
      </c>
      <c r="J129">
        <v>20</v>
      </c>
      <c r="K129">
        <f t="shared" si="5"/>
        <v>1</v>
      </c>
      <c r="L129">
        <f t="shared" si="6"/>
        <v>3</v>
      </c>
      <c r="M129">
        <f t="shared" si="7"/>
        <v>2</v>
      </c>
      <c r="N129">
        <f t="shared" si="8"/>
        <v>1</v>
      </c>
      <c r="O129">
        <f t="shared" si="9"/>
        <v>4</v>
      </c>
      <c r="P129">
        <v>0</v>
      </c>
    </row>
    <row r="130" spans="1:16" x14ac:dyDescent="0.35">
      <c r="A130">
        <v>129</v>
      </c>
      <c r="B130">
        <v>25</v>
      </c>
      <c r="C130" t="s">
        <v>8</v>
      </c>
      <c r="D130" t="s">
        <v>14</v>
      </c>
      <c r="E130" t="s">
        <v>20</v>
      </c>
      <c r="F130" t="s">
        <v>16</v>
      </c>
      <c r="G130" t="s">
        <v>12</v>
      </c>
      <c r="H130">
        <v>0</v>
      </c>
      <c r="J130">
        <v>25</v>
      </c>
      <c r="K130">
        <f t="shared" si="5"/>
        <v>1</v>
      </c>
      <c r="L130">
        <f t="shared" si="6"/>
        <v>4</v>
      </c>
      <c r="M130">
        <f t="shared" si="7"/>
        <v>3</v>
      </c>
      <c r="N130">
        <f t="shared" si="8"/>
        <v>1</v>
      </c>
      <c r="O130">
        <f t="shared" si="9"/>
        <v>3</v>
      </c>
      <c r="P130">
        <v>0</v>
      </c>
    </row>
    <row r="131" spans="1:16" x14ac:dyDescent="0.35">
      <c r="A131">
        <v>130</v>
      </c>
      <c r="B131">
        <v>55</v>
      </c>
      <c r="C131" t="s">
        <v>13</v>
      </c>
      <c r="D131" t="s">
        <v>18</v>
      </c>
      <c r="E131" t="s">
        <v>20</v>
      </c>
      <c r="F131" t="s">
        <v>25</v>
      </c>
      <c r="G131" t="s">
        <v>22</v>
      </c>
      <c r="H131">
        <v>0</v>
      </c>
      <c r="J131">
        <v>55</v>
      </c>
      <c r="K131">
        <f t="shared" ref="K131:K194" si="10">VLOOKUP(C131,$R$7:$S$8,2,0)</f>
        <v>0</v>
      </c>
      <c r="L131">
        <f t="shared" ref="L131:L194" si="11">VLOOKUP(D131,$U$7:$V$10,2,0)</f>
        <v>2</v>
      </c>
      <c r="M131">
        <f t="shared" ref="M131:M194" si="12">VLOOKUP(E131,$X$7:$Y$9,2,0)</f>
        <v>3</v>
      </c>
      <c r="N131">
        <f t="shared" ref="N131:N194" si="13">VLOOKUP(F131,$AA$7:$AB$11,2,0)</f>
        <v>2</v>
      </c>
      <c r="O131">
        <f t="shared" ref="O131:O194" si="14">VLOOKUP(G131,$R$16:$S$19,2,0)</f>
        <v>2</v>
      </c>
      <c r="P131">
        <v>0</v>
      </c>
    </row>
    <row r="132" spans="1:16" x14ac:dyDescent="0.35">
      <c r="A132">
        <v>131</v>
      </c>
      <c r="B132">
        <v>23</v>
      </c>
      <c r="C132" t="s">
        <v>13</v>
      </c>
      <c r="D132" t="s">
        <v>18</v>
      </c>
      <c r="E132" t="s">
        <v>15</v>
      </c>
      <c r="F132" t="s">
        <v>11</v>
      </c>
      <c r="G132" t="s">
        <v>19</v>
      </c>
      <c r="H132">
        <v>0</v>
      </c>
      <c r="J132">
        <v>23</v>
      </c>
      <c r="K132">
        <f t="shared" si="10"/>
        <v>0</v>
      </c>
      <c r="L132">
        <f t="shared" si="11"/>
        <v>2</v>
      </c>
      <c r="M132">
        <f t="shared" si="12"/>
        <v>1</v>
      </c>
      <c r="N132">
        <f t="shared" si="13"/>
        <v>4</v>
      </c>
      <c r="O132">
        <f t="shared" si="14"/>
        <v>4</v>
      </c>
      <c r="P132">
        <v>0</v>
      </c>
    </row>
    <row r="133" spans="1:16" x14ac:dyDescent="0.35">
      <c r="A133">
        <v>132</v>
      </c>
      <c r="B133">
        <v>58</v>
      </c>
      <c r="C133" t="s">
        <v>13</v>
      </c>
      <c r="D133" t="s">
        <v>18</v>
      </c>
      <c r="E133" t="s">
        <v>20</v>
      </c>
      <c r="F133" t="s">
        <v>16</v>
      </c>
      <c r="G133" t="s">
        <v>22</v>
      </c>
      <c r="H133">
        <v>0</v>
      </c>
      <c r="J133">
        <v>58</v>
      </c>
      <c r="K133">
        <f t="shared" si="10"/>
        <v>0</v>
      </c>
      <c r="L133">
        <f t="shared" si="11"/>
        <v>2</v>
      </c>
      <c r="M133">
        <f t="shared" si="12"/>
        <v>3</v>
      </c>
      <c r="N133">
        <f t="shared" si="13"/>
        <v>1</v>
      </c>
      <c r="O133">
        <f t="shared" si="14"/>
        <v>2</v>
      </c>
      <c r="P133">
        <v>0</v>
      </c>
    </row>
    <row r="134" spans="1:16" x14ac:dyDescent="0.35">
      <c r="A134">
        <v>133</v>
      </c>
      <c r="B134">
        <v>57</v>
      </c>
      <c r="C134" t="s">
        <v>13</v>
      </c>
      <c r="D134" t="s">
        <v>18</v>
      </c>
      <c r="E134" t="s">
        <v>15</v>
      </c>
      <c r="F134" t="s">
        <v>16</v>
      </c>
      <c r="G134" t="s">
        <v>19</v>
      </c>
      <c r="H134">
        <v>0</v>
      </c>
      <c r="J134">
        <v>57</v>
      </c>
      <c r="K134">
        <f t="shared" si="10"/>
        <v>0</v>
      </c>
      <c r="L134">
        <f t="shared" si="11"/>
        <v>2</v>
      </c>
      <c r="M134">
        <f t="shared" si="12"/>
        <v>1</v>
      </c>
      <c r="N134">
        <f t="shared" si="13"/>
        <v>1</v>
      </c>
      <c r="O134">
        <f t="shared" si="14"/>
        <v>4</v>
      </c>
      <c r="P134">
        <v>0</v>
      </c>
    </row>
    <row r="135" spans="1:16" x14ac:dyDescent="0.35">
      <c r="A135">
        <v>134</v>
      </c>
      <c r="B135">
        <v>27</v>
      </c>
      <c r="C135" t="s">
        <v>13</v>
      </c>
      <c r="D135" t="s">
        <v>21</v>
      </c>
      <c r="E135" t="s">
        <v>10</v>
      </c>
      <c r="F135" t="s">
        <v>25</v>
      </c>
      <c r="G135" t="s">
        <v>12</v>
      </c>
      <c r="H135">
        <v>1</v>
      </c>
      <c r="J135">
        <v>27</v>
      </c>
      <c r="K135">
        <f t="shared" si="10"/>
        <v>0</v>
      </c>
      <c r="L135">
        <f t="shared" si="11"/>
        <v>1</v>
      </c>
      <c r="M135">
        <f t="shared" si="12"/>
        <v>2</v>
      </c>
      <c r="N135">
        <f t="shared" si="13"/>
        <v>2</v>
      </c>
      <c r="O135">
        <f t="shared" si="14"/>
        <v>3</v>
      </c>
      <c r="P135">
        <v>1</v>
      </c>
    </row>
    <row r="136" spans="1:16" x14ac:dyDescent="0.35">
      <c r="A136">
        <v>135</v>
      </c>
      <c r="B136">
        <v>43</v>
      </c>
      <c r="C136" t="s">
        <v>13</v>
      </c>
      <c r="D136" t="s">
        <v>14</v>
      </c>
      <c r="E136" t="s">
        <v>15</v>
      </c>
      <c r="F136" t="s">
        <v>11</v>
      </c>
      <c r="G136" t="s">
        <v>19</v>
      </c>
      <c r="H136">
        <v>0</v>
      </c>
      <c r="J136">
        <v>43</v>
      </c>
      <c r="K136">
        <f t="shared" si="10"/>
        <v>0</v>
      </c>
      <c r="L136">
        <f t="shared" si="11"/>
        <v>4</v>
      </c>
      <c r="M136">
        <f t="shared" si="12"/>
        <v>1</v>
      </c>
      <c r="N136">
        <f t="shared" si="13"/>
        <v>4</v>
      </c>
      <c r="O136">
        <f t="shared" si="14"/>
        <v>4</v>
      </c>
      <c r="P136">
        <v>0</v>
      </c>
    </row>
    <row r="137" spans="1:16" x14ac:dyDescent="0.35">
      <c r="A137">
        <v>136</v>
      </c>
      <c r="B137">
        <v>41</v>
      </c>
      <c r="C137" t="s">
        <v>8</v>
      </c>
      <c r="D137" t="s">
        <v>21</v>
      </c>
      <c r="E137" t="s">
        <v>10</v>
      </c>
      <c r="F137" t="s">
        <v>11</v>
      </c>
      <c r="G137" t="s">
        <v>17</v>
      </c>
      <c r="H137">
        <v>1</v>
      </c>
      <c r="J137">
        <v>41</v>
      </c>
      <c r="K137">
        <f t="shared" si="10"/>
        <v>1</v>
      </c>
      <c r="L137">
        <f t="shared" si="11"/>
        <v>1</v>
      </c>
      <c r="M137">
        <f t="shared" si="12"/>
        <v>2</v>
      </c>
      <c r="N137">
        <f t="shared" si="13"/>
        <v>4</v>
      </c>
      <c r="O137">
        <f t="shared" si="14"/>
        <v>1</v>
      </c>
      <c r="P137">
        <v>1</v>
      </c>
    </row>
    <row r="138" spans="1:16" x14ac:dyDescent="0.35">
      <c r="A138">
        <v>137</v>
      </c>
      <c r="B138">
        <v>57</v>
      </c>
      <c r="C138" t="s">
        <v>13</v>
      </c>
      <c r="D138" t="s">
        <v>18</v>
      </c>
      <c r="E138" t="s">
        <v>20</v>
      </c>
      <c r="F138" t="s">
        <v>24</v>
      </c>
      <c r="G138" t="s">
        <v>22</v>
      </c>
      <c r="H138">
        <v>0</v>
      </c>
      <c r="J138">
        <v>57</v>
      </c>
      <c r="K138">
        <f t="shared" si="10"/>
        <v>0</v>
      </c>
      <c r="L138">
        <f t="shared" si="11"/>
        <v>2</v>
      </c>
      <c r="M138">
        <f t="shared" si="12"/>
        <v>3</v>
      </c>
      <c r="N138">
        <f t="shared" si="13"/>
        <v>3</v>
      </c>
      <c r="O138">
        <f t="shared" si="14"/>
        <v>2</v>
      </c>
      <c r="P138">
        <v>0</v>
      </c>
    </row>
    <row r="139" spans="1:16" x14ac:dyDescent="0.35">
      <c r="A139">
        <v>138</v>
      </c>
      <c r="B139">
        <v>34</v>
      </c>
      <c r="C139" t="s">
        <v>13</v>
      </c>
      <c r="D139" t="s">
        <v>21</v>
      </c>
      <c r="E139" t="s">
        <v>10</v>
      </c>
      <c r="F139" t="s">
        <v>11</v>
      </c>
      <c r="G139" t="s">
        <v>12</v>
      </c>
      <c r="H139">
        <v>1</v>
      </c>
      <c r="J139">
        <v>34</v>
      </c>
      <c r="K139">
        <f t="shared" si="10"/>
        <v>0</v>
      </c>
      <c r="L139">
        <f t="shared" si="11"/>
        <v>1</v>
      </c>
      <c r="M139">
        <f t="shared" si="12"/>
        <v>2</v>
      </c>
      <c r="N139">
        <f t="shared" si="13"/>
        <v>4</v>
      </c>
      <c r="O139">
        <f t="shared" si="14"/>
        <v>3</v>
      </c>
      <c r="P139">
        <v>1</v>
      </c>
    </row>
    <row r="140" spans="1:16" x14ac:dyDescent="0.35">
      <c r="A140">
        <v>139</v>
      </c>
      <c r="B140">
        <v>22</v>
      </c>
      <c r="C140" t="s">
        <v>13</v>
      </c>
      <c r="D140" t="s">
        <v>9</v>
      </c>
      <c r="E140" t="s">
        <v>10</v>
      </c>
      <c r="F140" t="s">
        <v>11</v>
      </c>
      <c r="G140" t="s">
        <v>22</v>
      </c>
      <c r="H140">
        <v>0</v>
      </c>
      <c r="J140">
        <v>22</v>
      </c>
      <c r="K140">
        <f t="shared" si="10"/>
        <v>0</v>
      </c>
      <c r="L140">
        <f t="shared" si="11"/>
        <v>3</v>
      </c>
      <c r="M140">
        <f t="shared" si="12"/>
        <v>2</v>
      </c>
      <c r="N140">
        <f t="shared" si="13"/>
        <v>4</v>
      </c>
      <c r="O140">
        <f t="shared" si="14"/>
        <v>2</v>
      </c>
      <c r="P140">
        <v>0</v>
      </c>
    </row>
    <row r="141" spans="1:16" x14ac:dyDescent="0.35">
      <c r="A141">
        <v>140</v>
      </c>
      <c r="B141">
        <v>20</v>
      </c>
      <c r="C141" t="s">
        <v>8</v>
      </c>
      <c r="D141" t="s">
        <v>14</v>
      </c>
      <c r="E141" t="s">
        <v>10</v>
      </c>
      <c r="F141" t="s">
        <v>23</v>
      </c>
      <c r="G141" t="s">
        <v>19</v>
      </c>
      <c r="H141">
        <v>1</v>
      </c>
      <c r="J141">
        <v>20</v>
      </c>
      <c r="K141">
        <f t="shared" si="10"/>
        <v>1</v>
      </c>
      <c r="L141">
        <f t="shared" si="11"/>
        <v>4</v>
      </c>
      <c r="M141">
        <f t="shared" si="12"/>
        <v>2</v>
      </c>
      <c r="N141">
        <f t="shared" si="13"/>
        <v>5</v>
      </c>
      <c r="O141">
        <f t="shared" si="14"/>
        <v>4</v>
      </c>
      <c r="P141">
        <v>1</v>
      </c>
    </row>
    <row r="142" spans="1:16" x14ac:dyDescent="0.35">
      <c r="A142">
        <v>141</v>
      </c>
      <c r="B142">
        <v>24</v>
      </c>
      <c r="C142" t="s">
        <v>13</v>
      </c>
      <c r="D142" t="s">
        <v>18</v>
      </c>
      <c r="E142" t="s">
        <v>15</v>
      </c>
      <c r="F142" t="s">
        <v>25</v>
      </c>
      <c r="G142" t="s">
        <v>12</v>
      </c>
      <c r="H142">
        <v>0</v>
      </c>
      <c r="J142">
        <v>24</v>
      </c>
      <c r="K142">
        <f t="shared" si="10"/>
        <v>0</v>
      </c>
      <c r="L142">
        <f t="shared" si="11"/>
        <v>2</v>
      </c>
      <c r="M142">
        <f t="shared" si="12"/>
        <v>1</v>
      </c>
      <c r="N142">
        <f t="shared" si="13"/>
        <v>2</v>
      </c>
      <c r="O142">
        <f t="shared" si="14"/>
        <v>3</v>
      </c>
      <c r="P142">
        <v>0</v>
      </c>
    </row>
    <row r="143" spans="1:16" x14ac:dyDescent="0.35">
      <c r="A143">
        <v>142</v>
      </c>
      <c r="B143">
        <v>60</v>
      </c>
      <c r="C143" t="s">
        <v>8</v>
      </c>
      <c r="D143" t="s">
        <v>14</v>
      </c>
      <c r="E143" t="s">
        <v>10</v>
      </c>
      <c r="F143" t="s">
        <v>24</v>
      </c>
      <c r="G143" t="s">
        <v>12</v>
      </c>
      <c r="H143">
        <v>0</v>
      </c>
      <c r="J143">
        <v>60</v>
      </c>
      <c r="K143">
        <f t="shared" si="10"/>
        <v>1</v>
      </c>
      <c r="L143">
        <f t="shared" si="11"/>
        <v>4</v>
      </c>
      <c r="M143">
        <f t="shared" si="12"/>
        <v>2</v>
      </c>
      <c r="N143">
        <f t="shared" si="13"/>
        <v>3</v>
      </c>
      <c r="O143">
        <f t="shared" si="14"/>
        <v>3</v>
      </c>
      <c r="P143">
        <v>0</v>
      </c>
    </row>
    <row r="144" spans="1:16" x14ac:dyDescent="0.35">
      <c r="A144">
        <v>143</v>
      </c>
      <c r="B144">
        <v>29</v>
      </c>
      <c r="C144" t="s">
        <v>13</v>
      </c>
      <c r="D144" t="s">
        <v>14</v>
      </c>
      <c r="E144" t="s">
        <v>15</v>
      </c>
      <c r="F144" t="s">
        <v>25</v>
      </c>
      <c r="G144" t="s">
        <v>22</v>
      </c>
      <c r="H144">
        <v>1</v>
      </c>
      <c r="J144">
        <v>29</v>
      </c>
      <c r="K144">
        <f t="shared" si="10"/>
        <v>0</v>
      </c>
      <c r="L144">
        <f t="shared" si="11"/>
        <v>4</v>
      </c>
      <c r="M144">
        <f t="shared" si="12"/>
        <v>1</v>
      </c>
      <c r="N144">
        <f t="shared" si="13"/>
        <v>2</v>
      </c>
      <c r="O144">
        <f t="shared" si="14"/>
        <v>2</v>
      </c>
      <c r="P144">
        <v>1</v>
      </c>
    </row>
    <row r="145" spans="1:16" x14ac:dyDescent="0.35">
      <c r="A145">
        <v>144</v>
      </c>
      <c r="B145">
        <v>36</v>
      </c>
      <c r="C145" t="s">
        <v>13</v>
      </c>
      <c r="D145" t="s">
        <v>18</v>
      </c>
      <c r="E145" t="s">
        <v>10</v>
      </c>
      <c r="F145" t="s">
        <v>16</v>
      </c>
      <c r="G145" t="s">
        <v>12</v>
      </c>
      <c r="H145">
        <v>0</v>
      </c>
      <c r="J145">
        <v>36</v>
      </c>
      <c r="K145">
        <f t="shared" si="10"/>
        <v>0</v>
      </c>
      <c r="L145">
        <f t="shared" si="11"/>
        <v>2</v>
      </c>
      <c r="M145">
        <f t="shared" si="12"/>
        <v>2</v>
      </c>
      <c r="N145">
        <f t="shared" si="13"/>
        <v>1</v>
      </c>
      <c r="O145">
        <f t="shared" si="14"/>
        <v>3</v>
      </c>
      <c r="P145">
        <v>0</v>
      </c>
    </row>
    <row r="146" spans="1:16" x14ac:dyDescent="0.35">
      <c r="A146">
        <v>145</v>
      </c>
      <c r="B146">
        <v>58</v>
      </c>
      <c r="C146" t="s">
        <v>8</v>
      </c>
      <c r="D146" t="s">
        <v>9</v>
      </c>
      <c r="E146" t="s">
        <v>20</v>
      </c>
      <c r="F146" t="s">
        <v>23</v>
      </c>
      <c r="G146" t="s">
        <v>17</v>
      </c>
      <c r="H146">
        <v>0</v>
      </c>
      <c r="J146">
        <v>58</v>
      </c>
      <c r="K146">
        <f t="shared" si="10"/>
        <v>1</v>
      </c>
      <c r="L146">
        <f t="shared" si="11"/>
        <v>3</v>
      </c>
      <c r="M146">
        <f t="shared" si="12"/>
        <v>3</v>
      </c>
      <c r="N146">
        <f t="shared" si="13"/>
        <v>5</v>
      </c>
      <c r="O146">
        <f t="shared" si="14"/>
        <v>1</v>
      </c>
      <c r="P146">
        <v>0</v>
      </c>
    </row>
    <row r="147" spans="1:16" x14ac:dyDescent="0.35">
      <c r="A147">
        <v>146</v>
      </c>
      <c r="B147">
        <v>33</v>
      </c>
      <c r="C147" t="s">
        <v>8</v>
      </c>
      <c r="D147" t="s">
        <v>18</v>
      </c>
      <c r="E147" t="s">
        <v>10</v>
      </c>
      <c r="F147" t="s">
        <v>25</v>
      </c>
      <c r="G147" t="s">
        <v>22</v>
      </c>
      <c r="H147">
        <v>0</v>
      </c>
      <c r="J147">
        <v>33</v>
      </c>
      <c r="K147">
        <f t="shared" si="10"/>
        <v>1</v>
      </c>
      <c r="L147">
        <f t="shared" si="11"/>
        <v>2</v>
      </c>
      <c r="M147">
        <f t="shared" si="12"/>
        <v>2</v>
      </c>
      <c r="N147">
        <f t="shared" si="13"/>
        <v>2</v>
      </c>
      <c r="O147">
        <f t="shared" si="14"/>
        <v>2</v>
      </c>
      <c r="P147">
        <v>0</v>
      </c>
    </row>
    <row r="148" spans="1:16" x14ac:dyDescent="0.35">
      <c r="A148">
        <v>147</v>
      </c>
      <c r="B148">
        <v>30</v>
      </c>
      <c r="C148" t="s">
        <v>8</v>
      </c>
      <c r="D148" t="s">
        <v>18</v>
      </c>
      <c r="E148" t="s">
        <v>10</v>
      </c>
      <c r="F148" t="s">
        <v>23</v>
      </c>
      <c r="G148" t="s">
        <v>17</v>
      </c>
      <c r="H148">
        <v>0</v>
      </c>
      <c r="J148">
        <v>30</v>
      </c>
      <c r="K148">
        <f t="shared" si="10"/>
        <v>1</v>
      </c>
      <c r="L148">
        <f t="shared" si="11"/>
        <v>2</v>
      </c>
      <c r="M148">
        <f t="shared" si="12"/>
        <v>2</v>
      </c>
      <c r="N148">
        <f t="shared" si="13"/>
        <v>5</v>
      </c>
      <c r="O148">
        <f t="shared" si="14"/>
        <v>1</v>
      </c>
      <c r="P148">
        <v>0</v>
      </c>
    </row>
    <row r="149" spans="1:16" x14ac:dyDescent="0.35">
      <c r="A149">
        <v>148</v>
      </c>
      <c r="B149">
        <v>44</v>
      </c>
      <c r="C149" t="s">
        <v>8</v>
      </c>
      <c r="D149" t="s">
        <v>9</v>
      </c>
      <c r="E149" t="s">
        <v>15</v>
      </c>
      <c r="F149" t="s">
        <v>23</v>
      </c>
      <c r="G149" t="s">
        <v>22</v>
      </c>
      <c r="H149">
        <v>1</v>
      </c>
      <c r="J149">
        <v>44</v>
      </c>
      <c r="K149">
        <f t="shared" si="10"/>
        <v>1</v>
      </c>
      <c r="L149">
        <f t="shared" si="11"/>
        <v>3</v>
      </c>
      <c r="M149">
        <f t="shared" si="12"/>
        <v>1</v>
      </c>
      <c r="N149">
        <f t="shared" si="13"/>
        <v>5</v>
      </c>
      <c r="O149">
        <f t="shared" si="14"/>
        <v>2</v>
      </c>
      <c r="P149">
        <v>1</v>
      </c>
    </row>
    <row r="150" spans="1:16" x14ac:dyDescent="0.35">
      <c r="A150">
        <v>149</v>
      </c>
      <c r="B150">
        <v>56</v>
      </c>
      <c r="C150" t="s">
        <v>8</v>
      </c>
      <c r="D150" t="s">
        <v>9</v>
      </c>
      <c r="E150" t="s">
        <v>10</v>
      </c>
      <c r="F150" t="s">
        <v>16</v>
      </c>
      <c r="G150" t="s">
        <v>22</v>
      </c>
      <c r="H150">
        <v>0</v>
      </c>
      <c r="J150">
        <v>56</v>
      </c>
      <c r="K150">
        <f t="shared" si="10"/>
        <v>1</v>
      </c>
      <c r="L150">
        <f t="shared" si="11"/>
        <v>3</v>
      </c>
      <c r="M150">
        <f t="shared" si="12"/>
        <v>2</v>
      </c>
      <c r="N150">
        <f t="shared" si="13"/>
        <v>1</v>
      </c>
      <c r="O150">
        <f t="shared" si="14"/>
        <v>2</v>
      </c>
      <c r="P150">
        <v>0</v>
      </c>
    </row>
    <row r="151" spans="1:16" x14ac:dyDescent="0.35">
      <c r="A151">
        <v>150</v>
      </c>
      <c r="B151">
        <v>48</v>
      </c>
      <c r="C151" t="s">
        <v>13</v>
      </c>
      <c r="D151" t="s">
        <v>9</v>
      </c>
      <c r="E151" t="s">
        <v>15</v>
      </c>
      <c r="F151" t="s">
        <v>23</v>
      </c>
      <c r="G151" t="s">
        <v>17</v>
      </c>
      <c r="H151">
        <v>0</v>
      </c>
      <c r="J151">
        <v>48</v>
      </c>
      <c r="K151">
        <f t="shared" si="10"/>
        <v>0</v>
      </c>
      <c r="L151">
        <f t="shared" si="11"/>
        <v>3</v>
      </c>
      <c r="M151">
        <f t="shared" si="12"/>
        <v>1</v>
      </c>
      <c r="N151">
        <f t="shared" si="13"/>
        <v>5</v>
      </c>
      <c r="O151">
        <f t="shared" si="14"/>
        <v>1</v>
      </c>
      <c r="P151">
        <v>0</v>
      </c>
    </row>
    <row r="152" spans="1:16" x14ac:dyDescent="0.35">
      <c r="A152">
        <v>151</v>
      </c>
      <c r="B152">
        <v>32</v>
      </c>
      <c r="C152" t="s">
        <v>8</v>
      </c>
      <c r="D152" t="s">
        <v>9</v>
      </c>
      <c r="E152" t="s">
        <v>10</v>
      </c>
      <c r="F152" t="s">
        <v>24</v>
      </c>
      <c r="G152" t="s">
        <v>22</v>
      </c>
      <c r="H152">
        <v>1</v>
      </c>
      <c r="J152">
        <v>32</v>
      </c>
      <c r="K152">
        <f t="shared" si="10"/>
        <v>1</v>
      </c>
      <c r="L152">
        <f t="shared" si="11"/>
        <v>3</v>
      </c>
      <c r="M152">
        <f t="shared" si="12"/>
        <v>2</v>
      </c>
      <c r="N152">
        <f t="shared" si="13"/>
        <v>3</v>
      </c>
      <c r="O152">
        <f t="shared" si="14"/>
        <v>2</v>
      </c>
      <c r="P152">
        <v>1</v>
      </c>
    </row>
    <row r="153" spans="1:16" x14ac:dyDescent="0.35">
      <c r="A153">
        <v>152</v>
      </c>
      <c r="B153">
        <v>30</v>
      </c>
      <c r="C153" t="s">
        <v>13</v>
      </c>
      <c r="D153" t="s">
        <v>21</v>
      </c>
      <c r="E153" t="s">
        <v>15</v>
      </c>
      <c r="F153" t="s">
        <v>24</v>
      </c>
      <c r="G153" t="s">
        <v>12</v>
      </c>
      <c r="H153">
        <v>0</v>
      </c>
      <c r="J153">
        <v>30</v>
      </c>
      <c r="K153">
        <f t="shared" si="10"/>
        <v>0</v>
      </c>
      <c r="L153">
        <f t="shared" si="11"/>
        <v>1</v>
      </c>
      <c r="M153">
        <f t="shared" si="12"/>
        <v>1</v>
      </c>
      <c r="N153">
        <f t="shared" si="13"/>
        <v>3</v>
      </c>
      <c r="O153">
        <f t="shared" si="14"/>
        <v>3</v>
      </c>
      <c r="P153">
        <v>0</v>
      </c>
    </row>
    <row r="154" spans="1:16" x14ac:dyDescent="0.35">
      <c r="A154">
        <v>153</v>
      </c>
      <c r="B154">
        <v>54</v>
      </c>
      <c r="C154" t="s">
        <v>8</v>
      </c>
      <c r="D154" t="s">
        <v>14</v>
      </c>
      <c r="E154" t="s">
        <v>20</v>
      </c>
      <c r="F154" t="s">
        <v>16</v>
      </c>
      <c r="G154" t="s">
        <v>22</v>
      </c>
      <c r="H154">
        <v>0</v>
      </c>
      <c r="J154">
        <v>54</v>
      </c>
      <c r="K154">
        <f t="shared" si="10"/>
        <v>1</v>
      </c>
      <c r="L154">
        <f t="shared" si="11"/>
        <v>4</v>
      </c>
      <c r="M154">
        <f t="shared" si="12"/>
        <v>3</v>
      </c>
      <c r="N154">
        <f t="shared" si="13"/>
        <v>1</v>
      </c>
      <c r="O154">
        <f t="shared" si="14"/>
        <v>2</v>
      </c>
      <c r="P154">
        <v>0</v>
      </c>
    </row>
    <row r="155" spans="1:16" x14ac:dyDescent="0.35">
      <c r="A155">
        <v>154</v>
      </c>
      <c r="B155">
        <v>57</v>
      </c>
      <c r="C155" t="s">
        <v>13</v>
      </c>
      <c r="D155" t="s">
        <v>18</v>
      </c>
      <c r="E155" t="s">
        <v>15</v>
      </c>
      <c r="F155" t="s">
        <v>25</v>
      </c>
      <c r="G155" t="s">
        <v>17</v>
      </c>
      <c r="H155">
        <v>0</v>
      </c>
      <c r="J155">
        <v>57</v>
      </c>
      <c r="K155">
        <f t="shared" si="10"/>
        <v>0</v>
      </c>
      <c r="L155">
        <f t="shared" si="11"/>
        <v>2</v>
      </c>
      <c r="M155">
        <f t="shared" si="12"/>
        <v>1</v>
      </c>
      <c r="N155">
        <f t="shared" si="13"/>
        <v>2</v>
      </c>
      <c r="O155">
        <f t="shared" si="14"/>
        <v>1</v>
      </c>
      <c r="P155">
        <v>0</v>
      </c>
    </row>
    <row r="156" spans="1:16" x14ac:dyDescent="0.35">
      <c r="A156">
        <v>155</v>
      </c>
      <c r="B156">
        <v>51</v>
      </c>
      <c r="C156" t="s">
        <v>8</v>
      </c>
      <c r="D156" t="s">
        <v>18</v>
      </c>
      <c r="E156" t="s">
        <v>20</v>
      </c>
      <c r="F156" t="s">
        <v>25</v>
      </c>
      <c r="G156" t="s">
        <v>22</v>
      </c>
      <c r="H156">
        <v>0</v>
      </c>
      <c r="J156">
        <v>51</v>
      </c>
      <c r="K156">
        <f t="shared" si="10"/>
        <v>1</v>
      </c>
      <c r="L156">
        <f t="shared" si="11"/>
        <v>2</v>
      </c>
      <c r="M156">
        <f t="shared" si="12"/>
        <v>3</v>
      </c>
      <c r="N156">
        <f t="shared" si="13"/>
        <v>2</v>
      </c>
      <c r="O156">
        <f t="shared" si="14"/>
        <v>2</v>
      </c>
      <c r="P156">
        <v>0</v>
      </c>
    </row>
    <row r="157" spans="1:16" x14ac:dyDescent="0.35">
      <c r="A157">
        <v>156</v>
      </c>
      <c r="B157">
        <v>58</v>
      </c>
      <c r="C157" t="s">
        <v>13</v>
      </c>
      <c r="D157" t="s">
        <v>18</v>
      </c>
      <c r="E157" t="s">
        <v>20</v>
      </c>
      <c r="F157" t="s">
        <v>24</v>
      </c>
      <c r="G157" t="s">
        <v>12</v>
      </c>
      <c r="H157">
        <v>0</v>
      </c>
      <c r="J157">
        <v>58</v>
      </c>
      <c r="K157">
        <f t="shared" si="10"/>
        <v>0</v>
      </c>
      <c r="L157">
        <f t="shared" si="11"/>
        <v>2</v>
      </c>
      <c r="M157">
        <f t="shared" si="12"/>
        <v>3</v>
      </c>
      <c r="N157">
        <f t="shared" si="13"/>
        <v>3</v>
      </c>
      <c r="O157">
        <f t="shared" si="14"/>
        <v>3</v>
      </c>
      <c r="P157">
        <v>0</v>
      </c>
    </row>
    <row r="158" spans="1:16" x14ac:dyDescent="0.35">
      <c r="A158">
        <v>157</v>
      </c>
      <c r="B158">
        <v>58</v>
      </c>
      <c r="C158" t="s">
        <v>8</v>
      </c>
      <c r="D158" t="s">
        <v>21</v>
      </c>
      <c r="E158" t="s">
        <v>20</v>
      </c>
      <c r="F158" t="s">
        <v>11</v>
      </c>
      <c r="G158" t="s">
        <v>19</v>
      </c>
      <c r="H158">
        <v>1</v>
      </c>
      <c r="J158">
        <v>58</v>
      </c>
      <c r="K158">
        <f t="shared" si="10"/>
        <v>1</v>
      </c>
      <c r="L158">
        <f t="shared" si="11"/>
        <v>1</v>
      </c>
      <c r="M158">
        <f t="shared" si="12"/>
        <v>3</v>
      </c>
      <c r="N158">
        <f t="shared" si="13"/>
        <v>4</v>
      </c>
      <c r="O158">
        <f t="shared" si="14"/>
        <v>4</v>
      </c>
      <c r="P158">
        <v>1</v>
      </c>
    </row>
    <row r="159" spans="1:16" x14ac:dyDescent="0.35">
      <c r="A159">
        <v>158</v>
      </c>
      <c r="B159">
        <v>54</v>
      </c>
      <c r="C159" t="s">
        <v>8</v>
      </c>
      <c r="D159" t="s">
        <v>18</v>
      </c>
      <c r="E159" t="s">
        <v>10</v>
      </c>
      <c r="F159" t="s">
        <v>16</v>
      </c>
      <c r="G159" t="s">
        <v>22</v>
      </c>
      <c r="H159">
        <v>1</v>
      </c>
      <c r="J159">
        <v>54</v>
      </c>
      <c r="K159">
        <f t="shared" si="10"/>
        <v>1</v>
      </c>
      <c r="L159">
        <f t="shared" si="11"/>
        <v>2</v>
      </c>
      <c r="M159">
        <f t="shared" si="12"/>
        <v>2</v>
      </c>
      <c r="N159">
        <f t="shared" si="13"/>
        <v>1</v>
      </c>
      <c r="O159">
        <f t="shared" si="14"/>
        <v>2</v>
      </c>
      <c r="P159">
        <v>1</v>
      </c>
    </row>
    <row r="160" spans="1:16" x14ac:dyDescent="0.35">
      <c r="A160">
        <v>159</v>
      </c>
      <c r="B160">
        <v>41</v>
      </c>
      <c r="C160" t="s">
        <v>8</v>
      </c>
      <c r="D160" t="s">
        <v>14</v>
      </c>
      <c r="E160" t="s">
        <v>10</v>
      </c>
      <c r="F160" t="s">
        <v>11</v>
      </c>
      <c r="G160" t="s">
        <v>22</v>
      </c>
      <c r="H160">
        <v>0</v>
      </c>
      <c r="J160">
        <v>41</v>
      </c>
      <c r="K160">
        <f t="shared" si="10"/>
        <v>1</v>
      </c>
      <c r="L160">
        <f t="shared" si="11"/>
        <v>4</v>
      </c>
      <c r="M160">
        <f t="shared" si="12"/>
        <v>2</v>
      </c>
      <c r="N160">
        <f t="shared" si="13"/>
        <v>4</v>
      </c>
      <c r="O160">
        <f t="shared" si="14"/>
        <v>2</v>
      </c>
      <c r="P160">
        <v>0</v>
      </c>
    </row>
    <row r="161" spans="1:16" x14ac:dyDescent="0.35">
      <c r="A161">
        <v>160</v>
      </c>
      <c r="B161">
        <v>60</v>
      </c>
      <c r="C161" t="s">
        <v>8</v>
      </c>
      <c r="D161" t="s">
        <v>18</v>
      </c>
      <c r="E161" t="s">
        <v>10</v>
      </c>
      <c r="F161" t="s">
        <v>11</v>
      </c>
      <c r="G161" t="s">
        <v>17</v>
      </c>
      <c r="H161">
        <v>1</v>
      </c>
      <c r="J161">
        <v>60</v>
      </c>
      <c r="K161">
        <f t="shared" si="10"/>
        <v>1</v>
      </c>
      <c r="L161">
        <f t="shared" si="11"/>
        <v>2</v>
      </c>
      <c r="M161">
        <f t="shared" si="12"/>
        <v>2</v>
      </c>
      <c r="N161">
        <f t="shared" si="13"/>
        <v>4</v>
      </c>
      <c r="O161">
        <f t="shared" si="14"/>
        <v>1</v>
      </c>
      <c r="P161">
        <v>1</v>
      </c>
    </row>
    <row r="162" spans="1:16" x14ac:dyDescent="0.35">
      <c r="A162">
        <v>161</v>
      </c>
      <c r="B162">
        <v>26</v>
      </c>
      <c r="C162" t="s">
        <v>8</v>
      </c>
      <c r="D162" t="s">
        <v>18</v>
      </c>
      <c r="E162" t="s">
        <v>10</v>
      </c>
      <c r="F162" t="s">
        <v>11</v>
      </c>
      <c r="G162" t="s">
        <v>12</v>
      </c>
      <c r="H162">
        <v>1</v>
      </c>
      <c r="J162">
        <v>26</v>
      </c>
      <c r="K162">
        <f t="shared" si="10"/>
        <v>1</v>
      </c>
      <c r="L162">
        <f t="shared" si="11"/>
        <v>2</v>
      </c>
      <c r="M162">
        <f t="shared" si="12"/>
        <v>2</v>
      </c>
      <c r="N162">
        <f t="shared" si="13"/>
        <v>4</v>
      </c>
      <c r="O162">
        <f t="shared" si="14"/>
        <v>3</v>
      </c>
      <c r="P162">
        <v>1</v>
      </c>
    </row>
    <row r="163" spans="1:16" x14ac:dyDescent="0.35">
      <c r="A163">
        <v>162</v>
      </c>
      <c r="B163">
        <v>52</v>
      </c>
      <c r="C163" t="s">
        <v>13</v>
      </c>
      <c r="D163" t="s">
        <v>18</v>
      </c>
      <c r="E163" t="s">
        <v>10</v>
      </c>
      <c r="F163" t="s">
        <v>24</v>
      </c>
      <c r="G163" t="s">
        <v>19</v>
      </c>
      <c r="H163">
        <v>0</v>
      </c>
      <c r="J163">
        <v>52</v>
      </c>
      <c r="K163">
        <f t="shared" si="10"/>
        <v>0</v>
      </c>
      <c r="L163">
        <f t="shared" si="11"/>
        <v>2</v>
      </c>
      <c r="M163">
        <f t="shared" si="12"/>
        <v>2</v>
      </c>
      <c r="N163">
        <f t="shared" si="13"/>
        <v>3</v>
      </c>
      <c r="O163">
        <f t="shared" si="14"/>
        <v>4</v>
      </c>
      <c r="P163">
        <v>0</v>
      </c>
    </row>
    <row r="164" spans="1:16" x14ac:dyDescent="0.35">
      <c r="A164">
        <v>163</v>
      </c>
      <c r="B164">
        <v>24</v>
      </c>
      <c r="C164" t="s">
        <v>13</v>
      </c>
      <c r="D164" t="s">
        <v>21</v>
      </c>
      <c r="E164" t="s">
        <v>20</v>
      </c>
      <c r="F164" t="s">
        <v>11</v>
      </c>
      <c r="G164" t="s">
        <v>12</v>
      </c>
      <c r="H164">
        <v>1</v>
      </c>
      <c r="J164">
        <v>24</v>
      </c>
      <c r="K164">
        <f t="shared" si="10"/>
        <v>0</v>
      </c>
      <c r="L164">
        <f t="shared" si="11"/>
        <v>1</v>
      </c>
      <c r="M164">
        <f t="shared" si="12"/>
        <v>3</v>
      </c>
      <c r="N164">
        <f t="shared" si="13"/>
        <v>4</v>
      </c>
      <c r="O164">
        <f t="shared" si="14"/>
        <v>3</v>
      </c>
      <c r="P164">
        <v>1</v>
      </c>
    </row>
    <row r="165" spans="1:16" x14ac:dyDescent="0.35">
      <c r="A165">
        <v>164</v>
      </c>
      <c r="B165">
        <v>50</v>
      </c>
      <c r="C165" t="s">
        <v>13</v>
      </c>
      <c r="D165" t="s">
        <v>9</v>
      </c>
      <c r="E165" t="s">
        <v>15</v>
      </c>
      <c r="F165" t="s">
        <v>25</v>
      </c>
      <c r="G165" t="s">
        <v>17</v>
      </c>
      <c r="H165">
        <v>0</v>
      </c>
      <c r="J165">
        <v>50</v>
      </c>
      <c r="K165">
        <f t="shared" si="10"/>
        <v>0</v>
      </c>
      <c r="L165">
        <f t="shared" si="11"/>
        <v>3</v>
      </c>
      <c r="M165">
        <f t="shared" si="12"/>
        <v>1</v>
      </c>
      <c r="N165">
        <f t="shared" si="13"/>
        <v>2</v>
      </c>
      <c r="O165">
        <f t="shared" si="14"/>
        <v>1</v>
      </c>
      <c r="P165">
        <v>0</v>
      </c>
    </row>
    <row r="166" spans="1:16" x14ac:dyDescent="0.35">
      <c r="A166">
        <v>165</v>
      </c>
      <c r="B166">
        <v>36</v>
      </c>
      <c r="C166" t="s">
        <v>13</v>
      </c>
      <c r="D166" t="s">
        <v>9</v>
      </c>
      <c r="E166" t="s">
        <v>15</v>
      </c>
      <c r="F166" t="s">
        <v>24</v>
      </c>
      <c r="G166" t="s">
        <v>17</v>
      </c>
      <c r="H166">
        <v>0</v>
      </c>
      <c r="J166">
        <v>36</v>
      </c>
      <c r="K166">
        <f t="shared" si="10"/>
        <v>0</v>
      </c>
      <c r="L166">
        <f t="shared" si="11"/>
        <v>3</v>
      </c>
      <c r="M166">
        <f t="shared" si="12"/>
        <v>1</v>
      </c>
      <c r="N166">
        <f t="shared" si="13"/>
        <v>3</v>
      </c>
      <c r="O166">
        <f t="shared" si="14"/>
        <v>1</v>
      </c>
      <c r="P166">
        <v>0</v>
      </c>
    </row>
    <row r="167" spans="1:16" x14ac:dyDescent="0.35">
      <c r="A167">
        <v>166</v>
      </c>
      <c r="B167">
        <v>27</v>
      </c>
      <c r="C167" t="s">
        <v>13</v>
      </c>
      <c r="D167" t="s">
        <v>14</v>
      </c>
      <c r="E167" t="s">
        <v>20</v>
      </c>
      <c r="F167" t="s">
        <v>23</v>
      </c>
      <c r="G167" t="s">
        <v>19</v>
      </c>
      <c r="H167">
        <v>0</v>
      </c>
      <c r="J167">
        <v>27</v>
      </c>
      <c r="K167">
        <f t="shared" si="10"/>
        <v>0</v>
      </c>
      <c r="L167">
        <f t="shared" si="11"/>
        <v>4</v>
      </c>
      <c r="M167">
        <f t="shared" si="12"/>
        <v>3</v>
      </c>
      <c r="N167">
        <f t="shared" si="13"/>
        <v>5</v>
      </c>
      <c r="O167">
        <f t="shared" si="14"/>
        <v>4</v>
      </c>
      <c r="P167">
        <v>0</v>
      </c>
    </row>
    <row r="168" spans="1:16" x14ac:dyDescent="0.35">
      <c r="A168">
        <v>167</v>
      </c>
      <c r="B168">
        <v>37</v>
      </c>
      <c r="C168" t="s">
        <v>8</v>
      </c>
      <c r="D168" t="s">
        <v>14</v>
      </c>
      <c r="E168" t="s">
        <v>15</v>
      </c>
      <c r="F168" t="s">
        <v>23</v>
      </c>
      <c r="G168" t="s">
        <v>12</v>
      </c>
      <c r="H168">
        <v>0</v>
      </c>
      <c r="J168">
        <v>37</v>
      </c>
      <c r="K168">
        <f t="shared" si="10"/>
        <v>1</v>
      </c>
      <c r="L168">
        <f t="shared" si="11"/>
        <v>4</v>
      </c>
      <c r="M168">
        <f t="shared" si="12"/>
        <v>1</v>
      </c>
      <c r="N168">
        <f t="shared" si="13"/>
        <v>5</v>
      </c>
      <c r="O168">
        <f t="shared" si="14"/>
        <v>3</v>
      </c>
      <c r="P168">
        <v>0</v>
      </c>
    </row>
    <row r="169" spans="1:16" x14ac:dyDescent="0.35">
      <c r="A169">
        <v>168</v>
      </c>
      <c r="B169">
        <v>51</v>
      </c>
      <c r="C169" t="s">
        <v>13</v>
      </c>
      <c r="D169" t="s">
        <v>18</v>
      </c>
      <c r="E169" t="s">
        <v>15</v>
      </c>
      <c r="F169" t="s">
        <v>16</v>
      </c>
      <c r="G169" t="s">
        <v>17</v>
      </c>
      <c r="H169">
        <v>0</v>
      </c>
      <c r="J169">
        <v>51</v>
      </c>
      <c r="K169">
        <f t="shared" si="10"/>
        <v>0</v>
      </c>
      <c r="L169">
        <f t="shared" si="11"/>
        <v>2</v>
      </c>
      <c r="M169">
        <f t="shared" si="12"/>
        <v>1</v>
      </c>
      <c r="N169">
        <f t="shared" si="13"/>
        <v>1</v>
      </c>
      <c r="O169">
        <f t="shared" si="14"/>
        <v>1</v>
      </c>
      <c r="P169">
        <v>0</v>
      </c>
    </row>
    <row r="170" spans="1:16" x14ac:dyDescent="0.35">
      <c r="A170">
        <v>169</v>
      </c>
      <c r="B170">
        <v>52</v>
      </c>
      <c r="C170" t="s">
        <v>8</v>
      </c>
      <c r="D170" t="s">
        <v>21</v>
      </c>
      <c r="E170" t="s">
        <v>20</v>
      </c>
      <c r="F170" t="s">
        <v>25</v>
      </c>
      <c r="G170" t="s">
        <v>17</v>
      </c>
      <c r="H170">
        <v>1</v>
      </c>
      <c r="J170">
        <v>52</v>
      </c>
      <c r="K170">
        <f t="shared" si="10"/>
        <v>1</v>
      </c>
      <c r="L170">
        <f t="shared" si="11"/>
        <v>1</v>
      </c>
      <c r="M170">
        <f t="shared" si="12"/>
        <v>3</v>
      </c>
      <c r="N170">
        <f t="shared" si="13"/>
        <v>2</v>
      </c>
      <c r="O170">
        <f t="shared" si="14"/>
        <v>1</v>
      </c>
      <c r="P170">
        <v>1</v>
      </c>
    </row>
    <row r="171" spans="1:16" x14ac:dyDescent="0.35">
      <c r="A171">
        <v>170</v>
      </c>
      <c r="B171">
        <v>31</v>
      </c>
      <c r="C171" t="s">
        <v>13</v>
      </c>
      <c r="D171" t="s">
        <v>21</v>
      </c>
      <c r="E171" t="s">
        <v>20</v>
      </c>
      <c r="F171" t="s">
        <v>16</v>
      </c>
      <c r="G171" t="s">
        <v>19</v>
      </c>
      <c r="H171">
        <v>1</v>
      </c>
      <c r="J171">
        <v>31</v>
      </c>
      <c r="K171">
        <f t="shared" si="10"/>
        <v>0</v>
      </c>
      <c r="L171">
        <f t="shared" si="11"/>
        <v>1</v>
      </c>
      <c r="M171">
        <f t="shared" si="12"/>
        <v>3</v>
      </c>
      <c r="N171">
        <f t="shared" si="13"/>
        <v>1</v>
      </c>
      <c r="O171">
        <f t="shared" si="14"/>
        <v>4</v>
      </c>
      <c r="P171">
        <v>1</v>
      </c>
    </row>
    <row r="172" spans="1:16" x14ac:dyDescent="0.35">
      <c r="A172">
        <v>171</v>
      </c>
      <c r="B172">
        <v>59</v>
      </c>
      <c r="C172" t="s">
        <v>13</v>
      </c>
      <c r="D172" t="s">
        <v>18</v>
      </c>
      <c r="E172" t="s">
        <v>20</v>
      </c>
      <c r="F172" t="s">
        <v>24</v>
      </c>
      <c r="G172" t="s">
        <v>17</v>
      </c>
      <c r="H172">
        <v>0</v>
      </c>
      <c r="J172">
        <v>59</v>
      </c>
      <c r="K172">
        <f t="shared" si="10"/>
        <v>0</v>
      </c>
      <c r="L172">
        <f t="shared" si="11"/>
        <v>2</v>
      </c>
      <c r="M172">
        <f t="shared" si="12"/>
        <v>3</v>
      </c>
      <c r="N172">
        <f t="shared" si="13"/>
        <v>3</v>
      </c>
      <c r="O172">
        <f t="shared" si="14"/>
        <v>1</v>
      </c>
      <c r="P172">
        <v>0</v>
      </c>
    </row>
    <row r="173" spans="1:16" x14ac:dyDescent="0.35">
      <c r="A173">
        <v>172</v>
      </c>
      <c r="B173">
        <v>52</v>
      </c>
      <c r="C173" t="s">
        <v>8</v>
      </c>
      <c r="D173" t="s">
        <v>9</v>
      </c>
      <c r="E173" t="s">
        <v>10</v>
      </c>
      <c r="F173" t="s">
        <v>25</v>
      </c>
      <c r="G173" t="s">
        <v>19</v>
      </c>
      <c r="H173">
        <v>0</v>
      </c>
      <c r="J173">
        <v>52</v>
      </c>
      <c r="K173">
        <f t="shared" si="10"/>
        <v>1</v>
      </c>
      <c r="L173">
        <f t="shared" si="11"/>
        <v>3</v>
      </c>
      <c r="M173">
        <f t="shared" si="12"/>
        <v>2</v>
      </c>
      <c r="N173">
        <f t="shared" si="13"/>
        <v>2</v>
      </c>
      <c r="O173">
        <f t="shared" si="14"/>
        <v>4</v>
      </c>
      <c r="P173">
        <v>0</v>
      </c>
    </row>
    <row r="174" spans="1:16" x14ac:dyDescent="0.35">
      <c r="A174">
        <v>173</v>
      </c>
      <c r="B174">
        <v>42</v>
      </c>
      <c r="C174" t="s">
        <v>13</v>
      </c>
      <c r="D174" t="s">
        <v>9</v>
      </c>
      <c r="E174" t="s">
        <v>10</v>
      </c>
      <c r="F174" t="s">
        <v>16</v>
      </c>
      <c r="G174" t="s">
        <v>17</v>
      </c>
      <c r="H174">
        <v>0</v>
      </c>
      <c r="J174">
        <v>42</v>
      </c>
      <c r="K174">
        <f t="shared" si="10"/>
        <v>0</v>
      </c>
      <c r="L174">
        <f t="shared" si="11"/>
        <v>3</v>
      </c>
      <c r="M174">
        <f t="shared" si="12"/>
        <v>2</v>
      </c>
      <c r="N174">
        <f t="shared" si="13"/>
        <v>1</v>
      </c>
      <c r="O174">
        <f t="shared" si="14"/>
        <v>1</v>
      </c>
      <c r="P174">
        <v>0</v>
      </c>
    </row>
    <row r="175" spans="1:16" x14ac:dyDescent="0.35">
      <c r="A175">
        <v>174</v>
      </c>
      <c r="B175">
        <v>36</v>
      </c>
      <c r="C175" t="s">
        <v>8</v>
      </c>
      <c r="D175" t="s">
        <v>18</v>
      </c>
      <c r="E175" t="s">
        <v>15</v>
      </c>
      <c r="F175" t="s">
        <v>11</v>
      </c>
      <c r="G175" t="s">
        <v>22</v>
      </c>
      <c r="H175">
        <v>0</v>
      </c>
      <c r="J175">
        <v>36</v>
      </c>
      <c r="K175">
        <f t="shared" si="10"/>
        <v>1</v>
      </c>
      <c r="L175">
        <f t="shared" si="11"/>
        <v>2</v>
      </c>
      <c r="M175">
        <f t="shared" si="12"/>
        <v>1</v>
      </c>
      <c r="N175">
        <f t="shared" si="13"/>
        <v>4</v>
      </c>
      <c r="O175">
        <f t="shared" si="14"/>
        <v>2</v>
      </c>
      <c r="P175">
        <v>0</v>
      </c>
    </row>
    <row r="176" spans="1:16" x14ac:dyDescent="0.35">
      <c r="A176">
        <v>175</v>
      </c>
      <c r="B176">
        <v>58</v>
      </c>
      <c r="C176" t="s">
        <v>8</v>
      </c>
      <c r="D176" t="s">
        <v>21</v>
      </c>
      <c r="E176" t="s">
        <v>15</v>
      </c>
      <c r="F176" t="s">
        <v>24</v>
      </c>
      <c r="G176" t="s">
        <v>19</v>
      </c>
      <c r="H176">
        <v>0</v>
      </c>
      <c r="J176">
        <v>58</v>
      </c>
      <c r="K176">
        <f t="shared" si="10"/>
        <v>1</v>
      </c>
      <c r="L176">
        <f t="shared" si="11"/>
        <v>1</v>
      </c>
      <c r="M176">
        <f t="shared" si="12"/>
        <v>1</v>
      </c>
      <c r="N176">
        <f t="shared" si="13"/>
        <v>3</v>
      </c>
      <c r="O176">
        <f t="shared" si="14"/>
        <v>4</v>
      </c>
      <c r="P176">
        <v>0</v>
      </c>
    </row>
    <row r="177" spans="1:16" x14ac:dyDescent="0.35">
      <c r="A177">
        <v>176</v>
      </c>
      <c r="B177">
        <v>44</v>
      </c>
      <c r="C177" t="s">
        <v>8</v>
      </c>
      <c r="D177" t="s">
        <v>21</v>
      </c>
      <c r="E177" t="s">
        <v>15</v>
      </c>
      <c r="F177" t="s">
        <v>16</v>
      </c>
      <c r="G177" t="s">
        <v>17</v>
      </c>
      <c r="H177">
        <v>0</v>
      </c>
      <c r="J177">
        <v>44</v>
      </c>
      <c r="K177">
        <f t="shared" si="10"/>
        <v>1</v>
      </c>
      <c r="L177">
        <f t="shared" si="11"/>
        <v>1</v>
      </c>
      <c r="M177">
        <f t="shared" si="12"/>
        <v>1</v>
      </c>
      <c r="N177">
        <f t="shared" si="13"/>
        <v>1</v>
      </c>
      <c r="O177">
        <f t="shared" si="14"/>
        <v>1</v>
      </c>
      <c r="P177">
        <v>0</v>
      </c>
    </row>
    <row r="178" spans="1:16" x14ac:dyDescent="0.35">
      <c r="A178">
        <v>177</v>
      </c>
      <c r="B178">
        <v>50</v>
      </c>
      <c r="C178" t="s">
        <v>8</v>
      </c>
      <c r="D178" t="s">
        <v>14</v>
      </c>
      <c r="E178" t="s">
        <v>15</v>
      </c>
      <c r="F178" t="s">
        <v>24</v>
      </c>
      <c r="G178" t="s">
        <v>12</v>
      </c>
      <c r="H178">
        <v>1</v>
      </c>
      <c r="J178">
        <v>50</v>
      </c>
      <c r="K178">
        <f t="shared" si="10"/>
        <v>1</v>
      </c>
      <c r="L178">
        <f t="shared" si="11"/>
        <v>4</v>
      </c>
      <c r="M178">
        <f t="shared" si="12"/>
        <v>1</v>
      </c>
      <c r="N178">
        <f t="shared" si="13"/>
        <v>3</v>
      </c>
      <c r="O178">
        <f t="shared" si="14"/>
        <v>3</v>
      </c>
      <c r="P178">
        <v>1</v>
      </c>
    </row>
    <row r="179" spans="1:16" x14ac:dyDescent="0.35">
      <c r="A179">
        <v>178</v>
      </c>
      <c r="B179">
        <v>38</v>
      </c>
      <c r="C179" t="s">
        <v>13</v>
      </c>
      <c r="D179" t="s">
        <v>21</v>
      </c>
      <c r="E179" t="s">
        <v>10</v>
      </c>
      <c r="F179" t="s">
        <v>23</v>
      </c>
      <c r="G179" t="s">
        <v>19</v>
      </c>
      <c r="H179">
        <v>0</v>
      </c>
      <c r="J179">
        <v>38</v>
      </c>
      <c r="K179">
        <f t="shared" si="10"/>
        <v>0</v>
      </c>
      <c r="L179">
        <f t="shared" si="11"/>
        <v>1</v>
      </c>
      <c r="M179">
        <f t="shared" si="12"/>
        <v>2</v>
      </c>
      <c r="N179">
        <f t="shared" si="13"/>
        <v>5</v>
      </c>
      <c r="O179">
        <f t="shared" si="14"/>
        <v>4</v>
      </c>
      <c r="P179">
        <v>0</v>
      </c>
    </row>
    <row r="180" spans="1:16" x14ac:dyDescent="0.35">
      <c r="A180">
        <v>179</v>
      </c>
      <c r="B180">
        <v>50</v>
      </c>
      <c r="C180" t="s">
        <v>8</v>
      </c>
      <c r="D180" t="s">
        <v>21</v>
      </c>
      <c r="E180" t="s">
        <v>10</v>
      </c>
      <c r="F180" t="s">
        <v>25</v>
      </c>
      <c r="G180" t="s">
        <v>22</v>
      </c>
      <c r="H180">
        <v>1</v>
      </c>
      <c r="J180">
        <v>50</v>
      </c>
      <c r="K180">
        <f t="shared" si="10"/>
        <v>1</v>
      </c>
      <c r="L180">
        <f t="shared" si="11"/>
        <v>1</v>
      </c>
      <c r="M180">
        <f t="shared" si="12"/>
        <v>2</v>
      </c>
      <c r="N180">
        <f t="shared" si="13"/>
        <v>2</v>
      </c>
      <c r="O180">
        <f t="shared" si="14"/>
        <v>2</v>
      </c>
      <c r="P180">
        <v>1</v>
      </c>
    </row>
    <row r="181" spans="1:16" x14ac:dyDescent="0.35">
      <c r="A181">
        <v>180</v>
      </c>
      <c r="B181">
        <v>54</v>
      </c>
      <c r="C181" t="s">
        <v>8</v>
      </c>
      <c r="D181" t="s">
        <v>21</v>
      </c>
      <c r="E181" t="s">
        <v>15</v>
      </c>
      <c r="F181" t="s">
        <v>11</v>
      </c>
      <c r="G181" t="s">
        <v>17</v>
      </c>
      <c r="H181">
        <v>0</v>
      </c>
      <c r="J181">
        <v>54</v>
      </c>
      <c r="K181">
        <f t="shared" si="10"/>
        <v>1</v>
      </c>
      <c r="L181">
        <f t="shared" si="11"/>
        <v>1</v>
      </c>
      <c r="M181">
        <f t="shared" si="12"/>
        <v>1</v>
      </c>
      <c r="N181">
        <f t="shared" si="13"/>
        <v>4</v>
      </c>
      <c r="O181">
        <f t="shared" si="14"/>
        <v>1</v>
      </c>
      <c r="P181">
        <v>0</v>
      </c>
    </row>
    <row r="182" spans="1:16" x14ac:dyDescent="0.35">
      <c r="A182">
        <v>181</v>
      </c>
      <c r="B182">
        <v>41</v>
      </c>
      <c r="C182" t="s">
        <v>13</v>
      </c>
      <c r="D182" t="s">
        <v>14</v>
      </c>
      <c r="E182" t="s">
        <v>15</v>
      </c>
      <c r="F182" t="s">
        <v>25</v>
      </c>
      <c r="G182" t="s">
        <v>12</v>
      </c>
      <c r="H182">
        <v>0</v>
      </c>
      <c r="J182">
        <v>41</v>
      </c>
      <c r="K182">
        <f t="shared" si="10"/>
        <v>0</v>
      </c>
      <c r="L182">
        <f t="shared" si="11"/>
        <v>4</v>
      </c>
      <c r="M182">
        <f t="shared" si="12"/>
        <v>1</v>
      </c>
      <c r="N182">
        <f t="shared" si="13"/>
        <v>2</v>
      </c>
      <c r="O182">
        <f t="shared" si="14"/>
        <v>3</v>
      </c>
      <c r="P182">
        <v>0</v>
      </c>
    </row>
    <row r="183" spans="1:16" x14ac:dyDescent="0.35">
      <c r="A183">
        <v>182</v>
      </c>
      <c r="B183">
        <v>46</v>
      </c>
      <c r="C183" t="s">
        <v>8</v>
      </c>
      <c r="D183" t="s">
        <v>14</v>
      </c>
      <c r="E183" t="s">
        <v>15</v>
      </c>
      <c r="F183" t="s">
        <v>11</v>
      </c>
      <c r="G183" t="s">
        <v>12</v>
      </c>
      <c r="H183">
        <v>0</v>
      </c>
      <c r="J183">
        <v>46</v>
      </c>
      <c r="K183">
        <f t="shared" si="10"/>
        <v>1</v>
      </c>
      <c r="L183">
        <f t="shared" si="11"/>
        <v>4</v>
      </c>
      <c r="M183">
        <f t="shared" si="12"/>
        <v>1</v>
      </c>
      <c r="N183">
        <f t="shared" si="13"/>
        <v>4</v>
      </c>
      <c r="O183">
        <f t="shared" si="14"/>
        <v>3</v>
      </c>
      <c r="P183">
        <v>0</v>
      </c>
    </row>
    <row r="184" spans="1:16" x14ac:dyDescent="0.35">
      <c r="A184">
        <v>183</v>
      </c>
      <c r="B184">
        <v>37</v>
      </c>
      <c r="C184" t="s">
        <v>8</v>
      </c>
      <c r="D184" t="s">
        <v>9</v>
      </c>
      <c r="E184" t="s">
        <v>20</v>
      </c>
      <c r="F184" t="s">
        <v>25</v>
      </c>
      <c r="G184" t="s">
        <v>19</v>
      </c>
      <c r="H184">
        <v>1</v>
      </c>
      <c r="J184">
        <v>37</v>
      </c>
      <c r="K184">
        <f t="shared" si="10"/>
        <v>1</v>
      </c>
      <c r="L184">
        <f t="shared" si="11"/>
        <v>3</v>
      </c>
      <c r="M184">
        <f t="shared" si="12"/>
        <v>3</v>
      </c>
      <c r="N184">
        <f t="shared" si="13"/>
        <v>2</v>
      </c>
      <c r="O184">
        <f t="shared" si="14"/>
        <v>4</v>
      </c>
      <c r="P184">
        <v>1</v>
      </c>
    </row>
    <row r="185" spans="1:16" x14ac:dyDescent="0.35">
      <c r="A185">
        <v>184</v>
      </c>
      <c r="B185">
        <v>27</v>
      </c>
      <c r="C185" t="s">
        <v>8</v>
      </c>
      <c r="D185" t="s">
        <v>9</v>
      </c>
      <c r="E185" t="s">
        <v>20</v>
      </c>
      <c r="F185" t="s">
        <v>25</v>
      </c>
      <c r="G185" t="s">
        <v>22</v>
      </c>
      <c r="H185">
        <v>1</v>
      </c>
      <c r="J185">
        <v>27</v>
      </c>
      <c r="K185">
        <f t="shared" si="10"/>
        <v>1</v>
      </c>
      <c r="L185">
        <f t="shared" si="11"/>
        <v>3</v>
      </c>
      <c r="M185">
        <f t="shared" si="12"/>
        <v>3</v>
      </c>
      <c r="N185">
        <f t="shared" si="13"/>
        <v>2</v>
      </c>
      <c r="O185">
        <f t="shared" si="14"/>
        <v>2</v>
      </c>
      <c r="P185">
        <v>1</v>
      </c>
    </row>
    <row r="186" spans="1:16" x14ac:dyDescent="0.35">
      <c r="A186">
        <v>185</v>
      </c>
      <c r="B186">
        <v>42</v>
      </c>
      <c r="C186" t="s">
        <v>13</v>
      </c>
      <c r="D186" t="s">
        <v>18</v>
      </c>
      <c r="E186" t="s">
        <v>15</v>
      </c>
      <c r="F186" t="s">
        <v>25</v>
      </c>
      <c r="G186" t="s">
        <v>17</v>
      </c>
      <c r="H186">
        <v>0</v>
      </c>
      <c r="J186">
        <v>42</v>
      </c>
      <c r="K186">
        <f t="shared" si="10"/>
        <v>0</v>
      </c>
      <c r="L186">
        <f t="shared" si="11"/>
        <v>2</v>
      </c>
      <c r="M186">
        <f t="shared" si="12"/>
        <v>1</v>
      </c>
      <c r="N186">
        <f t="shared" si="13"/>
        <v>2</v>
      </c>
      <c r="O186">
        <f t="shared" si="14"/>
        <v>1</v>
      </c>
      <c r="P186">
        <v>0</v>
      </c>
    </row>
    <row r="187" spans="1:16" x14ac:dyDescent="0.35">
      <c r="A187">
        <v>186</v>
      </c>
      <c r="B187">
        <v>27</v>
      </c>
      <c r="C187" t="s">
        <v>8</v>
      </c>
      <c r="D187" t="s">
        <v>14</v>
      </c>
      <c r="E187" t="s">
        <v>10</v>
      </c>
      <c r="F187" t="s">
        <v>24</v>
      </c>
      <c r="G187" t="s">
        <v>19</v>
      </c>
      <c r="H187">
        <v>1</v>
      </c>
      <c r="J187">
        <v>27</v>
      </c>
      <c r="K187">
        <f t="shared" si="10"/>
        <v>1</v>
      </c>
      <c r="L187">
        <f t="shared" si="11"/>
        <v>4</v>
      </c>
      <c r="M187">
        <f t="shared" si="12"/>
        <v>2</v>
      </c>
      <c r="N187">
        <f t="shared" si="13"/>
        <v>3</v>
      </c>
      <c r="O187">
        <f t="shared" si="14"/>
        <v>4</v>
      </c>
      <c r="P187">
        <v>1</v>
      </c>
    </row>
    <row r="188" spans="1:16" x14ac:dyDescent="0.35">
      <c r="A188">
        <v>187</v>
      </c>
      <c r="B188">
        <v>53</v>
      </c>
      <c r="C188" t="s">
        <v>13</v>
      </c>
      <c r="D188" t="s">
        <v>14</v>
      </c>
      <c r="E188" t="s">
        <v>10</v>
      </c>
      <c r="F188" t="s">
        <v>24</v>
      </c>
      <c r="G188" t="s">
        <v>22</v>
      </c>
      <c r="H188">
        <v>0</v>
      </c>
      <c r="J188">
        <v>53</v>
      </c>
      <c r="K188">
        <f t="shared" si="10"/>
        <v>0</v>
      </c>
      <c r="L188">
        <f t="shared" si="11"/>
        <v>4</v>
      </c>
      <c r="M188">
        <f t="shared" si="12"/>
        <v>2</v>
      </c>
      <c r="N188">
        <f t="shared" si="13"/>
        <v>3</v>
      </c>
      <c r="O188">
        <f t="shared" si="14"/>
        <v>2</v>
      </c>
      <c r="P188">
        <v>0</v>
      </c>
    </row>
    <row r="189" spans="1:16" x14ac:dyDescent="0.35">
      <c r="A189">
        <v>188</v>
      </c>
      <c r="B189">
        <v>30</v>
      </c>
      <c r="C189" t="s">
        <v>13</v>
      </c>
      <c r="D189" t="s">
        <v>14</v>
      </c>
      <c r="E189" t="s">
        <v>15</v>
      </c>
      <c r="F189" t="s">
        <v>16</v>
      </c>
      <c r="G189" t="s">
        <v>22</v>
      </c>
      <c r="H189">
        <v>0</v>
      </c>
      <c r="J189">
        <v>30</v>
      </c>
      <c r="K189">
        <f t="shared" si="10"/>
        <v>0</v>
      </c>
      <c r="L189">
        <f t="shared" si="11"/>
        <v>4</v>
      </c>
      <c r="M189">
        <f t="shared" si="12"/>
        <v>1</v>
      </c>
      <c r="N189">
        <f t="shared" si="13"/>
        <v>1</v>
      </c>
      <c r="O189">
        <f t="shared" si="14"/>
        <v>2</v>
      </c>
      <c r="P189">
        <v>0</v>
      </c>
    </row>
    <row r="190" spans="1:16" x14ac:dyDescent="0.35">
      <c r="A190">
        <v>189</v>
      </c>
      <c r="B190">
        <v>32</v>
      </c>
      <c r="C190" t="s">
        <v>13</v>
      </c>
      <c r="D190" t="s">
        <v>14</v>
      </c>
      <c r="E190" t="s">
        <v>10</v>
      </c>
      <c r="F190" t="s">
        <v>24</v>
      </c>
      <c r="G190" t="s">
        <v>22</v>
      </c>
      <c r="H190">
        <v>0</v>
      </c>
      <c r="J190">
        <v>32</v>
      </c>
      <c r="K190">
        <f t="shared" si="10"/>
        <v>0</v>
      </c>
      <c r="L190">
        <f t="shared" si="11"/>
        <v>4</v>
      </c>
      <c r="M190">
        <f t="shared" si="12"/>
        <v>2</v>
      </c>
      <c r="N190">
        <f t="shared" si="13"/>
        <v>3</v>
      </c>
      <c r="O190">
        <f t="shared" si="14"/>
        <v>2</v>
      </c>
      <c r="P190">
        <v>0</v>
      </c>
    </row>
    <row r="191" spans="1:16" x14ac:dyDescent="0.35">
      <c r="A191">
        <v>190</v>
      </c>
      <c r="B191">
        <v>25</v>
      </c>
      <c r="C191" t="s">
        <v>8</v>
      </c>
      <c r="D191" t="s">
        <v>9</v>
      </c>
      <c r="E191" t="s">
        <v>10</v>
      </c>
      <c r="F191" t="s">
        <v>11</v>
      </c>
      <c r="G191" t="s">
        <v>22</v>
      </c>
      <c r="H191">
        <v>0</v>
      </c>
      <c r="J191">
        <v>25</v>
      </c>
      <c r="K191">
        <f t="shared" si="10"/>
        <v>1</v>
      </c>
      <c r="L191">
        <f t="shared" si="11"/>
        <v>3</v>
      </c>
      <c r="M191">
        <f t="shared" si="12"/>
        <v>2</v>
      </c>
      <c r="N191">
        <f t="shared" si="13"/>
        <v>4</v>
      </c>
      <c r="O191">
        <f t="shared" si="14"/>
        <v>2</v>
      </c>
      <c r="P191">
        <v>0</v>
      </c>
    </row>
    <row r="192" spans="1:16" x14ac:dyDescent="0.35">
      <c r="A192">
        <v>191</v>
      </c>
      <c r="B192">
        <v>18</v>
      </c>
      <c r="C192" t="s">
        <v>8</v>
      </c>
      <c r="D192" t="s">
        <v>14</v>
      </c>
      <c r="E192" t="s">
        <v>10</v>
      </c>
      <c r="F192" t="s">
        <v>25</v>
      </c>
      <c r="G192" t="s">
        <v>12</v>
      </c>
      <c r="H192">
        <v>1</v>
      </c>
      <c r="J192">
        <v>18</v>
      </c>
      <c r="K192">
        <f t="shared" si="10"/>
        <v>1</v>
      </c>
      <c r="L192">
        <f t="shared" si="11"/>
        <v>4</v>
      </c>
      <c r="M192">
        <f t="shared" si="12"/>
        <v>2</v>
      </c>
      <c r="N192">
        <f t="shared" si="13"/>
        <v>2</v>
      </c>
      <c r="O192">
        <f t="shared" si="14"/>
        <v>3</v>
      </c>
      <c r="P192">
        <v>1</v>
      </c>
    </row>
    <row r="193" spans="1:16" x14ac:dyDescent="0.35">
      <c r="A193">
        <v>192</v>
      </c>
      <c r="B193">
        <v>40</v>
      </c>
      <c r="C193" t="s">
        <v>8</v>
      </c>
      <c r="D193" t="s">
        <v>9</v>
      </c>
      <c r="E193" t="s">
        <v>10</v>
      </c>
      <c r="F193" t="s">
        <v>11</v>
      </c>
      <c r="G193" t="s">
        <v>22</v>
      </c>
      <c r="H193">
        <v>0</v>
      </c>
      <c r="J193">
        <v>40</v>
      </c>
      <c r="K193">
        <f t="shared" si="10"/>
        <v>1</v>
      </c>
      <c r="L193">
        <f t="shared" si="11"/>
        <v>3</v>
      </c>
      <c r="M193">
        <f t="shared" si="12"/>
        <v>2</v>
      </c>
      <c r="N193">
        <f t="shared" si="13"/>
        <v>4</v>
      </c>
      <c r="O193">
        <f t="shared" si="14"/>
        <v>2</v>
      </c>
      <c r="P193">
        <v>0</v>
      </c>
    </row>
    <row r="194" spans="1:16" x14ac:dyDescent="0.35">
      <c r="A194">
        <v>193</v>
      </c>
      <c r="B194">
        <v>20</v>
      </c>
      <c r="C194" t="s">
        <v>8</v>
      </c>
      <c r="D194" t="s">
        <v>21</v>
      </c>
      <c r="E194" t="s">
        <v>20</v>
      </c>
      <c r="F194" t="s">
        <v>16</v>
      </c>
      <c r="G194" t="s">
        <v>12</v>
      </c>
      <c r="H194">
        <v>0</v>
      </c>
      <c r="J194">
        <v>20</v>
      </c>
      <c r="K194">
        <f t="shared" si="10"/>
        <v>1</v>
      </c>
      <c r="L194">
        <f t="shared" si="11"/>
        <v>1</v>
      </c>
      <c r="M194">
        <f t="shared" si="12"/>
        <v>3</v>
      </c>
      <c r="N194">
        <f t="shared" si="13"/>
        <v>1</v>
      </c>
      <c r="O194">
        <f t="shared" si="14"/>
        <v>3</v>
      </c>
      <c r="P194">
        <v>0</v>
      </c>
    </row>
    <row r="195" spans="1:16" x14ac:dyDescent="0.35">
      <c r="A195">
        <v>194</v>
      </c>
      <c r="B195">
        <v>23</v>
      </c>
      <c r="C195" t="s">
        <v>13</v>
      </c>
      <c r="D195" t="s">
        <v>9</v>
      </c>
      <c r="E195" t="s">
        <v>20</v>
      </c>
      <c r="F195" t="s">
        <v>25</v>
      </c>
      <c r="G195" t="s">
        <v>19</v>
      </c>
      <c r="H195">
        <v>1</v>
      </c>
      <c r="J195">
        <v>23</v>
      </c>
      <c r="K195">
        <f t="shared" ref="K195:K258" si="15">VLOOKUP(C195,$R$7:$S$8,2,0)</f>
        <v>0</v>
      </c>
      <c r="L195">
        <f t="shared" ref="L195:L258" si="16">VLOOKUP(D195,$U$7:$V$10,2,0)</f>
        <v>3</v>
      </c>
      <c r="M195">
        <f t="shared" ref="M195:M258" si="17">VLOOKUP(E195,$X$7:$Y$9,2,0)</f>
        <v>3</v>
      </c>
      <c r="N195">
        <f t="shared" ref="N195:N258" si="18">VLOOKUP(F195,$AA$7:$AB$11,2,0)</f>
        <v>2</v>
      </c>
      <c r="O195">
        <f t="shared" ref="O195:O258" si="19">VLOOKUP(G195,$R$16:$S$19,2,0)</f>
        <v>4</v>
      </c>
      <c r="P195">
        <v>1</v>
      </c>
    </row>
    <row r="196" spans="1:16" x14ac:dyDescent="0.35">
      <c r="A196">
        <v>195</v>
      </c>
      <c r="B196">
        <v>60</v>
      </c>
      <c r="C196" t="s">
        <v>8</v>
      </c>
      <c r="D196" t="s">
        <v>14</v>
      </c>
      <c r="E196" t="s">
        <v>15</v>
      </c>
      <c r="F196" t="s">
        <v>23</v>
      </c>
      <c r="G196" t="s">
        <v>22</v>
      </c>
      <c r="H196">
        <v>1</v>
      </c>
      <c r="J196">
        <v>60</v>
      </c>
      <c r="K196">
        <f t="shared" si="15"/>
        <v>1</v>
      </c>
      <c r="L196">
        <f t="shared" si="16"/>
        <v>4</v>
      </c>
      <c r="M196">
        <f t="shared" si="17"/>
        <v>1</v>
      </c>
      <c r="N196">
        <f t="shared" si="18"/>
        <v>5</v>
      </c>
      <c r="O196">
        <f t="shared" si="19"/>
        <v>2</v>
      </c>
      <c r="P196">
        <v>1</v>
      </c>
    </row>
    <row r="197" spans="1:16" x14ac:dyDescent="0.35">
      <c r="A197">
        <v>196</v>
      </c>
      <c r="B197">
        <v>33</v>
      </c>
      <c r="C197" t="s">
        <v>13</v>
      </c>
      <c r="D197" t="s">
        <v>18</v>
      </c>
      <c r="E197" t="s">
        <v>15</v>
      </c>
      <c r="F197" t="s">
        <v>24</v>
      </c>
      <c r="G197" t="s">
        <v>12</v>
      </c>
      <c r="H197">
        <v>0</v>
      </c>
      <c r="J197">
        <v>33</v>
      </c>
      <c r="K197">
        <f t="shared" si="15"/>
        <v>0</v>
      </c>
      <c r="L197">
        <f t="shared" si="16"/>
        <v>2</v>
      </c>
      <c r="M197">
        <f t="shared" si="17"/>
        <v>1</v>
      </c>
      <c r="N197">
        <f t="shared" si="18"/>
        <v>3</v>
      </c>
      <c r="O197">
        <f t="shared" si="19"/>
        <v>3</v>
      </c>
      <c r="P197">
        <v>0</v>
      </c>
    </row>
    <row r="198" spans="1:16" x14ac:dyDescent="0.35">
      <c r="A198">
        <v>197</v>
      </c>
      <c r="B198">
        <v>31</v>
      </c>
      <c r="C198" t="s">
        <v>13</v>
      </c>
      <c r="D198" t="s">
        <v>9</v>
      </c>
      <c r="E198" t="s">
        <v>10</v>
      </c>
      <c r="F198" t="s">
        <v>16</v>
      </c>
      <c r="G198" t="s">
        <v>22</v>
      </c>
      <c r="H198">
        <v>1</v>
      </c>
      <c r="J198">
        <v>31</v>
      </c>
      <c r="K198">
        <f t="shared" si="15"/>
        <v>0</v>
      </c>
      <c r="L198">
        <f t="shared" si="16"/>
        <v>3</v>
      </c>
      <c r="M198">
        <f t="shared" si="17"/>
        <v>2</v>
      </c>
      <c r="N198">
        <f t="shared" si="18"/>
        <v>1</v>
      </c>
      <c r="O198">
        <f t="shared" si="19"/>
        <v>2</v>
      </c>
      <c r="P198">
        <v>1</v>
      </c>
    </row>
    <row r="199" spans="1:16" x14ac:dyDescent="0.35">
      <c r="A199">
        <v>198</v>
      </c>
      <c r="B199">
        <v>37</v>
      </c>
      <c r="C199" t="s">
        <v>13</v>
      </c>
      <c r="D199" t="s">
        <v>9</v>
      </c>
      <c r="E199" t="s">
        <v>15</v>
      </c>
      <c r="F199" t="s">
        <v>16</v>
      </c>
      <c r="G199" t="s">
        <v>19</v>
      </c>
      <c r="H199">
        <v>0</v>
      </c>
      <c r="J199">
        <v>37</v>
      </c>
      <c r="K199">
        <f t="shared" si="15"/>
        <v>0</v>
      </c>
      <c r="L199">
        <f t="shared" si="16"/>
        <v>3</v>
      </c>
      <c r="M199">
        <f t="shared" si="17"/>
        <v>1</v>
      </c>
      <c r="N199">
        <f t="shared" si="18"/>
        <v>1</v>
      </c>
      <c r="O199">
        <f t="shared" si="19"/>
        <v>4</v>
      </c>
      <c r="P199">
        <v>0</v>
      </c>
    </row>
    <row r="200" spans="1:16" x14ac:dyDescent="0.35">
      <c r="A200">
        <v>199</v>
      </c>
      <c r="B200">
        <v>39</v>
      </c>
      <c r="C200" t="s">
        <v>8</v>
      </c>
      <c r="D200" t="s">
        <v>9</v>
      </c>
      <c r="E200" t="s">
        <v>15</v>
      </c>
      <c r="F200" t="s">
        <v>25</v>
      </c>
      <c r="G200" t="s">
        <v>12</v>
      </c>
      <c r="H200">
        <v>0</v>
      </c>
      <c r="J200">
        <v>39</v>
      </c>
      <c r="K200">
        <f t="shared" si="15"/>
        <v>1</v>
      </c>
      <c r="L200">
        <f t="shared" si="16"/>
        <v>3</v>
      </c>
      <c r="M200">
        <f t="shared" si="17"/>
        <v>1</v>
      </c>
      <c r="N200">
        <f t="shared" si="18"/>
        <v>2</v>
      </c>
      <c r="O200">
        <f t="shared" si="19"/>
        <v>3</v>
      </c>
      <c r="P200">
        <v>0</v>
      </c>
    </row>
    <row r="201" spans="1:16" x14ac:dyDescent="0.35">
      <c r="A201">
        <v>200</v>
      </c>
      <c r="B201">
        <v>44</v>
      </c>
      <c r="C201" t="s">
        <v>8</v>
      </c>
      <c r="D201" t="s">
        <v>21</v>
      </c>
      <c r="E201" t="s">
        <v>10</v>
      </c>
      <c r="F201" t="s">
        <v>11</v>
      </c>
      <c r="G201" t="s">
        <v>17</v>
      </c>
      <c r="H201">
        <v>1</v>
      </c>
      <c r="J201">
        <v>44</v>
      </c>
      <c r="K201">
        <f t="shared" si="15"/>
        <v>1</v>
      </c>
      <c r="L201">
        <f t="shared" si="16"/>
        <v>1</v>
      </c>
      <c r="M201">
        <f t="shared" si="17"/>
        <v>2</v>
      </c>
      <c r="N201">
        <f t="shared" si="18"/>
        <v>4</v>
      </c>
      <c r="O201">
        <f t="shared" si="19"/>
        <v>1</v>
      </c>
      <c r="P201">
        <v>1</v>
      </c>
    </row>
    <row r="202" spans="1:16" x14ac:dyDescent="0.35">
      <c r="A202">
        <v>201</v>
      </c>
      <c r="B202">
        <v>22</v>
      </c>
      <c r="C202" t="s">
        <v>8</v>
      </c>
      <c r="D202" t="s">
        <v>14</v>
      </c>
      <c r="E202" t="s">
        <v>10</v>
      </c>
      <c r="F202" t="s">
        <v>25</v>
      </c>
      <c r="G202" t="s">
        <v>19</v>
      </c>
      <c r="H202">
        <v>0</v>
      </c>
      <c r="J202">
        <v>22</v>
      </c>
      <c r="K202">
        <f t="shared" si="15"/>
        <v>1</v>
      </c>
      <c r="L202">
        <f t="shared" si="16"/>
        <v>4</v>
      </c>
      <c r="M202">
        <f t="shared" si="17"/>
        <v>2</v>
      </c>
      <c r="N202">
        <f t="shared" si="18"/>
        <v>2</v>
      </c>
      <c r="O202">
        <f t="shared" si="19"/>
        <v>4</v>
      </c>
      <c r="P202">
        <v>0</v>
      </c>
    </row>
    <row r="203" spans="1:16" x14ac:dyDescent="0.35">
      <c r="A203">
        <v>202</v>
      </c>
      <c r="B203">
        <v>25</v>
      </c>
      <c r="C203" t="s">
        <v>13</v>
      </c>
      <c r="D203" t="s">
        <v>14</v>
      </c>
      <c r="E203" t="s">
        <v>10</v>
      </c>
      <c r="F203" t="s">
        <v>25</v>
      </c>
      <c r="G203" t="s">
        <v>17</v>
      </c>
      <c r="H203">
        <v>0</v>
      </c>
      <c r="J203">
        <v>25</v>
      </c>
      <c r="K203">
        <f t="shared" si="15"/>
        <v>0</v>
      </c>
      <c r="L203">
        <f t="shared" si="16"/>
        <v>4</v>
      </c>
      <c r="M203">
        <f t="shared" si="17"/>
        <v>2</v>
      </c>
      <c r="N203">
        <f t="shared" si="18"/>
        <v>2</v>
      </c>
      <c r="O203">
        <f t="shared" si="19"/>
        <v>1</v>
      </c>
      <c r="P203">
        <v>0</v>
      </c>
    </row>
    <row r="204" spans="1:16" x14ac:dyDescent="0.35">
      <c r="A204">
        <v>203</v>
      </c>
      <c r="B204">
        <v>41</v>
      </c>
      <c r="C204" t="s">
        <v>13</v>
      </c>
      <c r="D204" t="s">
        <v>9</v>
      </c>
      <c r="E204" t="s">
        <v>20</v>
      </c>
      <c r="F204" t="s">
        <v>16</v>
      </c>
      <c r="G204" t="s">
        <v>17</v>
      </c>
      <c r="H204">
        <v>0</v>
      </c>
      <c r="J204">
        <v>41</v>
      </c>
      <c r="K204">
        <f t="shared" si="15"/>
        <v>0</v>
      </c>
      <c r="L204">
        <f t="shared" si="16"/>
        <v>3</v>
      </c>
      <c r="M204">
        <f t="shared" si="17"/>
        <v>3</v>
      </c>
      <c r="N204">
        <f t="shared" si="18"/>
        <v>1</v>
      </c>
      <c r="O204">
        <f t="shared" si="19"/>
        <v>1</v>
      </c>
      <c r="P204">
        <v>0</v>
      </c>
    </row>
    <row r="205" spans="1:16" x14ac:dyDescent="0.35">
      <c r="A205">
        <v>204</v>
      </c>
      <c r="B205">
        <v>23</v>
      </c>
      <c r="C205" t="s">
        <v>13</v>
      </c>
      <c r="D205" t="s">
        <v>21</v>
      </c>
      <c r="E205" t="s">
        <v>10</v>
      </c>
      <c r="F205" t="s">
        <v>25</v>
      </c>
      <c r="G205" t="s">
        <v>12</v>
      </c>
      <c r="H205">
        <v>0</v>
      </c>
      <c r="J205">
        <v>23</v>
      </c>
      <c r="K205">
        <f t="shared" si="15"/>
        <v>0</v>
      </c>
      <c r="L205">
        <f t="shared" si="16"/>
        <v>1</v>
      </c>
      <c r="M205">
        <f t="shared" si="17"/>
        <v>2</v>
      </c>
      <c r="N205">
        <f t="shared" si="18"/>
        <v>2</v>
      </c>
      <c r="O205">
        <f t="shared" si="19"/>
        <v>3</v>
      </c>
      <c r="P205">
        <v>0</v>
      </c>
    </row>
    <row r="206" spans="1:16" x14ac:dyDescent="0.35">
      <c r="A206">
        <v>205</v>
      </c>
      <c r="B206">
        <v>30</v>
      </c>
      <c r="C206" t="s">
        <v>8</v>
      </c>
      <c r="D206" t="s">
        <v>14</v>
      </c>
      <c r="E206" t="s">
        <v>20</v>
      </c>
      <c r="F206" t="s">
        <v>11</v>
      </c>
      <c r="G206" t="s">
        <v>17</v>
      </c>
      <c r="H206">
        <v>1</v>
      </c>
      <c r="J206">
        <v>30</v>
      </c>
      <c r="K206">
        <f t="shared" si="15"/>
        <v>1</v>
      </c>
      <c r="L206">
        <f t="shared" si="16"/>
        <v>4</v>
      </c>
      <c r="M206">
        <f t="shared" si="17"/>
        <v>3</v>
      </c>
      <c r="N206">
        <f t="shared" si="18"/>
        <v>4</v>
      </c>
      <c r="O206">
        <f t="shared" si="19"/>
        <v>1</v>
      </c>
      <c r="P206">
        <v>1</v>
      </c>
    </row>
    <row r="207" spans="1:16" x14ac:dyDescent="0.35">
      <c r="A207">
        <v>206</v>
      </c>
      <c r="B207">
        <v>29</v>
      </c>
      <c r="C207" t="s">
        <v>13</v>
      </c>
      <c r="D207" t="s">
        <v>9</v>
      </c>
      <c r="E207" t="s">
        <v>15</v>
      </c>
      <c r="F207" t="s">
        <v>11</v>
      </c>
      <c r="G207" t="s">
        <v>22</v>
      </c>
      <c r="H207">
        <v>1</v>
      </c>
      <c r="J207">
        <v>29</v>
      </c>
      <c r="K207">
        <f t="shared" si="15"/>
        <v>0</v>
      </c>
      <c r="L207">
        <f t="shared" si="16"/>
        <v>3</v>
      </c>
      <c r="M207">
        <f t="shared" si="17"/>
        <v>1</v>
      </c>
      <c r="N207">
        <f t="shared" si="18"/>
        <v>4</v>
      </c>
      <c r="O207">
        <f t="shared" si="19"/>
        <v>2</v>
      </c>
      <c r="P207">
        <v>1</v>
      </c>
    </row>
    <row r="208" spans="1:16" x14ac:dyDescent="0.35">
      <c r="A208">
        <v>207</v>
      </c>
      <c r="B208">
        <v>33</v>
      </c>
      <c r="C208" t="s">
        <v>13</v>
      </c>
      <c r="D208" t="s">
        <v>21</v>
      </c>
      <c r="E208" t="s">
        <v>10</v>
      </c>
      <c r="F208" t="s">
        <v>11</v>
      </c>
      <c r="G208" t="s">
        <v>22</v>
      </c>
      <c r="H208">
        <v>1</v>
      </c>
      <c r="J208">
        <v>33</v>
      </c>
      <c r="K208">
        <f t="shared" si="15"/>
        <v>0</v>
      </c>
      <c r="L208">
        <f t="shared" si="16"/>
        <v>1</v>
      </c>
      <c r="M208">
        <f t="shared" si="17"/>
        <v>2</v>
      </c>
      <c r="N208">
        <f t="shared" si="18"/>
        <v>4</v>
      </c>
      <c r="O208">
        <f t="shared" si="19"/>
        <v>2</v>
      </c>
      <c r="P208">
        <v>1</v>
      </c>
    </row>
    <row r="209" spans="1:16" x14ac:dyDescent="0.35">
      <c r="A209">
        <v>208</v>
      </c>
      <c r="B209">
        <v>42</v>
      </c>
      <c r="C209" t="s">
        <v>8</v>
      </c>
      <c r="D209" t="s">
        <v>14</v>
      </c>
      <c r="E209" t="s">
        <v>10</v>
      </c>
      <c r="F209" t="s">
        <v>24</v>
      </c>
      <c r="G209" t="s">
        <v>12</v>
      </c>
      <c r="H209">
        <v>1</v>
      </c>
      <c r="J209">
        <v>42</v>
      </c>
      <c r="K209">
        <f t="shared" si="15"/>
        <v>1</v>
      </c>
      <c r="L209">
        <f t="shared" si="16"/>
        <v>4</v>
      </c>
      <c r="M209">
        <f t="shared" si="17"/>
        <v>2</v>
      </c>
      <c r="N209">
        <f t="shared" si="18"/>
        <v>3</v>
      </c>
      <c r="O209">
        <f t="shared" si="19"/>
        <v>3</v>
      </c>
      <c r="P209">
        <v>1</v>
      </c>
    </row>
    <row r="210" spans="1:16" x14ac:dyDescent="0.35">
      <c r="A210">
        <v>209</v>
      </c>
      <c r="B210">
        <v>50</v>
      </c>
      <c r="C210" t="s">
        <v>8</v>
      </c>
      <c r="D210" t="s">
        <v>18</v>
      </c>
      <c r="E210" t="s">
        <v>10</v>
      </c>
      <c r="F210" t="s">
        <v>24</v>
      </c>
      <c r="G210" t="s">
        <v>19</v>
      </c>
      <c r="H210">
        <v>0</v>
      </c>
      <c r="J210">
        <v>50</v>
      </c>
      <c r="K210">
        <f t="shared" si="15"/>
        <v>1</v>
      </c>
      <c r="L210">
        <f t="shared" si="16"/>
        <v>2</v>
      </c>
      <c r="M210">
        <f t="shared" si="17"/>
        <v>2</v>
      </c>
      <c r="N210">
        <f t="shared" si="18"/>
        <v>3</v>
      </c>
      <c r="O210">
        <f t="shared" si="19"/>
        <v>4</v>
      </c>
      <c r="P210">
        <v>0</v>
      </c>
    </row>
    <row r="211" spans="1:16" x14ac:dyDescent="0.35">
      <c r="A211">
        <v>210</v>
      </c>
      <c r="B211">
        <v>58</v>
      </c>
      <c r="C211" t="s">
        <v>13</v>
      </c>
      <c r="D211" t="s">
        <v>9</v>
      </c>
      <c r="E211" t="s">
        <v>15</v>
      </c>
      <c r="F211" t="s">
        <v>23</v>
      </c>
      <c r="G211" t="s">
        <v>12</v>
      </c>
      <c r="H211">
        <v>0</v>
      </c>
      <c r="J211">
        <v>58</v>
      </c>
      <c r="K211">
        <f t="shared" si="15"/>
        <v>0</v>
      </c>
      <c r="L211">
        <f t="shared" si="16"/>
        <v>3</v>
      </c>
      <c r="M211">
        <f t="shared" si="17"/>
        <v>1</v>
      </c>
      <c r="N211">
        <f t="shared" si="18"/>
        <v>5</v>
      </c>
      <c r="O211">
        <f t="shared" si="19"/>
        <v>3</v>
      </c>
      <c r="P211">
        <v>0</v>
      </c>
    </row>
    <row r="212" spans="1:16" x14ac:dyDescent="0.35">
      <c r="A212">
        <v>211</v>
      </c>
      <c r="B212">
        <v>41</v>
      </c>
      <c r="C212" t="s">
        <v>13</v>
      </c>
      <c r="D212" t="s">
        <v>14</v>
      </c>
      <c r="E212" t="s">
        <v>20</v>
      </c>
      <c r="F212" t="s">
        <v>23</v>
      </c>
      <c r="G212" t="s">
        <v>19</v>
      </c>
      <c r="H212">
        <v>0</v>
      </c>
      <c r="J212">
        <v>41</v>
      </c>
      <c r="K212">
        <f t="shared" si="15"/>
        <v>0</v>
      </c>
      <c r="L212">
        <f t="shared" si="16"/>
        <v>4</v>
      </c>
      <c r="M212">
        <f t="shared" si="17"/>
        <v>3</v>
      </c>
      <c r="N212">
        <f t="shared" si="18"/>
        <v>5</v>
      </c>
      <c r="O212">
        <f t="shared" si="19"/>
        <v>4</v>
      </c>
      <c r="P212">
        <v>0</v>
      </c>
    </row>
    <row r="213" spans="1:16" x14ac:dyDescent="0.35">
      <c r="A213">
        <v>212</v>
      </c>
      <c r="B213">
        <v>37</v>
      </c>
      <c r="C213" t="s">
        <v>8</v>
      </c>
      <c r="D213" t="s">
        <v>9</v>
      </c>
      <c r="E213" t="s">
        <v>20</v>
      </c>
      <c r="F213" t="s">
        <v>11</v>
      </c>
      <c r="G213" t="s">
        <v>12</v>
      </c>
      <c r="H213">
        <v>1</v>
      </c>
      <c r="J213">
        <v>37</v>
      </c>
      <c r="K213">
        <f t="shared" si="15"/>
        <v>1</v>
      </c>
      <c r="L213">
        <f t="shared" si="16"/>
        <v>3</v>
      </c>
      <c r="M213">
        <f t="shared" si="17"/>
        <v>3</v>
      </c>
      <c r="N213">
        <f t="shared" si="18"/>
        <v>4</v>
      </c>
      <c r="O213">
        <f t="shared" si="19"/>
        <v>3</v>
      </c>
      <c r="P213">
        <v>1</v>
      </c>
    </row>
    <row r="214" spans="1:16" x14ac:dyDescent="0.35">
      <c r="A214">
        <v>213</v>
      </c>
      <c r="B214">
        <v>51</v>
      </c>
      <c r="C214" t="s">
        <v>13</v>
      </c>
      <c r="D214" t="s">
        <v>9</v>
      </c>
      <c r="E214" t="s">
        <v>15</v>
      </c>
      <c r="F214" t="s">
        <v>24</v>
      </c>
      <c r="G214" t="s">
        <v>12</v>
      </c>
      <c r="H214">
        <v>0</v>
      </c>
      <c r="J214">
        <v>51</v>
      </c>
      <c r="K214">
        <f t="shared" si="15"/>
        <v>0</v>
      </c>
      <c r="L214">
        <f t="shared" si="16"/>
        <v>3</v>
      </c>
      <c r="M214">
        <f t="shared" si="17"/>
        <v>1</v>
      </c>
      <c r="N214">
        <f t="shared" si="18"/>
        <v>3</v>
      </c>
      <c r="O214">
        <f t="shared" si="19"/>
        <v>3</v>
      </c>
      <c r="P214">
        <v>0</v>
      </c>
    </row>
    <row r="215" spans="1:16" x14ac:dyDescent="0.35">
      <c r="A215">
        <v>214</v>
      </c>
      <c r="B215">
        <v>46</v>
      </c>
      <c r="C215" t="s">
        <v>8</v>
      </c>
      <c r="D215" t="s">
        <v>21</v>
      </c>
      <c r="E215" t="s">
        <v>15</v>
      </c>
      <c r="F215" t="s">
        <v>23</v>
      </c>
      <c r="G215" t="s">
        <v>22</v>
      </c>
      <c r="H215">
        <v>0</v>
      </c>
      <c r="J215">
        <v>46</v>
      </c>
      <c r="K215">
        <f t="shared" si="15"/>
        <v>1</v>
      </c>
      <c r="L215">
        <f t="shared" si="16"/>
        <v>1</v>
      </c>
      <c r="M215">
        <f t="shared" si="17"/>
        <v>1</v>
      </c>
      <c r="N215">
        <f t="shared" si="18"/>
        <v>5</v>
      </c>
      <c r="O215">
        <f t="shared" si="19"/>
        <v>2</v>
      </c>
      <c r="P215">
        <v>0</v>
      </c>
    </row>
    <row r="216" spans="1:16" x14ac:dyDescent="0.35">
      <c r="A216">
        <v>215</v>
      </c>
      <c r="B216">
        <v>58</v>
      </c>
      <c r="C216" t="s">
        <v>13</v>
      </c>
      <c r="D216" t="s">
        <v>18</v>
      </c>
      <c r="E216" t="s">
        <v>20</v>
      </c>
      <c r="F216" t="s">
        <v>25</v>
      </c>
      <c r="G216" t="s">
        <v>17</v>
      </c>
      <c r="H216">
        <v>0</v>
      </c>
      <c r="J216">
        <v>58</v>
      </c>
      <c r="K216">
        <f t="shared" si="15"/>
        <v>0</v>
      </c>
      <c r="L216">
        <f t="shared" si="16"/>
        <v>2</v>
      </c>
      <c r="M216">
        <f t="shared" si="17"/>
        <v>3</v>
      </c>
      <c r="N216">
        <f t="shared" si="18"/>
        <v>2</v>
      </c>
      <c r="O216">
        <f t="shared" si="19"/>
        <v>1</v>
      </c>
      <c r="P216">
        <v>0</v>
      </c>
    </row>
    <row r="217" spans="1:16" x14ac:dyDescent="0.35">
      <c r="A217">
        <v>216</v>
      </c>
      <c r="B217">
        <v>51</v>
      </c>
      <c r="C217" t="s">
        <v>13</v>
      </c>
      <c r="D217" t="s">
        <v>9</v>
      </c>
      <c r="E217" t="s">
        <v>10</v>
      </c>
      <c r="F217" t="s">
        <v>25</v>
      </c>
      <c r="G217" t="s">
        <v>22</v>
      </c>
      <c r="H217">
        <v>0</v>
      </c>
      <c r="J217">
        <v>51</v>
      </c>
      <c r="K217">
        <f t="shared" si="15"/>
        <v>0</v>
      </c>
      <c r="L217">
        <f t="shared" si="16"/>
        <v>3</v>
      </c>
      <c r="M217">
        <f t="shared" si="17"/>
        <v>2</v>
      </c>
      <c r="N217">
        <f t="shared" si="18"/>
        <v>2</v>
      </c>
      <c r="O217">
        <f t="shared" si="19"/>
        <v>2</v>
      </c>
      <c r="P217">
        <v>0</v>
      </c>
    </row>
    <row r="218" spans="1:16" x14ac:dyDescent="0.35">
      <c r="A218">
        <v>217</v>
      </c>
      <c r="B218">
        <v>35</v>
      </c>
      <c r="C218" t="s">
        <v>13</v>
      </c>
      <c r="D218" t="s">
        <v>14</v>
      </c>
      <c r="E218" t="s">
        <v>10</v>
      </c>
      <c r="F218" t="s">
        <v>16</v>
      </c>
      <c r="G218" t="s">
        <v>12</v>
      </c>
      <c r="H218">
        <v>0</v>
      </c>
      <c r="J218">
        <v>35</v>
      </c>
      <c r="K218">
        <f t="shared" si="15"/>
        <v>0</v>
      </c>
      <c r="L218">
        <f t="shared" si="16"/>
        <v>4</v>
      </c>
      <c r="M218">
        <f t="shared" si="17"/>
        <v>2</v>
      </c>
      <c r="N218">
        <f t="shared" si="18"/>
        <v>1</v>
      </c>
      <c r="O218">
        <f t="shared" si="19"/>
        <v>3</v>
      </c>
      <c r="P218">
        <v>0</v>
      </c>
    </row>
    <row r="219" spans="1:16" x14ac:dyDescent="0.35">
      <c r="A219">
        <v>218</v>
      </c>
      <c r="B219">
        <v>39</v>
      </c>
      <c r="C219" t="s">
        <v>13</v>
      </c>
      <c r="D219" t="s">
        <v>9</v>
      </c>
      <c r="E219" t="s">
        <v>15</v>
      </c>
      <c r="F219" t="s">
        <v>16</v>
      </c>
      <c r="G219" t="s">
        <v>17</v>
      </c>
      <c r="H219">
        <v>0</v>
      </c>
      <c r="J219">
        <v>39</v>
      </c>
      <c r="K219">
        <f t="shared" si="15"/>
        <v>0</v>
      </c>
      <c r="L219">
        <f t="shared" si="16"/>
        <v>3</v>
      </c>
      <c r="M219">
        <f t="shared" si="17"/>
        <v>1</v>
      </c>
      <c r="N219">
        <f t="shared" si="18"/>
        <v>1</v>
      </c>
      <c r="O219">
        <f t="shared" si="19"/>
        <v>1</v>
      </c>
      <c r="P219">
        <v>0</v>
      </c>
    </row>
    <row r="220" spans="1:16" x14ac:dyDescent="0.35">
      <c r="A220">
        <v>219</v>
      </c>
      <c r="B220">
        <v>18</v>
      </c>
      <c r="C220" t="s">
        <v>8</v>
      </c>
      <c r="D220" t="s">
        <v>21</v>
      </c>
      <c r="E220" t="s">
        <v>20</v>
      </c>
      <c r="F220" t="s">
        <v>11</v>
      </c>
      <c r="G220" t="s">
        <v>22</v>
      </c>
      <c r="H220">
        <v>1</v>
      </c>
      <c r="J220">
        <v>18</v>
      </c>
      <c r="K220">
        <f t="shared" si="15"/>
        <v>1</v>
      </c>
      <c r="L220">
        <f t="shared" si="16"/>
        <v>1</v>
      </c>
      <c r="M220">
        <f t="shared" si="17"/>
        <v>3</v>
      </c>
      <c r="N220">
        <f t="shared" si="18"/>
        <v>4</v>
      </c>
      <c r="O220">
        <f t="shared" si="19"/>
        <v>2</v>
      </c>
      <c r="P220">
        <v>1</v>
      </c>
    </row>
    <row r="221" spans="1:16" x14ac:dyDescent="0.35">
      <c r="A221">
        <v>220</v>
      </c>
      <c r="B221">
        <v>49</v>
      </c>
      <c r="C221" t="s">
        <v>13</v>
      </c>
      <c r="D221" t="s">
        <v>9</v>
      </c>
      <c r="E221" t="s">
        <v>15</v>
      </c>
      <c r="F221" t="s">
        <v>24</v>
      </c>
      <c r="G221" t="s">
        <v>12</v>
      </c>
      <c r="H221">
        <v>0</v>
      </c>
      <c r="J221">
        <v>49</v>
      </c>
      <c r="K221">
        <f t="shared" si="15"/>
        <v>0</v>
      </c>
      <c r="L221">
        <f t="shared" si="16"/>
        <v>3</v>
      </c>
      <c r="M221">
        <f t="shared" si="17"/>
        <v>1</v>
      </c>
      <c r="N221">
        <f t="shared" si="18"/>
        <v>3</v>
      </c>
      <c r="O221">
        <f t="shared" si="19"/>
        <v>3</v>
      </c>
      <c r="P221">
        <v>0</v>
      </c>
    </row>
    <row r="222" spans="1:16" x14ac:dyDescent="0.35">
      <c r="A222">
        <v>221</v>
      </c>
      <c r="B222">
        <v>52</v>
      </c>
      <c r="C222" t="s">
        <v>13</v>
      </c>
      <c r="D222" t="s">
        <v>9</v>
      </c>
      <c r="E222" t="s">
        <v>10</v>
      </c>
      <c r="F222" t="s">
        <v>11</v>
      </c>
      <c r="G222" t="s">
        <v>19</v>
      </c>
      <c r="H222">
        <v>0</v>
      </c>
      <c r="J222">
        <v>52</v>
      </c>
      <c r="K222">
        <f t="shared" si="15"/>
        <v>0</v>
      </c>
      <c r="L222">
        <f t="shared" si="16"/>
        <v>3</v>
      </c>
      <c r="M222">
        <f t="shared" si="17"/>
        <v>2</v>
      </c>
      <c r="N222">
        <f t="shared" si="18"/>
        <v>4</v>
      </c>
      <c r="O222">
        <f t="shared" si="19"/>
        <v>4</v>
      </c>
      <c r="P222">
        <v>0</v>
      </c>
    </row>
    <row r="223" spans="1:16" x14ac:dyDescent="0.35">
      <c r="A223">
        <v>222</v>
      </c>
      <c r="B223">
        <v>58</v>
      </c>
      <c r="C223" t="s">
        <v>8</v>
      </c>
      <c r="D223" t="s">
        <v>9</v>
      </c>
      <c r="E223" t="s">
        <v>20</v>
      </c>
      <c r="F223" t="s">
        <v>11</v>
      </c>
      <c r="G223" t="s">
        <v>12</v>
      </c>
      <c r="H223">
        <v>0</v>
      </c>
      <c r="J223">
        <v>58</v>
      </c>
      <c r="K223">
        <f t="shared" si="15"/>
        <v>1</v>
      </c>
      <c r="L223">
        <f t="shared" si="16"/>
        <v>3</v>
      </c>
      <c r="M223">
        <f t="shared" si="17"/>
        <v>3</v>
      </c>
      <c r="N223">
        <f t="shared" si="18"/>
        <v>4</v>
      </c>
      <c r="O223">
        <f t="shared" si="19"/>
        <v>3</v>
      </c>
      <c r="P223">
        <v>0</v>
      </c>
    </row>
    <row r="224" spans="1:16" x14ac:dyDescent="0.35">
      <c r="A224">
        <v>223</v>
      </c>
      <c r="B224">
        <v>56</v>
      </c>
      <c r="C224" t="s">
        <v>13</v>
      </c>
      <c r="D224" t="s">
        <v>14</v>
      </c>
      <c r="E224" t="s">
        <v>15</v>
      </c>
      <c r="F224" t="s">
        <v>25</v>
      </c>
      <c r="G224" t="s">
        <v>17</v>
      </c>
      <c r="H224">
        <v>0</v>
      </c>
      <c r="J224">
        <v>56</v>
      </c>
      <c r="K224">
        <f t="shared" si="15"/>
        <v>0</v>
      </c>
      <c r="L224">
        <f t="shared" si="16"/>
        <v>4</v>
      </c>
      <c r="M224">
        <f t="shared" si="17"/>
        <v>1</v>
      </c>
      <c r="N224">
        <f t="shared" si="18"/>
        <v>2</v>
      </c>
      <c r="O224">
        <f t="shared" si="19"/>
        <v>1</v>
      </c>
      <c r="P224">
        <v>0</v>
      </c>
    </row>
    <row r="225" spans="1:16" x14ac:dyDescent="0.35">
      <c r="A225">
        <v>224</v>
      </c>
      <c r="B225">
        <v>52</v>
      </c>
      <c r="C225" t="s">
        <v>13</v>
      </c>
      <c r="D225" t="s">
        <v>18</v>
      </c>
      <c r="E225" t="s">
        <v>15</v>
      </c>
      <c r="F225" t="s">
        <v>23</v>
      </c>
      <c r="G225" t="s">
        <v>17</v>
      </c>
      <c r="H225">
        <v>0</v>
      </c>
      <c r="J225">
        <v>52</v>
      </c>
      <c r="K225">
        <f t="shared" si="15"/>
        <v>0</v>
      </c>
      <c r="L225">
        <f t="shared" si="16"/>
        <v>2</v>
      </c>
      <c r="M225">
        <f t="shared" si="17"/>
        <v>1</v>
      </c>
      <c r="N225">
        <f t="shared" si="18"/>
        <v>5</v>
      </c>
      <c r="O225">
        <f t="shared" si="19"/>
        <v>1</v>
      </c>
      <c r="P225">
        <v>0</v>
      </c>
    </row>
    <row r="226" spans="1:16" x14ac:dyDescent="0.35">
      <c r="A226">
        <v>225</v>
      </c>
      <c r="B226">
        <v>25</v>
      </c>
      <c r="C226" t="s">
        <v>13</v>
      </c>
      <c r="D226" t="s">
        <v>14</v>
      </c>
      <c r="E226" t="s">
        <v>15</v>
      </c>
      <c r="F226" t="s">
        <v>16</v>
      </c>
      <c r="G226" t="s">
        <v>22</v>
      </c>
      <c r="H226">
        <v>1</v>
      </c>
      <c r="J226">
        <v>25</v>
      </c>
      <c r="K226">
        <f t="shared" si="15"/>
        <v>0</v>
      </c>
      <c r="L226">
        <f t="shared" si="16"/>
        <v>4</v>
      </c>
      <c r="M226">
        <f t="shared" si="17"/>
        <v>1</v>
      </c>
      <c r="N226">
        <f t="shared" si="18"/>
        <v>1</v>
      </c>
      <c r="O226">
        <f t="shared" si="19"/>
        <v>2</v>
      </c>
      <c r="P226">
        <v>1</v>
      </c>
    </row>
    <row r="227" spans="1:16" x14ac:dyDescent="0.35">
      <c r="A227">
        <v>226</v>
      </c>
      <c r="B227">
        <v>53</v>
      </c>
      <c r="C227" t="s">
        <v>8</v>
      </c>
      <c r="D227" t="s">
        <v>14</v>
      </c>
      <c r="E227" t="s">
        <v>20</v>
      </c>
      <c r="F227" t="s">
        <v>16</v>
      </c>
      <c r="G227" t="s">
        <v>19</v>
      </c>
      <c r="H227">
        <v>1</v>
      </c>
      <c r="J227">
        <v>53</v>
      </c>
      <c r="K227">
        <f t="shared" si="15"/>
        <v>1</v>
      </c>
      <c r="L227">
        <f t="shared" si="16"/>
        <v>4</v>
      </c>
      <c r="M227">
        <f t="shared" si="17"/>
        <v>3</v>
      </c>
      <c r="N227">
        <f t="shared" si="18"/>
        <v>1</v>
      </c>
      <c r="O227">
        <f t="shared" si="19"/>
        <v>4</v>
      </c>
      <c r="P227">
        <v>1</v>
      </c>
    </row>
    <row r="228" spans="1:16" x14ac:dyDescent="0.35">
      <c r="A228">
        <v>227</v>
      </c>
      <c r="B228">
        <v>23</v>
      </c>
      <c r="C228" t="s">
        <v>13</v>
      </c>
      <c r="D228" t="s">
        <v>21</v>
      </c>
      <c r="E228" t="s">
        <v>15</v>
      </c>
      <c r="F228" t="s">
        <v>24</v>
      </c>
      <c r="G228" t="s">
        <v>22</v>
      </c>
      <c r="H228">
        <v>0</v>
      </c>
      <c r="J228">
        <v>23</v>
      </c>
      <c r="K228">
        <f t="shared" si="15"/>
        <v>0</v>
      </c>
      <c r="L228">
        <f t="shared" si="16"/>
        <v>1</v>
      </c>
      <c r="M228">
        <f t="shared" si="17"/>
        <v>1</v>
      </c>
      <c r="N228">
        <f t="shared" si="18"/>
        <v>3</v>
      </c>
      <c r="O228">
        <f t="shared" si="19"/>
        <v>2</v>
      </c>
      <c r="P228">
        <v>0</v>
      </c>
    </row>
    <row r="229" spans="1:16" x14ac:dyDescent="0.35">
      <c r="A229">
        <v>228</v>
      </c>
      <c r="B229">
        <v>49</v>
      </c>
      <c r="C229" t="s">
        <v>13</v>
      </c>
      <c r="D229" t="s">
        <v>14</v>
      </c>
      <c r="E229" t="s">
        <v>10</v>
      </c>
      <c r="F229" t="s">
        <v>25</v>
      </c>
      <c r="G229" t="s">
        <v>19</v>
      </c>
      <c r="H229">
        <v>0</v>
      </c>
      <c r="J229">
        <v>49</v>
      </c>
      <c r="K229">
        <f t="shared" si="15"/>
        <v>0</v>
      </c>
      <c r="L229">
        <f t="shared" si="16"/>
        <v>4</v>
      </c>
      <c r="M229">
        <f t="shared" si="17"/>
        <v>2</v>
      </c>
      <c r="N229">
        <f t="shared" si="18"/>
        <v>2</v>
      </c>
      <c r="O229">
        <f t="shared" si="19"/>
        <v>4</v>
      </c>
      <c r="P229">
        <v>0</v>
      </c>
    </row>
    <row r="230" spans="1:16" x14ac:dyDescent="0.35">
      <c r="A230">
        <v>229</v>
      </c>
      <c r="B230">
        <v>20</v>
      </c>
      <c r="C230" t="s">
        <v>8</v>
      </c>
      <c r="D230" t="s">
        <v>21</v>
      </c>
      <c r="E230" t="s">
        <v>10</v>
      </c>
      <c r="F230" t="s">
        <v>16</v>
      </c>
      <c r="G230" t="s">
        <v>12</v>
      </c>
      <c r="H230">
        <v>0</v>
      </c>
      <c r="J230">
        <v>20</v>
      </c>
      <c r="K230">
        <f t="shared" si="15"/>
        <v>1</v>
      </c>
      <c r="L230">
        <f t="shared" si="16"/>
        <v>1</v>
      </c>
      <c r="M230">
        <f t="shared" si="17"/>
        <v>2</v>
      </c>
      <c r="N230">
        <f t="shared" si="18"/>
        <v>1</v>
      </c>
      <c r="O230">
        <f t="shared" si="19"/>
        <v>3</v>
      </c>
      <c r="P230">
        <v>0</v>
      </c>
    </row>
    <row r="231" spans="1:16" x14ac:dyDescent="0.35">
      <c r="A231">
        <v>230</v>
      </c>
      <c r="B231">
        <v>50</v>
      </c>
      <c r="C231" t="s">
        <v>8</v>
      </c>
      <c r="D231" t="s">
        <v>14</v>
      </c>
      <c r="E231" t="s">
        <v>20</v>
      </c>
      <c r="F231" t="s">
        <v>16</v>
      </c>
      <c r="G231" t="s">
        <v>12</v>
      </c>
      <c r="H231">
        <v>0</v>
      </c>
      <c r="J231">
        <v>50</v>
      </c>
      <c r="K231">
        <f t="shared" si="15"/>
        <v>1</v>
      </c>
      <c r="L231">
        <f t="shared" si="16"/>
        <v>4</v>
      </c>
      <c r="M231">
        <f t="shared" si="17"/>
        <v>3</v>
      </c>
      <c r="N231">
        <f t="shared" si="18"/>
        <v>1</v>
      </c>
      <c r="O231">
        <f t="shared" si="19"/>
        <v>3</v>
      </c>
      <c r="P231">
        <v>0</v>
      </c>
    </row>
    <row r="232" spans="1:16" x14ac:dyDescent="0.35">
      <c r="A232">
        <v>231</v>
      </c>
      <c r="B232">
        <v>44</v>
      </c>
      <c r="C232" t="s">
        <v>13</v>
      </c>
      <c r="D232" t="s">
        <v>14</v>
      </c>
      <c r="E232" t="s">
        <v>15</v>
      </c>
      <c r="F232" t="s">
        <v>24</v>
      </c>
      <c r="G232" t="s">
        <v>19</v>
      </c>
      <c r="H232">
        <v>0</v>
      </c>
      <c r="J232">
        <v>44</v>
      </c>
      <c r="K232">
        <f t="shared" si="15"/>
        <v>0</v>
      </c>
      <c r="L232">
        <f t="shared" si="16"/>
        <v>4</v>
      </c>
      <c r="M232">
        <f t="shared" si="17"/>
        <v>1</v>
      </c>
      <c r="N232">
        <f t="shared" si="18"/>
        <v>3</v>
      </c>
      <c r="O232">
        <f t="shared" si="19"/>
        <v>4</v>
      </c>
      <c r="P232">
        <v>0</v>
      </c>
    </row>
    <row r="233" spans="1:16" x14ac:dyDescent="0.35">
      <c r="A233">
        <v>232</v>
      </c>
      <c r="B233">
        <v>47</v>
      </c>
      <c r="C233" t="s">
        <v>13</v>
      </c>
      <c r="D233" t="s">
        <v>9</v>
      </c>
      <c r="E233" t="s">
        <v>20</v>
      </c>
      <c r="F233" t="s">
        <v>16</v>
      </c>
      <c r="G233" t="s">
        <v>19</v>
      </c>
      <c r="H233">
        <v>0</v>
      </c>
      <c r="J233">
        <v>47</v>
      </c>
      <c r="K233">
        <f t="shared" si="15"/>
        <v>0</v>
      </c>
      <c r="L233">
        <f t="shared" si="16"/>
        <v>3</v>
      </c>
      <c r="M233">
        <f t="shared" si="17"/>
        <v>3</v>
      </c>
      <c r="N233">
        <f t="shared" si="18"/>
        <v>1</v>
      </c>
      <c r="O233">
        <f t="shared" si="19"/>
        <v>4</v>
      </c>
      <c r="P233">
        <v>0</v>
      </c>
    </row>
    <row r="234" spans="1:16" x14ac:dyDescent="0.35">
      <c r="A234">
        <v>233</v>
      </c>
      <c r="B234">
        <v>37</v>
      </c>
      <c r="C234" t="s">
        <v>8</v>
      </c>
      <c r="D234" t="s">
        <v>9</v>
      </c>
      <c r="E234" t="s">
        <v>15</v>
      </c>
      <c r="F234" t="s">
        <v>11</v>
      </c>
      <c r="G234" t="s">
        <v>17</v>
      </c>
      <c r="H234">
        <v>1</v>
      </c>
      <c r="J234">
        <v>37</v>
      </c>
      <c r="K234">
        <f t="shared" si="15"/>
        <v>1</v>
      </c>
      <c r="L234">
        <f t="shared" si="16"/>
        <v>3</v>
      </c>
      <c r="M234">
        <f t="shared" si="17"/>
        <v>1</v>
      </c>
      <c r="N234">
        <f t="shared" si="18"/>
        <v>4</v>
      </c>
      <c r="O234">
        <f t="shared" si="19"/>
        <v>1</v>
      </c>
      <c r="P234">
        <v>1</v>
      </c>
    </row>
    <row r="235" spans="1:16" x14ac:dyDescent="0.35">
      <c r="A235">
        <v>234</v>
      </c>
      <c r="B235">
        <v>37</v>
      </c>
      <c r="C235" t="s">
        <v>8</v>
      </c>
      <c r="D235" t="s">
        <v>18</v>
      </c>
      <c r="E235" t="s">
        <v>10</v>
      </c>
      <c r="F235" t="s">
        <v>11</v>
      </c>
      <c r="G235" t="s">
        <v>19</v>
      </c>
      <c r="H235">
        <v>0</v>
      </c>
      <c r="J235">
        <v>37</v>
      </c>
      <c r="K235">
        <f t="shared" si="15"/>
        <v>1</v>
      </c>
      <c r="L235">
        <f t="shared" si="16"/>
        <v>2</v>
      </c>
      <c r="M235">
        <f t="shared" si="17"/>
        <v>2</v>
      </c>
      <c r="N235">
        <f t="shared" si="18"/>
        <v>4</v>
      </c>
      <c r="O235">
        <f t="shared" si="19"/>
        <v>4</v>
      </c>
      <c r="P235">
        <v>0</v>
      </c>
    </row>
    <row r="236" spans="1:16" x14ac:dyDescent="0.35">
      <c r="A236">
        <v>235</v>
      </c>
      <c r="B236">
        <v>24</v>
      </c>
      <c r="C236" t="s">
        <v>8</v>
      </c>
      <c r="D236" t="s">
        <v>21</v>
      </c>
      <c r="E236" t="s">
        <v>15</v>
      </c>
      <c r="F236" t="s">
        <v>23</v>
      </c>
      <c r="G236" t="s">
        <v>12</v>
      </c>
      <c r="H236">
        <v>0</v>
      </c>
      <c r="J236">
        <v>24</v>
      </c>
      <c r="K236">
        <f t="shared" si="15"/>
        <v>1</v>
      </c>
      <c r="L236">
        <f t="shared" si="16"/>
        <v>1</v>
      </c>
      <c r="M236">
        <f t="shared" si="17"/>
        <v>1</v>
      </c>
      <c r="N236">
        <f t="shared" si="18"/>
        <v>5</v>
      </c>
      <c r="O236">
        <f t="shared" si="19"/>
        <v>3</v>
      </c>
      <c r="P236">
        <v>0</v>
      </c>
    </row>
    <row r="237" spans="1:16" x14ac:dyDescent="0.35">
      <c r="A237">
        <v>236</v>
      </c>
      <c r="B237">
        <v>36</v>
      </c>
      <c r="C237" t="s">
        <v>8</v>
      </c>
      <c r="D237" t="s">
        <v>14</v>
      </c>
      <c r="E237" t="s">
        <v>15</v>
      </c>
      <c r="F237" t="s">
        <v>23</v>
      </c>
      <c r="G237" t="s">
        <v>19</v>
      </c>
      <c r="H237">
        <v>0</v>
      </c>
      <c r="J237">
        <v>36</v>
      </c>
      <c r="K237">
        <f t="shared" si="15"/>
        <v>1</v>
      </c>
      <c r="L237">
        <f t="shared" si="16"/>
        <v>4</v>
      </c>
      <c r="M237">
        <f t="shared" si="17"/>
        <v>1</v>
      </c>
      <c r="N237">
        <f t="shared" si="18"/>
        <v>5</v>
      </c>
      <c r="O237">
        <f t="shared" si="19"/>
        <v>4</v>
      </c>
      <c r="P237">
        <v>0</v>
      </c>
    </row>
    <row r="238" spans="1:16" x14ac:dyDescent="0.35">
      <c r="A238">
        <v>237</v>
      </c>
      <c r="B238">
        <v>23</v>
      </c>
      <c r="C238" t="s">
        <v>13</v>
      </c>
      <c r="D238" t="s">
        <v>21</v>
      </c>
      <c r="E238" t="s">
        <v>20</v>
      </c>
      <c r="F238" t="s">
        <v>25</v>
      </c>
      <c r="G238" t="s">
        <v>17</v>
      </c>
      <c r="H238">
        <v>1</v>
      </c>
      <c r="J238">
        <v>23</v>
      </c>
      <c r="K238">
        <f t="shared" si="15"/>
        <v>0</v>
      </c>
      <c r="L238">
        <f t="shared" si="16"/>
        <v>1</v>
      </c>
      <c r="M238">
        <f t="shared" si="17"/>
        <v>3</v>
      </c>
      <c r="N238">
        <f t="shared" si="18"/>
        <v>2</v>
      </c>
      <c r="O238">
        <f t="shared" si="19"/>
        <v>1</v>
      </c>
      <c r="P238">
        <v>1</v>
      </c>
    </row>
    <row r="239" spans="1:16" x14ac:dyDescent="0.35">
      <c r="A239">
        <v>238</v>
      </c>
      <c r="B239">
        <v>24</v>
      </c>
      <c r="C239" t="s">
        <v>13</v>
      </c>
      <c r="D239" t="s">
        <v>21</v>
      </c>
      <c r="E239" t="s">
        <v>20</v>
      </c>
      <c r="F239" t="s">
        <v>23</v>
      </c>
      <c r="G239" t="s">
        <v>19</v>
      </c>
      <c r="H239">
        <v>0</v>
      </c>
      <c r="J239">
        <v>24</v>
      </c>
      <c r="K239">
        <f t="shared" si="15"/>
        <v>0</v>
      </c>
      <c r="L239">
        <f t="shared" si="16"/>
        <v>1</v>
      </c>
      <c r="M239">
        <f t="shared" si="17"/>
        <v>3</v>
      </c>
      <c r="N239">
        <f t="shared" si="18"/>
        <v>5</v>
      </c>
      <c r="O239">
        <f t="shared" si="19"/>
        <v>4</v>
      </c>
      <c r="P239">
        <v>0</v>
      </c>
    </row>
    <row r="240" spans="1:16" x14ac:dyDescent="0.35">
      <c r="A240">
        <v>239</v>
      </c>
      <c r="B240">
        <v>36</v>
      </c>
      <c r="C240" t="s">
        <v>13</v>
      </c>
      <c r="D240" t="s">
        <v>9</v>
      </c>
      <c r="E240" t="s">
        <v>10</v>
      </c>
      <c r="F240" t="s">
        <v>24</v>
      </c>
      <c r="G240" t="s">
        <v>22</v>
      </c>
      <c r="H240">
        <v>1</v>
      </c>
      <c r="J240">
        <v>36</v>
      </c>
      <c r="K240">
        <f t="shared" si="15"/>
        <v>0</v>
      </c>
      <c r="L240">
        <f t="shared" si="16"/>
        <v>3</v>
      </c>
      <c r="M240">
        <f t="shared" si="17"/>
        <v>2</v>
      </c>
      <c r="N240">
        <f t="shared" si="18"/>
        <v>3</v>
      </c>
      <c r="O240">
        <f t="shared" si="19"/>
        <v>2</v>
      </c>
      <c r="P240">
        <v>1</v>
      </c>
    </row>
    <row r="241" spans="1:16" x14ac:dyDescent="0.35">
      <c r="A241">
        <v>240</v>
      </c>
      <c r="B241">
        <v>55</v>
      </c>
      <c r="C241" t="s">
        <v>13</v>
      </c>
      <c r="D241" t="s">
        <v>9</v>
      </c>
      <c r="E241" t="s">
        <v>15</v>
      </c>
      <c r="F241" t="s">
        <v>16</v>
      </c>
      <c r="G241" t="s">
        <v>19</v>
      </c>
      <c r="H241">
        <v>0</v>
      </c>
      <c r="J241">
        <v>55</v>
      </c>
      <c r="K241">
        <f t="shared" si="15"/>
        <v>0</v>
      </c>
      <c r="L241">
        <f t="shared" si="16"/>
        <v>3</v>
      </c>
      <c r="M241">
        <f t="shared" si="17"/>
        <v>1</v>
      </c>
      <c r="N241">
        <f t="shared" si="18"/>
        <v>1</v>
      </c>
      <c r="O241">
        <f t="shared" si="19"/>
        <v>4</v>
      </c>
      <c r="P241">
        <v>0</v>
      </c>
    </row>
    <row r="242" spans="1:16" x14ac:dyDescent="0.35">
      <c r="A242">
        <v>241</v>
      </c>
      <c r="B242">
        <v>39</v>
      </c>
      <c r="C242" t="s">
        <v>13</v>
      </c>
      <c r="D242" t="s">
        <v>18</v>
      </c>
      <c r="E242" t="s">
        <v>20</v>
      </c>
      <c r="F242" t="s">
        <v>16</v>
      </c>
      <c r="G242" t="s">
        <v>12</v>
      </c>
      <c r="H242">
        <v>1</v>
      </c>
      <c r="J242">
        <v>39</v>
      </c>
      <c r="K242">
        <f t="shared" si="15"/>
        <v>0</v>
      </c>
      <c r="L242">
        <f t="shared" si="16"/>
        <v>2</v>
      </c>
      <c r="M242">
        <f t="shared" si="17"/>
        <v>3</v>
      </c>
      <c r="N242">
        <f t="shared" si="18"/>
        <v>1</v>
      </c>
      <c r="O242">
        <f t="shared" si="19"/>
        <v>3</v>
      </c>
      <c r="P242">
        <v>1</v>
      </c>
    </row>
    <row r="243" spans="1:16" x14ac:dyDescent="0.35">
      <c r="A243">
        <v>242</v>
      </c>
      <c r="B243">
        <v>59</v>
      </c>
      <c r="C243" t="s">
        <v>13</v>
      </c>
      <c r="D243" t="s">
        <v>9</v>
      </c>
      <c r="E243" t="s">
        <v>15</v>
      </c>
      <c r="F243" t="s">
        <v>16</v>
      </c>
      <c r="G243" t="s">
        <v>19</v>
      </c>
      <c r="H243">
        <v>0</v>
      </c>
      <c r="J243">
        <v>59</v>
      </c>
      <c r="K243">
        <f t="shared" si="15"/>
        <v>0</v>
      </c>
      <c r="L243">
        <f t="shared" si="16"/>
        <v>3</v>
      </c>
      <c r="M243">
        <f t="shared" si="17"/>
        <v>1</v>
      </c>
      <c r="N243">
        <f t="shared" si="18"/>
        <v>1</v>
      </c>
      <c r="O243">
        <f t="shared" si="19"/>
        <v>4</v>
      </c>
      <c r="P243">
        <v>0</v>
      </c>
    </row>
    <row r="244" spans="1:16" x14ac:dyDescent="0.35">
      <c r="A244">
        <v>243</v>
      </c>
      <c r="B244">
        <v>52</v>
      </c>
      <c r="C244" t="s">
        <v>13</v>
      </c>
      <c r="D244" t="s">
        <v>18</v>
      </c>
      <c r="E244" t="s">
        <v>15</v>
      </c>
      <c r="F244" t="s">
        <v>25</v>
      </c>
      <c r="G244" t="s">
        <v>12</v>
      </c>
      <c r="H244">
        <v>0</v>
      </c>
      <c r="J244">
        <v>52</v>
      </c>
      <c r="K244">
        <f t="shared" si="15"/>
        <v>0</v>
      </c>
      <c r="L244">
        <f t="shared" si="16"/>
        <v>2</v>
      </c>
      <c r="M244">
        <f t="shared" si="17"/>
        <v>1</v>
      </c>
      <c r="N244">
        <f t="shared" si="18"/>
        <v>2</v>
      </c>
      <c r="O244">
        <f t="shared" si="19"/>
        <v>3</v>
      </c>
      <c r="P244">
        <v>0</v>
      </c>
    </row>
    <row r="245" spans="1:16" x14ac:dyDescent="0.35">
      <c r="A245">
        <v>244</v>
      </c>
      <c r="B245">
        <v>52</v>
      </c>
      <c r="C245" t="s">
        <v>13</v>
      </c>
      <c r="D245" t="s">
        <v>9</v>
      </c>
      <c r="E245" t="s">
        <v>20</v>
      </c>
      <c r="F245" t="s">
        <v>16</v>
      </c>
      <c r="G245" t="s">
        <v>19</v>
      </c>
      <c r="H245">
        <v>0</v>
      </c>
      <c r="J245">
        <v>52</v>
      </c>
      <c r="K245">
        <f t="shared" si="15"/>
        <v>0</v>
      </c>
      <c r="L245">
        <f t="shared" si="16"/>
        <v>3</v>
      </c>
      <c r="M245">
        <f t="shared" si="17"/>
        <v>3</v>
      </c>
      <c r="N245">
        <f t="shared" si="18"/>
        <v>1</v>
      </c>
      <c r="O245">
        <f t="shared" si="19"/>
        <v>4</v>
      </c>
      <c r="P245">
        <v>0</v>
      </c>
    </row>
    <row r="246" spans="1:16" x14ac:dyDescent="0.35">
      <c r="A246">
        <v>245</v>
      </c>
      <c r="B246">
        <v>30</v>
      </c>
      <c r="C246" t="s">
        <v>8</v>
      </c>
      <c r="D246" t="s">
        <v>9</v>
      </c>
      <c r="E246" t="s">
        <v>20</v>
      </c>
      <c r="F246" t="s">
        <v>24</v>
      </c>
      <c r="G246" t="s">
        <v>12</v>
      </c>
      <c r="H246">
        <v>1</v>
      </c>
      <c r="J246">
        <v>30</v>
      </c>
      <c r="K246">
        <f t="shared" si="15"/>
        <v>1</v>
      </c>
      <c r="L246">
        <f t="shared" si="16"/>
        <v>3</v>
      </c>
      <c r="M246">
        <f t="shared" si="17"/>
        <v>3</v>
      </c>
      <c r="N246">
        <f t="shared" si="18"/>
        <v>3</v>
      </c>
      <c r="O246">
        <f t="shared" si="19"/>
        <v>3</v>
      </c>
      <c r="P246">
        <v>1</v>
      </c>
    </row>
    <row r="247" spans="1:16" x14ac:dyDescent="0.35">
      <c r="A247">
        <v>246</v>
      </c>
      <c r="B247">
        <v>39</v>
      </c>
      <c r="C247" t="s">
        <v>13</v>
      </c>
      <c r="D247" t="s">
        <v>9</v>
      </c>
      <c r="E247" t="s">
        <v>20</v>
      </c>
      <c r="F247" t="s">
        <v>16</v>
      </c>
      <c r="G247" t="s">
        <v>17</v>
      </c>
      <c r="H247">
        <v>1</v>
      </c>
      <c r="J247">
        <v>39</v>
      </c>
      <c r="K247">
        <f t="shared" si="15"/>
        <v>0</v>
      </c>
      <c r="L247">
        <f t="shared" si="16"/>
        <v>3</v>
      </c>
      <c r="M247">
        <f t="shared" si="17"/>
        <v>3</v>
      </c>
      <c r="N247">
        <f t="shared" si="18"/>
        <v>1</v>
      </c>
      <c r="O247">
        <f t="shared" si="19"/>
        <v>1</v>
      </c>
      <c r="P247">
        <v>1</v>
      </c>
    </row>
    <row r="248" spans="1:16" x14ac:dyDescent="0.35">
      <c r="A248">
        <v>247</v>
      </c>
      <c r="B248">
        <v>25</v>
      </c>
      <c r="C248" t="s">
        <v>13</v>
      </c>
      <c r="D248" t="s">
        <v>14</v>
      </c>
      <c r="E248" t="s">
        <v>10</v>
      </c>
      <c r="F248" t="s">
        <v>16</v>
      </c>
      <c r="G248" t="s">
        <v>22</v>
      </c>
      <c r="H248">
        <v>0</v>
      </c>
      <c r="J248">
        <v>25</v>
      </c>
      <c r="K248">
        <f t="shared" si="15"/>
        <v>0</v>
      </c>
      <c r="L248">
        <f t="shared" si="16"/>
        <v>4</v>
      </c>
      <c r="M248">
        <f t="shared" si="17"/>
        <v>2</v>
      </c>
      <c r="N248">
        <f t="shared" si="18"/>
        <v>1</v>
      </c>
      <c r="O248">
        <f t="shared" si="19"/>
        <v>2</v>
      </c>
      <c r="P248">
        <v>0</v>
      </c>
    </row>
    <row r="249" spans="1:16" x14ac:dyDescent="0.35">
      <c r="A249">
        <v>248</v>
      </c>
      <c r="B249">
        <v>31</v>
      </c>
      <c r="C249" t="s">
        <v>13</v>
      </c>
      <c r="D249" t="s">
        <v>18</v>
      </c>
      <c r="E249" t="s">
        <v>15</v>
      </c>
      <c r="F249" t="s">
        <v>23</v>
      </c>
      <c r="G249" t="s">
        <v>22</v>
      </c>
      <c r="H249">
        <v>1</v>
      </c>
      <c r="J249">
        <v>31</v>
      </c>
      <c r="K249">
        <f t="shared" si="15"/>
        <v>0</v>
      </c>
      <c r="L249">
        <f t="shared" si="16"/>
        <v>2</v>
      </c>
      <c r="M249">
        <f t="shared" si="17"/>
        <v>1</v>
      </c>
      <c r="N249">
        <f t="shared" si="18"/>
        <v>5</v>
      </c>
      <c r="O249">
        <f t="shared" si="19"/>
        <v>2</v>
      </c>
      <c r="P249">
        <v>1</v>
      </c>
    </row>
    <row r="250" spans="1:16" x14ac:dyDescent="0.35">
      <c r="A250">
        <v>249</v>
      </c>
      <c r="B250">
        <v>30</v>
      </c>
      <c r="C250" t="s">
        <v>13</v>
      </c>
      <c r="D250" t="s">
        <v>14</v>
      </c>
      <c r="E250" t="s">
        <v>10</v>
      </c>
      <c r="F250" t="s">
        <v>23</v>
      </c>
      <c r="G250" t="s">
        <v>19</v>
      </c>
      <c r="H250">
        <v>1</v>
      </c>
      <c r="J250">
        <v>30</v>
      </c>
      <c r="K250">
        <f t="shared" si="15"/>
        <v>0</v>
      </c>
      <c r="L250">
        <f t="shared" si="16"/>
        <v>4</v>
      </c>
      <c r="M250">
        <f t="shared" si="17"/>
        <v>2</v>
      </c>
      <c r="N250">
        <f t="shared" si="18"/>
        <v>5</v>
      </c>
      <c r="O250">
        <f t="shared" si="19"/>
        <v>4</v>
      </c>
      <c r="P250">
        <v>1</v>
      </c>
    </row>
    <row r="251" spans="1:16" x14ac:dyDescent="0.35">
      <c r="A251">
        <v>250</v>
      </c>
      <c r="B251">
        <v>59</v>
      </c>
      <c r="C251" t="s">
        <v>13</v>
      </c>
      <c r="D251" t="s">
        <v>14</v>
      </c>
      <c r="E251" t="s">
        <v>15</v>
      </c>
      <c r="F251" t="s">
        <v>23</v>
      </c>
      <c r="G251" t="s">
        <v>19</v>
      </c>
      <c r="H251">
        <v>0</v>
      </c>
      <c r="J251">
        <v>59</v>
      </c>
      <c r="K251">
        <f t="shared" si="15"/>
        <v>0</v>
      </c>
      <c r="L251">
        <f t="shared" si="16"/>
        <v>4</v>
      </c>
      <c r="M251">
        <f t="shared" si="17"/>
        <v>1</v>
      </c>
      <c r="N251">
        <f t="shared" si="18"/>
        <v>5</v>
      </c>
      <c r="O251">
        <f t="shared" si="19"/>
        <v>4</v>
      </c>
      <c r="P251">
        <v>0</v>
      </c>
    </row>
    <row r="252" spans="1:16" x14ac:dyDescent="0.35">
      <c r="A252">
        <v>251</v>
      </c>
      <c r="B252">
        <v>40</v>
      </c>
      <c r="C252" t="s">
        <v>13</v>
      </c>
      <c r="D252" t="s">
        <v>21</v>
      </c>
      <c r="E252" t="s">
        <v>20</v>
      </c>
      <c r="F252" t="s">
        <v>24</v>
      </c>
      <c r="G252" t="s">
        <v>22</v>
      </c>
      <c r="H252">
        <v>0</v>
      </c>
      <c r="J252">
        <v>40</v>
      </c>
      <c r="K252">
        <f t="shared" si="15"/>
        <v>0</v>
      </c>
      <c r="L252">
        <f t="shared" si="16"/>
        <v>1</v>
      </c>
      <c r="M252">
        <f t="shared" si="17"/>
        <v>3</v>
      </c>
      <c r="N252">
        <f t="shared" si="18"/>
        <v>3</v>
      </c>
      <c r="O252">
        <f t="shared" si="19"/>
        <v>2</v>
      </c>
      <c r="P252">
        <v>0</v>
      </c>
    </row>
    <row r="253" spans="1:16" x14ac:dyDescent="0.35">
      <c r="A253">
        <v>252</v>
      </c>
      <c r="B253">
        <v>39</v>
      </c>
      <c r="C253" t="s">
        <v>13</v>
      </c>
      <c r="D253" t="s">
        <v>21</v>
      </c>
      <c r="E253" t="s">
        <v>15</v>
      </c>
      <c r="F253" t="s">
        <v>23</v>
      </c>
      <c r="G253" t="s">
        <v>17</v>
      </c>
      <c r="H253">
        <v>0</v>
      </c>
      <c r="J253">
        <v>39</v>
      </c>
      <c r="K253">
        <f t="shared" si="15"/>
        <v>0</v>
      </c>
      <c r="L253">
        <f t="shared" si="16"/>
        <v>1</v>
      </c>
      <c r="M253">
        <f t="shared" si="17"/>
        <v>1</v>
      </c>
      <c r="N253">
        <f t="shared" si="18"/>
        <v>5</v>
      </c>
      <c r="O253">
        <f t="shared" si="19"/>
        <v>1</v>
      </c>
      <c r="P253">
        <v>0</v>
      </c>
    </row>
    <row r="254" spans="1:16" x14ac:dyDescent="0.35">
      <c r="A254">
        <v>253</v>
      </c>
      <c r="B254">
        <v>58</v>
      </c>
      <c r="C254" t="s">
        <v>13</v>
      </c>
      <c r="D254" t="s">
        <v>9</v>
      </c>
      <c r="E254" t="s">
        <v>10</v>
      </c>
      <c r="F254" t="s">
        <v>25</v>
      </c>
      <c r="G254" t="s">
        <v>12</v>
      </c>
      <c r="H254">
        <v>0</v>
      </c>
      <c r="J254">
        <v>58</v>
      </c>
      <c r="K254">
        <f t="shared" si="15"/>
        <v>0</v>
      </c>
      <c r="L254">
        <f t="shared" si="16"/>
        <v>3</v>
      </c>
      <c r="M254">
        <f t="shared" si="17"/>
        <v>2</v>
      </c>
      <c r="N254">
        <f t="shared" si="18"/>
        <v>2</v>
      </c>
      <c r="O254">
        <f t="shared" si="19"/>
        <v>3</v>
      </c>
      <c r="P254">
        <v>0</v>
      </c>
    </row>
    <row r="255" spans="1:16" x14ac:dyDescent="0.35">
      <c r="A255">
        <v>254</v>
      </c>
      <c r="B255">
        <v>49</v>
      </c>
      <c r="C255" t="s">
        <v>13</v>
      </c>
      <c r="D255" t="s">
        <v>14</v>
      </c>
      <c r="E255" t="s">
        <v>20</v>
      </c>
      <c r="F255" t="s">
        <v>16</v>
      </c>
      <c r="G255" t="s">
        <v>17</v>
      </c>
      <c r="H255">
        <v>0</v>
      </c>
      <c r="J255">
        <v>49</v>
      </c>
      <c r="K255">
        <f t="shared" si="15"/>
        <v>0</v>
      </c>
      <c r="L255">
        <f t="shared" si="16"/>
        <v>4</v>
      </c>
      <c r="M255">
        <f t="shared" si="17"/>
        <v>3</v>
      </c>
      <c r="N255">
        <f t="shared" si="18"/>
        <v>1</v>
      </c>
      <c r="O255">
        <f t="shared" si="19"/>
        <v>1</v>
      </c>
      <c r="P255">
        <v>0</v>
      </c>
    </row>
    <row r="256" spans="1:16" x14ac:dyDescent="0.35">
      <c r="A256">
        <v>255</v>
      </c>
      <c r="B256">
        <v>19</v>
      </c>
      <c r="C256" t="s">
        <v>8</v>
      </c>
      <c r="D256" t="s">
        <v>18</v>
      </c>
      <c r="E256" t="s">
        <v>20</v>
      </c>
      <c r="F256" t="s">
        <v>23</v>
      </c>
      <c r="G256" t="s">
        <v>17</v>
      </c>
      <c r="H256">
        <v>0</v>
      </c>
      <c r="J256">
        <v>19</v>
      </c>
      <c r="K256">
        <f t="shared" si="15"/>
        <v>1</v>
      </c>
      <c r="L256">
        <f t="shared" si="16"/>
        <v>2</v>
      </c>
      <c r="M256">
        <f t="shared" si="17"/>
        <v>3</v>
      </c>
      <c r="N256">
        <f t="shared" si="18"/>
        <v>5</v>
      </c>
      <c r="O256">
        <f t="shared" si="19"/>
        <v>1</v>
      </c>
      <c r="P256">
        <v>0</v>
      </c>
    </row>
    <row r="257" spans="1:16" x14ac:dyDescent="0.35">
      <c r="A257">
        <v>256</v>
      </c>
      <c r="B257">
        <v>50</v>
      </c>
      <c r="C257" t="s">
        <v>8</v>
      </c>
      <c r="D257" t="s">
        <v>18</v>
      </c>
      <c r="E257" t="s">
        <v>10</v>
      </c>
      <c r="F257" t="s">
        <v>23</v>
      </c>
      <c r="G257" t="s">
        <v>17</v>
      </c>
      <c r="H257">
        <v>0</v>
      </c>
      <c r="J257">
        <v>50</v>
      </c>
      <c r="K257">
        <f t="shared" si="15"/>
        <v>1</v>
      </c>
      <c r="L257">
        <f t="shared" si="16"/>
        <v>2</v>
      </c>
      <c r="M257">
        <f t="shared" si="17"/>
        <v>2</v>
      </c>
      <c r="N257">
        <f t="shared" si="18"/>
        <v>5</v>
      </c>
      <c r="O257">
        <f t="shared" si="19"/>
        <v>1</v>
      </c>
      <c r="P257">
        <v>0</v>
      </c>
    </row>
    <row r="258" spans="1:16" x14ac:dyDescent="0.35">
      <c r="A258">
        <v>257</v>
      </c>
      <c r="B258">
        <v>50</v>
      </c>
      <c r="C258" t="s">
        <v>8</v>
      </c>
      <c r="D258" t="s">
        <v>9</v>
      </c>
      <c r="E258" t="s">
        <v>15</v>
      </c>
      <c r="F258" t="s">
        <v>11</v>
      </c>
      <c r="G258" t="s">
        <v>17</v>
      </c>
      <c r="H258">
        <v>1</v>
      </c>
      <c r="J258">
        <v>50</v>
      </c>
      <c r="K258">
        <f t="shared" si="15"/>
        <v>1</v>
      </c>
      <c r="L258">
        <f t="shared" si="16"/>
        <v>3</v>
      </c>
      <c r="M258">
        <f t="shared" si="17"/>
        <v>1</v>
      </c>
      <c r="N258">
        <f t="shared" si="18"/>
        <v>4</v>
      </c>
      <c r="O258">
        <f t="shared" si="19"/>
        <v>1</v>
      </c>
      <c r="P258">
        <v>1</v>
      </c>
    </row>
    <row r="259" spans="1:16" x14ac:dyDescent="0.35">
      <c r="A259">
        <v>258</v>
      </c>
      <c r="B259">
        <v>55</v>
      </c>
      <c r="C259" t="s">
        <v>13</v>
      </c>
      <c r="D259" t="s">
        <v>14</v>
      </c>
      <c r="E259" t="s">
        <v>20</v>
      </c>
      <c r="F259" t="s">
        <v>25</v>
      </c>
      <c r="G259" t="s">
        <v>17</v>
      </c>
      <c r="H259">
        <v>0</v>
      </c>
      <c r="J259">
        <v>55</v>
      </c>
      <c r="K259">
        <f t="shared" ref="K259:K322" si="20">VLOOKUP(C259,$R$7:$S$8,2,0)</f>
        <v>0</v>
      </c>
      <c r="L259">
        <f t="shared" ref="L259:L322" si="21">VLOOKUP(D259,$U$7:$V$10,2,0)</f>
        <v>4</v>
      </c>
      <c r="M259">
        <f t="shared" ref="M259:M322" si="22">VLOOKUP(E259,$X$7:$Y$9,2,0)</f>
        <v>3</v>
      </c>
      <c r="N259">
        <f t="shared" ref="N259:N322" si="23">VLOOKUP(F259,$AA$7:$AB$11,2,0)</f>
        <v>2</v>
      </c>
      <c r="O259">
        <f t="shared" ref="O259:O322" si="24">VLOOKUP(G259,$R$16:$S$19,2,0)</f>
        <v>1</v>
      </c>
      <c r="P259">
        <v>0</v>
      </c>
    </row>
    <row r="260" spans="1:16" x14ac:dyDescent="0.35">
      <c r="A260">
        <v>259</v>
      </c>
      <c r="B260">
        <v>57</v>
      </c>
      <c r="C260" t="s">
        <v>13</v>
      </c>
      <c r="D260" t="s">
        <v>9</v>
      </c>
      <c r="E260" t="s">
        <v>10</v>
      </c>
      <c r="F260" t="s">
        <v>25</v>
      </c>
      <c r="G260" t="s">
        <v>17</v>
      </c>
      <c r="H260">
        <v>0</v>
      </c>
      <c r="J260">
        <v>57</v>
      </c>
      <c r="K260">
        <f t="shared" si="20"/>
        <v>0</v>
      </c>
      <c r="L260">
        <f t="shared" si="21"/>
        <v>3</v>
      </c>
      <c r="M260">
        <f t="shared" si="22"/>
        <v>2</v>
      </c>
      <c r="N260">
        <f t="shared" si="23"/>
        <v>2</v>
      </c>
      <c r="O260">
        <f t="shared" si="24"/>
        <v>1</v>
      </c>
      <c r="P260">
        <v>0</v>
      </c>
    </row>
    <row r="261" spans="1:16" x14ac:dyDescent="0.35">
      <c r="A261">
        <v>260</v>
      </c>
      <c r="B261">
        <v>29</v>
      </c>
      <c r="C261" t="s">
        <v>8</v>
      </c>
      <c r="D261" t="s">
        <v>18</v>
      </c>
      <c r="E261" t="s">
        <v>20</v>
      </c>
      <c r="F261" t="s">
        <v>23</v>
      </c>
      <c r="G261" t="s">
        <v>22</v>
      </c>
      <c r="H261">
        <v>0</v>
      </c>
      <c r="J261">
        <v>29</v>
      </c>
      <c r="K261">
        <f t="shared" si="20"/>
        <v>1</v>
      </c>
      <c r="L261">
        <f t="shared" si="21"/>
        <v>2</v>
      </c>
      <c r="M261">
        <f t="shared" si="22"/>
        <v>3</v>
      </c>
      <c r="N261">
        <f t="shared" si="23"/>
        <v>5</v>
      </c>
      <c r="O261">
        <f t="shared" si="24"/>
        <v>2</v>
      </c>
      <c r="P261">
        <v>0</v>
      </c>
    </row>
    <row r="262" spans="1:16" x14ac:dyDescent="0.35">
      <c r="A262">
        <v>261</v>
      </c>
      <c r="B262">
        <v>54</v>
      </c>
      <c r="C262" t="s">
        <v>8</v>
      </c>
      <c r="D262" t="s">
        <v>9</v>
      </c>
      <c r="E262" t="s">
        <v>15</v>
      </c>
      <c r="F262" t="s">
        <v>11</v>
      </c>
      <c r="G262" t="s">
        <v>22</v>
      </c>
      <c r="H262">
        <v>1</v>
      </c>
      <c r="J262">
        <v>54</v>
      </c>
      <c r="K262">
        <f t="shared" si="20"/>
        <v>1</v>
      </c>
      <c r="L262">
        <f t="shared" si="21"/>
        <v>3</v>
      </c>
      <c r="M262">
        <f t="shared" si="22"/>
        <v>1</v>
      </c>
      <c r="N262">
        <f t="shared" si="23"/>
        <v>4</v>
      </c>
      <c r="O262">
        <f t="shared" si="24"/>
        <v>2</v>
      </c>
      <c r="P262">
        <v>1</v>
      </c>
    </row>
    <row r="263" spans="1:16" x14ac:dyDescent="0.35">
      <c r="A263">
        <v>262</v>
      </c>
      <c r="B263">
        <v>51</v>
      </c>
      <c r="C263" t="s">
        <v>13</v>
      </c>
      <c r="D263" t="s">
        <v>9</v>
      </c>
      <c r="E263" t="s">
        <v>10</v>
      </c>
      <c r="F263" t="s">
        <v>16</v>
      </c>
      <c r="G263" t="s">
        <v>19</v>
      </c>
      <c r="H263">
        <v>0</v>
      </c>
      <c r="J263">
        <v>51</v>
      </c>
      <c r="K263">
        <f t="shared" si="20"/>
        <v>0</v>
      </c>
      <c r="L263">
        <f t="shared" si="21"/>
        <v>3</v>
      </c>
      <c r="M263">
        <f t="shared" si="22"/>
        <v>2</v>
      </c>
      <c r="N263">
        <f t="shared" si="23"/>
        <v>1</v>
      </c>
      <c r="O263">
        <f t="shared" si="24"/>
        <v>4</v>
      </c>
      <c r="P263">
        <v>0</v>
      </c>
    </row>
    <row r="264" spans="1:16" x14ac:dyDescent="0.35">
      <c r="A264">
        <v>263</v>
      </c>
      <c r="B264">
        <v>53</v>
      </c>
      <c r="C264" t="s">
        <v>13</v>
      </c>
      <c r="D264" t="s">
        <v>9</v>
      </c>
      <c r="E264" t="s">
        <v>20</v>
      </c>
      <c r="F264" t="s">
        <v>23</v>
      </c>
      <c r="G264" t="s">
        <v>17</v>
      </c>
      <c r="H264">
        <v>0</v>
      </c>
      <c r="J264">
        <v>53</v>
      </c>
      <c r="K264">
        <f t="shared" si="20"/>
        <v>0</v>
      </c>
      <c r="L264">
        <f t="shared" si="21"/>
        <v>3</v>
      </c>
      <c r="M264">
        <f t="shared" si="22"/>
        <v>3</v>
      </c>
      <c r="N264">
        <f t="shared" si="23"/>
        <v>5</v>
      </c>
      <c r="O264">
        <f t="shared" si="24"/>
        <v>1</v>
      </c>
      <c r="P264">
        <v>0</v>
      </c>
    </row>
    <row r="265" spans="1:16" x14ac:dyDescent="0.35">
      <c r="A265">
        <v>264</v>
      </c>
      <c r="B265">
        <v>39</v>
      </c>
      <c r="C265" t="s">
        <v>13</v>
      </c>
      <c r="D265" t="s">
        <v>21</v>
      </c>
      <c r="E265" t="s">
        <v>10</v>
      </c>
      <c r="F265" t="s">
        <v>25</v>
      </c>
      <c r="G265" t="s">
        <v>19</v>
      </c>
      <c r="H265">
        <v>0</v>
      </c>
      <c r="J265">
        <v>39</v>
      </c>
      <c r="K265">
        <f t="shared" si="20"/>
        <v>0</v>
      </c>
      <c r="L265">
        <f t="shared" si="21"/>
        <v>1</v>
      </c>
      <c r="M265">
        <f t="shared" si="22"/>
        <v>2</v>
      </c>
      <c r="N265">
        <f t="shared" si="23"/>
        <v>2</v>
      </c>
      <c r="O265">
        <f t="shared" si="24"/>
        <v>4</v>
      </c>
      <c r="P265">
        <v>0</v>
      </c>
    </row>
    <row r="266" spans="1:16" x14ac:dyDescent="0.35">
      <c r="A266">
        <v>265</v>
      </c>
      <c r="B266">
        <v>25</v>
      </c>
      <c r="C266" t="s">
        <v>8</v>
      </c>
      <c r="D266" t="s">
        <v>18</v>
      </c>
      <c r="E266" t="s">
        <v>15</v>
      </c>
      <c r="F266" t="s">
        <v>11</v>
      </c>
      <c r="G266" t="s">
        <v>17</v>
      </c>
      <c r="H266">
        <v>0</v>
      </c>
      <c r="J266">
        <v>25</v>
      </c>
      <c r="K266">
        <f t="shared" si="20"/>
        <v>1</v>
      </c>
      <c r="L266">
        <f t="shared" si="21"/>
        <v>2</v>
      </c>
      <c r="M266">
        <f t="shared" si="22"/>
        <v>1</v>
      </c>
      <c r="N266">
        <f t="shared" si="23"/>
        <v>4</v>
      </c>
      <c r="O266">
        <f t="shared" si="24"/>
        <v>1</v>
      </c>
      <c r="P266">
        <v>0</v>
      </c>
    </row>
    <row r="267" spans="1:16" x14ac:dyDescent="0.35">
      <c r="A267">
        <v>266</v>
      </c>
      <c r="B267">
        <v>42</v>
      </c>
      <c r="C267" t="s">
        <v>8</v>
      </c>
      <c r="D267" t="s">
        <v>18</v>
      </c>
      <c r="E267" t="s">
        <v>20</v>
      </c>
      <c r="F267" t="s">
        <v>24</v>
      </c>
      <c r="G267" t="s">
        <v>12</v>
      </c>
      <c r="H267">
        <v>0</v>
      </c>
      <c r="J267">
        <v>42</v>
      </c>
      <c r="K267">
        <f t="shared" si="20"/>
        <v>1</v>
      </c>
      <c r="L267">
        <f t="shared" si="21"/>
        <v>2</v>
      </c>
      <c r="M267">
        <f t="shared" si="22"/>
        <v>3</v>
      </c>
      <c r="N267">
        <f t="shared" si="23"/>
        <v>3</v>
      </c>
      <c r="O267">
        <f t="shared" si="24"/>
        <v>3</v>
      </c>
      <c r="P267">
        <v>0</v>
      </c>
    </row>
    <row r="268" spans="1:16" x14ac:dyDescent="0.35">
      <c r="A268">
        <v>267</v>
      </c>
      <c r="B268">
        <v>51</v>
      </c>
      <c r="C268" t="s">
        <v>13</v>
      </c>
      <c r="D268" t="s">
        <v>18</v>
      </c>
      <c r="E268" t="s">
        <v>20</v>
      </c>
      <c r="F268" t="s">
        <v>16</v>
      </c>
      <c r="G268" t="s">
        <v>17</v>
      </c>
      <c r="H268">
        <v>0</v>
      </c>
      <c r="J268">
        <v>51</v>
      </c>
      <c r="K268">
        <f t="shared" si="20"/>
        <v>0</v>
      </c>
      <c r="L268">
        <f t="shared" si="21"/>
        <v>2</v>
      </c>
      <c r="M268">
        <f t="shared" si="22"/>
        <v>3</v>
      </c>
      <c r="N268">
        <f t="shared" si="23"/>
        <v>1</v>
      </c>
      <c r="O268">
        <f t="shared" si="24"/>
        <v>1</v>
      </c>
      <c r="P268">
        <v>0</v>
      </c>
    </row>
    <row r="269" spans="1:16" x14ac:dyDescent="0.35">
      <c r="A269">
        <v>268</v>
      </c>
      <c r="B269">
        <v>43</v>
      </c>
      <c r="C269" t="s">
        <v>13</v>
      </c>
      <c r="D269" t="s">
        <v>18</v>
      </c>
      <c r="E269" t="s">
        <v>20</v>
      </c>
      <c r="F269" t="s">
        <v>11</v>
      </c>
      <c r="G269" t="s">
        <v>12</v>
      </c>
      <c r="H269">
        <v>0</v>
      </c>
      <c r="J269">
        <v>43</v>
      </c>
      <c r="K269">
        <f t="shared" si="20"/>
        <v>0</v>
      </c>
      <c r="L269">
        <f t="shared" si="21"/>
        <v>2</v>
      </c>
      <c r="M269">
        <f t="shared" si="22"/>
        <v>3</v>
      </c>
      <c r="N269">
        <f t="shared" si="23"/>
        <v>4</v>
      </c>
      <c r="O269">
        <f t="shared" si="24"/>
        <v>3</v>
      </c>
      <c r="P269">
        <v>0</v>
      </c>
    </row>
    <row r="270" spans="1:16" x14ac:dyDescent="0.35">
      <c r="A270">
        <v>269</v>
      </c>
      <c r="B270">
        <v>58</v>
      </c>
      <c r="C270" t="s">
        <v>8</v>
      </c>
      <c r="D270" t="s">
        <v>21</v>
      </c>
      <c r="E270" t="s">
        <v>15</v>
      </c>
      <c r="F270" t="s">
        <v>16</v>
      </c>
      <c r="G270" t="s">
        <v>17</v>
      </c>
      <c r="H270">
        <v>0</v>
      </c>
      <c r="J270">
        <v>58</v>
      </c>
      <c r="K270">
        <f t="shared" si="20"/>
        <v>1</v>
      </c>
      <c r="L270">
        <f t="shared" si="21"/>
        <v>1</v>
      </c>
      <c r="M270">
        <f t="shared" si="22"/>
        <v>1</v>
      </c>
      <c r="N270">
        <f t="shared" si="23"/>
        <v>1</v>
      </c>
      <c r="O270">
        <f t="shared" si="24"/>
        <v>1</v>
      </c>
      <c r="P270">
        <v>0</v>
      </c>
    </row>
    <row r="271" spans="1:16" x14ac:dyDescent="0.35">
      <c r="A271">
        <v>270</v>
      </c>
      <c r="B271">
        <v>58</v>
      </c>
      <c r="C271" t="s">
        <v>8</v>
      </c>
      <c r="D271" t="s">
        <v>14</v>
      </c>
      <c r="E271" t="s">
        <v>20</v>
      </c>
      <c r="F271" t="s">
        <v>24</v>
      </c>
      <c r="G271" t="s">
        <v>17</v>
      </c>
      <c r="H271">
        <v>0</v>
      </c>
      <c r="J271">
        <v>58</v>
      </c>
      <c r="K271">
        <f t="shared" si="20"/>
        <v>1</v>
      </c>
      <c r="L271">
        <f t="shared" si="21"/>
        <v>4</v>
      </c>
      <c r="M271">
        <f t="shared" si="22"/>
        <v>3</v>
      </c>
      <c r="N271">
        <f t="shared" si="23"/>
        <v>3</v>
      </c>
      <c r="O271">
        <f t="shared" si="24"/>
        <v>1</v>
      </c>
      <c r="P271">
        <v>0</v>
      </c>
    </row>
    <row r="272" spans="1:16" x14ac:dyDescent="0.35">
      <c r="A272">
        <v>271</v>
      </c>
      <c r="B272">
        <v>29</v>
      </c>
      <c r="C272" t="s">
        <v>13</v>
      </c>
      <c r="D272" t="s">
        <v>14</v>
      </c>
      <c r="E272" t="s">
        <v>15</v>
      </c>
      <c r="F272" t="s">
        <v>23</v>
      </c>
      <c r="G272" t="s">
        <v>22</v>
      </c>
      <c r="H272">
        <v>1</v>
      </c>
      <c r="J272">
        <v>29</v>
      </c>
      <c r="K272">
        <f t="shared" si="20"/>
        <v>0</v>
      </c>
      <c r="L272">
        <f t="shared" si="21"/>
        <v>4</v>
      </c>
      <c r="M272">
        <f t="shared" si="22"/>
        <v>1</v>
      </c>
      <c r="N272">
        <f t="shared" si="23"/>
        <v>5</v>
      </c>
      <c r="O272">
        <f t="shared" si="24"/>
        <v>2</v>
      </c>
      <c r="P272">
        <v>1</v>
      </c>
    </row>
    <row r="273" spans="1:16" x14ac:dyDescent="0.35">
      <c r="A273">
        <v>272</v>
      </c>
      <c r="B273">
        <v>59</v>
      </c>
      <c r="C273" t="s">
        <v>8</v>
      </c>
      <c r="D273" t="s">
        <v>18</v>
      </c>
      <c r="E273" t="s">
        <v>10</v>
      </c>
      <c r="F273" t="s">
        <v>11</v>
      </c>
      <c r="G273" t="s">
        <v>19</v>
      </c>
      <c r="H273">
        <v>0</v>
      </c>
      <c r="J273">
        <v>59</v>
      </c>
      <c r="K273">
        <f t="shared" si="20"/>
        <v>1</v>
      </c>
      <c r="L273">
        <f t="shared" si="21"/>
        <v>2</v>
      </c>
      <c r="M273">
        <f t="shared" si="22"/>
        <v>2</v>
      </c>
      <c r="N273">
        <f t="shared" si="23"/>
        <v>4</v>
      </c>
      <c r="O273">
        <f t="shared" si="24"/>
        <v>4</v>
      </c>
      <c r="P273">
        <v>0</v>
      </c>
    </row>
    <row r="274" spans="1:16" x14ac:dyDescent="0.35">
      <c r="A274">
        <v>273</v>
      </c>
      <c r="B274">
        <v>34</v>
      </c>
      <c r="C274" t="s">
        <v>8</v>
      </c>
      <c r="D274" t="s">
        <v>9</v>
      </c>
      <c r="E274" t="s">
        <v>15</v>
      </c>
      <c r="F274" t="s">
        <v>24</v>
      </c>
      <c r="G274" t="s">
        <v>19</v>
      </c>
      <c r="H274">
        <v>1</v>
      </c>
      <c r="J274">
        <v>34</v>
      </c>
      <c r="K274">
        <f t="shared" si="20"/>
        <v>1</v>
      </c>
      <c r="L274">
        <f t="shared" si="21"/>
        <v>3</v>
      </c>
      <c r="M274">
        <f t="shared" si="22"/>
        <v>1</v>
      </c>
      <c r="N274">
        <f t="shared" si="23"/>
        <v>3</v>
      </c>
      <c r="O274">
        <f t="shared" si="24"/>
        <v>4</v>
      </c>
      <c r="P274">
        <v>1</v>
      </c>
    </row>
    <row r="275" spans="1:16" x14ac:dyDescent="0.35">
      <c r="A275">
        <v>274</v>
      </c>
      <c r="B275">
        <v>25</v>
      </c>
      <c r="C275" t="s">
        <v>8</v>
      </c>
      <c r="D275" t="s">
        <v>18</v>
      </c>
      <c r="E275" t="s">
        <v>20</v>
      </c>
      <c r="F275" t="s">
        <v>23</v>
      </c>
      <c r="G275" t="s">
        <v>22</v>
      </c>
      <c r="H275">
        <v>1</v>
      </c>
      <c r="J275">
        <v>25</v>
      </c>
      <c r="K275">
        <f t="shared" si="20"/>
        <v>1</v>
      </c>
      <c r="L275">
        <f t="shared" si="21"/>
        <v>2</v>
      </c>
      <c r="M275">
        <f t="shared" si="22"/>
        <v>3</v>
      </c>
      <c r="N275">
        <f t="shared" si="23"/>
        <v>5</v>
      </c>
      <c r="O275">
        <f t="shared" si="24"/>
        <v>2</v>
      </c>
      <c r="P275">
        <v>1</v>
      </c>
    </row>
    <row r="276" spans="1:16" x14ac:dyDescent="0.35">
      <c r="A276">
        <v>275</v>
      </c>
      <c r="B276">
        <v>52</v>
      </c>
      <c r="C276" t="s">
        <v>8</v>
      </c>
      <c r="D276" t="s">
        <v>18</v>
      </c>
      <c r="E276" t="s">
        <v>10</v>
      </c>
      <c r="F276" t="s">
        <v>16</v>
      </c>
      <c r="G276" t="s">
        <v>22</v>
      </c>
      <c r="H276">
        <v>1</v>
      </c>
      <c r="J276">
        <v>52</v>
      </c>
      <c r="K276">
        <f t="shared" si="20"/>
        <v>1</v>
      </c>
      <c r="L276">
        <f t="shared" si="21"/>
        <v>2</v>
      </c>
      <c r="M276">
        <f t="shared" si="22"/>
        <v>2</v>
      </c>
      <c r="N276">
        <f t="shared" si="23"/>
        <v>1</v>
      </c>
      <c r="O276">
        <f t="shared" si="24"/>
        <v>2</v>
      </c>
      <c r="P276">
        <v>1</v>
      </c>
    </row>
    <row r="277" spans="1:16" x14ac:dyDescent="0.35">
      <c r="A277">
        <v>276</v>
      </c>
      <c r="B277">
        <v>36</v>
      </c>
      <c r="C277" t="s">
        <v>13</v>
      </c>
      <c r="D277" t="s">
        <v>21</v>
      </c>
      <c r="E277" t="s">
        <v>10</v>
      </c>
      <c r="F277" t="s">
        <v>16</v>
      </c>
      <c r="G277" t="s">
        <v>12</v>
      </c>
      <c r="H277">
        <v>1</v>
      </c>
      <c r="J277">
        <v>36</v>
      </c>
      <c r="K277">
        <f t="shared" si="20"/>
        <v>0</v>
      </c>
      <c r="L277">
        <f t="shared" si="21"/>
        <v>1</v>
      </c>
      <c r="M277">
        <f t="shared" si="22"/>
        <v>2</v>
      </c>
      <c r="N277">
        <f t="shared" si="23"/>
        <v>1</v>
      </c>
      <c r="O277">
        <f t="shared" si="24"/>
        <v>3</v>
      </c>
      <c r="P277">
        <v>1</v>
      </c>
    </row>
    <row r="278" spans="1:16" x14ac:dyDescent="0.35">
      <c r="A278">
        <v>277</v>
      </c>
      <c r="B278">
        <v>45</v>
      </c>
      <c r="C278" t="s">
        <v>8</v>
      </c>
      <c r="D278" t="s">
        <v>14</v>
      </c>
      <c r="E278" t="s">
        <v>15</v>
      </c>
      <c r="F278" t="s">
        <v>24</v>
      </c>
      <c r="G278" t="s">
        <v>22</v>
      </c>
      <c r="H278">
        <v>0</v>
      </c>
      <c r="J278">
        <v>45</v>
      </c>
      <c r="K278">
        <f t="shared" si="20"/>
        <v>1</v>
      </c>
      <c r="L278">
        <f t="shared" si="21"/>
        <v>4</v>
      </c>
      <c r="M278">
        <f t="shared" si="22"/>
        <v>1</v>
      </c>
      <c r="N278">
        <f t="shared" si="23"/>
        <v>3</v>
      </c>
      <c r="O278">
        <f t="shared" si="24"/>
        <v>2</v>
      </c>
      <c r="P278">
        <v>0</v>
      </c>
    </row>
    <row r="279" spans="1:16" x14ac:dyDescent="0.35">
      <c r="A279">
        <v>278</v>
      </c>
      <c r="B279">
        <v>53</v>
      </c>
      <c r="C279" t="s">
        <v>8</v>
      </c>
      <c r="D279" t="s">
        <v>9</v>
      </c>
      <c r="E279" t="s">
        <v>10</v>
      </c>
      <c r="F279" t="s">
        <v>23</v>
      </c>
      <c r="G279" t="s">
        <v>19</v>
      </c>
      <c r="H279">
        <v>0</v>
      </c>
      <c r="J279">
        <v>53</v>
      </c>
      <c r="K279">
        <f t="shared" si="20"/>
        <v>1</v>
      </c>
      <c r="L279">
        <f t="shared" si="21"/>
        <v>3</v>
      </c>
      <c r="M279">
        <f t="shared" si="22"/>
        <v>2</v>
      </c>
      <c r="N279">
        <f t="shared" si="23"/>
        <v>5</v>
      </c>
      <c r="O279">
        <f t="shared" si="24"/>
        <v>4</v>
      </c>
      <c r="P279">
        <v>0</v>
      </c>
    </row>
    <row r="280" spans="1:16" x14ac:dyDescent="0.35">
      <c r="A280">
        <v>279</v>
      </c>
      <c r="B280">
        <v>49</v>
      </c>
      <c r="C280" t="s">
        <v>8</v>
      </c>
      <c r="D280" t="s">
        <v>21</v>
      </c>
      <c r="E280" t="s">
        <v>15</v>
      </c>
      <c r="F280" t="s">
        <v>11</v>
      </c>
      <c r="G280" t="s">
        <v>12</v>
      </c>
      <c r="H280">
        <v>1</v>
      </c>
      <c r="J280">
        <v>49</v>
      </c>
      <c r="K280">
        <f t="shared" si="20"/>
        <v>1</v>
      </c>
      <c r="L280">
        <f t="shared" si="21"/>
        <v>1</v>
      </c>
      <c r="M280">
        <f t="shared" si="22"/>
        <v>1</v>
      </c>
      <c r="N280">
        <f t="shared" si="23"/>
        <v>4</v>
      </c>
      <c r="O280">
        <f t="shared" si="24"/>
        <v>3</v>
      </c>
      <c r="P280">
        <v>1</v>
      </c>
    </row>
    <row r="281" spans="1:16" x14ac:dyDescent="0.35">
      <c r="A281">
        <v>280</v>
      </c>
      <c r="B281">
        <v>48</v>
      </c>
      <c r="C281" t="s">
        <v>13</v>
      </c>
      <c r="D281" t="s">
        <v>14</v>
      </c>
      <c r="E281" t="s">
        <v>15</v>
      </c>
      <c r="F281" t="s">
        <v>11</v>
      </c>
      <c r="G281" t="s">
        <v>22</v>
      </c>
      <c r="H281">
        <v>0</v>
      </c>
      <c r="J281">
        <v>48</v>
      </c>
      <c r="K281">
        <f t="shared" si="20"/>
        <v>0</v>
      </c>
      <c r="L281">
        <f t="shared" si="21"/>
        <v>4</v>
      </c>
      <c r="M281">
        <f t="shared" si="22"/>
        <v>1</v>
      </c>
      <c r="N281">
        <f t="shared" si="23"/>
        <v>4</v>
      </c>
      <c r="O281">
        <f t="shared" si="24"/>
        <v>2</v>
      </c>
      <c r="P281">
        <v>0</v>
      </c>
    </row>
    <row r="282" spans="1:16" x14ac:dyDescent="0.35">
      <c r="A282">
        <v>281</v>
      </c>
      <c r="B282">
        <v>26</v>
      </c>
      <c r="C282" t="s">
        <v>8</v>
      </c>
      <c r="D282" t="s">
        <v>18</v>
      </c>
      <c r="E282" t="s">
        <v>15</v>
      </c>
      <c r="F282" t="s">
        <v>25</v>
      </c>
      <c r="G282" t="s">
        <v>17</v>
      </c>
      <c r="H282">
        <v>1</v>
      </c>
      <c r="J282">
        <v>26</v>
      </c>
      <c r="K282">
        <f t="shared" si="20"/>
        <v>1</v>
      </c>
      <c r="L282">
        <f t="shared" si="21"/>
        <v>2</v>
      </c>
      <c r="M282">
        <f t="shared" si="22"/>
        <v>1</v>
      </c>
      <c r="N282">
        <f t="shared" si="23"/>
        <v>2</v>
      </c>
      <c r="O282">
        <f t="shared" si="24"/>
        <v>1</v>
      </c>
      <c r="P282">
        <v>1</v>
      </c>
    </row>
    <row r="283" spans="1:16" x14ac:dyDescent="0.35">
      <c r="A283">
        <v>282</v>
      </c>
      <c r="B283">
        <v>59</v>
      </c>
      <c r="C283" t="s">
        <v>8</v>
      </c>
      <c r="D283" t="s">
        <v>21</v>
      </c>
      <c r="E283" t="s">
        <v>20</v>
      </c>
      <c r="F283" t="s">
        <v>23</v>
      </c>
      <c r="G283" t="s">
        <v>17</v>
      </c>
      <c r="H283">
        <v>1</v>
      </c>
      <c r="J283">
        <v>59</v>
      </c>
      <c r="K283">
        <f t="shared" si="20"/>
        <v>1</v>
      </c>
      <c r="L283">
        <f t="shared" si="21"/>
        <v>1</v>
      </c>
      <c r="M283">
        <f t="shared" si="22"/>
        <v>3</v>
      </c>
      <c r="N283">
        <f t="shared" si="23"/>
        <v>5</v>
      </c>
      <c r="O283">
        <f t="shared" si="24"/>
        <v>1</v>
      </c>
      <c r="P283">
        <v>1</v>
      </c>
    </row>
    <row r="284" spans="1:16" x14ac:dyDescent="0.35">
      <c r="A284">
        <v>283</v>
      </c>
      <c r="B284">
        <v>24</v>
      </c>
      <c r="C284" t="s">
        <v>8</v>
      </c>
      <c r="D284" t="s">
        <v>18</v>
      </c>
      <c r="E284" t="s">
        <v>15</v>
      </c>
      <c r="F284" t="s">
        <v>16</v>
      </c>
      <c r="G284" t="s">
        <v>22</v>
      </c>
      <c r="H284">
        <v>1</v>
      </c>
      <c r="J284">
        <v>24</v>
      </c>
      <c r="K284">
        <f t="shared" si="20"/>
        <v>1</v>
      </c>
      <c r="L284">
        <f t="shared" si="21"/>
        <v>2</v>
      </c>
      <c r="M284">
        <f t="shared" si="22"/>
        <v>1</v>
      </c>
      <c r="N284">
        <f t="shared" si="23"/>
        <v>1</v>
      </c>
      <c r="O284">
        <f t="shared" si="24"/>
        <v>2</v>
      </c>
      <c r="P284">
        <v>1</v>
      </c>
    </row>
    <row r="285" spans="1:16" x14ac:dyDescent="0.35">
      <c r="A285">
        <v>284</v>
      </c>
      <c r="B285">
        <v>55</v>
      </c>
      <c r="C285" t="s">
        <v>8</v>
      </c>
      <c r="D285" t="s">
        <v>9</v>
      </c>
      <c r="E285" t="s">
        <v>10</v>
      </c>
      <c r="F285" t="s">
        <v>25</v>
      </c>
      <c r="G285" t="s">
        <v>17</v>
      </c>
      <c r="H285">
        <v>0</v>
      </c>
      <c r="J285">
        <v>55</v>
      </c>
      <c r="K285">
        <f t="shared" si="20"/>
        <v>1</v>
      </c>
      <c r="L285">
        <f t="shared" si="21"/>
        <v>3</v>
      </c>
      <c r="M285">
        <f t="shared" si="22"/>
        <v>2</v>
      </c>
      <c r="N285">
        <f t="shared" si="23"/>
        <v>2</v>
      </c>
      <c r="O285">
        <f t="shared" si="24"/>
        <v>1</v>
      </c>
      <c r="P285">
        <v>0</v>
      </c>
    </row>
    <row r="286" spans="1:16" x14ac:dyDescent="0.35">
      <c r="A286">
        <v>285</v>
      </c>
      <c r="B286">
        <v>22</v>
      </c>
      <c r="C286" t="s">
        <v>13</v>
      </c>
      <c r="D286" t="s">
        <v>14</v>
      </c>
      <c r="E286" t="s">
        <v>20</v>
      </c>
      <c r="F286" t="s">
        <v>25</v>
      </c>
      <c r="G286" t="s">
        <v>12</v>
      </c>
      <c r="H286">
        <v>0</v>
      </c>
      <c r="J286">
        <v>22</v>
      </c>
      <c r="K286">
        <f t="shared" si="20"/>
        <v>0</v>
      </c>
      <c r="L286">
        <f t="shared" si="21"/>
        <v>4</v>
      </c>
      <c r="M286">
        <f t="shared" si="22"/>
        <v>3</v>
      </c>
      <c r="N286">
        <f t="shared" si="23"/>
        <v>2</v>
      </c>
      <c r="O286">
        <f t="shared" si="24"/>
        <v>3</v>
      </c>
      <c r="P286">
        <v>0</v>
      </c>
    </row>
    <row r="287" spans="1:16" x14ac:dyDescent="0.35">
      <c r="A287">
        <v>286</v>
      </c>
      <c r="B287">
        <v>34</v>
      </c>
      <c r="C287" t="s">
        <v>8</v>
      </c>
      <c r="D287" t="s">
        <v>14</v>
      </c>
      <c r="E287" t="s">
        <v>20</v>
      </c>
      <c r="F287" t="s">
        <v>24</v>
      </c>
      <c r="G287" t="s">
        <v>19</v>
      </c>
      <c r="H287">
        <v>1</v>
      </c>
      <c r="J287">
        <v>34</v>
      </c>
      <c r="K287">
        <f t="shared" si="20"/>
        <v>1</v>
      </c>
      <c r="L287">
        <f t="shared" si="21"/>
        <v>4</v>
      </c>
      <c r="M287">
        <f t="shared" si="22"/>
        <v>3</v>
      </c>
      <c r="N287">
        <f t="shared" si="23"/>
        <v>3</v>
      </c>
      <c r="O287">
        <f t="shared" si="24"/>
        <v>4</v>
      </c>
      <c r="P287">
        <v>1</v>
      </c>
    </row>
    <row r="288" spans="1:16" x14ac:dyDescent="0.35">
      <c r="A288">
        <v>287</v>
      </c>
      <c r="B288">
        <v>43</v>
      </c>
      <c r="C288" t="s">
        <v>13</v>
      </c>
      <c r="D288" t="s">
        <v>9</v>
      </c>
      <c r="E288" t="s">
        <v>15</v>
      </c>
      <c r="F288" t="s">
        <v>25</v>
      </c>
      <c r="G288" t="s">
        <v>22</v>
      </c>
      <c r="H288">
        <v>0</v>
      </c>
      <c r="J288">
        <v>43</v>
      </c>
      <c r="K288">
        <f t="shared" si="20"/>
        <v>0</v>
      </c>
      <c r="L288">
        <f t="shared" si="21"/>
        <v>3</v>
      </c>
      <c r="M288">
        <f t="shared" si="22"/>
        <v>1</v>
      </c>
      <c r="N288">
        <f t="shared" si="23"/>
        <v>2</v>
      </c>
      <c r="O288">
        <f t="shared" si="24"/>
        <v>2</v>
      </c>
      <c r="P288">
        <v>0</v>
      </c>
    </row>
    <row r="289" spans="1:16" x14ac:dyDescent="0.35">
      <c r="A289">
        <v>288</v>
      </c>
      <c r="B289">
        <v>39</v>
      </c>
      <c r="C289" t="s">
        <v>13</v>
      </c>
      <c r="D289" t="s">
        <v>18</v>
      </c>
      <c r="E289" t="s">
        <v>15</v>
      </c>
      <c r="F289" t="s">
        <v>24</v>
      </c>
      <c r="G289" t="s">
        <v>22</v>
      </c>
      <c r="H289">
        <v>0</v>
      </c>
      <c r="J289">
        <v>39</v>
      </c>
      <c r="K289">
        <f t="shared" si="20"/>
        <v>0</v>
      </c>
      <c r="L289">
        <f t="shared" si="21"/>
        <v>2</v>
      </c>
      <c r="M289">
        <f t="shared" si="22"/>
        <v>1</v>
      </c>
      <c r="N289">
        <f t="shared" si="23"/>
        <v>3</v>
      </c>
      <c r="O289">
        <f t="shared" si="24"/>
        <v>2</v>
      </c>
      <c r="P289">
        <v>0</v>
      </c>
    </row>
    <row r="290" spans="1:16" x14ac:dyDescent="0.35">
      <c r="A290">
        <v>289</v>
      </c>
      <c r="B290">
        <v>46</v>
      </c>
      <c r="C290" t="s">
        <v>13</v>
      </c>
      <c r="D290" t="s">
        <v>18</v>
      </c>
      <c r="E290" t="s">
        <v>15</v>
      </c>
      <c r="F290" t="s">
        <v>16</v>
      </c>
      <c r="G290" t="s">
        <v>22</v>
      </c>
      <c r="H290">
        <v>0</v>
      </c>
      <c r="J290">
        <v>46</v>
      </c>
      <c r="K290">
        <f t="shared" si="20"/>
        <v>0</v>
      </c>
      <c r="L290">
        <f t="shared" si="21"/>
        <v>2</v>
      </c>
      <c r="M290">
        <f t="shared" si="22"/>
        <v>1</v>
      </c>
      <c r="N290">
        <f t="shared" si="23"/>
        <v>1</v>
      </c>
      <c r="O290">
        <f t="shared" si="24"/>
        <v>2</v>
      </c>
      <c r="P290">
        <v>0</v>
      </c>
    </row>
    <row r="291" spans="1:16" x14ac:dyDescent="0.35">
      <c r="A291">
        <v>290</v>
      </c>
      <c r="B291">
        <v>38</v>
      </c>
      <c r="C291" t="s">
        <v>8</v>
      </c>
      <c r="D291" t="s">
        <v>9</v>
      </c>
      <c r="E291" t="s">
        <v>20</v>
      </c>
      <c r="F291" t="s">
        <v>16</v>
      </c>
      <c r="G291" t="s">
        <v>12</v>
      </c>
      <c r="H291">
        <v>1</v>
      </c>
      <c r="J291">
        <v>38</v>
      </c>
      <c r="K291">
        <f t="shared" si="20"/>
        <v>1</v>
      </c>
      <c r="L291">
        <f t="shared" si="21"/>
        <v>3</v>
      </c>
      <c r="M291">
        <f t="shared" si="22"/>
        <v>3</v>
      </c>
      <c r="N291">
        <f t="shared" si="23"/>
        <v>1</v>
      </c>
      <c r="O291">
        <f t="shared" si="24"/>
        <v>3</v>
      </c>
      <c r="P291">
        <v>1</v>
      </c>
    </row>
    <row r="292" spans="1:16" x14ac:dyDescent="0.35">
      <c r="A292">
        <v>291</v>
      </c>
      <c r="B292">
        <v>36</v>
      </c>
      <c r="C292" t="s">
        <v>8</v>
      </c>
      <c r="D292" t="s">
        <v>9</v>
      </c>
      <c r="E292" t="s">
        <v>10</v>
      </c>
      <c r="F292" t="s">
        <v>25</v>
      </c>
      <c r="G292" t="s">
        <v>17</v>
      </c>
      <c r="H292">
        <v>0</v>
      </c>
      <c r="J292">
        <v>36</v>
      </c>
      <c r="K292">
        <f t="shared" si="20"/>
        <v>1</v>
      </c>
      <c r="L292">
        <f t="shared" si="21"/>
        <v>3</v>
      </c>
      <c r="M292">
        <f t="shared" si="22"/>
        <v>2</v>
      </c>
      <c r="N292">
        <f t="shared" si="23"/>
        <v>2</v>
      </c>
      <c r="O292">
        <f t="shared" si="24"/>
        <v>1</v>
      </c>
      <c r="P292">
        <v>0</v>
      </c>
    </row>
    <row r="293" spans="1:16" x14ac:dyDescent="0.35">
      <c r="A293">
        <v>292</v>
      </c>
      <c r="B293">
        <v>36</v>
      </c>
      <c r="C293" t="s">
        <v>8</v>
      </c>
      <c r="D293" t="s">
        <v>18</v>
      </c>
      <c r="E293" t="s">
        <v>10</v>
      </c>
      <c r="F293" t="s">
        <v>25</v>
      </c>
      <c r="G293" t="s">
        <v>12</v>
      </c>
      <c r="H293">
        <v>0</v>
      </c>
      <c r="J293">
        <v>36</v>
      </c>
      <c r="K293">
        <f t="shared" si="20"/>
        <v>1</v>
      </c>
      <c r="L293">
        <f t="shared" si="21"/>
        <v>2</v>
      </c>
      <c r="M293">
        <f t="shared" si="22"/>
        <v>2</v>
      </c>
      <c r="N293">
        <f t="shared" si="23"/>
        <v>2</v>
      </c>
      <c r="O293">
        <f t="shared" si="24"/>
        <v>3</v>
      </c>
      <c r="P293">
        <v>0</v>
      </c>
    </row>
    <row r="294" spans="1:16" x14ac:dyDescent="0.35">
      <c r="A294">
        <v>293</v>
      </c>
      <c r="B294">
        <v>38</v>
      </c>
      <c r="C294" t="s">
        <v>8</v>
      </c>
      <c r="D294" t="s">
        <v>14</v>
      </c>
      <c r="E294" t="s">
        <v>20</v>
      </c>
      <c r="F294" t="s">
        <v>24</v>
      </c>
      <c r="G294" t="s">
        <v>19</v>
      </c>
      <c r="H294">
        <v>1</v>
      </c>
      <c r="J294">
        <v>38</v>
      </c>
      <c r="K294">
        <f t="shared" si="20"/>
        <v>1</v>
      </c>
      <c r="L294">
        <f t="shared" si="21"/>
        <v>4</v>
      </c>
      <c r="M294">
        <f t="shared" si="22"/>
        <v>3</v>
      </c>
      <c r="N294">
        <f t="shared" si="23"/>
        <v>3</v>
      </c>
      <c r="O294">
        <f t="shared" si="24"/>
        <v>4</v>
      </c>
      <c r="P294">
        <v>1</v>
      </c>
    </row>
    <row r="295" spans="1:16" x14ac:dyDescent="0.35">
      <c r="A295">
        <v>294</v>
      </c>
      <c r="B295">
        <v>46</v>
      </c>
      <c r="C295" t="s">
        <v>13</v>
      </c>
      <c r="D295" t="s">
        <v>14</v>
      </c>
      <c r="E295" t="s">
        <v>15</v>
      </c>
      <c r="F295" t="s">
        <v>24</v>
      </c>
      <c r="G295" t="s">
        <v>17</v>
      </c>
      <c r="H295">
        <v>0</v>
      </c>
      <c r="J295">
        <v>46</v>
      </c>
      <c r="K295">
        <f t="shared" si="20"/>
        <v>0</v>
      </c>
      <c r="L295">
        <f t="shared" si="21"/>
        <v>4</v>
      </c>
      <c r="M295">
        <f t="shared" si="22"/>
        <v>1</v>
      </c>
      <c r="N295">
        <f t="shared" si="23"/>
        <v>3</v>
      </c>
      <c r="O295">
        <f t="shared" si="24"/>
        <v>1</v>
      </c>
      <c r="P295">
        <v>0</v>
      </c>
    </row>
    <row r="296" spans="1:16" x14ac:dyDescent="0.35">
      <c r="A296">
        <v>295</v>
      </c>
      <c r="B296">
        <v>49</v>
      </c>
      <c r="C296" t="s">
        <v>13</v>
      </c>
      <c r="D296" t="s">
        <v>18</v>
      </c>
      <c r="E296" t="s">
        <v>15</v>
      </c>
      <c r="F296" t="s">
        <v>24</v>
      </c>
      <c r="G296" t="s">
        <v>17</v>
      </c>
      <c r="H296">
        <v>0</v>
      </c>
      <c r="J296">
        <v>49</v>
      </c>
      <c r="K296">
        <f t="shared" si="20"/>
        <v>0</v>
      </c>
      <c r="L296">
        <f t="shared" si="21"/>
        <v>2</v>
      </c>
      <c r="M296">
        <f t="shared" si="22"/>
        <v>1</v>
      </c>
      <c r="N296">
        <f t="shared" si="23"/>
        <v>3</v>
      </c>
      <c r="O296">
        <f t="shared" si="24"/>
        <v>1</v>
      </c>
      <c r="P296">
        <v>0</v>
      </c>
    </row>
    <row r="297" spans="1:16" x14ac:dyDescent="0.35">
      <c r="A297">
        <v>296</v>
      </c>
      <c r="B297">
        <v>37</v>
      </c>
      <c r="C297" t="s">
        <v>8</v>
      </c>
      <c r="D297" t="s">
        <v>18</v>
      </c>
      <c r="E297" t="s">
        <v>15</v>
      </c>
      <c r="F297" t="s">
        <v>24</v>
      </c>
      <c r="G297" t="s">
        <v>22</v>
      </c>
      <c r="H297">
        <v>0</v>
      </c>
      <c r="J297">
        <v>37</v>
      </c>
      <c r="K297">
        <f t="shared" si="20"/>
        <v>1</v>
      </c>
      <c r="L297">
        <f t="shared" si="21"/>
        <v>2</v>
      </c>
      <c r="M297">
        <f t="shared" si="22"/>
        <v>1</v>
      </c>
      <c r="N297">
        <f t="shared" si="23"/>
        <v>3</v>
      </c>
      <c r="O297">
        <f t="shared" si="24"/>
        <v>2</v>
      </c>
      <c r="P297">
        <v>0</v>
      </c>
    </row>
    <row r="298" spans="1:16" x14ac:dyDescent="0.35">
      <c r="A298">
        <v>297</v>
      </c>
      <c r="B298">
        <v>44</v>
      </c>
      <c r="C298" t="s">
        <v>8</v>
      </c>
      <c r="D298" t="s">
        <v>21</v>
      </c>
      <c r="E298" t="s">
        <v>15</v>
      </c>
      <c r="F298" t="s">
        <v>24</v>
      </c>
      <c r="G298" t="s">
        <v>12</v>
      </c>
      <c r="H298">
        <v>1</v>
      </c>
      <c r="J298">
        <v>44</v>
      </c>
      <c r="K298">
        <f t="shared" si="20"/>
        <v>1</v>
      </c>
      <c r="L298">
        <f t="shared" si="21"/>
        <v>1</v>
      </c>
      <c r="M298">
        <f t="shared" si="22"/>
        <v>1</v>
      </c>
      <c r="N298">
        <f t="shared" si="23"/>
        <v>3</v>
      </c>
      <c r="O298">
        <f t="shared" si="24"/>
        <v>3</v>
      </c>
      <c r="P298">
        <v>1</v>
      </c>
    </row>
    <row r="299" spans="1:16" x14ac:dyDescent="0.35">
      <c r="A299">
        <v>298</v>
      </c>
      <c r="B299">
        <v>34</v>
      </c>
      <c r="C299" t="s">
        <v>8</v>
      </c>
      <c r="D299" t="s">
        <v>18</v>
      </c>
      <c r="E299" t="s">
        <v>10</v>
      </c>
      <c r="F299" t="s">
        <v>24</v>
      </c>
      <c r="G299" t="s">
        <v>17</v>
      </c>
      <c r="H299">
        <v>0</v>
      </c>
      <c r="J299">
        <v>34</v>
      </c>
      <c r="K299">
        <f t="shared" si="20"/>
        <v>1</v>
      </c>
      <c r="L299">
        <f t="shared" si="21"/>
        <v>2</v>
      </c>
      <c r="M299">
        <f t="shared" si="22"/>
        <v>2</v>
      </c>
      <c r="N299">
        <f t="shared" si="23"/>
        <v>3</v>
      </c>
      <c r="O299">
        <f t="shared" si="24"/>
        <v>1</v>
      </c>
      <c r="P299">
        <v>0</v>
      </c>
    </row>
    <row r="300" spans="1:16" x14ac:dyDescent="0.35">
      <c r="A300">
        <v>299</v>
      </c>
      <c r="B300">
        <v>56</v>
      </c>
      <c r="C300" t="s">
        <v>13</v>
      </c>
      <c r="D300" t="s">
        <v>18</v>
      </c>
      <c r="E300" t="s">
        <v>15</v>
      </c>
      <c r="F300" t="s">
        <v>25</v>
      </c>
      <c r="G300" t="s">
        <v>17</v>
      </c>
      <c r="H300">
        <v>0</v>
      </c>
      <c r="J300">
        <v>56</v>
      </c>
      <c r="K300">
        <f t="shared" si="20"/>
        <v>0</v>
      </c>
      <c r="L300">
        <f t="shared" si="21"/>
        <v>2</v>
      </c>
      <c r="M300">
        <f t="shared" si="22"/>
        <v>1</v>
      </c>
      <c r="N300">
        <f t="shared" si="23"/>
        <v>2</v>
      </c>
      <c r="O300">
        <f t="shared" si="24"/>
        <v>1</v>
      </c>
      <c r="P300">
        <v>0</v>
      </c>
    </row>
    <row r="301" spans="1:16" x14ac:dyDescent="0.35">
      <c r="A301">
        <v>300</v>
      </c>
      <c r="B301">
        <v>53</v>
      </c>
      <c r="C301" t="s">
        <v>8</v>
      </c>
      <c r="D301" t="s">
        <v>9</v>
      </c>
      <c r="E301" t="s">
        <v>15</v>
      </c>
      <c r="F301" t="s">
        <v>16</v>
      </c>
      <c r="G301" t="s">
        <v>19</v>
      </c>
      <c r="H301">
        <v>1</v>
      </c>
      <c r="J301">
        <v>53</v>
      </c>
      <c r="K301">
        <f t="shared" si="20"/>
        <v>1</v>
      </c>
      <c r="L301">
        <f t="shared" si="21"/>
        <v>3</v>
      </c>
      <c r="M301">
        <f t="shared" si="22"/>
        <v>1</v>
      </c>
      <c r="N301">
        <f t="shared" si="23"/>
        <v>1</v>
      </c>
      <c r="O301">
        <f t="shared" si="24"/>
        <v>4</v>
      </c>
      <c r="P301">
        <v>1</v>
      </c>
    </row>
    <row r="302" spans="1:16" x14ac:dyDescent="0.35">
      <c r="A302">
        <v>301</v>
      </c>
      <c r="B302">
        <v>51</v>
      </c>
      <c r="C302" t="s">
        <v>13</v>
      </c>
      <c r="D302" t="s">
        <v>14</v>
      </c>
      <c r="E302" t="s">
        <v>10</v>
      </c>
      <c r="F302" t="s">
        <v>24</v>
      </c>
      <c r="G302" t="s">
        <v>22</v>
      </c>
      <c r="H302">
        <v>0</v>
      </c>
      <c r="J302">
        <v>51</v>
      </c>
      <c r="K302">
        <f t="shared" si="20"/>
        <v>0</v>
      </c>
      <c r="L302">
        <f t="shared" si="21"/>
        <v>4</v>
      </c>
      <c r="M302">
        <f t="shared" si="22"/>
        <v>2</v>
      </c>
      <c r="N302">
        <f t="shared" si="23"/>
        <v>3</v>
      </c>
      <c r="O302">
        <f t="shared" si="24"/>
        <v>2</v>
      </c>
      <c r="P302">
        <v>0</v>
      </c>
    </row>
    <row r="303" spans="1:16" x14ac:dyDescent="0.35">
      <c r="A303">
        <v>302</v>
      </c>
      <c r="B303">
        <v>40</v>
      </c>
      <c r="C303" t="s">
        <v>8</v>
      </c>
      <c r="D303" t="s">
        <v>18</v>
      </c>
      <c r="E303" t="s">
        <v>15</v>
      </c>
      <c r="F303" t="s">
        <v>25</v>
      </c>
      <c r="G303" t="s">
        <v>22</v>
      </c>
      <c r="H303">
        <v>0</v>
      </c>
      <c r="J303">
        <v>40</v>
      </c>
      <c r="K303">
        <f t="shared" si="20"/>
        <v>1</v>
      </c>
      <c r="L303">
        <f t="shared" si="21"/>
        <v>2</v>
      </c>
      <c r="M303">
        <f t="shared" si="22"/>
        <v>1</v>
      </c>
      <c r="N303">
        <f t="shared" si="23"/>
        <v>2</v>
      </c>
      <c r="O303">
        <f t="shared" si="24"/>
        <v>2</v>
      </c>
      <c r="P303">
        <v>0</v>
      </c>
    </row>
    <row r="304" spans="1:16" x14ac:dyDescent="0.35">
      <c r="A304">
        <v>303</v>
      </c>
      <c r="B304">
        <v>42</v>
      </c>
      <c r="C304" t="s">
        <v>8</v>
      </c>
      <c r="D304" t="s">
        <v>14</v>
      </c>
      <c r="E304" t="s">
        <v>15</v>
      </c>
      <c r="F304" t="s">
        <v>24</v>
      </c>
      <c r="G304" t="s">
        <v>12</v>
      </c>
      <c r="H304">
        <v>0</v>
      </c>
      <c r="J304">
        <v>42</v>
      </c>
      <c r="K304">
        <f t="shared" si="20"/>
        <v>1</v>
      </c>
      <c r="L304">
        <f t="shared" si="21"/>
        <v>4</v>
      </c>
      <c r="M304">
        <f t="shared" si="22"/>
        <v>1</v>
      </c>
      <c r="N304">
        <f t="shared" si="23"/>
        <v>3</v>
      </c>
      <c r="O304">
        <f t="shared" si="24"/>
        <v>3</v>
      </c>
      <c r="P304">
        <v>0</v>
      </c>
    </row>
    <row r="305" spans="1:16" x14ac:dyDescent="0.35">
      <c r="A305">
        <v>304</v>
      </c>
      <c r="B305">
        <v>57</v>
      </c>
      <c r="C305" t="s">
        <v>8</v>
      </c>
      <c r="D305" t="s">
        <v>14</v>
      </c>
      <c r="E305" t="s">
        <v>15</v>
      </c>
      <c r="F305" t="s">
        <v>25</v>
      </c>
      <c r="G305" t="s">
        <v>22</v>
      </c>
      <c r="H305">
        <v>1</v>
      </c>
      <c r="J305">
        <v>57</v>
      </c>
      <c r="K305">
        <f t="shared" si="20"/>
        <v>1</v>
      </c>
      <c r="L305">
        <f t="shared" si="21"/>
        <v>4</v>
      </c>
      <c r="M305">
        <f t="shared" si="22"/>
        <v>1</v>
      </c>
      <c r="N305">
        <f t="shared" si="23"/>
        <v>2</v>
      </c>
      <c r="O305">
        <f t="shared" si="24"/>
        <v>2</v>
      </c>
      <c r="P305">
        <v>1</v>
      </c>
    </row>
    <row r="306" spans="1:16" x14ac:dyDescent="0.35">
      <c r="A306">
        <v>305</v>
      </c>
      <c r="B306">
        <v>21</v>
      </c>
      <c r="C306" t="s">
        <v>8</v>
      </c>
      <c r="D306" t="s">
        <v>18</v>
      </c>
      <c r="E306" t="s">
        <v>15</v>
      </c>
      <c r="F306" t="s">
        <v>11</v>
      </c>
      <c r="G306" t="s">
        <v>17</v>
      </c>
      <c r="H306">
        <v>1</v>
      </c>
      <c r="J306">
        <v>21</v>
      </c>
      <c r="K306">
        <f t="shared" si="20"/>
        <v>1</v>
      </c>
      <c r="L306">
        <f t="shared" si="21"/>
        <v>2</v>
      </c>
      <c r="M306">
        <f t="shared" si="22"/>
        <v>1</v>
      </c>
      <c r="N306">
        <f t="shared" si="23"/>
        <v>4</v>
      </c>
      <c r="O306">
        <f t="shared" si="24"/>
        <v>1</v>
      </c>
      <c r="P306">
        <v>1</v>
      </c>
    </row>
    <row r="307" spans="1:16" x14ac:dyDescent="0.35">
      <c r="A307">
        <v>306</v>
      </c>
      <c r="B307">
        <v>46</v>
      </c>
      <c r="C307" t="s">
        <v>13</v>
      </c>
      <c r="D307" t="s">
        <v>18</v>
      </c>
      <c r="E307" t="s">
        <v>10</v>
      </c>
      <c r="F307" t="s">
        <v>11</v>
      </c>
      <c r="G307" t="s">
        <v>22</v>
      </c>
      <c r="H307">
        <v>0</v>
      </c>
      <c r="J307">
        <v>46</v>
      </c>
      <c r="K307">
        <f t="shared" si="20"/>
        <v>0</v>
      </c>
      <c r="L307">
        <f t="shared" si="21"/>
        <v>2</v>
      </c>
      <c r="M307">
        <f t="shared" si="22"/>
        <v>2</v>
      </c>
      <c r="N307">
        <f t="shared" si="23"/>
        <v>4</v>
      </c>
      <c r="O307">
        <f t="shared" si="24"/>
        <v>2</v>
      </c>
      <c r="P307">
        <v>0</v>
      </c>
    </row>
    <row r="308" spans="1:16" x14ac:dyDescent="0.35">
      <c r="A308">
        <v>307</v>
      </c>
      <c r="B308">
        <v>27</v>
      </c>
      <c r="C308" t="s">
        <v>13</v>
      </c>
      <c r="D308" t="s">
        <v>9</v>
      </c>
      <c r="E308" t="s">
        <v>20</v>
      </c>
      <c r="F308" t="s">
        <v>11</v>
      </c>
      <c r="G308" t="s">
        <v>12</v>
      </c>
      <c r="H308">
        <v>0</v>
      </c>
      <c r="J308">
        <v>27</v>
      </c>
      <c r="K308">
        <f t="shared" si="20"/>
        <v>0</v>
      </c>
      <c r="L308">
        <f t="shared" si="21"/>
        <v>3</v>
      </c>
      <c r="M308">
        <f t="shared" si="22"/>
        <v>3</v>
      </c>
      <c r="N308">
        <f t="shared" si="23"/>
        <v>4</v>
      </c>
      <c r="O308">
        <f t="shared" si="24"/>
        <v>3</v>
      </c>
      <c r="P308">
        <v>0</v>
      </c>
    </row>
    <row r="309" spans="1:16" x14ac:dyDescent="0.35">
      <c r="A309">
        <v>308</v>
      </c>
      <c r="B309">
        <v>47</v>
      </c>
      <c r="C309" t="s">
        <v>8</v>
      </c>
      <c r="D309" t="s">
        <v>21</v>
      </c>
      <c r="E309" t="s">
        <v>10</v>
      </c>
      <c r="F309" t="s">
        <v>11</v>
      </c>
      <c r="G309" t="s">
        <v>22</v>
      </c>
      <c r="H309">
        <v>0</v>
      </c>
      <c r="J309">
        <v>47</v>
      </c>
      <c r="K309">
        <f t="shared" si="20"/>
        <v>1</v>
      </c>
      <c r="L309">
        <f t="shared" si="21"/>
        <v>1</v>
      </c>
      <c r="M309">
        <f t="shared" si="22"/>
        <v>2</v>
      </c>
      <c r="N309">
        <f t="shared" si="23"/>
        <v>4</v>
      </c>
      <c r="O309">
        <f t="shared" si="24"/>
        <v>2</v>
      </c>
      <c r="P309">
        <v>0</v>
      </c>
    </row>
    <row r="310" spans="1:16" x14ac:dyDescent="0.35">
      <c r="A310">
        <v>309</v>
      </c>
      <c r="B310">
        <v>23</v>
      </c>
      <c r="C310" t="s">
        <v>13</v>
      </c>
      <c r="D310" t="s">
        <v>14</v>
      </c>
      <c r="E310" t="s">
        <v>15</v>
      </c>
      <c r="F310" t="s">
        <v>24</v>
      </c>
      <c r="G310" t="s">
        <v>17</v>
      </c>
      <c r="H310">
        <v>0</v>
      </c>
      <c r="J310">
        <v>23</v>
      </c>
      <c r="K310">
        <f t="shared" si="20"/>
        <v>0</v>
      </c>
      <c r="L310">
        <f t="shared" si="21"/>
        <v>4</v>
      </c>
      <c r="M310">
        <f t="shared" si="22"/>
        <v>1</v>
      </c>
      <c r="N310">
        <f t="shared" si="23"/>
        <v>3</v>
      </c>
      <c r="O310">
        <f t="shared" si="24"/>
        <v>1</v>
      </c>
      <c r="P310">
        <v>0</v>
      </c>
    </row>
    <row r="311" spans="1:16" x14ac:dyDescent="0.35">
      <c r="A311">
        <v>310</v>
      </c>
      <c r="B311">
        <v>45</v>
      </c>
      <c r="C311" t="s">
        <v>13</v>
      </c>
      <c r="D311" t="s">
        <v>14</v>
      </c>
      <c r="E311" t="s">
        <v>10</v>
      </c>
      <c r="F311" t="s">
        <v>24</v>
      </c>
      <c r="G311" t="s">
        <v>12</v>
      </c>
      <c r="H311">
        <v>0</v>
      </c>
      <c r="J311">
        <v>45</v>
      </c>
      <c r="K311">
        <f t="shared" si="20"/>
        <v>0</v>
      </c>
      <c r="L311">
        <f t="shared" si="21"/>
        <v>4</v>
      </c>
      <c r="M311">
        <f t="shared" si="22"/>
        <v>2</v>
      </c>
      <c r="N311">
        <f t="shared" si="23"/>
        <v>3</v>
      </c>
      <c r="O311">
        <f t="shared" si="24"/>
        <v>3</v>
      </c>
      <c r="P311">
        <v>0</v>
      </c>
    </row>
    <row r="312" spans="1:16" x14ac:dyDescent="0.35">
      <c r="A312">
        <v>311</v>
      </c>
      <c r="B312">
        <v>29</v>
      </c>
      <c r="C312" t="s">
        <v>13</v>
      </c>
      <c r="D312" t="s">
        <v>14</v>
      </c>
      <c r="E312" t="s">
        <v>15</v>
      </c>
      <c r="F312" t="s">
        <v>23</v>
      </c>
      <c r="G312" t="s">
        <v>17</v>
      </c>
      <c r="H312">
        <v>1</v>
      </c>
      <c r="J312">
        <v>29</v>
      </c>
      <c r="K312">
        <f t="shared" si="20"/>
        <v>0</v>
      </c>
      <c r="L312">
        <f t="shared" si="21"/>
        <v>4</v>
      </c>
      <c r="M312">
        <f t="shared" si="22"/>
        <v>1</v>
      </c>
      <c r="N312">
        <f t="shared" si="23"/>
        <v>5</v>
      </c>
      <c r="O312">
        <f t="shared" si="24"/>
        <v>1</v>
      </c>
      <c r="P312">
        <v>1</v>
      </c>
    </row>
    <row r="313" spans="1:16" x14ac:dyDescent="0.35">
      <c r="A313">
        <v>312</v>
      </c>
      <c r="B313">
        <v>30</v>
      </c>
      <c r="C313" t="s">
        <v>8</v>
      </c>
      <c r="D313" t="s">
        <v>9</v>
      </c>
      <c r="E313" t="s">
        <v>15</v>
      </c>
      <c r="F313" t="s">
        <v>16</v>
      </c>
      <c r="G313" t="s">
        <v>12</v>
      </c>
      <c r="H313">
        <v>1</v>
      </c>
      <c r="J313">
        <v>30</v>
      </c>
      <c r="K313">
        <f t="shared" si="20"/>
        <v>1</v>
      </c>
      <c r="L313">
        <f t="shared" si="21"/>
        <v>3</v>
      </c>
      <c r="M313">
        <f t="shared" si="22"/>
        <v>1</v>
      </c>
      <c r="N313">
        <f t="shared" si="23"/>
        <v>1</v>
      </c>
      <c r="O313">
        <f t="shared" si="24"/>
        <v>3</v>
      </c>
      <c r="P313">
        <v>1</v>
      </c>
    </row>
    <row r="314" spans="1:16" x14ac:dyDescent="0.35">
      <c r="A314">
        <v>313</v>
      </c>
      <c r="B314">
        <v>48</v>
      </c>
      <c r="C314" t="s">
        <v>8</v>
      </c>
      <c r="D314" t="s">
        <v>14</v>
      </c>
      <c r="E314" t="s">
        <v>20</v>
      </c>
      <c r="F314" t="s">
        <v>25</v>
      </c>
      <c r="G314" t="s">
        <v>17</v>
      </c>
      <c r="H314">
        <v>0</v>
      </c>
      <c r="J314">
        <v>48</v>
      </c>
      <c r="K314">
        <f t="shared" si="20"/>
        <v>1</v>
      </c>
      <c r="L314">
        <f t="shared" si="21"/>
        <v>4</v>
      </c>
      <c r="M314">
        <f t="shared" si="22"/>
        <v>3</v>
      </c>
      <c r="N314">
        <f t="shared" si="23"/>
        <v>2</v>
      </c>
      <c r="O314">
        <f t="shared" si="24"/>
        <v>1</v>
      </c>
      <c r="P314">
        <v>0</v>
      </c>
    </row>
    <row r="315" spans="1:16" x14ac:dyDescent="0.35">
      <c r="A315">
        <v>314</v>
      </c>
      <c r="B315">
        <v>60</v>
      </c>
      <c r="C315" t="s">
        <v>8</v>
      </c>
      <c r="D315" t="s">
        <v>18</v>
      </c>
      <c r="E315" t="s">
        <v>15</v>
      </c>
      <c r="F315" t="s">
        <v>24</v>
      </c>
      <c r="G315" t="s">
        <v>22</v>
      </c>
      <c r="H315">
        <v>0</v>
      </c>
      <c r="J315">
        <v>60</v>
      </c>
      <c r="K315">
        <f t="shared" si="20"/>
        <v>1</v>
      </c>
      <c r="L315">
        <f t="shared" si="21"/>
        <v>2</v>
      </c>
      <c r="M315">
        <f t="shared" si="22"/>
        <v>1</v>
      </c>
      <c r="N315">
        <f t="shared" si="23"/>
        <v>3</v>
      </c>
      <c r="O315">
        <f t="shared" si="24"/>
        <v>2</v>
      </c>
      <c r="P315">
        <v>0</v>
      </c>
    </row>
    <row r="316" spans="1:16" x14ac:dyDescent="0.35">
      <c r="A316">
        <v>315</v>
      </c>
      <c r="B316">
        <v>55</v>
      </c>
      <c r="C316" t="s">
        <v>13</v>
      </c>
      <c r="D316" t="s">
        <v>14</v>
      </c>
      <c r="E316" t="s">
        <v>10</v>
      </c>
      <c r="F316" t="s">
        <v>16</v>
      </c>
      <c r="G316" t="s">
        <v>12</v>
      </c>
      <c r="H316">
        <v>0</v>
      </c>
      <c r="J316">
        <v>55</v>
      </c>
      <c r="K316">
        <f t="shared" si="20"/>
        <v>0</v>
      </c>
      <c r="L316">
        <f t="shared" si="21"/>
        <v>4</v>
      </c>
      <c r="M316">
        <f t="shared" si="22"/>
        <v>2</v>
      </c>
      <c r="N316">
        <f t="shared" si="23"/>
        <v>1</v>
      </c>
      <c r="O316">
        <f t="shared" si="24"/>
        <v>3</v>
      </c>
      <c r="P316">
        <v>0</v>
      </c>
    </row>
    <row r="317" spans="1:16" x14ac:dyDescent="0.35">
      <c r="A317">
        <v>316</v>
      </c>
      <c r="B317">
        <v>46</v>
      </c>
      <c r="C317" t="s">
        <v>13</v>
      </c>
      <c r="D317" t="s">
        <v>14</v>
      </c>
      <c r="E317" t="s">
        <v>10</v>
      </c>
      <c r="F317" t="s">
        <v>11</v>
      </c>
      <c r="G317" t="s">
        <v>22</v>
      </c>
      <c r="H317">
        <v>0</v>
      </c>
      <c r="J317">
        <v>46</v>
      </c>
      <c r="K317">
        <f t="shared" si="20"/>
        <v>0</v>
      </c>
      <c r="L317">
        <f t="shared" si="21"/>
        <v>4</v>
      </c>
      <c r="M317">
        <f t="shared" si="22"/>
        <v>2</v>
      </c>
      <c r="N317">
        <f t="shared" si="23"/>
        <v>4</v>
      </c>
      <c r="O317">
        <f t="shared" si="24"/>
        <v>2</v>
      </c>
      <c r="P317">
        <v>0</v>
      </c>
    </row>
    <row r="318" spans="1:16" x14ac:dyDescent="0.35">
      <c r="A318">
        <v>317</v>
      </c>
      <c r="B318">
        <v>29</v>
      </c>
      <c r="C318" t="s">
        <v>13</v>
      </c>
      <c r="D318" t="s">
        <v>21</v>
      </c>
      <c r="E318" t="s">
        <v>20</v>
      </c>
      <c r="F318" t="s">
        <v>11</v>
      </c>
      <c r="G318" t="s">
        <v>17</v>
      </c>
      <c r="H318">
        <v>0</v>
      </c>
      <c r="J318">
        <v>29</v>
      </c>
      <c r="K318">
        <f t="shared" si="20"/>
        <v>0</v>
      </c>
      <c r="L318">
        <f t="shared" si="21"/>
        <v>1</v>
      </c>
      <c r="M318">
        <f t="shared" si="22"/>
        <v>3</v>
      </c>
      <c r="N318">
        <f t="shared" si="23"/>
        <v>4</v>
      </c>
      <c r="O318">
        <f t="shared" si="24"/>
        <v>1</v>
      </c>
      <c r="P318">
        <v>0</v>
      </c>
    </row>
    <row r="319" spans="1:16" x14ac:dyDescent="0.35">
      <c r="A319">
        <v>318</v>
      </c>
      <c r="B319">
        <v>38</v>
      </c>
      <c r="C319" t="s">
        <v>8</v>
      </c>
      <c r="D319" t="s">
        <v>18</v>
      </c>
      <c r="E319" t="s">
        <v>10</v>
      </c>
      <c r="F319" t="s">
        <v>24</v>
      </c>
      <c r="G319" t="s">
        <v>17</v>
      </c>
      <c r="H319">
        <v>0</v>
      </c>
      <c r="J319">
        <v>38</v>
      </c>
      <c r="K319">
        <f t="shared" si="20"/>
        <v>1</v>
      </c>
      <c r="L319">
        <f t="shared" si="21"/>
        <v>2</v>
      </c>
      <c r="M319">
        <f t="shared" si="22"/>
        <v>2</v>
      </c>
      <c r="N319">
        <f t="shared" si="23"/>
        <v>3</v>
      </c>
      <c r="O319">
        <f t="shared" si="24"/>
        <v>1</v>
      </c>
      <c r="P319">
        <v>0</v>
      </c>
    </row>
    <row r="320" spans="1:16" x14ac:dyDescent="0.35">
      <c r="A320">
        <v>319</v>
      </c>
      <c r="B320">
        <v>47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>
        <v>0</v>
      </c>
      <c r="J320">
        <v>47</v>
      </c>
      <c r="K320">
        <f t="shared" si="20"/>
        <v>0</v>
      </c>
      <c r="L320">
        <f t="shared" si="21"/>
        <v>4</v>
      </c>
      <c r="M320">
        <f t="shared" si="22"/>
        <v>1</v>
      </c>
      <c r="N320">
        <f t="shared" si="23"/>
        <v>1</v>
      </c>
      <c r="O320">
        <f t="shared" si="24"/>
        <v>1</v>
      </c>
      <c r="P320">
        <v>0</v>
      </c>
    </row>
    <row r="321" spans="1:16" x14ac:dyDescent="0.35">
      <c r="A321">
        <v>320</v>
      </c>
      <c r="B321">
        <v>49</v>
      </c>
      <c r="C321" t="s">
        <v>13</v>
      </c>
      <c r="D321" t="s">
        <v>9</v>
      </c>
      <c r="E321" t="s">
        <v>10</v>
      </c>
      <c r="F321" t="s">
        <v>23</v>
      </c>
      <c r="G321" t="s">
        <v>12</v>
      </c>
      <c r="H321">
        <v>0</v>
      </c>
      <c r="J321">
        <v>49</v>
      </c>
      <c r="K321">
        <f t="shared" si="20"/>
        <v>0</v>
      </c>
      <c r="L321">
        <f t="shared" si="21"/>
        <v>3</v>
      </c>
      <c r="M321">
        <f t="shared" si="22"/>
        <v>2</v>
      </c>
      <c r="N321">
        <f t="shared" si="23"/>
        <v>5</v>
      </c>
      <c r="O321">
        <f t="shared" si="24"/>
        <v>3</v>
      </c>
      <c r="P321">
        <v>0</v>
      </c>
    </row>
    <row r="322" spans="1:16" x14ac:dyDescent="0.35">
      <c r="A322">
        <v>321</v>
      </c>
      <c r="B322">
        <v>53</v>
      </c>
      <c r="C322" t="s">
        <v>13</v>
      </c>
      <c r="D322" t="s">
        <v>9</v>
      </c>
      <c r="E322" t="s">
        <v>20</v>
      </c>
      <c r="F322" t="s">
        <v>24</v>
      </c>
      <c r="G322" t="s">
        <v>22</v>
      </c>
      <c r="H322">
        <v>0</v>
      </c>
      <c r="J322">
        <v>53</v>
      </c>
      <c r="K322">
        <f t="shared" si="20"/>
        <v>0</v>
      </c>
      <c r="L322">
        <f t="shared" si="21"/>
        <v>3</v>
      </c>
      <c r="M322">
        <f t="shared" si="22"/>
        <v>3</v>
      </c>
      <c r="N322">
        <f t="shared" si="23"/>
        <v>3</v>
      </c>
      <c r="O322">
        <f t="shared" si="24"/>
        <v>2</v>
      </c>
      <c r="P322">
        <v>0</v>
      </c>
    </row>
    <row r="323" spans="1:16" x14ac:dyDescent="0.35">
      <c r="A323">
        <v>322</v>
      </c>
      <c r="B323">
        <v>49</v>
      </c>
      <c r="C323" t="s">
        <v>13</v>
      </c>
      <c r="D323" t="s">
        <v>14</v>
      </c>
      <c r="E323" t="s">
        <v>15</v>
      </c>
      <c r="F323" t="s">
        <v>16</v>
      </c>
      <c r="G323" t="s">
        <v>19</v>
      </c>
      <c r="H323">
        <v>0</v>
      </c>
      <c r="J323">
        <v>49</v>
      </c>
      <c r="K323">
        <f t="shared" ref="K323:K386" si="25">VLOOKUP(C323,$R$7:$S$8,2,0)</f>
        <v>0</v>
      </c>
      <c r="L323">
        <f t="shared" ref="L323:L386" si="26">VLOOKUP(D323,$U$7:$V$10,2,0)</f>
        <v>4</v>
      </c>
      <c r="M323">
        <f t="shared" ref="M323:M386" si="27">VLOOKUP(E323,$X$7:$Y$9,2,0)</f>
        <v>1</v>
      </c>
      <c r="N323">
        <f t="shared" ref="N323:N386" si="28">VLOOKUP(F323,$AA$7:$AB$11,2,0)</f>
        <v>1</v>
      </c>
      <c r="O323">
        <f t="shared" ref="O323:O386" si="29">VLOOKUP(G323,$R$16:$S$19,2,0)</f>
        <v>4</v>
      </c>
      <c r="P323">
        <v>0</v>
      </c>
    </row>
    <row r="324" spans="1:16" x14ac:dyDescent="0.35">
      <c r="A324">
        <v>323</v>
      </c>
      <c r="B324">
        <v>57</v>
      </c>
      <c r="C324" t="s">
        <v>8</v>
      </c>
      <c r="D324" t="s">
        <v>18</v>
      </c>
      <c r="E324" t="s">
        <v>20</v>
      </c>
      <c r="F324" t="s">
        <v>25</v>
      </c>
      <c r="G324" t="s">
        <v>19</v>
      </c>
      <c r="H324">
        <v>0</v>
      </c>
      <c r="J324">
        <v>57</v>
      </c>
      <c r="K324">
        <f t="shared" si="25"/>
        <v>1</v>
      </c>
      <c r="L324">
        <f t="shared" si="26"/>
        <v>2</v>
      </c>
      <c r="M324">
        <f t="shared" si="27"/>
        <v>3</v>
      </c>
      <c r="N324">
        <f t="shared" si="28"/>
        <v>2</v>
      </c>
      <c r="O324">
        <f t="shared" si="29"/>
        <v>4</v>
      </c>
      <c r="P324">
        <v>0</v>
      </c>
    </row>
    <row r="325" spans="1:16" x14ac:dyDescent="0.35">
      <c r="A325">
        <v>324</v>
      </c>
      <c r="B325">
        <v>37</v>
      </c>
      <c r="C325" t="s">
        <v>8</v>
      </c>
      <c r="D325" t="s">
        <v>9</v>
      </c>
      <c r="E325" t="s">
        <v>15</v>
      </c>
      <c r="F325" t="s">
        <v>23</v>
      </c>
      <c r="G325" t="s">
        <v>12</v>
      </c>
      <c r="H325">
        <v>1</v>
      </c>
      <c r="J325">
        <v>37</v>
      </c>
      <c r="K325">
        <f t="shared" si="25"/>
        <v>1</v>
      </c>
      <c r="L325">
        <f t="shared" si="26"/>
        <v>3</v>
      </c>
      <c r="M325">
        <f t="shared" si="27"/>
        <v>1</v>
      </c>
      <c r="N325">
        <f t="shared" si="28"/>
        <v>5</v>
      </c>
      <c r="O325">
        <f t="shared" si="29"/>
        <v>3</v>
      </c>
      <c r="P325">
        <v>1</v>
      </c>
    </row>
    <row r="326" spans="1:16" x14ac:dyDescent="0.35">
      <c r="A326">
        <v>325</v>
      </c>
      <c r="B326">
        <v>25</v>
      </c>
      <c r="C326" t="s">
        <v>13</v>
      </c>
      <c r="D326" t="s">
        <v>18</v>
      </c>
      <c r="E326" t="s">
        <v>15</v>
      </c>
      <c r="F326" t="s">
        <v>23</v>
      </c>
      <c r="G326" t="s">
        <v>17</v>
      </c>
      <c r="H326">
        <v>1</v>
      </c>
      <c r="J326">
        <v>25</v>
      </c>
      <c r="K326">
        <f t="shared" si="25"/>
        <v>0</v>
      </c>
      <c r="L326">
        <f t="shared" si="26"/>
        <v>2</v>
      </c>
      <c r="M326">
        <f t="shared" si="27"/>
        <v>1</v>
      </c>
      <c r="N326">
        <f t="shared" si="28"/>
        <v>5</v>
      </c>
      <c r="O326">
        <f t="shared" si="29"/>
        <v>1</v>
      </c>
      <c r="P326">
        <v>1</v>
      </c>
    </row>
    <row r="327" spans="1:16" x14ac:dyDescent="0.35">
      <c r="A327">
        <v>326</v>
      </c>
      <c r="B327">
        <v>34</v>
      </c>
      <c r="C327" t="s">
        <v>8</v>
      </c>
      <c r="D327" t="s">
        <v>18</v>
      </c>
      <c r="E327" t="s">
        <v>10</v>
      </c>
      <c r="F327" t="s">
        <v>24</v>
      </c>
      <c r="G327" t="s">
        <v>12</v>
      </c>
      <c r="H327">
        <v>0</v>
      </c>
      <c r="J327">
        <v>34</v>
      </c>
      <c r="K327">
        <f t="shared" si="25"/>
        <v>1</v>
      </c>
      <c r="L327">
        <f t="shared" si="26"/>
        <v>2</v>
      </c>
      <c r="M327">
        <f t="shared" si="27"/>
        <v>2</v>
      </c>
      <c r="N327">
        <f t="shared" si="28"/>
        <v>3</v>
      </c>
      <c r="O327">
        <f t="shared" si="29"/>
        <v>3</v>
      </c>
      <c r="P327">
        <v>0</v>
      </c>
    </row>
    <row r="328" spans="1:16" x14ac:dyDescent="0.35">
      <c r="A328">
        <v>327</v>
      </c>
      <c r="B328">
        <v>30</v>
      </c>
      <c r="C328" t="s">
        <v>8</v>
      </c>
      <c r="D328" t="s">
        <v>9</v>
      </c>
      <c r="E328" t="s">
        <v>20</v>
      </c>
      <c r="F328" t="s">
        <v>16</v>
      </c>
      <c r="G328" t="s">
        <v>12</v>
      </c>
      <c r="H328">
        <v>0</v>
      </c>
      <c r="J328">
        <v>30</v>
      </c>
      <c r="K328">
        <f t="shared" si="25"/>
        <v>1</v>
      </c>
      <c r="L328">
        <f t="shared" si="26"/>
        <v>3</v>
      </c>
      <c r="M328">
        <f t="shared" si="27"/>
        <v>3</v>
      </c>
      <c r="N328">
        <f t="shared" si="28"/>
        <v>1</v>
      </c>
      <c r="O328">
        <f t="shared" si="29"/>
        <v>3</v>
      </c>
      <c r="P328">
        <v>0</v>
      </c>
    </row>
    <row r="329" spans="1:16" x14ac:dyDescent="0.35">
      <c r="A329">
        <v>328</v>
      </c>
      <c r="B329">
        <v>54</v>
      </c>
      <c r="C329" t="s">
        <v>8</v>
      </c>
      <c r="D329" t="s">
        <v>18</v>
      </c>
      <c r="E329" t="s">
        <v>20</v>
      </c>
      <c r="F329" t="s">
        <v>16</v>
      </c>
      <c r="G329" t="s">
        <v>19</v>
      </c>
      <c r="H329">
        <v>0</v>
      </c>
      <c r="J329">
        <v>54</v>
      </c>
      <c r="K329">
        <f t="shared" si="25"/>
        <v>1</v>
      </c>
      <c r="L329">
        <f t="shared" si="26"/>
        <v>2</v>
      </c>
      <c r="M329">
        <f t="shared" si="27"/>
        <v>3</v>
      </c>
      <c r="N329">
        <f t="shared" si="28"/>
        <v>1</v>
      </c>
      <c r="O329">
        <f t="shared" si="29"/>
        <v>4</v>
      </c>
      <c r="P329">
        <v>0</v>
      </c>
    </row>
    <row r="330" spans="1:16" x14ac:dyDescent="0.35">
      <c r="A330">
        <v>329</v>
      </c>
      <c r="B330">
        <v>42</v>
      </c>
      <c r="C330" t="s">
        <v>13</v>
      </c>
      <c r="D330" t="s">
        <v>18</v>
      </c>
      <c r="E330" t="s">
        <v>15</v>
      </c>
      <c r="F330" t="s">
        <v>23</v>
      </c>
      <c r="G330" t="s">
        <v>12</v>
      </c>
      <c r="H330">
        <v>0</v>
      </c>
      <c r="J330">
        <v>42</v>
      </c>
      <c r="K330">
        <f t="shared" si="25"/>
        <v>0</v>
      </c>
      <c r="L330">
        <f t="shared" si="26"/>
        <v>2</v>
      </c>
      <c r="M330">
        <f t="shared" si="27"/>
        <v>1</v>
      </c>
      <c r="N330">
        <f t="shared" si="28"/>
        <v>5</v>
      </c>
      <c r="O330">
        <f t="shared" si="29"/>
        <v>3</v>
      </c>
      <c r="P330">
        <v>0</v>
      </c>
    </row>
    <row r="331" spans="1:16" x14ac:dyDescent="0.35">
      <c r="A331">
        <v>330</v>
      </c>
      <c r="B331">
        <v>45</v>
      </c>
      <c r="C331" t="s">
        <v>8</v>
      </c>
      <c r="D331" t="s">
        <v>18</v>
      </c>
      <c r="E331" t="s">
        <v>20</v>
      </c>
      <c r="F331" t="s">
        <v>24</v>
      </c>
      <c r="G331" t="s">
        <v>12</v>
      </c>
      <c r="H331">
        <v>0</v>
      </c>
      <c r="J331">
        <v>45</v>
      </c>
      <c r="K331">
        <f t="shared" si="25"/>
        <v>1</v>
      </c>
      <c r="L331">
        <f t="shared" si="26"/>
        <v>2</v>
      </c>
      <c r="M331">
        <f t="shared" si="27"/>
        <v>3</v>
      </c>
      <c r="N331">
        <f t="shared" si="28"/>
        <v>3</v>
      </c>
      <c r="O331">
        <f t="shared" si="29"/>
        <v>3</v>
      </c>
      <c r="P331">
        <v>0</v>
      </c>
    </row>
    <row r="332" spans="1:16" x14ac:dyDescent="0.35">
      <c r="A332">
        <v>331</v>
      </c>
      <c r="B332">
        <v>23</v>
      </c>
      <c r="C332" t="s">
        <v>8</v>
      </c>
      <c r="D332" t="s">
        <v>18</v>
      </c>
      <c r="E332" t="s">
        <v>20</v>
      </c>
      <c r="F332" t="s">
        <v>23</v>
      </c>
      <c r="G332" t="s">
        <v>12</v>
      </c>
      <c r="H332">
        <v>0</v>
      </c>
      <c r="J332">
        <v>23</v>
      </c>
      <c r="K332">
        <f t="shared" si="25"/>
        <v>1</v>
      </c>
      <c r="L332">
        <f t="shared" si="26"/>
        <v>2</v>
      </c>
      <c r="M332">
        <f t="shared" si="27"/>
        <v>3</v>
      </c>
      <c r="N332">
        <f t="shared" si="28"/>
        <v>5</v>
      </c>
      <c r="O332">
        <f t="shared" si="29"/>
        <v>3</v>
      </c>
      <c r="P332">
        <v>0</v>
      </c>
    </row>
    <row r="333" spans="1:16" x14ac:dyDescent="0.35">
      <c r="A333">
        <v>332</v>
      </c>
      <c r="B333">
        <v>48</v>
      </c>
      <c r="C333" t="s">
        <v>13</v>
      </c>
      <c r="D333" t="s">
        <v>9</v>
      </c>
      <c r="E333" t="s">
        <v>15</v>
      </c>
      <c r="F333" t="s">
        <v>23</v>
      </c>
      <c r="G333" t="s">
        <v>12</v>
      </c>
      <c r="H333">
        <v>0</v>
      </c>
      <c r="J333">
        <v>48</v>
      </c>
      <c r="K333">
        <f t="shared" si="25"/>
        <v>0</v>
      </c>
      <c r="L333">
        <f t="shared" si="26"/>
        <v>3</v>
      </c>
      <c r="M333">
        <f t="shared" si="27"/>
        <v>1</v>
      </c>
      <c r="N333">
        <f t="shared" si="28"/>
        <v>5</v>
      </c>
      <c r="O333">
        <f t="shared" si="29"/>
        <v>3</v>
      </c>
      <c r="P333">
        <v>0</v>
      </c>
    </row>
    <row r="334" spans="1:16" x14ac:dyDescent="0.35">
      <c r="A334">
        <v>333</v>
      </c>
      <c r="B334">
        <v>19</v>
      </c>
      <c r="C334" t="s">
        <v>13</v>
      </c>
      <c r="D334" t="s">
        <v>18</v>
      </c>
      <c r="E334" t="s">
        <v>15</v>
      </c>
      <c r="F334" t="s">
        <v>11</v>
      </c>
      <c r="G334" t="s">
        <v>19</v>
      </c>
      <c r="H334">
        <v>1</v>
      </c>
      <c r="J334">
        <v>19</v>
      </c>
      <c r="K334">
        <f t="shared" si="25"/>
        <v>0</v>
      </c>
      <c r="L334">
        <f t="shared" si="26"/>
        <v>2</v>
      </c>
      <c r="M334">
        <f t="shared" si="27"/>
        <v>1</v>
      </c>
      <c r="N334">
        <f t="shared" si="28"/>
        <v>4</v>
      </c>
      <c r="O334">
        <f t="shared" si="29"/>
        <v>4</v>
      </c>
      <c r="P334">
        <v>1</v>
      </c>
    </row>
    <row r="335" spans="1:16" x14ac:dyDescent="0.35">
      <c r="A335">
        <v>334</v>
      </c>
      <c r="B335">
        <v>27</v>
      </c>
      <c r="C335" t="s">
        <v>13</v>
      </c>
      <c r="D335" t="s">
        <v>18</v>
      </c>
      <c r="E335" t="s">
        <v>15</v>
      </c>
      <c r="F335" t="s">
        <v>11</v>
      </c>
      <c r="G335" t="s">
        <v>17</v>
      </c>
      <c r="H335">
        <v>1</v>
      </c>
      <c r="J335">
        <v>27</v>
      </c>
      <c r="K335">
        <f t="shared" si="25"/>
        <v>0</v>
      </c>
      <c r="L335">
        <f t="shared" si="26"/>
        <v>2</v>
      </c>
      <c r="M335">
        <f t="shared" si="27"/>
        <v>1</v>
      </c>
      <c r="N335">
        <f t="shared" si="28"/>
        <v>4</v>
      </c>
      <c r="O335">
        <f t="shared" si="29"/>
        <v>1</v>
      </c>
      <c r="P335">
        <v>1</v>
      </c>
    </row>
    <row r="336" spans="1:16" x14ac:dyDescent="0.35">
      <c r="A336">
        <v>335</v>
      </c>
      <c r="B336">
        <v>42</v>
      </c>
      <c r="C336" t="s">
        <v>8</v>
      </c>
      <c r="D336" t="s">
        <v>18</v>
      </c>
      <c r="E336" t="s">
        <v>15</v>
      </c>
      <c r="F336" t="s">
        <v>24</v>
      </c>
      <c r="G336" t="s">
        <v>12</v>
      </c>
      <c r="H336">
        <v>0</v>
      </c>
      <c r="J336">
        <v>42</v>
      </c>
      <c r="K336">
        <f t="shared" si="25"/>
        <v>1</v>
      </c>
      <c r="L336">
        <f t="shared" si="26"/>
        <v>2</v>
      </c>
      <c r="M336">
        <f t="shared" si="27"/>
        <v>1</v>
      </c>
      <c r="N336">
        <f t="shared" si="28"/>
        <v>3</v>
      </c>
      <c r="O336">
        <f t="shared" si="29"/>
        <v>3</v>
      </c>
      <c r="P336">
        <v>0</v>
      </c>
    </row>
    <row r="337" spans="1:16" x14ac:dyDescent="0.35">
      <c r="A337">
        <v>336</v>
      </c>
      <c r="B337">
        <v>27</v>
      </c>
      <c r="C337" t="s">
        <v>8</v>
      </c>
      <c r="D337" t="s">
        <v>21</v>
      </c>
      <c r="E337" t="s">
        <v>20</v>
      </c>
      <c r="F337" t="s">
        <v>11</v>
      </c>
      <c r="G337" t="s">
        <v>17</v>
      </c>
      <c r="H337">
        <v>0</v>
      </c>
      <c r="J337">
        <v>27</v>
      </c>
      <c r="K337">
        <f t="shared" si="25"/>
        <v>1</v>
      </c>
      <c r="L337">
        <f t="shared" si="26"/>
        <v>1</v>
      </c>
      <c r="M337">
        <f t="shared" si="27"/>
        <v>3</v>
      </c>
      <c r="N337">
        <f t="shared" si="28"/>
        <v>4</v>
      </c>
      <c r="O337">
        <f t="shared" si="29"/>
        <v>1</v>
      </c>
      <c r="P337">
        <v>0</v>
      </c>
    </row>
    <row r="338" spans="1:16" x14ac:dyDescent="0.35">
      <c r="A338">
        <v>337</v>
      </c>
      <c r="B338">
        <v>37</v>
      </c>
      <c r="C338" t="s">
        <v>8</v>
      </c>
      <c r="D338" t="s">
        <v>9</v>
      </c>
      <c r="E338" t="s">
        <v>15</v>
      </c>
      <c r="F338" t="s">
        <v>25</v>
      </c>
      <c r="G338" t="s">
        <v>22</v>
      </c>
      <c r="H338">
        <v>0</v>
      </c>
      <c r="J338">
        <v>37</v>
      </c>
      <c r="K338">
        <f t="shared" si="25"/>
        <v>1</v>
      </c>
      <c r="L338">
        <f t="shared" si="26"/>
        <v>3</v>
      </c>
      <c r="M338">
        <f t="shared" si="27"/>
        <v>1</v>
      </c>
      <c r="N338">
        <f t="shared" si="28"/>
        <v>2</v>
      </c>
      <c r="O338">
        <f t="shared" si="29"/>
        <v>2</v>
      </c>
      <c r="P338">
        <v>0</v>
      </c>
    </row>
    <row r="339" spans="1:16" x14ac:dyDescent="0.35">
      <c r="A339">
        <v>338</v>
      </c>
      <c r="B339">
        <v>55</v>
      </c>
      <c r="C339" t="s">
        <v>13</v>
      </c>
      <c r="D339" t="s">
        <v>14</v>
      </c>
      <c r="E339" t="s">
        <v>10</v>
      </c>
      <c r="F339" t="s">
        <v>16</v>
      </c>
      <c r="G339" t="s">
        <v>17</v>
      </c>
      <c r="H339">
        <v>0</v>
      </c>
      <c r="J339">
        <v>55</v>
      </c>
      <c r="K339">
        <f t="shared" si="25"/>
        <v>0</v>
      </c>
      <c r="L339">
        <f t="shared" si="26"/>
        <v>4</v>
      </c>
      <c r="M339">
        <f t="shared" si="27"/>
        <v>2</v>
      </c>
      <c r="N339">
        <f t="shared" si="28"/>
        <v>1</v>
      </c>
      <c r="O339">
        <f t="shared" si="29"/>
        <v>1</v>
      </c>
      <c r="P339">
        <v>0</v>
      </c>
    </row>
    <row r="340" spans="1:16" x14ac:dyDescent="0.35">
      <c r="A340">
        <v>339</v>
      </c>
      <c r="B340">
        <v>30</v>
      </c>
      <c r="C340" t="s">
        <v>13</v>
      </c>
      <c r="D340" t="s">
        <v>14</v>
      </c>
      <c r="E340" t="s">
        <v>10</v>
      </c>
      <c r="F340" t="s">
        <v>24</v>
      </c>
      <c r="G340" t="s">
        <v>17</v>
      </c>
      <c r="H340">
        <v>0</v>
      </c>
      <c r="J340">
        <v>30</v>
      </c>
      <c r="K340">
        <f t="shared" si="25"/>
        <v>0</v>
      </c>
      <c r="L340">
        <f t="shared" si="26"/>
        <v>4</v>
      </c>
      <c r="M340">
        <f t="shared" si="27"/>
        <v>2</v>
      </c>
      <c r="N340">
        <f t="shared" si="28"/>
        <v>3</v>
      </c>
      <c r="O340">
        <f t="shared" si="29"/>
        <v>1</v>
      </c>
      <c r="P340">
        <v>0</v>
      </c>
    </row>
    <row r="341" spans="1:16" x14ac:dyDescent="0.35">
      <c r="A341">
        <v>340</v>
      </c>
      <c r="B341">
        <v>52</v>
      </c>
      <c r="C341" t="s">
        <v>13</v>
      </c>
      <c r="D341" t="s">
        <v>14</v>
      </c>
      <c r="E341" t="s">
        <v>10</v>
      </c>
      <c r="F341" t="s">
        <v>16</v>
      </c>
      <c r="G341" t="s">
        <v>22</v>
      </c>
      <c r="H341">
        <v>0</v>
      </c>
      <c r="J341">
        <v>52</v>
      </c>
      <c r="K341">
        <f t="shared" si="25"/>
        <v>0</v>
      </c>
      <c r="L341">
        <f t="shared" si="26"/>
        <v>4</v>
      </c>
      <c r="M341">
        <f t="shared" si="27"/>
        <v>2</v>
      </c>
      <c r="N341">
        <f t="shared" si="28"/>
        <v>1</v>
      </c>
      <c r="O341">
        <f t="shared" si="29"/>
        <v>2</v>
      </c>
      <c r="P341">
        <v>0</v>
      </c>
    </row>
    <row r="342" spans="1:16" x14ac:dyDescent="0.35">
      <c r="A342">
        <v>341</v>
      </c>
      <c r="B342">
        <v>37</v>
      </c>
      <c r="C342" t="s">
        <v>13</v>
      </c>
      <c r="D342" t="s">
        <v>21</v>
      </c>
      <c r="E342" t="s">
        <v>10</v>
      </c>
      <c r="F342" t="s">
        <v>23</v>
      </c>
      <c r="G342" t="s">
        <v>17</v>
      </c>
      <c r="H342">
        <v>1</v>
      </c>
      <c r="J342">
        <v>37</v>
      </c>
      <c r="K342">
        <f t="shared" si="25"/>
        <v>0</v>
      </c>
      <c r="L342">
        <f t="shared" si="26"/>
        <v>1</v>
      </c>
      <c r="M342">
        <f t="shared" si="27"/>
        <v>2</v>
      </c>
      <c r="N342">
        <f t="shared" si="28"/>
        <v>5</v>
      </c>
      <c r="O342">
        <f t="shared" si="29"/>
        <v>1</v>
      </c>
      <c r="P342">
        <v>1</v>
      </c>
    </row>
    <row r="343" spans="1:16" x14ac:dyDescent="0.35">
      <c r="A343">
        <v>342</v>
      </c>
      <c r="B343">
        <v>60</v>
      </c>
      <c r="C343" t="s">
        <v>13</v>
      </c>
      <c r="D343" t="s">
        <v>18</v>
      </c>
      <c r="E343" t="s">
        <v>10</v>
      </c>
      <c r="F343" t="s">
        <v>25</v>
      </c>
      <c r="G343" t="s">
        <v>22</v>
      </c>
      <c r="H343">
        <v>0</v>
      </c>
      <c r="J343">
        <v>60</v>
      </c>
      <c r="K343">
        <f t="shared" si="25"/>
        <v>0</v>
      </c>
      <c r="L343">
        <f t="shared" si="26"/>
        <v>2</v>
      </c>
      <c r="M343">
        <f t="shared" si="27"/>
        <v>2</v>
      </c>
      <c r="N343">
        <f t="shared" si="28"/>
        <v>2</v>
      </c>
      <c r="O343">
        <f t="shared" si="29"/>
        <v>2</v>
      </c>
      <c r="P343">
        <v>0</v>
      </c>
    </row>
    <row r="344" spans="1:16" x14ac:dyDescent="0.35">
      <c r="A344">
        <v>343</v>
      </c>
      <c r="B344">
        <v>35</v>
      </c>
      <c r="C344" t="s">
        <v>8</v>
      </c>
      <c r="D344" t="s">
        <v>9</v>
      </c>
      <c r="E344" t="s">
        <v>15</v>
      </c>
      <c r="F344" t="s">
        <v>11</v>
      </c>
      <c r="G344" t="s">
        <v>22</v>
      </c>
      <c r="H344">
        <v>1</v>
      </c>
      <c r="J344">
        <v>35</v>
      </c>
      <c r="K344">
        <f t="shared" si="25"/>
        <v>1</v>
      </c>
      <c r="L344">
        <f t="shared" si="26"/>
        <v>3</v>
      </c>
      <c r="M344">
        <f t="shared" si="27"/>
        <v>1</v>
      </c>
      <c r="N344">
        <f t="shared" si="28"/>
        <v>4</v>
      </c>
      <c r="O344">
        <f t="shared" si="29"/>
        <v>2</v>
      </c>
      <c r="P344">
        <v>1</v>
      </c>
    </row>
    <row r="345" spans="1:16" x14ac:dyDescent="0.35">
      <c r="A345">
        <v>344</v>
      </c>
      <c r="B345">
        <v>52</v>
      </c>
      <c r="C345" t="s">
        <v>13</v>
      </c>
      <c r="D345" t="s">
        <v>14</v>
      </c>
      <c r="E345" t="s">
        <v>20</v>
      </c>
      <c r="F345" t="s">
        <v>23</v>
      </c>
      <c r="G345" t="s">
        <v>22</v>
      </c>
      <c r="H345">
        <v>0</v>
      </c>
      <c r="J345">
        <v>52</v>
      </c>
      <c r="K345">
        <f t="shared" si="25"/>
        <v>0</v>
      </c>
      <c r="L345">
        <f t="shared" si="26"/>
        <v>4</v>
      </c>
      <c r="M345">
        <f t="shared" si="27"/>
        <v>3</v>
      </c>
      <c r="N345">
        <f t="shared" si="28"/>
        <v>5</v>
      </c>
      <c r="O345">
        <f t="shared" si="29"/>
        <v>2</v>
      </c>
      <c r="P345">
        <v>0</v>
      </c>
    </row>
    <row r="346" spans="1:16" x14ac:dyDescent="0.35">
      <c r="A346">
        <v>345</v>
      </c>
      <c r="B346">
        <v>22</v>
      </c>
      <c r="C346" t="s">
        <v>13</v>
      </c>
      <c r="D346" t="s">
        <v>21</v>
      </c>
      <c r="E346" t="s">
        <v>15</v>
      </c>
      <c r="F346" t="s">
        <v>24</v>
      </c>
      <c r="G346" t="s">
        <v>17</v>
      </c>
      <c r="H346">
        <v>1</v>
      </c>
      <c r="J346">
        <v>22</v>
      </c>
      <c r="K346">
        <f t="shared" si="25"/>
        <v>0</v>
      </c>
      <c r="L346">
        <f t="shared" si="26"/>
        <v>1</v>
      </c>
      <c r="M346">
        <f t="shared" si="27"/>
        <v>1</v>
      </c>
      <c r="N346">
        <f t="shared" si="28"/>
        <v>3</v>
      </c>
      <c r="O346">
        <f t="shared" si="29"/>
        <v>1</v>
      </c>
      <c r="P346">
        <v>1</v>
      </c>
    </row>
    <row r="347" spans="1:16" x14ac:dyDescent="0.35">
      <c r="A347">
        <v>346</v>
      </c>
      <c r="B347">
        <v>33</v>
      </c>
      <c r="C347" t="s">
        <v>13</v>
      </c>
      <c r="D347" t="s">
        <v>14</v>
      </c>
      <c r="E347" t="s">
        <v>15</v>
      </c>
      <c r="F347" t="s">
        <v>11</v>
      </c>
      <c r="G347" t="s">
        <v>12</v>
      </c>
      <c r="H347">
        <v>0</v>
      </c>
      <c r="J347">
        <v>33</v>
      </c>
      <c r="K347">
        <f t="shared" si="25"/>
        <v>0</v>
      </c>
      <c r="L347">
        <f t="shared" si="26"/>
        <v>4</v>
      </c>
      <c r="M347">
        <f t="shared" si="27"/>
        <v>1</v>
      </c>
      <c r="N347">
        <f t="shared" si="28"/>
        <v>4</v>
      </c>
      <c r="O347">
        <f t="shared" si="29"/>
        <v>3</v>
      </c>
      <c r="P347">
        <v>0</v>
      </c>
    </row>
    <row r="348" spans="1:16" x14ac:dyDescent="0.35">
      <c r="A348">
        <v>347</v>
      </c>
      <c r="B348">
        <v>43</v>
      </c>
      <c r="C348" t="s">
        <v>8</v>
      </c>
      <c r="D348" t="s">
        <v>9</v>
      </c>
      <c r="E348" t="s">
        <v>10</v>
      </c>
      <c r="F348" t="s">
        <v>24</v>
      </c>
      <c r="G348" t="s">
        <v>17</v>
      </c>
      <c r="H348">
        <v>1</v>
      </c>
      <c r="J348">
        <v>43</v>
      </c>
      <c r="K348">
        <f t="shared" si="25"/>
        <v>1</v>
      </c>
      <c r="L348">
        <f t="shared" si="26"/>
        <v>3</v>
      </c>
      <c r="M348">
        <f t="shared" si="27"/>
        <v>2</v>
      </c>
      <c r="N348">
        <f t="shared" si="28"/>
        <v>3</v>
      </c>
      <c r="O348">
        <f t="shared" si="29"/>
        <v>1</v>
      </c>
      <c r="P348">
        <v>1</v>
      </c>
    </row>
    <row r="349" spans="1:16" x14ac:dyDescent="0.35">
      <c r="A349">
        <v>348</v>
      </c>
      <c r="B349">
        <v>19</v>
      </c>
      <c r="C349" t="s">
        <v>8</v>
      </c>
      <c r="D349" t="s">
        <v>18</v>
      </c>
      <c r="E349" t="s">
        <v>10</v>
      </c>
      <c r="F349" t="s">
        <v>16</v>
      </c>
      <c r="G349" t="s">
        <v>12</v>
      </c>
      <c r="H349">
        <v>0</v>
      </c>
      <c r="J349">
        <v>19</v>
      </c>
      <c r="K349">
        <f t="shared" si="25"/>
        <v>1</v>
      </c>
      <c r="L349">
        <f t="shared" si="26"/>
        <v>2</v>
      </c>
      <c r="M349">
        <f t="shared" si="27"/>
        <v>2</v>
      </c>
      <c r="N349">
        <f t="shared" si="28"/>
        <v>1</v>
      </c>
      <c r="O349">
        <f t="shared" si="29"/>
        <v>3</v>
      </c>
      <c r="P349">
        <v>0</v>
      </c>
    </row>
    <row r="350" spans="1:16" x14ac:dyDescent="0.35">
      <c r="A350">
        <v>349</v>
      </c>
      <c r="B350">
        <v>36</v>
      </c>
      <c r="C350" t="s">
        <v>8</v>
      </c>
      <c r="D350" t="s">
        <v>9</v>
      </c>
      <c r="E350" t="s">
        <v>20</v>
      </c>
      <c r="F350" t="s">
        <v>16</v>
      </c>
      <c r="G350" t="s">
        <v>22</v>
      </c>
      <c r="H350">
        <v>1</v>
      </c>
      <c r="J350">
        <v>36</v>
      </c>
      <c r="K350">
        <f t="shared" si="25"/>
        <v>1</v>
      </c>
      <c r="L350">
        <f t="shared" si="26"/>
        <v>3</v>
      </c>
      <c r="M350">
        <f t="shared" si="27"/>
        <v>3</v>
      </c>
      <c r="N350">
        <f t="shared" si="28"/>
        <v>1</v>
      </c>
      <c r="O350">
        <f t="shared" si="29"/>
        <v>2</v>
      </c>
      <c r="P350">
        <v>1</v>
      </c>
    </row>
    <row r="351" spans="1:16" x14ac:dyDescent="0.35">
      <c r="A351">
        <v>350</v>
      </c>
      <c r="B351">
        <v>50</v>
      </c>
      <c r="C351" t="s">
        <v>8</v>
      </c>
      <c r="D351" t="s">
        <v>21</v>
      </c>
      <c r="E351" t="s">
        <v>10</v>
      </c>
      <c r="F351" t="s">
        <v>11</v>
      </c>
      <c r="G351" t="s">
        <v>19</v>
      </c>
      <c r="H351">
        <v>1</v>
      </c>
      <c r="J351">
        <v>50</v>
      </c>
      <c r="K351">
        <f t="shared" si="25"/>
        <v>1</v>
      </c>
      <c r="L351">
        <f t="shared" si="26"/>
        <v>1</v>
      </c>
      <c r="M351">
        <f t="shared" si="27"/>
        <v>2</v>
      </c>
      <c r="N351">
        <f t="shared" si="28"/>
        <v>4</v>
      </c>
      <c r="O351">
        <f t="shared" si="29"/>
        <v>4</v>
      </c>
      <c r="P351">
        <v>1</v>
      </c>
    </row>
    <row r="352" spans="1:16" x14ac:dyDescent="0.35">
      <c r="A352">
        <v>351</v>
      </c>
      <c r="B352">
        <v>40</v>
      </c>
      <c r="C352" t="s">
        <v>13</v>
      </c>
      <c r="D352" t="s">
        <v>9</v>
      </c>
      <c r="E352" t="s">
        <v>15</v>
      </c>
      <c r="F352" t="s">
        <v>23</v>
      </c>
      <c r="G352" t="s">
        <v>22</v>
      </c>
      <c r="H352">
        <v>1</v>
      </c>
      <c r="J352">
        <v>40</v>
      </c>
      <c r="K352">
        <f t="shared" si="25"/>
        <v>0</v>
      </c>
      <c r="L352">
        <f t="shared" si="26"/>
        <v>3</v>
      </c>
      <c r="M352">
        <f t="shared" si="27"/>
        <v>1</v>
      </c>
      <c r="N352">
        <f t="shared" si="28"/>
        <v>5</v>
      </c>
      <c r="O352">
        <f t="shared" si="29"/>
        <v>2</v>
      </c>
      <c r="P352">
        <v>1</v>
      </c>
    </row>
    <row r="353" spans="1:16" x14ac:dyDescent="0.35">
      <c r="A353">
        <v>352</v>
      </c>
      <c r="B353">
        <v>20</v>
      </c>
      <c r="C353" t="s">
        <v>13</v>
      </c>
      <c r="D353" t="s">
        <v>18</v>
      </c>
      <c r="E353" t="s">
        <v>20</v>
      </c>
      <c r="F353" t="s">
        <v>23</v>
      </c>
      <c r="G353" t="s">
        <v>22</v>
      </c>
      <c r="H353">
        <v>1</v>
      </c>
      <c r="J353">
        <v>20</v>
      </c>
      <c r="K353">
        <f t="shared" si="25"/>
        <v>0</v>
      </c>
      <c r="L353">
        <f t="shared" si="26"/>
        <v>2</v>
      </c>
      <c r="M353">
        <f t="shared" si="27"/>
        <v>3</v>
      </c>
      <c r="N353">
        <f t="shared" si="28"/>
        <v>5</v>
      </c>
      <c r="O353">
        <f t="shared" si="29"/>
        <v>2</v>
      </c>
      <c r="P353">
        <v>1</v>
      </c>
    </row>
    <row r="354" spans="1:16" x14ac:dyDescent="0.35">
      <c r="A354">
        <v>353</v>
      </c>
      <c r="B354">
        <v>44</v>
      </c>
      <c r="C354" t="s">
        <v>8</v>
      </c>
      <c r="D354" t="s">
        <v>14</v>
      </c>
      <c r="E354" t="s">
        <v>20</v>
      </c>
      <c r="F354" t="s">
        <v>23</v>
      </c>
      <c r="G354" t="s">
        <v>12</v>
      </c>
      <c r="H354">
        <v>1</v>
      </c>
      <c r="J354">
        <v>44</v>
      </c>
      <c r="K354">
        <f t="shared" si="25"/>
        <v>1</v>
      </c>
      <c r="L354">
        <f t="shared" si="26"/>
        <v>4</v>
      </c>
      <c r="M354">
        <f t="shared" si="27"/>
        <v>3</v>
      </c>
      <c r="N354">
        <f t="shared" si="28"/>
        <v>5</v>
      </c>
      <c r="O354">
        <f t="shared" si="29"/>
        <v>3</v>
      </c>
      <c r="P354">
        <v>1</v>
      </c>
    </row>
    <row r="355" spans="1:16" x14ac:dyDescent="0.35">
      <c r="A355">
        <v>354</v>
      </c>
      <c r="B355">
        <v>50</v>
      </c>
      <c r="C355" t="s">
        <v>8</v>
      </c>
      <c r="D355" t="s">
        <v>21</v>
      </c>
      <c r="E355" t="s">
        <v>10</v>
      </c>
      <c r="F355" t="s">
        <v>16</v>
      </c>
      <c r="G355" t="s">
        <v>19</v>
      </c>
      <c r="H355">
        <v>0</v>
      </c>
      <c r="J355">
        <v>50</v>
      </c>
      <c r="K355">
        <f t="shared" si="25"/>
        <v>1</v>
      </c>
      <c r="L355">
        <f t="shared" si="26"/>
        <v>1</v>
      </c>
      <c r="M355">
        <f t="shared" si="27"/>
        <v>2</v>
      </c>
      <c r="N355">
        <f t="shared" si="28"/>
        <v>1</v>
      </c>
      <c r="O355">
        <f t="shared" si="29"/>
        <v>4</v>
      </c>
      <c r="P355">
        <v>0</v>
      </c>
    </row>
    <row r="356" spans="1:16" x14ac:dyDescent="0.35">
      <c r="A356">
        <v>355</v>
      </c>
      <c r="B356">
        <v>23</v>
      </c>
      <c r="C356" t="s">
        <v>8</v>
      </c>
      <c r="D356" t="s">
        <v>14</v>
      </c>
      <c r="E356" t="s">
        <v>20</v>
      </c>
      <c r="F356" t="s">
        <v>11</v>
      </c>
      <c r="G356" t="s">
        <v>17</v>
      </c>
      <c r="H356">
        <v>0</v>
      </c>
      <c r="J356">
        <v>23</v>
      </c>
      <c r="K356">
        <f t="shared" si="25"/>
        <v>1</v>
      </c>
      <c r="L356">
        <f t="shared" si="26"/>
        <v>4</v>
      </c>
      <c r="M356">
        <f t="shared" si="27"/>
        <v>3</v>
      </c>
      <c r="N356">
        <f t="shared" si="28"/>
        <v>4</v>
      </c>
      <c r="O356">
        <f t="shared" si="29"/>
        <v>1</v>
      </c>
      <c r="P356">
        <v>0</v>
      </c>
    </row>
    <row r="357" spans="1:16" x14ac:dyDescent="0.35">
      <c r="A357">
        <v>356</v>
      </c>
      <c r="B357">
        <v>48</v>
      </c>
      <c r="C357" t="s">
        <v>13</v>
      </c>
      <c r="D357" t="s">
        <v>14</v>
      </c>
      <c r="E357" t="s">
        <v>10</v>
      </c>
      <c r="F357" t="s">
        <v>23</v>
      </c>
      <c r="G357" t="s">
        <v>22</v>
      </c>
      <c r="H357">
        <v>0</v>
      </c>
      <c r="J357">
        <v>48</v>
      </c>
      <c r="K357">
        <f t="shared" si="25"/>
        <v>0</v>
      </c>
      <c r="L357">
        <f t="shared" si="26"/>
        <v>4</v>
      </c>
      <c r="M357">
        <f t="shared" si="27"/>
        <v>2</v>
      </c>
      <c r="N357">
        <f t="shared" si="28"/>
        <v>5</v>
      </c>
      <c r="O357">
        <f t="shared" si="29"/>
        <v>2</v>
      </c>
      <c r="P357">
        <v>0</v>
      </c>
    </row>
    <row r="358" spans="1:16" x14ac:dyDescent="0.35">
      <c r="A358">
        <v>357</v>
      </c>
      <c r="B358">
        <v>39</v>
      </c>
      <c r="C358" t="s">
        <v>13</v>
      </c>
      <c r="D358" t="s">
        <v>14</v>
      </c>
      <c r="E358" t="s">
        <v>20</v>
      </c>
      <c r="F358" t="s">
        <v>25</v>
      </c>
      <c r="G358" t="s">
        <v>19</v>
      </c>
      <c r="H358">
        <v>1</v>
      </c>
      <c r="J358">
        <v>39</v>
      </c>
      <c r="K358">
        <f t="shared" si="25"/>
        <v>0</v>
      </c>
      <c r="L358">
        <f t="shared" si="26"/>
        <v>4</v>
      </c>
      <c r="M358">
        <f t="shared" si="27"/>
        <v>3</v>
      </c>
      <c r="N358">
        <f t="shared" si="28"/>
        <v>2</v>
      </c>
      <c r="O358">
        <f t="shared" si="29"/>
        <v>4</v>
      </c>
      <c r="P358">
        <v>1</v>
      </c>
    </row>
    <row r="359" spans="1:16" x14ac:dyDescent="0.35">
      <c r="A359">
        <v>358</v>
      </c>
      <c r="B359">
        <v>25</v>
      </c>
      <c r="C359" t="s">
        <v>8</v>
      </c>
      <c r="D359" t="s">
        <v>9</v>
      </c>
      <c r="E359" t="s">
        <v>10</v>
      </c>
      <c r="F359" t="s">
        <v>16</v>
      </c>
      <c r="G359" t="s">
        <v>19</v>
      </c>
      <c r="H359">
        <v>0</v>
      </c>
      <c r="J359">
        <v>25</v>
      </c>
      <c r="K359">
        <f t="shared" si="25"/>
        <v>1</v>
      </c>
      <c r="L359">
        <f t="shared" si="26"/>
        <v>3</v>
      </c>
      <c r="M359">
        <f t="shared" si="27"/>
        <v>2</v>
      </c>
      <c r="N359">
        <f t="shared" si="28"/>
        <v>1</v>
      </c>
      <c r="O359">
        <f t="shared" si="29"/>
        <v>4</v>
      </c>
      <c r="P359">
        <v>0</v>
      </c>
    </row>
    <row r="360" spans="1:16" x14ac:dyDescent="0.35">
      <c r="A360">
        <v>359</v>
      </c>
      <c r="B360">
        <v>52</v>
      </c>
      <c r="C360" t="s">
        <v>8</v>
      </c>
      <c r="D360" t="s">
        <v>9</v>
      </c>
      <c r="E360" t="s">
        <v>15</v>
      </c>
      <c r="F360" t="s">
        <v>24</v>
      </c>
      <c r="G360" t="s">
        <v>12</v>
      </c>
      <c r="H360">
        <v>0</v>
      </c>
      <c r="J360">
        <v>52</v>
      </c>
      <c r="K360">
        <f t="shared" si="25"/>
        <v>1</v>
      </c>
      <c r="L360">
        <f t="shared" si="26"/>
        <v>3</v>
      </c>
      <c r="M360">
        <f t="shared" si="27"/>
        <v>1</v>
      </c>
      <c r="N360">
        <f t="shared" si="28"/>
        <v>3</v>
      </c>
      <c r="O360">
        <f t="shared" si="29"/>
        <v>3</v>
      </c>
      <c r="P360">
        <v>0</v>
      </c>
    </row>
    <row r="361" spans="1:16" x14ac:dyDescent="0.35">
      <c r="A361">
        <v>360</v>
      </c>
      <c r="B361">
        <v>50</v>
      </c>
      <c r="C361" t="s">
        <v>8</v>
      </c>
      <c r="D361" t="s">
        <v>18</v>
      </c>
      <c r="E361" t="s">
        <v>15</v>
      </c>
      <c r="F361" t="s">
        <v>16</v>
      </c>
      <c r="G361" t="s">
        <v>19</v>
      </c>
      <c r="H361">
        <v>1</v>
      </c>
      <c r="J361">
        <v>50</v>
      </c>
      <c r="K361">
        <f t="shared" si="25"/>
        <v>1</v>
      </c>
      <c r="L361">
        <f t="shared" si="26"/>
        <v>2</v>
      </c>
      <c r="M361">
        <f t="shared" si="27"/>
        <v>1</v>
      </c>
      <c r="N361">
        <f t="shared" si="28"/>
        <v>1</v>
      </c>
      <c r="O361">
        <f t="shared" si="29"/>
        <v>4</v>
      </c>
      <c r="P361">
        <v>1</v>
      </c>
    </row>
    <row r="362" spans="1:16" x14ac:dyDescent="0.35">
      <c r="A362">
        <v>361</v>
      </c>
      <c r="B362">
        <v>32</v>
      </c>
      <c r="C362" t="s">
        <v>13</v>
      </c>
      <c r="D362" t="s">
        <v>18</v>
      </c>
      <c r="E362" t="s">
        <v>15</v>
      </c>
      <c r="F362" t="s">
        <v>11</v>
      </c>
      <c r="G362" t="s">
        <v>17</v>
      </c>
      <c r="H362">
        <v>1</v>
      </c>
      <c r="J362">
        <v>32</v>
      </c>
      <c r="K362">
        <f t="shared" si="25"/>
        <v>0</v>
      </c>
      <c r="L362">
        <f t="shared" si="26"/>
        <v>2</v>
      </c>
      <c r="M362">
        <f t="shared" si="27"/>
        <v>1</v>
      </c>
      <c r="N362">
        <f t="shared" si="28"/>
        <v>4</v>
      </c>
      <c r="O362">
        <f t="shared" si="29"/>
        <v>1</v>
      </c>
      <c r="P362">
        <v>1</v>
      </c>
    </row>
    <row r="363" spans="1:16" x14ac:dyDescent="0.35">
      <c r="A363">
        <v>362</v>
      </c>
      <c r="B363">
        <v>40</v>
      </c>
      <c r="C363" t="s">
        <v>8</v>
      </c>
      <c r="D363" t="s">
        <v>18</v>
      </c>
      <c r="E363" t="s">
        <v>15</v>
      </c>
      <c r="F363" t="s">
        <v>25</v>
      </c>
      <c r="G363" t="s">
        <v>17</v>
      </c>
      <c r="H363">
        <v>0</v>
      </c>
      <c r="J363">
        <v>40</v>
      </c>
      <c r="K363">
        <f t="shared" si="25"/>
        <v>1</v>
      </c>
      <c r="L363">
        <f t="shared" si="26"/>
        <v>2</v>
      </c>
      <c r="M363">
        <f t="shared" si="27"/>
        <v>1</v>
      </c>
      <c r="N363">
        <f t="shared" si="28"/>
        <v>2</v>
      </c>
      <c r="O363">
        <f t="shared" si="29"/>
        <v>1</v>
      </c>
      <c r="P363">
        <v>0</v>
      </c>
    </row>
    <row r="364" spans="1:16" x14ac:dyDescent="0.35">
      <c r="A364">
        <v>363</v>
      </c>
      <c r="B364">
        <v>25</v>
      </c>
      <c r="C364" t="s">
        <v>13</v>
      </c>
      <c r="D364" t="s">
        <v>21</v>
      </c>
      <c r="E364" t="s">
        <v>10</v>
      </c>
      <c r="F364" t="s">
        <v>16</v>
      </c>
      <c r="G364" t="s">
        <v>12</v>
      </c>
      <c r="H364">
        <v>1</v>
      </c>
      <c r="J364">
        <v>25</v>
      </c>
      <c r="K364">
        <f t="shared" si="25"/>
        <v>0</v>
      </c>
      <c r="L364">
        <f t="shared" si="26"/>
        <v>1</v>
      </c>
      <c r="M364">
        <f t="shared" si="27"/>
        <v>2</v>
      </c>
      <c r="N364">
        <f t="shared" si="28"/>
        <v>1</v>
      </c>
      <c r="O364">
        <f t="shared" si="29"/>
        <v>3</v>
      </c>
      <c r="P364">
        <v>1</v>
      </c>
    </row>
    <row r="365" spans="1:16" x14ac:dyDescent="0.35">
      <c r="A365">
        <v>364</v>
      </c>
      <c r="B365">
        <v>53</v>
      </c>
      <c r="C365" t="s">
        <v>8</v>
      </c>
      <c r="D365" t="s">
        <v>9</v>
      </c>
      <c r="E365" t="s">
        <v>20</v>
      </c>
      <c r="F365" t="s">
        <v>16</v>
      </c>
      <c r="G365" t="s">
        <v>12</v>
      </c>
      <c r="H365">
        <v>0</v>
      </c>
      <c r="J365">
        <v>53</v>
      </c>
      <c r="K365">
        <f t="shared" si="25"/>
        <v>1</v>
      </c>
      <c r="L365">
        <f t="shared" si="26"/>
        <v>3</v>
      </c>
      <c r="M365">
        <f t="shared" si="27"/>
        <v>3</v>
      </c>
      <c r="N365">
        <f t="shared" si="28"/>
        <v>1</v>
      </c>
      <c r="O365">
        <f t="shared" si="29"/>
        <v>3</v>
      </c>
      <c r="P365">
        <v>0</v>
      </c>
    </row>
    <row r="366" spans="1:16" x14ac:dyDescent="0.35">
      <c r="A366">
        <v>365</v>
      </c>
      <c r="B366">
        <v>58</v>
      </c>
      <c r="C366" t="s">
        <v>13</v>
      </c>
      <c r="D366" t="s">
        <v>14</v>
      </c>
      <c r="E366" t="s">
        <v>10</v>
      </c>
      <c r="F366" t="s">
        <v>16</v>
      </c>
      <c r="G366" t="s">
        <v>19</v>
      </c>
      <c r="H366">
        <v>0</v>
      </c>
      <c r="J366">
        <v>58</v>
      </c>
      <c r="K366">
        <f t="shared" si="25"/>
        <v>0</v>
      </c>
      <c r="L366">
        <f t="shared" si="26"/>
        <v>4</v>
      </c>
      <c r="M366">
        <f t="shared" si="27"/>
        <v>2</v>
      </c>
      <c r="N366">
        <f t="shared" si="28"/>
        <v>1</v>
      </c>
      <c r="O366">
        <f t="shared" si="29"/>
        <v>4</v>
      </c>
      <c r="P366">
        <v>0</v>
      </c>
    </row>
    <row r="367" spans="1:16" x14ac:dyDescent="0.35">
      <c r="A367">
        <v>366</v>
      </c>
      <c r="B367">
        <v>31</v>
      </c>
      <c r="C367" t="s">
        <v>8</v>
      </c>
      <c r="D367" t="s">
        <v>9</v>
      </c>
      <c r="E367" t="s">
        <v>10</v>
      </c>
      <c r="F367" t="s">
        <v>11</v>
      </c>
      <c r="G367" t="s">
        <v>17</v>
      </c>
      <c r="H367">
        <v>1</v>
      </c>
      <c r="J367">
        <v>31</v>
      </c>
      <c r="K367">
        <f t="shared" si="25"/>
        <v>1</v>
      </c>
      <c r="L367">
        <f t="shared" si="26"/>
        <v>3</v>
      </c>
      <c r="M367">
        <f t="shared" si="27"/>
        <v>2</v>
      </c>
      <c r="N367">
        <f t="shared" si="28"/>
        <v>4</v>
      </c>
      <c r="O367">
        <f t="shared" si="29"/>
        <v>1</v>
      </c>
      <c r="P367">
        <v>1</v>
      </c>
    </row>
    <row r="368" spans="1:16" x14ac:dyDescent="0.35">
      <c r="A368">
        <v>367</v>
      </c>
      <c r="B368">
        <v>43</v>
      </c>
      <c r="C368" t="s">
        <v>8</v>
      </c>
      <c r="D368" t="s">
        <v>14</v>
      </c>
      <c r="E368" t="s">
        <v>20</v>
      </c>
      <c r="F368" t="s">
        <v>11</v>
      </c>
      <c r="G368" t="s">
        <v>17</v>
      </c>
      <c r="H368">
        <v>1</v>
      </c>
      <c r="J368">
        <v>43</v>
      </c>
      <c r="K368">
        <f t="shared" si="25"/>
        <v>1</v>
      </c>
      <c r="L368">
        <f t="shared" si="26"/>
        <v>4</v>
      </c>
      <c r="M368">
        <f t="shared" si="27"/>
        <v>3</v>
      </c>
      <c r="N368">
        <f t="shared" si="28"/>
        <v>4</v>
      </c>
      <c r="O368">
        <f t="shared" si="29"/>
        <v>1</v>
      </c>
      <c r="P368">
        <v>1</v>
      </c>
    </row>
    <row r="369" spans="1:16" x14ac:dyDescent="0.35">
      <c r="A369">
        <v>368</v>
      </c>
      <c r="B369">
        <v>36</v>
      </c>
      <c r="C369" t="s">
        <v>13</v>
      </c>
      <c r="D369" t="s">
        <v>14</v>
      </c>
      <c r="E369" t="s">
        <v>10</v>
      </c>
      <c r="F369" t="s">
        <v>16</v>
      </c>
      <c r="G369" t="s">
        <v>19</v>
      </c>
      <c r="H369">
        <v>1</v>
      </c>
      <c r="J369">
        <v>36</v>
      </c>
      <c r="K369">
        <f t="shared" si="25"/>
        <v>0</v>
      </c>
      <c r="L369">
        <f t="shared" si="26"/>
        <v>4</v>
      </c>
      <c r="M369">
        <f t="shared" si="27"/>
        <v>2</v>
      </c>
      <c r="N369">
        <f t="shared" si="28"/>
        <v>1</v>
      </c>
      <c r="O369">
        <f t="shared" si="29"/>
        <v>4</v>
      </c>
      <c r="P369">
        <v>1</v>
      </c>
    </row>
    <row r="370" spans="1:16" x14ac:dyDescent="0.35">
      <c r="A370">
        <v>369</v>
      </c>
      <c r="B370">
        <v>21</v>
      </c>
      <c r="C370" t="s">
        <v>8</v>
      </c>
      <c r="D370" t="s">
        <v>21</v>
      </c>
      <c r="E370" t="s">
        <v>10</v>
      </c>
      <c r="F370" t="s">
        <v>23</v>
      </c>
      <c r="G370" t="s">
        <v>22</v>
      </c>
      <c r="H370">
        <v>1</v>
      </c>
      <c r="J370">
        <v>21</v>
      </c>
      <c r="K370">
        <f t="shared" si="25"/>
        <v>1</v>
      </c>
      <c r="L370">
        <f t="shared" si="26"/>
        <v>1</v>
      </c>
      <c r="M370">
        <f t="shared" si="27"/>
        <v>2</v>
      </c>
      <c r="N370">
        <f t="shared" si="28"/>
        <v>5</v>
      </c>
      <c r="O370">
        <f t="shared" si="29"/>
        <v>2</v>
      </c>
      <c r="P370">
        <v>1</v>
      </c>
    </row>
    <row r="371" spans="1:16" x14ac:dyDescent="0.35">
      <c r="A371">
        <v>370</v>
      </c>
      <c r="B371">
        <v>20</v>
      </c>
      <c r="C371" t="s">
        <v>8</v>
      </c>
      <c r="D371" t="s">
        <v>21</v>
      </c>
      <c r="E371" t="s">
        <v>10</v>
      </c>
      <c r="F371" t="s">
        <v>16</v>
      </c>
      <c r="G371" t="s">
        <v>19</v>
      </c>
      <c r="H371">
        <v>0</v>
      </c>
      <c r="J371">
        <v>20</v>
      </c>
      <c r="K371">
        <f t="shared" si="25"/>
        <v>1</v>
      </c>
      <c r="L371">
        <f t="shared" si="26"/>
        <v>1</v>
      </c>
      <c r="M371">
        <f t="shared" si="27"/>
        <v>2</v>
      </c>
      <c r="N371">
        <f t="shared" si="28"/>
        <v>1</v>
      </c>
      <c r="O371">
        <f t="shared" si="29"/>
        <v>4</v>
      </c>
      <c r="P371">
        <v>0</v>
      </c>
    </row>
    <row r="372" spans="1:16" x14ac:dyDescent="0.35">
      <c r="A372">
        <v>371</v>
      </c>
      <c r="B372">
        <v>59</v>
      </c>
      <c r="C372" t="s">
        <v>8</v>
      </c>
      <c r="D372" t="s">
        <v>18</v>
      </c>
      <c r="E372" t="s">
        <v>10</v>
      </c>
      <c r="F372" t="s">
        <v>11</v>
      </c>
      <c r="G372" t="s">
        <v>22</v>
      </c>
      <c r="H372">
        <v>1</v>
      </c>
      <c r="J372">
        <v>59</v>
      </c>
      <c r="K372">
        <f t="shared" si="25"/>
        <v>1</v>
      </c>
      <c r="L372">
        <f t="shared" si="26"/>
        <v>2</v>
      </c>
      <c r="M372">
        <f t="shared" si="27"/>
        <v>2</v>
      </c>
      <c r="N372">
        <f t="shared" si="28"/>
        <v>4</v>
      </c>
      <c r="O372">
        <f t="shared" si="29"/>
        <v>2</v>
      </c>
      <c r="P372">
        <v>1</v>
      </c>
    </row>
    <row r="373" spans="1:16" x14ac:dyDescent="0.35">
      <c r="A373">
        <v>372</v>
      </c>
      <c r="B373">
        <v>53</v>
      </c>
      <c r="C373" t="s">
        <v>13</v>
      </c>
      <c r="D373" t="s">
        <v>9</v>
      </c>
      <c r="E373" t="s">
        <v>10</v>
      </c>
      <c r="F373" t="s">
        <v>23</v>
      </c>
      <c r="G373" t="s">
        <v>22</v>
      </c>
      <c r="H373">
        <v>0</v>
      </c>
      <c r="J373">
        <v>53</v>
      </c>
      <c r="K373">
        <f t="shared" si="25"/>
        <v>0</v>
      </c>
      <c r="L373">
        <f t="shared" si="26"/>
        <v>3</v>
      </c>
      <c r="M373">
        <f t="shared" si="27"/>
        <v>2</v>
      </c>
      <c r="N373">
        <f t="shared" si="28"/>
        <v>5</v>
      </c>
      <c r="O373">
        <f t="shared" si="29"/>
        <v>2</v>
      </c>
      <c r="P373">
        <v>0</v>
      </c>
    </row>
    <row r="374" spans="1:16" x14ac:dyDescent="0.35">
      <c r="A374">
        <v>373</v>
      </c>
      <c r="B374">
        <v>39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>
        <v>0</v>
      </c>
      <c r="J374">
        <v>39</v>
      </c>
      <c r="K374">
        <f t="shared" si="25"/>
        <v>0</v>
      </c>
      <c r="L374">
        <f t="shared" si="26"/>
        <v>4</v>
      </c>
      <c r="M374">
        <f t="shared" si="27"/>
        <v>1</v>
      </c>
      <c r="N374">
        <f t="shared" si="28"/>
        <v>1</v>
      </c>
      <c r="O374">
        <f t="shared" si="29"/>
        <v>1</v>
      </c>
      <c r="P374">
        <v>0</v>
      </c>
    </row>
    <row r="375" spans="1:16" x14ac:dyDescent="0.35">
      <c r="A375">
        <v>374</v>
      </c>
      <c r="B375">
        <v>59</v>
      </c>
      <c r="C375" t="s">
        <v>13</v>
      </c>
      <c r="D375" t="s">
        <v>18</v>
      </c>
      <c r="E375" t="s">
        <v>20</v>
      </c>
      <c r="F375" t="s">
        <v>24</v>
      </c>
      <c r="G375" t="s">
        <v>12</v>
      </c>
      <c r="H375">
        <v>0</v>
      </c>
      <c r="J375">
        <v>59</v>
      </c>
      <c r="K375">
        <f t="shared" si="25"/>
        <v>0</v>
      </c>
      <c r="L375">
        <f t="shared" si="26"/>
        <v>2</v>
      </c>
      <c r="M375">
        <f t="shared" si="27"/>
        <v>3</v>
      </c>
      <c r="N375">
        <f t="shared" si="28"/>
        <v>3</v>
      </c>
      <c r="O375">
        <f t="shared" si="29"/>
        <v>3</v>
      </c>
      <c r="P375">
        <v>0</v>
      </c>
    </row>
    <row r="376" spans="1:16" x14ac:dyDescent="0.35">
      <c r="A376">
        <v>375</v>
      </c>
      <c r="B376">
        <v>26</v>
      </c>
      <c r="C376" t="s">
        <v>8</v>
      </c>
      <c r="D376" t="s">
        <v>14</v>
      </c>
      <c r="E376" t="s">
        <v>15</v>
      </c>
      <c r="F376" t="s">
        <v>24</v>
      </c>
      <c r="G376" t="s">
        <v>17</v>
      </c>
      <c r="H376">
        <v>0</v>
      </c>
      <c r="J376">
        <v>26</v>
      </c>
      <c r="K376">
        <f t="shared" si="25"/>
        <v>1</v>
      </c>
      <c r="L376">
        <f t="shared" si="26"/>
        <v>4</v>
      </c>
      <c r="M376">
        <f t="shared" si="27"/>
        <v>1</v>
      </c>
      <c r="N376">
        <f t="shared" si="28"/>
        <v>3</v>
      </c>
      <c r="O376">
        <f t="shared" si="29"/>
        <v>1</v>
      </c>
      <c r="P376">
        <v>0</v>
      </c>
    </row>
    <row r="377" spans="1:16" x14ac:dyDescent="0.35">
      <c r="A377">
        <v>376</v>
      </c>
      <c r="B377">
        <v>37</v>
      </c>
      <c r="C377" t="s">
        <v>13</v>
      </c>
      <c r="D377" t="s">
        <v>9</v>
      </c>
      <c r="E377" t="s">
        <v>15</v>
      </c>
      <c r="F377" t="s">
        <v>16</v>
      </c>
      <c r="G377" t="s">
        <v>19</v>
      </c>
      <c r="H377">
        <v>0</v>
      </c>
      <c r="J377">
        <v>37</v>
      </c>
      <c r="K377">
        <f t="shared" si="25"/>
        <v>0</v>
      </c>
      <c r="L377">
        <f t="shared" si="26"/>
        <v>3</v>
      </c>
      <c r="M377">
        <f t="shared" si="27"/>
        <v>1</v>
      </c>
      <c r="N377">
        <f t="shared" si="28"/>
        <v>1</v>
      </c>
      <c r="O377">
        <f t="shared" si="29"/>
        <v>4</v>
      </c>
      <c r="P377">
        <v>0</v>
      </c>
    </row>
    <row r="378" spans="1:16" x14ac:dyDescent="0.35">
      <c r="A378">
        <v>377</v>
      </c>
      <c r="B378">
        <v>44</v>
      </c>
      <c r="C378" t="s">
        <v>13</v>
      </c>
      <c r="D378" t="s">
        <v>9</v>
      </c>
      <c r="E378" t="s">
        <v>15</v>
      </c>
      <c r="F378" t="s">
        <v>25</v>
      </c>
      <c r="G378" t="s">
        <v>17</v>
      </c>
      <c r="H378">
        <v>0</v>
      </c>
      <c r="J378">
        <v>44</v>
      </c>
      <c r="K378">
        <f t="shared" si="25"/>
        <v>0</v>
      </c>
      <c r="L378">
        <f t="shared" si="26"/>
        <v>3</v>
      </c>
      <c r="M378">
        <f t="shared" si="27"/>
        <v>1</v>
      </c>
      <c r="N378">
        <f t="shared" si="28"/>
        <v>2</v>
      </c>
      <c r="O378">
        <f t="shared" si="29"/>
        <v>1</v>
      </c>
      <c r="P378">
        <v>0</v>
      </c>
    </row>
    <row r="379" spans="1:16" x14ac:dyDescent="0.35">
      <c r="A379">
        <v>378</v>
      </c>
      <c r="B379">
        <v>44</v>
      </c>
      <c r="C379" t="s">
        <v>13</v>
      </c>
      <c r="D379" t="s">
        <v>9</v>
      </c>
      <c r="E379" t="s">
        <v>10</v>
      </c>
      <c r="F379" t="s">
        <v>25</v>
      </c>
      <c r="G379" t="s">
        <v>19</v>
      </c>
      <c r="H379">
        <v>0</v>
      </c>
      <c r="J379">
        <v>44</v>
      </c>
      <c r="K379">
        <f t="shared" si="25"/>
        <v>0</v>
      </c>
      <c r="L379">
        <f t="shared" si="26"/>
        <v>3</v>
      </c>
      <c r="M379">
        <f t="shared" si="27"/>
        <v>2</v>
      </c>
      <c r="N379">
        <f t="shared" si="28"/>
        <v>2</v>
      </c>
      <c r="O379">
        <f t="shared" si="29"/>
        <v>4</v>
      </c>
      <c r="P379">
        <v>0</v>
      </c>
    </row>
    <row r="380" spans="1:16" x14ac:dyDescent="0.35">
      <c r="A380">
        <v>379</v>
      </c>
      <c r="B380">
        <v>60</v>
      </c>
      <c r="C380" t="s">
        <v>8</v>
      </c>
      <c r="D380" t="s">
        <v>14</v>
      </c>
      <c r="E380" t="s">
        <v>10</v>
      </c>
      <c r="F380" t="s">
        <v>23</v>
      </c>
      <c r="G380" t="s">
        <v>17</v>
      </c>
      <c r="H380">
        <v>0</v>
      </c>
      <c r="J380">
        <v>60</v>
      </c>
      <c r="K380">
        <f t="shared" si="25"/>
        <v>1</v>
      </c>
      <c r="L380">
        <f t="shared" si="26"/>
        <v>4</v>
      </c>
      <c r="M380">
        <f t="shared" si="27"/>
        <v>2</v>
      </c>
      <c r="N380">
        <f t="shared" si="28"/>
        <v>5</v>
      </c>
      <c r="O380">
        <f t="shared" si="29"/>
        <v>1</v>
      </c>
      <c r="P380">
        <v>0</v>
      </c>
    </row>
    <row r="381" spans="1:16" x14ac:dyDescent="0.35">
      <c r="A381">
        <v>380</v>
      </c>
      <c r="B381">
        <v>28</v>
      </c>
      <c r="C381" t="s">
        <v>13</v>
      </c>
      <c r="D381" t="s">
        <v>21</v>
      </c>
      <c r="E381" t="s">
        <v>20</v>
      </c>
      <c r="F381" t="s">
        <v>16</v>
      </c>
      <c r="G381" t="s">
        <v>12</v>
      </c>
      <c r="H381">
        <v>1</v>
      </c>
      <c r="J381">
        <v>28</v>
      </c>
      <c r="K381">
        <f t="shared" si="25"/>
        <v>0</v>
      </c>
      <c r="L381">
        <f t="shared" si="26"/>
        <v>1</v>
      </c>
      <c r="M381">
        <f t="shared" si="27"/>
        <v>3</v>
      </c>
      <c r="N381">
        <f t="shared" si="28"/>
        <v>1</v>
      </c>
      <c r="O381">
        <f t="shared" si="29"/>
        <v>3</v>
      </c>
      <c r="P381">
        <v>1</v>
      </c>
    </row>
    <row r="382" spans="1:16" x14ac:dyDescent="0.35">
      <c r="A382">
        <v>381</v>
      </c>
      <c r="B382">
        <v>27</v>
      </c>
      <c r="C382" t="s">
        <v>8</v>
      </c>
      <c r="D382" t="s">
        <v>14</v>
      </c>
      <c r="E382" t="s">
        <v>10</v>
      </c>
      <c r="F382" t="s">
        <v>25</v>
      </c>
      <c r="G382" t="s">
        <v>19</v>
      </c>
      <c r="H382">
        <v>1</v>
      </c>
      <c r="J382">
        <v>27</v>
      </c>
      <c r="K382">
        <f t="shared" si="25"/>
        <v>1</v>
      </c>
      <c r="L382">
        <f t="shared" si="26"/>
        <v>4</v>
      </c>
      <c r="M382">
        <f t="shared" si="27"/>
        <v>2</v>
      </c>
      <c r="N382">
        <f t="shared" si="28"/>
        <v>2</v>
      </c>
      <c r="O382">
        <f t="shared" si="29"/>
        <v>4</v>
      </c>
      <c r="P382">
        <v>1</v>
      </c>
    </row>
    <row r="383" spans="1:16" x14ac:dyDescent="0.35">
      <c r="A383">
        <v>382</v>
      </c>
      <c r="B383">
        <v>39</v>
      </c>
      <c r="C383" t="s">
        <v>13</v>
      </c>
      <c r="D383" t="s">
        <v>14</v>
      </c>
      <c r="E383" t="s">
        <v>15</v>
      </c>
      <c r="F383" t="s">
        <v>23</v>
      </c>
      <c r="G383" t="s">
        <v>22</v>
      </c>
      <c r="H383">
        <v>1</v>
      </c>
      <c r="J383">
        <v>39</v>
      </c>
      <c r="K383">
        <f t="shared" si="25"/>
        <v>0</v>
      </c>
      <c r="L383">
        <f t="shared" si="26"/>
        <v>4</v>
      </c>
      <c r="M383">
        <f t="shared" si="27"/>
        <v>1</v>
      </c>
      <c r="N383">
        <f t="shared" si="28"/>
        <v>5</v>
      </c>
      <c r="O383">
        <f t="shared" si="29"/>
        <v>2</v>
      </c>
      <c r="P383">
        <v>1</v>
      </c>
    </row>
    <row r="384" spans="1:16" x14ac:dyDescent="0.35">
      <c r="A384">
        <v>383</v>
      </c>
      <c r="B384">
        <v>46</v>
      </c>
      <c r="C384" t="s">
        <v>13</v>
      </c>
      <c r="D384" t="s">
        <v>18</v>
      </c>
      <c r="E384" t="s">
        <v>15</v>
      </c>
      <c r="F384" t="s">
        <v>23</v>
      </c>
      <c r="G384" t="s">
        <v>17</v>
      </c>
      <c r="H384">
        <v>0</v>
      </c>
      <c r="J384">
        <v>46</v>
      </c>
      <c r="K384">
        <f t="shared" si="25"/>
        <v>0</v>
      </c>
      <c r="L384">
        <f t="shared" si="26"/>
        <v>2</v>
      </c>
      <c r="M384">
        <f t="shared" si="27"/>
        <v>1</v>
      </c>
      <c r="N384">
        <f t="shared" si="28"/>
        <v>5</v>
      </c>
      <c r="O384">
        <f t="shared" si="29"/>
        <v>1</v>
      </c>
      <c r="P384">
        <v>0</v>
      </c>
    </row>
    <row r="385" spans="1:16" x14ac:dyDescent="0.35">
      <c r="A385">
        <v>384</v>
      </c>
      <c r="B385">
        <v>33</v>
      </c>
      <c r="C385" t="s">
        <v>13</v>
      </c>
      <c r="D385" t="s">
        <v>21</v>
      </c>
      <c r="E385" t="s">
        <v>20</v>
      </c>
      <c r="F385" t="s">
        <v>11</v>
      </c>
      <c r="G385" t="s">
        <v>22</v>
      </c>
      <c r="H385">
        <v>0</v>
      </c>
      <c r="J385">
        <v>33</v>
      </c>
      <c r="K385">
        <f t="shared" si="25"/>
        <v>0</v>
      </c>
      <c r="L385">
        <f t="shared" si="26"/>
        <v>1</v>
      </c>
      <c r="M385">
        <f t="shared" si="27"/>
        <v>3</v>
      </c>
      <c r="N385">
        <f t="shared" si="28"/>
        <v>4</v>
      </c>
      <c r="O385">
        <f t="shared" si="29"/>
        <v>2</v>
      </c>
      <c r="P385">
        <v>0</v>
      </c>
    </row>
    <row r="386" spans="1:16" x14ac:dyDescent="0.35">
      <c r="A386">
        <v>385</v>
      </c>
      <c r="B386">
        <v>39</v>
      </c>
      <c r="C386" t="s">
        <v>13</v>
      </c>
      <c r="D386" t="s">
        <v>21</v>
      </c>
      <c r="E386" t="s">
        <v>15</v>
      </c>
      <c r="F386" t="s">
        <v>25</v>
      </c>
      <c r="G386" t="s">
        <v>12</v>
      </c>
      <c r="H386">
        <v>0</v>
      </c>
      <c r="J386">
        <v>39</v>
      </c>
      <c r="K386">
        <f t="shared" si="25"/>
        <v>0</v>
      </c>
      <c r="L386">
        <f t="shared" si="26"/>
        <v>1</v>
      </c>
      <c r="M386">
        <f t="shared" si="27"/>
        <v>1</v>
      </c>
      <c r="N386">
        <f t="shared" si="28"/>
        <v>2</v>
      </c>
      <c r="O386">
        <f t="shared" si="29"/>
        <v>3</v>
      </c>
      <c r="P386">
        <v>0</v>
      </c>
    </row>
    <row r="387" spans="1:16" x14ac:dyDescent="0.35">
      <c r="A387">
        <v>386</v>
      </c>
      <c r="B387">
        <v>39</v>
      </c>
      <c r="C387" t="s">
        <v>13</v>
      </c>
      <c r="D387" t="s">
        <v>18</v>
      </c>
      <c r="E387" t="s">
        <v>20</v>
      </c>
      <c r="F387" t="s">
        <v>25</v>
      </c>
      <c r="G387" t="s">
        <v>12</v>
      </c>
      <c r="H387">
        <v>1</v>
      </c>
      <c r="J387">
        <v>39</v>
      </c>
      <c r="K387">
        <f t="shared" ref="K387:K450" si="30">VLOOKUP(C387,$R$7:$S$8,2,0)</f>
        <v>0</v>
      </c>
      <c r="L387">
        <f t="shared" ref="L387:L450" si="31">VLOOKUP(D387,$U$7:$V$10,2,0)</f>
        <v>2</v>
      </c>
      <c r="M387">
        <f t="shared" ref="M387:M450" si="32">VLOOKUP(E387,$X$7:$Y$9,2,0)</f>
        <v>3</v>
      </c>
      <c r="N387">
        <f t="shared" ref="N387:N450" si="33">VLOOKUP(F387,$AA$7:$AB$11,2,0)</f>
        <v>2</v>
      </c>
      <c r="O387">
        <f t="shared" ref="O387:O450" si="34">VLOOKUP(G387,$R$16:$S$19,2,0)</f>
        <v>3</v>
      </c>
      <c r="P387">
        <v>1</v>
      </c>
    </row>
    <row r="388" spans="1:16" x14ac:dyDescent="0.35">
      <c r="A388">
        <v>387</v>
      </c>
      <c r="B388">
        <v>22</v>
      </c>
      <c r="C388" t="s">
        <v>8</v>
      </c>
      <c r="D388" t="s">
        <v>18</v>
      </c>
      <c r="E388" t="s">
        <v>15</v>
      </c>
      <c r="F388" t="s">
        <v>23</v>
      </c>
      <c r="G388" t="s">
        <v>12</v>
      </c>
      <c r="H388">
        <v>1</v>
      </c>
      <c r="J388">
        <v>22</v>
      </c>
      <c r="K388">
        <f t="shared" si="30"/>
        <v>1</v>
      </c>
      <c r="L388">
        <f t="shared" si="31"/>
        <v>2</v>
      </c>
      <c r="M388">
        <f t="shared" si="32"/>
        <v>1</v>
      </c>
      <c r="N388">
        <f t="shared" si="33"/>
        <v>5</v>
      </c>
      <c r="O388">
        <f t="shared" si="34"/>
        <v>3</v>
      </c>
      <c r="P388">
        <v>1</v>
      </c>
    </row>
    <row r="389" spans="1:16" x14ac:dyDescent="0.35">
      <c r="A389">
        <v>388</v>
      </c>
      <c r="B389">
        <v>35</v>
      </c>
      <c r="C389" t="s">
        <v>8</v>
      </c>
      <c r="D389" t="s">
        <v>18</v>
      </c>
      <c r="E389" t="s">
        <v>15</v>
      </c>
      <c r="F389" t="s">
        <v>24</v>
      </c>
      <c r="G389" t="s">
        <v>12</v>
      </c>
      <c r="H389">
        <v>0</v>
      </c>
      <c r="J389">
        <v>35</v>
      </c>
      <c r="K389">
        <f t="shared" si="30"/>
        <v>1</v>
      </c>
      <c r="L389">
        <f t="shared" si="31"/>
        <v>2</v>
      </c>
      <c r="M389">
        <f t="shared" si="32"/>
        <v>1</v>
      </c>
      <c r="N389">
        <f t="shared" si="33"/>
        <v>3</v>
      </c>
      <c r="O389">
        <f t="shared" si="34"/>
        <v>3</v>
      </c>
      <c r="P389">
        <v>0</v>
      </c>
    </row>
    <row r="390" spans="1:16" x14ac:dyDescent="0.35">
      <c r="A390">
        <v>389</v>
      </c>
      <c r="B390">
        <v>49</v>
      </c>
      <c r="C390" t="s">
        <v>13</v>
      </c>
      <c r="D390" t="s">
        <v>14</v>
      </c>
      <c r="E390" t="s">
        <v>15</v>
      </c>
      <c r="F390" t="s">
        <v>25</v>
      </c>
      <c r="G390" t="s">
        <v>17</v>
      </c>
      <c r="H390">
        <v>0</v>
      </c>
      <c r="J390">
        <v>49</v>
      </c>
      <c r="K390">
        <f t="shared" si="30"/>
        <v>0</v>
      </c>
      <c r="L390">
        <f t="shared" si="31"/>
        <v>4</v>
      </c>
      <c r="M390">
        <f t="shared" si="32"/>
        <v>1</v>
      </c>
      <c r="N390">
        <f t="shared" si="33"/>
        <v>2</v>
      </c>
      <c r="O390">
        <f t="shared" si="34"/>
        <v>1</v>
      </c>
      <c r="P390">
        <v>0</v>
      </c>
    </row>
    <row r="391" spans="1:16" x14ac:dyDescent="0.35">
      <c r="A391">
        <v>390</v>
      </c>
      <c r="B391">
        <v>44</v>
      </c>
      <c r="C391" t="s">
        <v>13</v>
      </c>
      <c r="D391" t="s">
        <v>18</v>
      </c>
      <c r="E391" t="s">
        <v>10</v>
      </c>
      <c r="F391" t="s">
        <v>16</v>
      </c>
      <c r="G391" t="s">
        <v>19</v>
      </c>
      <c r="H391">
        <v>0</v>
      </c>
      <c r="J391">
        <v>44</v>
      </c>
      <c r="K391">
        <f t="shared" si="30"/>
        <v>0</v>
      </c>
      <c r="L391">
        <f t="shared" si="31"/>
        <v>2</v>
      </c>
      <c r="M391">
        <f t="shared" si="32"/>
        <v>2</v>
      </c>
      <c r="N391">
        <f t="shared" si="33"/>
        <v>1</v>
      </c>
      <c r="O391">
        <f t="shared" si="34"/>
        <v>4</v>
      </c>
      <c r="P391">
        <v>0</v>
      </c>
    </row>
    <row r="392" spans="1:16" x14ac:dyDescent="0.35">
      <c r="A392">
        <v>391</v>
      </c>
      <c r="B392">
        <v>48</v>
      </c>
      <c r="C392" t="s">
        <v>8</v>
      </c>
      <c r="D392" t="s">
        <v>21</v>
      </c>
      <c r="E392" t="s">
        <v>10</v>
      </c>
      <c r="F392" t="s">
        <v>24</v>
      </c>
      <c r="G392" t="s">
        <v>19</v>
      </c>
      <c r="H392">
        <v>1</v>
      </c>
      <c r="J392">
        <v>48</v>
      </c>
      <c r="K392">
        <f t="shared" si="30"/>
        <v>1</v>
      </c>
      <c r="L392">
        <f t="shared" si="31"/>
        <v>1</v>
      </c>
      <c r="M392">
        <f t="shared" si="32"/>
        <v>2</v>
      </c>
      <c r="N392">
        <f t="shared" si="33"/>
        <v>3</v>
      </c>
      <c r="O392">
        <f t="shared" si="34"/>
        <v>4</v>
      </c>
      <c r="P392">
        <v>1</v>
      </c>
    </row>
    <row r="393" spans="1:16" x14ac:dyDescent="0.35">
      <c r="A393">
        <v>392</v>
      </c>
      <c r="B393">
        <v>59</v>
      </c>
      <c r="C393" t="s">
        <v>13</v>
      </c>
      <c r="D393" t="s">
        <v>14</v>
      </c>
      <c r="E393" t="s">
        <v>15</v>
      </c>
      <c r="F393" t="s">
        <v>11</v>
      </c>
      <c r="G393" t="s">
        <v>12</v>
      </c>
      <c r="H393">
        <v>0</v>
      </c>
      <c r="J393">
        <v>59</v>
      </c>
      <c r="K393">
        <f t="shared" si="30"/>
        <v>0</v>
      </c>
      <c r="L393">
        <f t="shared" si="31"/>
        <v>4</v>
      </c>
      <c r="M393">
        <f t="shared" si="32"/>
        <v>1</v>
      </c>
      <c r="N393">
        <f t="shared" si="33"/>
        <v>4</v>
      </c>
      <c r="O393">
        <f t="shared" si="34"/>
        <v>3</v>
      </c>
      <c r="P393">
        <v>0</v>
      </c>
    </row>
    <row r="394" spans="1:16" x14ac:dyDescent="0.35">
      <c r="A394">
        <v>393</v>
      </c>
      <c r="B394">
        <v>49</v>
      </c>
      <c r="C394" t="s">
        <v>8</v>
      </c>
      <c r="D394" t="s">
        <v>18</v>
      </c>
      <c r="E394" t="s">
        <v>20</v>
      </c>
      <c r="F394" t="s">
        <v>25</v>
      </c>
      <c r="G394" t="s">
        <v>12</v>
      </c>
      <c r="H394">
        <v>1</v>
      </c>
      <c r="J394">
        <v>49</v>
      </c>
      <c r="K394">
        <f t="shared" si="30"/>
        <v>1</v>
      </c>
      <c r="L394">
        <f t="shared" si="31"/>
        <v>2</v>
      </c>
      <c r="M394">
        <f t="shared" si="32"/>
        <v>3</v>
      </c>
      <c r="N394">
        <f t="shared" si="33"/>
        <v>2</v>
      </c>
      <c r="O394">
        <f t="shared" si="34"/>
        <v>3</v>
      </c>
      <c r="P394">
        <v>1</v>
      </c>
    </row>
    <row r="395" spans="1:16" x14ac:dyDescent="0.35">
      <c r="A395">
        <v>394</v>
      </c>
      <c r="B395">
        <v>52</v>
      </c>
      <c r="C395" t="s">
        <v>8</v>
      </c>
      <c r="D395" t="s">
        <v>9</v>
      </c>
      <c r="E395" t="s">
        <v>10</v>
      </c>
      <c r="F395" t="s">
        <v>24</v>
      </c>
      <c r="G395" t="s">
        <v>22</v>
      </c>
      <c r="H395">
        <v>1</v>
      </c>
      <c r="J395">
        <v>52</v>
      </c>
      <c r="K395">
        <f t="shared" si="30"/>
        <v>1</v>
      </c>
      <c r="L395">
        <f t="shared" si="31"/>
        <v>3</v>
      </c>
      <c r="M395">
        <f t="shared" si="32"/>
        <v>2</v>
      </c>
      <c r="N395">
        <f t="shared" si="33"/>
        <v>3</v>
      </c>
      <c r="O395">
        <f t="shared" si="34"/>
        <v>2</v>
      </c>
      <c r="P395">
        <v>1</v>
      </c>
    </row>
    <row r="396" spans="1:16" x14ac:dyDescent="0.35">
      <c r="A396">
        <v>395</v>
      </c>
      <c r="B396">
        <v>46</v>
      </c>
      <c r="C396" t="s">
        <v>8</v>
      </c>
      <c r="D396" t="s">
        <v>21</v>
      </c>
      <c r="E396" t="s">
        <v>20</v>
      </c>
      <c r="F396" t="s">
        <v>25</v>
      </c>
      <c r="G396" t="s">
        <v>22</v>
      </c>
      <c r="H396">
        <v>0</v>
      </c>
      <c r="J396">
        <v>46</v>
      </c>
      <c r="K396">
        <f t="shared" si="30"/>
        <v>1</v>
      </c>
      <c r="L396">
        <f t="shared" si="31"/>
        <v>1</v>
      </c>
      <c r="M396">
        <f t="shared" si="32"/>
        <v>3</v>
      </c>
      <c r="N396">
        <f t="shared" si="33"/>
        <v>2</v>
      </c>
      <c r="O396">
        <f t="shared" si="34"/>
        <v>2</v>
      </c>
      <c r="P396">
        <v>0</v>
      </c>
    </row>
    <row r="397" spans="1:16" x14ac:dyDescent="0.35">
      <c r="A397">
        <v>396</v>
      </c>
      <c r="B397">
        <v>22</v>
      </c>
      <c r="C397" t="s">
        <v>8</v>
      </c>
      <c r="D397" t="s">
        <v>18</v>
      </c>
      <c r="E397" t="s">
        <v>20</v>
      </c>
      <c r="F397" t="s">
        <v>25</v>
      </c>
      <c r="G397" t="s">
        <v>12</v>
      </c>
      <c r="H397">
        <v>1</v>
      </c>
      <c r="J397">
        <v>22</v>
      </c>
      <c r="K397">
        <f t="shared" si="30"/>
        <v>1</v>
      </c>
      <c r="L397">
        <f t="shared" si="31"/>
        <v>2</v>
      </c>
      <c r="M397">
        <f t="shared" si="32"/>
        <v>3</v>
      </c>
      <c r="N397">
        <f t="shared" si="33"/>
        <v>2</v>
      </c>
      <c r="O397">
        <f t="shared" si="34"/>
        <v>3</v>
      </c>
      <c r="P397">
        <v>1</v>
      </c>
    </row>
    <row r="398" spans="1:16" x14ac:dyDescent="0.35">
      <c r="A398">
        <v>397</v>
      </c>
      <c r="B398">
        <v>32</v>
      </c>
      <c r="C398" t="s">
        <v>13</v>
      </c>
      <c r="D398" t="s">
        <v>14</v>
      </c>
      <c r="E398" t="s">
        <v>10</v>
      </c>
      <c r="F398" t="s">
        <v>23</v>
      </c>
      <c r="G398" t="s">
        <v>12</v>
      </c>
      <c r="H398">
        <v>1</v>
      </c>
      <c r="J398">
        <v>32</v>
      </c>
      <c r="K398">
        <f t="shared" si="30"/>
        <v>0</v>
      </c>
      <c r="L398">
        <f t="shared" si="31"/>
        <v>4</v>
      </c>
      <c r="M398">
        <f t="shared" si="32"/>
        <v>2</v>
      </c>
      <c r="N398">
        <f t="shared" si="33"/>
        <v>5</v>
      </c>
      <c r="O398">
        <f t="shared" si="34"/>
        <v>3</v>
      </c>
      <c r="P398">
        <v>1</v>
      </c>
    </row>
    <row r="399" spans="1:16" x14ac:dyDescent="0.35">
      <c r="A399">
        <v>398</v>
      </c>
      <c r="B399">
        <v>57</v>
      </c>
      <c r="C399" t="s">
        <v>8</v>
      </c>
      <c r="D399" t="s">
        <v>18</v>
      </c>
      <c r="E399" t="s">
        <v>20</v>
      </c>
      <c r="F399" t="s">
        <v>11</v>
      </c>
      <c r="G399" t="s">
        <v>22</v>
      </c>
      <c r="H399">
        <v>1</v>
      </c>
      <c r="J399">
        <v>57</v>
      </c>
      <c r="K399">
        <f t="shared" si="30"/>
        <v>1</v>
      </c>
      <c r="L399">
        <f t="shared" si="31"/>
        <v>2</v>
      </c>
      <c r="M399">
        <f t="shared" si="32"/>
        <v>3</v>
      </c>
      <c r="N399">
        <f t="shared" si="33"/>
        <v>4</v>
      </c>
      <c r="O399">
        <f t="shared" si="34"/>
        <v>2</v>
      </c>
      <c r="P399">
        <v>1</v>
      </c>
    </row>
    <row r="400" spans="1:16" x14ac:dyDescent="0.35">
      <c r="A400">
        <v>399</v>
      </c>
      <c r="B400">
        <v>51</v>
      </c>
      <c r="C400" t="s">
        <v>13</v>
      </c>
      <c r="D400" t="s">
        <v>14</v>
      </c>
      <c r="E400" t="s">
        <v>15</v>
      </c>
      <c r="F400" t="s">
        <v>16</v>
      </c>
      <c r="G400" t="s">
        <v>19</v>
      </c>
      <c r="H400">
        <v>0</v>
      </c>
      <c r="J400">
        <v>51</v>
      </c>
      <c r="K400">
        <f t="shared" si="30"/>
        <v>0</v>
      </c>
      <c r="L400">
        <f t="shared" si="31"/>
        <v>4</v>
      </c>
      <c r="M400">
        <f t="shared" si="32"/>
        <v>1</v>
      </c>
      <c r="N400">
        <f t="shared" si="33"/>
        <v>1</v>
      </c>
      <c r="O400">
        <f t="shared" si="34"/>
        <v>4</v>
      </c>
      <c r="P400">
        <v>0</v>
      </c>
    </row>
    <row r="401" spans="1:16" x14ac:dyDescent="0.35">
      <c r="A401">
        <v>400</v>
      </c>
      <c r="B401">
        <v>46</v>
      </c>
      <c r="C401" t="s">
        <v>8</v>
      </c>
      <c r="D401" t="s">
        <v>9</v>
      </c>
      <c r="E401" t="s">
        <v>15</v>
      </c>
      <c r="F401" t="s">
        <v>11</v>
      </c>
      <c r="G401" t="s">
        <v>12</v>
      </c>
      <c r="H401">
        <v>1</v>
      </c>
      <c r="J401">
        <v>46</v>
      </c>
      <c r="K401">
        <f t="shared" si="30"/>
        <v>1</v>
      </c>
      <c r="L401">
        <f t="shared" si="31"/>
        <v>3</v>
      </c>
      <c r="M401">
        <f t="shared" si="32"/>
        <v>1</v>
      </c>
      <c r="N401">
        <f t="shared" si="33"/>
        <v>4</v>
      </c>
      <c r="O401">
        <f t="shared" si="34"/>
        <v>3</v>
      </c>
      <c r="P401">
        <v>1</v>
      </c>
    </row>
    <row r="402" spans="1:16" x14ac:dyDescent="0.35">
      <c r="A402">
        <v>401</v>
      </c>
      <c r="B402">
        <v>24</v>
      </c>
      <c r="C402" t="s">
        <v>8</v>
      </c>
      <c r="D402" t="s">
        <v>14</v>
      </c>
      <c r="E402" t="s">
        <v>20</v>
      </c>
      <c r="F402" t="s">
        <v>24</v>
      </c>
      <c r="G402" t="s">
        <v>22</v>
      </c>
      <c r="H402">
        <v>1</v>
      </c>
      <c r="J402">
        <v>24</v>
      </c>
      <c r="K402">
        <f t="shared" si="30"/>
        <v>1</v>
      </c>
      <c r="L402">
        <f t="shared" si="31"/>
        <v>4</v>
      </c>
      <c r="M402">
        <f t="shared" si="32"/>
        <v>3</v>
      </c>
      <c r="N402">
        <f t="shared" si="33"/>
        <v>3</v>
      </c>
      <c r="O402">
        <f t="shared" si="34"/>
        <v>2</v>
      </c>
      <c r="P402">
        <v>1</v>
      </c>
    </row>
    <row r="403" spans="1:16" x14ac:dyDescent="0.35">
      <c r="A403">
        <v>402</v>
      </c>
      <c r="B403">
        <v>28</v>
      </c>
      <c r="C403" t="s">
        <v>13</v>
      </c>
      <c r="D403" t="s">
        <v>9</v>
      </c>
      <c r="E403" t="s">
        <v>10</v>
      </c>
      <c r="F403" t="s">
        <v>25</v>
      </c>
      <c r="G403" t="s">
        <v>12</v>
      </c>
      <c r="H403">
        <v>0</v>
      </c>
      <c r="J403">
        <v>28</v>
      </c>
      <c r="K403">
        <f t="shared" si="30"/>
        <v>0</v>
      </c>
      <c r="L403">
        <f t="shared" si="31"/>
        <v>3</v>
      </c>
      <c r="M403">
        <f t="shared" si="32"/>
        <v>2</v>
      </c>
      <c r="N403">
        <f t="shared" si="33"/>
        <v>2</v>
      </c>
      <c r="O403">
        <f t="shared" si="34"/>
        <v>3</v>
      </c>
      <c r="P403">
        <v>0</v>
      </c>
    </row>
    <row r="404" spans="1:16" x14ac:dyDescent="0.35">
      <c r="A404">
        <v>403</v>
      </c>
      <c r="B404">
        <v>44</v>
      </c>
      <c r="C404" t="s">
        <v>8</v>
      </c>
      <c r="D404" t="s">
        <v>14</v>
      </c>
      <c r="E404" t="s">
        <v>20</v>
      </c>
      <c r="F404" t="s">
        <v>16</v>
      </c>
      <c r="G404" t="s">
        <v>22</v>
      </c>
      <c r="H404">
        <v>1</v>
      </c>
      <c r="J404">
        <v>44</v>
      </c>
      <c r="K404">
        <f t="shared" si="30"/>
        <v>1</v>
      </c>
      <c r="L404">
        <f t="shared" si="31"/>
        <v>4</v>
      </c>
      <c r="M404">
        <f t="shared" si="32"/>
        <v>3</v>
      </c>
      <c r="N404">
        <f t="shared" si="33"/>
        <v>1</v>
      </c>
      <c r="O404">
        <f t="shared" si="34"/>
        <v>2</v>
      </c>
      <c r="P404">
        <v>1</v>
      </c>
    </row>
    <row r="405" spans="1:16" x14ac:dyDescent="0.35">
      <c r="A405">
        <v>404</v>
      </c>
      <c r="B405">
        <v>44</v>
      </c>
      <c r="C405" t="s">
        <v>13</v>
      </c>
      <c r="D405" t="s">
        <v>14</v>
      </c>
      <c r="E405" t="s">
        <v>10</v>
      </c>
      <c r="F405" t="s">
        <v>25</v>
      </c>
      <c r="G405" t="s">
        <v>12</v>
      </c>
      <c r="H405">
        <v>0</v>
      </c>
      <c r="J405">
        <v>44</v>
      </c>
      <c r="K405">
        <f t="shared" si="30"/>
        <v>0</v>
      </c>
      <c r="L405">
        <f t="shared" si="31"/>
        <v>4</v>
      </c>
      <c r="M405">
        <f t="shared" si="32"/>
        <v>2</v>
      </c>
      <c r="N405">
        <f t="shared" si="33"/>
        <v>2</v>
      </c>
      <c r="O405">
        <f t="shared" si="34"/>
        <v>3</v>
      </c>
      <c r="P405">
        <v>0</v>
      </c>
    </row>
    <row r="406" spans="1:16" x14ac:dyDescent="0.35">
      <c r="A406">
        <v>405</v>
      </c>
      <c r="B406">
        <v>18</v>
      </c>
      <c r="C406" t="s">
        <v>13</v>
      </c>
      <c r="D406" t="s">
        <v>18</v>
      </c>
      <c r="E406" t="s">
        <v>10</v>
      </c>
      <c r="F406" t="s">
        <v>23</v>
      </c>
      <c r="G406" t="s">
        <v>17</v>
      </c>
      <c r="H406">
        <v>1</v>
      </c>
      <c r="J406">
        <v>18</v>
      </c>
      <c r="K406">
        <f t="shared" si="30"/>
        <v>0</v>
      </c>
      <c r="L406">
        <f t="shared" si="31"/>
        <v>2</v>
      </c>
      <c r="M406">
        <f t="shared" si="32"/>
        <v>2</v>
      </c>
      <c r="N406">
        <f t="shared" si="33"/>
        <v>5</v>
      </c>
      <c r="O406">
        <f t="shared" si="34"/>
        <v>1</v>
      </c>
      <c r="P406">
        <v>1</v>
      </c>
    </row>
    <row r="407" spans="1:16" x14ac:dyDescent="0.35">
      <c r="A407">
        <v>406</v>
      </c>
      <c r="B407">
        <v>60</v>
      </c>
      <c r="C407" t="s">
        <v>13</v>
      </c>
      <c r="D407" t="s">
        <v>14</v>
      </c>
      <c r="E407" t="s">
        <v>10</v>
      </c>
      <c r="F407" t="s">
        <v>16</v>
      </c>
      <c r="G407" t="s">
        <v>17</v>
      </c>
      <c r="H407">
        <v>0</v>
      </c>
      <c r="J407">
        <v>60</v>
      </c>
      <c r="K407">
        <f t="shared" si="30"/>
        <v>0</v>
      </c>
      <c r="L407">
        <f t="shared" si="31"/>
        <v>4</v>
      </c>
      <c r="M407">
        <f t="shared" si="32"/>
        <v>2</v>
      </c>
      <c r="N407">
        <f t="shared" si="33"/>
        <v>1</v>
      </c>
      <c r="O407">
        <f t="shared" si="34"/>
        <v>1</v>
      </c>
      <c r="P407">
        <v>0</v>
      </c>
    </row>
    <row r="408" spans="1:16" x14ac:dyDescent="0.35">
      <c r="A408">
        <v>407</v>
      </c>
      <c r="B408">
        <v>46</v>
      </c>
      <c r="C408" t="s">
        <v>13</v>
      </c>
      <c r="D408" t="s">
        <v>14</v>
      </c>
      <c r="E408" t="s">
        <v>10</v>
      </c>
      <c r="F408" t="s">
        <v>16</v>
      </c>
      <c r="G408" t="s">
        <v>12</v>
      </c>
      <c r="H408">
        <v>0</v>
      </c>
      <c r="J408">
        <v>46</v>
      </c>
      <c r="K408">
        <f t="shared" si="30"/>
        <v>0</v>
      </c>
      <c r="L408">
        <f t="shared" si="31"/>
        <v>4</v>
      </c>
      <c r="M408">
        <f t="shared" si="32"/>
        <v>2</v>
      </c>
      <c r="N408">
        <f t="shared" si="33"/>
        <v>1</v>
      </c>
      <c r="O408">
        <f t="shared" si="34"/>
        <v>3</v>
      </c>
      <c r="P408">
        <v>0</v>
      </c>
    </row>
    <row r="409" spans="1:16" x14ac:dyDescent="0.35">
      <c r="A409">
        <v>408</v>
      </c>
      <c r="B409">
        <v>53</v>
      </c>
      <c r="C409" t="s">
        <v>13</v>
      </c>
      <c r="D409" t="s">
        <v>9</v>
      </c>
      <c r="E409" t="s">
        <v>15</v>
      </c>
      <c r="F409" t="s">
        <v>25</v>
      </c>
      <c r="G409" t="s">
        <v>17</v>
      </c>
      <c r="H409">
        <v>0</v>
      </c>
      <c r="J409">
        <v>53</v>
      </c>
      <c r="K409">
        <f t="shared" si="30"/>
        <v>0</v>
      </c>
      <c r="L409">
        <f t="shared" si="31"/>
        <v>3</v>
      </c>
      <c r="M409">
        <f t="shared" si="32"/>
        <v>1</v>
      </c>
      <c r="N409">
        <f t="shared" si="33"/>
        <v>2</v>
      </c>
      <c r="O409">
        <f t="shared" si="34"/>
        <v>1</v>
      </c>
      <c r="P409">
        <v>0</v>
      </c>
    </row>
    <row r="410" spans="1:16" x14ac:dyDescent="0.35">
      <c r="A410">
        <v>409</v>
      </c>
      <c r="B410">
        <v>33</v>
      </c>
      <c r="C410" t="s">
        <v>8</v>
      </c>
      <c r="D410" t="s">
        <v>18</v>
      </c>
      <c r="E410" t="s">
        <v>10</v>
      </c>
      <c r="F410" t="s">
        <v>25</v>
      </c>
      <c r="G410" t="s">
        <v>12</v>
      </c>
      <c r="H410">
        <v>0</v>
      </c>
      <c r="J410">
        <v>33</v>
      </c>
      <c r="K410">
        <f t="shared" si="30"/>
        <v>1</v>
      </c>
      <c r="L410">
        <f t="shared" si="31"/>
        <v>2</v>
      </c>
      <c r="M410">
        <f t="shared" si="32"/>
        <v>2</v>
      </c>
      <c r="N410">
        <f t="shared" si="33"/>
        <v>2</v>
      </c>
      <c r="O410">
        <f t="shared" si="34"/>
        <v>3</v>
      </c>
      <c r="P410">
        <v>0</v>
      </c>
    </row>
    <row r="411" spans="1:16" x14ac:dyDescent="0.35">
      <c r="A411">
        <v>410</v>
      </c>
      <c r="B411">
        <v>22</v>
      </c>
      <c r="C411" t="s">
        <v>8</v>
      </c>
      <c r="D411" t="s">
        <v>9</v>
      </c>
      <c r="E411" t="s">
        <v>15</v>
      </c>
      <c r="F411" t="s">
        <v>23</v>
      </c>
      <c r="G411" t="s">
        <v>12</v>
      </c>
      <c r="H411">
        <v>0</v>
      </c>
      <c r="J411">
        <v>22</v>
      </c>
      <c r="K411">
        <f t="shared" si="30"/>
        <v>1</v>
      </c>
      <c r="L411">
        <f t="shared" si="31"/>
        <v>3</v>
      </c>
      <c r="M411">
        <f t="shared" si="32"/>
        <v>1</v>
      </c>
      <c r="N411">
        <f t="shared" si="33"/>
        <v>5</v>
      </c>
      <c r="O411">
        <f t="shared" si="34"/>
        <v>3</v>
      </c>
      <c r="P411">
        <v>0</v>
      </c>
    </row>
    <row r="412" spans="1:16" x14ac:dyDescent="0.35">
      <c r="A412">
        <v>411</v>
      </c>
      <c r="B412">
        <v>52</v>
      </c>
      <c r="C412" t="s">
        <v>13</v>
      </c>
      <c r="D412" t="s">
        <v>9</v>
      </c>
      <c r="E412" t="s">
        <v>10</v>
      </c>
      <c r="F412" t="s">
        <v>16</v>
      </c>
      <c r="G412" t="s">
        <v>19</v>
      </c>
      <c r="H412">
        <v>0</v>
      </c>
      <c r="J412">
        <v>52</v>
      </c>
      <c r="K412">
        <f t="shared" si="30"/>
        <v>0</v>
      </c>
      <c r="L412">
        <f t="shared" si="31"/>
        <v>3</v>
      </c>
      <c r="M412">
        <f t="shared" si="32"/>
        <v>2</v>
      </c>
      <c r="N412">
        <f t="shared" si="33"/>
        <v>1</v>
      </c>
      <c r="O412">
        <f t="shared" si="34"/>
        <v>4</v>
      </c>
      <c r="P412">
        <v>0</v>
      </c>
    </row>
    <row r="413" spans="1:16" x14ac:dyDescent="0.35">
      <c r="A413">
        <v>412</v>
      </c>
      <c r="B413">
        <v>23</v>
      </c>
      <c r="C413" t="s">
        <v>13</v>
      </c>
      <c r="D413" t="s">
        <v>14</v>
      </c>
      <c r="E413" t="s">
        <v>20</v>
      </c>
      <c r="F413" t="s">
        <v>11</v>
      </c>
      <c r="G413" t="s">
        <v>22</v>
      </c>
      <c r="H413">
        <v>1</v>
      </c>
      <c r="J413">
        <v>23</v>
      </c>
      <c r="K413">
        <f t="shared" si="30"/>
        <v>0</v>
      </c>
      <c r="L413">
        <f t="shared" si="31"/>
        <v>4</v>
      </c>
      <c r="M413">
        <f t="shared" si="32"/>
        <v>3</v>
      </c>
      <c r="N413">
        <f t="shared" si="33"/>
        <v>4</v>
      </c>
      <c r="O413">
        <f t="shared" si="34"/>
        <v>2</v>
      </c>
      <c r="P413">
        <v>1</v>
      </c>
    </row>
    <row r="414" spans="1:16" x14ac:dyDescent="0.35">
      <c r="A414">
        <v>413</v>
      </c>
      <c r="B414">
        <v>33</v>
      </c>
      <c r="C414" t="s">
        <v>8</v>
      </c>
      <c r="D414" t="s">
        <v>14</v>
      </c>
      <c r="E414" t="s">
        <v>20</v>
      </c>
      <c r="F414" t="s">
        <v>24</v>
      </c>
      <c r="G414" t="s">
        <v>19</v>
      </c>
      <c r="H414">
        <v>0</v>
      </c>
      <c r="J414">
        <v>33</v>
      </c>
      <c r="K414">
        <f t="shared" si="30"/>
        <v>1</v>
      </c>
      <c r="L414">
        <f t="shared" si="31"/>
        <v>4</v>
      </c>
      <c r="M414">
        <f t="shared" si="32"/>
        <v>3</v>
      </c>
      <c r="N414">
        <f t="shared" si="33"/>
        <v>3</v>
      </c>
      <c r="O414">
        <f t="shared" si="34"/>
        <v>4</v>
      </c>
      <c r="P414">
        <v>0</v>
      </c>
    </row>
    <row r="415" spans="1:16" x14ac:dyDescent="0.35">
      <c r="A415">
        <v>414</v>
      </c>
      <c r="B415">
        <v>24</v>
      </c>
      <c r="C415" t="s">
        <v>13</v>
      </c>
      <c r="D415" t="s">
        <v>18</v>
      </c>
      <c r="E415" t="s">
        <v>10</v>
      </c>
      <c r="F415" t="s">
        <v>16</v>
      </c>
      <c r="G415" t="s">
        <v>19</v>
      </c>
      <c r="H415">
        <v>0</v>
      </c>
      <c r="J415">
        <v>24</v>
      </c>
      <c r="K415">
        <f t="shared" si="30"/>
        <v>0</v>
      </c>
      <c r="L415">
        <f t="shared" si="31"/>
        <v>2</v>
      </c>
      <c r="M415">
        <f t="shared" si="32"/>
        <v>2</v>
      </c>
      <c r="N415">
        <f t="shared" si="33"/>
        <v>1</v>
      </c>
      <c r="O415">
        <f t="shared" si="34"/>
        <v>4</v>
      </c>
      <c r="P415">
        <v>0</v>
      </c>
    </row>
    <row r="416" spans="1:16" x14ac:dyDescent="0.35">
      <c r="A416">
        <v>415</v>
      </c>
      <c r="B416">
        <v>19</v>
      </c>
      <c r="C416" t="s">
        <v>8</v>
      </c>
      <c r="D416" t="s">
        <v>14</v>
      </c>
      <c r="E416" t="s">
        <v>10</v>
      </c>
      <c r="F416" t="s">
        <v>24</v>
      </c>
      <c r="G416" t="s">
        <v>17</v>
      </c>
      <c r="H416">
        <v>1</v>
      </c>
      <c r="J416">
        <v>19</v>
      </c>
      <c r="K416">
        <f t="shared" si="30"/>
        <v>1</v>
      </c>
      <c r="L416">
        <f t="shared" si="31"/>
        <v>4</v>
      </c>
      <c r="M416">
        <f t="shared" si="32"/>
        <v>2</v>
      </c>
      <c r="N416">
        <f t="shared" si="33"/>
        <v>3</v>
      </c>
      <c r="O416">
        <f t="shared" si="34"/>
        <v>1</v>
      </c>
      <c r="P416">
        <v>1</v>
      </c>
    </row>
    <row r="417" spans="1:16" x14ac:dyDescent="0.35">
      <c r="A417">
        <v>416</v>
      </c>
      <c r="B417">
        <v>32</v>
      </c>
      <c r="C417" t="s">
        <v>13</v>
      </c>
      <c r="D417" t="s">
        <v>18</v>
      </c>
      <c r="E417" t="s">
        <v>20</v>
      </c>
      <c r="F417" t="s">
        <v>11</v>
      </c>
      <c r="G417" t="s">
        <v>22</v>
      </c>
      <c r="H417">
        <v>1</v>
      </c>
      <c r="J417">
        <v>32</v>
      </c>
      <c r="K417">
        <f t="shared" si="30"/>
        <v>0</v>
      </c>
      <c r="L417">
        <f t="shared" si="31"/>
        <v>2</v>
      </c>
      <c r="M417">
        <f t="shared" si="32"/>
        <v>3</v>
      </c>
      <c r="N417">
        <f t="shared" si="33"/>
        <v>4</v>
      </c>
      <c r="O417">
        <f t="shared" si="34"/>
        <v>2</v>
      </c>
      <c r="P417">
        <v>1</v>
      </c>
    </row>
    <row r="418" spans="1:16" x14ac:dyDescent="0.35">
      <c r="A418">
        <v>417</v>
      </c>
      <c r="B418">
        <v>22</v>
      </c>
      <c r="C418" t="s">
        <v>13</v>
      </c>
      <c r="D418" t="s">
        <v>14</v>
      </c>
      <c r="E418" t="s">
        <v>15</v>
      </c>
      <c r="F418" t="s">
        <v>16</v>
      </c>
      <c r="G418" t="s">
        <v>19</v>
      </c>
      <c r="H418">
        <v>1</v>
      </c>
      <c r="J418">
        <v>22</v>
      </c>
      <c r="K418">
        <f t="shared" si="30"/>
        <v>0</v>
      </c>
      <c r="L418">
        <f t="shared" si="31"/>
        <v>4</v>
      </c>
      <c r="M418">
        <f t="shared" si="32"/>
        <v>1</v>
      </c>
      <c r="N418">
        <f t="shared" si="33"/>
        <v>1</v>
      </c>
      <c r="O418">
        <f t="shared" si="34"/>
        <v>4</v>
      </c>
      <c r="P418">
        <v>1</v>
      </c>
    </row>
    <row r="419" spans="1:16" x14ac:dyDescent="0.35">
      <c r="A419">
        <v>418</v>
      </c>
      <c r="B419">
        <v>40</v>
      </c>
      <c r="C419" t="s">
        <v>8</v>
      </c>
      <c r="D419" t="s">
        <v>9</v>
      </c>
      <c r="E419" t="s">
        <v>15</v>
      </c>
      <c r="F419" t="s">
        <v>23</v>
      </c>
      <c r="G419" t="s">
        <v>17</v>
      </c>
      <c r="H419">
        <v>1</v>
      </c>
      <c r="J419">
        <v>40</v>
      </c>
      <c r="K419">
        <f t="shared" si="30"/>
        <v>1</v>
      </c>
      <c r="L419">
        <f t="shared" si="31"/>
        <v>3</v>
      </c>
      <c r="M419">
        <f t="shared" si="32"/>
        <v>1</v>
      </c>
      <c r="N419">
        <f t="shared" si="33"/>
        <v>5</v>
      </c>
      <c r="O419">
        <f t="shared" si="34"/>
        <v>1</v>
      </c>
      <c r="P419">
        <v>1</v>
      </c>
    </row>
    <row r="420" spans="1:16" x14ac:dyDescent="0.35">
      <c r="A420">
        <v>419</v>
      </c>
      <c r="B420">
        <v>22</v>
      </c>
      <c r="C420" t="s">
        <v>8</v>
      </c>
      <c r="D420" t="s">
        <v>21</v>
      </c>
      <c r="E420" t="s">
        <v>15</v>
      </c>
      <c r="F420" t="s">
        <v>11</v>
      </c>
      <c r="G420" t="s">
        <v>12</v>
      </c>
      <c r="H420">
        <v>0</v>
      </c>
      <c r="J420">
        <v>22</v>
      </c>
      <c r="K420">
        <f t="shared" si="30"/>
        <v>1</v>
      </c>
      <c r="L420">
        <f t="shared" si="31"/>
        <v>1</v>
      </c>
      <c r="M420">
        <f t="shared" si="32"/>
        <v>1</v>
      </c>
      <c r="N420">
        <f t="shared" si="33"/>
        <v>4</v>
      </c>
      <c r="O420">
        <f t="shared" si="34"/>
        <v>3</v>
      </c>
      <c r="P420">
        <v>0</v>
      </c>
    </row>
    <row r="421" spans="1:16" x14ac:dyDescent="0.35">
      <c r="A421">
        <v>420</v>
      </c>
      <c r="B421">
        <v>54</v>
      </c>
      <c r="C421" t="s">
        <v>13</v>
      </c>
      <c r="D421" t="s">
        <v>18</v>
      </c>
      <c r="E421" t="s">
        <v>20</v>
      </c>
      <c r="F421" t="s">
        <v>23</v>
      </c>
      <c r="G421" t="s">
        <v>17</v>
      </c>
      <c r="H421">
        <v>0</v>
      </c>
      <c r="J421">
        <v>54</v>
      </c>
      <c r="K421">
        <f t="shared" si="30"/>
        <v>0</v>
      </c>
      <c r="L421">
        <f t="shared" si="31"/>
        <v>2</v>
      </c>
      <c r="M421">
        <f t="shared" si="32"/>
        <v>3</v>
      </c>
      <c r="N421">
        <f t="shared" si="33"/>
        <v>5</v>
      </c>
      <c r="O421">
        <f t="shared" si="34"/>
        <v>1</v>
      </c>
      <c r="P421">
        <v>0</v>
      </c>
    </row>
    <row r="422" spans="1:16" x14ac:dyDescent="0.35">
      <c r="A422">
        <v>421</v>
      </c>
      <c r="B422">
        <v>23</v>
      </c>
      <c r="C422" t="s">
        <v>8</v>
      </c>
      <c r="D422" t="s">
        <v>21</v>
      </c>
      <c r="E422" t="s">
        <v>10</v>
      </c>
      <c r="F422" t="s">
        <v>25</v>
      </c>
      <c r="G422" t="s">
        <v>12</v>
      </c>
      <c r="H422">
        <v>1</v>
      </c>
      <c r="J422">
        <v>23</v>
      </c>
      <c r="K422">
        <f t="shared" si="30"/>
        <v>1</v>
      </c>
      <c r="L422">
        <f t="shared" si="31"/>
        <v>1</v>
      </c>
      <c r="M422">
        <f t="shared" si="32"/>
        <v>2</v>
      </c>
      <c r="N422">
        <f t="shared" si="33"/>
        <v>2</v>
      </c>
      <c r="O422">
        <f t="shared" si="34"/>
        <v>3</v>
      </c>
      <c r="P422">
        <v>1</v>
      </c>
    </row>
    <row r="423" spans="1:16" x14ac:dyDescent="0.35">
      <c r="A423">
        <v>422</v>
      </c>
      <c r="B423">
        <v>46</v>
      </c>
      <c r="C423" t="s">
        <v>8</v>
      </c>
      <c r="D423" t="s">
        <v>14</v>
      </c>
      <c r="E423" t="s">
        <v>10</v>
      </c>
      <c r="F423" t="s">
        <v>11</v>
      </c>
      <c r="G423" t="s">
        <v>19</v>
      </c>
      <c r="H423">
        <v>0</v>
      </c>
      <c r="J423">
        <v>46</v>
      </c>
      <c r="K423">
        <f t="shared" si="30"/>
        <v>1</v>
      </c>
      <c r="L423">
        <f t="shared" si="31"/>
        <v>4</v>
      </c>
      <c r="M423">
        <f t="shared" si="32"/>
        <v>2</v>
      </c>
      <c r="N423">
        <f t="shared" si="33"/>
        <v>4</v>
      </c>
      <c r="O423">
        <f t="shared" si="34"/>
        <v>4</v>
      </c>
      <c r="P423">
        <v>0</v>
      </c>
    </row>
    <row r="424" spans="1:16" x14ac:dyDescent="0.35">
      <c r="A424">
        <v>423</v>
      </c>
      <c r="B424">
        <v>47</v>
      </c>
      <c r="C424" t="s">
        <v>13</v>
      </c>
      <c r="D424" t="s">
        <v>9</v>
      </c>
      <c r="E424" t="s">
        <v>20</v>
      </c>
      <c r="F424" t="s">
        <v>25</v>
      </c>
      <c r="G424" t="s">
        <v>22</v>
      </c>
      <c r="H424">
        <v>0</v>
      </c>
      <c r="J424">
        <v>47</v>
      </c>
      <c r="K424">
        <f t="shared" si="30"/>
        <v>0</v>
      </c>
      <c r="L424">
        <f t="shared" si="31"/>
        <v>3</v>
      </c>
      <c r="M424">
        <f t="shared" si="32"/>
        <v>3</v>
      </c>
      <c r="N424">
        <f t="shared" si="33"/>
        <v>2</v>
      </c>
      <c r="O424">
        <f t="shared" si="34"/>
        <v>2</v>
      </c>
      <c r="P424">
        <v>0</v>
      </c>
    </row>
    <row r="425" spans="1:16" x14ac:dyDescent="0.35">
      <c r="A425">
        <v>424</v>
      </c>
      <c r="B425">
        <v>53</v>
      </c>
      <c r="C425" t="s">
        <v>8</v>
      </c>
      <c r="D425" t="s">
        <v>14</v>
      </c>
      <c r="E425" t="s">
        <v>10</v>
      </c>
      <c r="F425" t="s">
        <v>11</v>
      </c>
      <c r="G425" t="s">
        <v>19</v>
      </c>
      <c r="H425">
        <v>1</v>
      </c>
      <c r="J425">
        <v>53</v>
      </c>
      <c r="K425">
        <f t="shared" si="30"/>
        <v>1</v>
      </c>
      <c r="L425">
        <f t="shared" si="31"/>
        <v>4</v>
      </c>
      <c r="M425">
        <f t="shared" si="32"/>
        <v>2</v>
      </c>
      <c r="N425">
        <f t="shared" si="33"/>
        <v>4</v>
      </c>
      <c r="O425">
        <f t="shared" si="34"/>
        <v>4</v>
      </c>
      <c r="P425">
        <v>1</v>
      </c>
    </row>
    <row r="426" spans="1:16" x14ac:dyDescent="0.35">
      <c r="A426">
        <v>425</v>
      </c>
      <c r="B426">
        <v>34</v>
      </c>
      <c r="C426" t="s">
        <v>8</v>
      </c>
      <c r="D426" t="s">
        <v>18</v>
      </c>
      <c r="E426" t="s">
        <v>20</v>
      </c>
      <c r="F426" t="s">
        <v>24</v>
      </c>
      <c r="G426" t="s">
        <v>19</v>
      </c>
      <c r="H426">
        <v>1</v>
      </c>
      <c r="J426">
        <v>34</v>
      </c>
      <c r="K426">
        <f t="shared" si="30"/>
        <v>1</v>
      </c>
      <c r="L426">
        <f t="shared" si="31"/>
        <v>2</v>
      </c>
      <c r="M426">
        <f t="shared" si="32"/>
        <v>3</v>
      </c>
      <c r="N426">
        <f t="shared" si="33"/>
        <v>3</v>
      </c>
      <c r="O426">
        <f t="shared" si="34"/>
        <v>4</v>
      </c>
      <c r="P426">
        <v>1</v>
      </c>
    </row>
    <row r="427" spans="1:16" x14ac:dyDescent="0.35">
      <c r="A427">
        <v>426</v>
      </c>
      <c r="B427">
        <v>42</v>
      </c>
      <c r="C427" t="s">
        <v>8</v>
      </c>
      <c r="D427" t="s">
        <v>9</v>
      </c>
      <c r="E427" t="s">
        <v>15</v>
      </c>
      <c r="F427" t="s">
        <v>23</v>
      </c>
      <c r="G427" t="s">
        <v>17</v>
      </c>
      <c r="H427">
        <v>1</v>
      </c>
      <c r="J427">
        <v>42</v>
      </c>
      <c r="K427">
        <f t="shared" si="30"/>
        <v>1</v>
      </c>
      <c r="L427">
        <f t="shared" si="31"/>
        <v>3</v>
      </c>
      <c r="M427">
        <f t="shared" si="32"/>
        <v>1</v>
      </c>
      <c r="N427">
        <f t="shared" si="33"/>
        <v>5</v>
      </c>
      <c r="O427">
        <f t="shared" si="34"/>
        <v>1</v>
      </c>
      <c r="P427">
        <v>1</v>
      </c>
    </row>
    <row r="428" spans="1:16" x14ac:dyDescent="0.35">
      <c r="A428">
        <v>427</v>
      </c>
      <c r="B428">
        <v>46</v>
      </c>
      <c r="C428" t="s">
        <v>8</v>
      </c>
      <c r="D428" t="s">
        <v>18</v>
      </c>
      <c r="E428" t="s">
        <v>10</v>
      </c>
      <c r="F428" t="s">
        <v>23</v>
      </c>
      <c r="G428" t="s">
        <v>22</v>
      </c>
      <c r="H428">
        <v>1</v>
      </c>
      <c r="J428">
        <v>46</v>
      </c>
      <c r="K428">
        <f t="shared" si="30"/>
        <v>1</v>
      </c>
      <c r="L428">
        <f t="shared" si="31"/>
        <v>2</v>
      </c>
      <c r="M428">
        <f t="shared" si="32"/>
        <v>2</v>
      </c>
      <c r="N428">
        <f t="shared" si="33"/>
        <v>5</v>
      </c>
      <c r="O428">
        <f t="shared" si="34"/>
        <v>2</v>
      </c>
      <c r="P428">
        <v>1</v>
      </c>
    </row>
    <row r="429" spans="1:16" x14ac:dyDescent="0.35">
      <c r="A429">
        <v>428</v>
      </c>
      <c r="B429">
        <v>41</v>
      </c>
      <c r="C429" t="s">
        <v>8</v>
      </c>
      <c r="D429" t="s">
        <v>14</v>
      </c>
      <c r="E429" t="s">
        <v>20</v>
      </c>
      <c r="F429" t="s">
        <v>25</v>
      </c>
      <c r="G429" t="s">
        <v>19</v>
      </c>
      <c r="H429">
        <v>0</v>
      </c>
      <c r="J429">
        <v>41</v>
      </c>
      <c r="K429">
        <f t="shared" si="30"/>
        <v>1</v>
      </c>
      <c r="L429">
        <f t="shared" si="31"/>
        <v>4</v>
      </c>
      <c r="M429">
        <f t="shared" si="32"/>
        <v>3</v>
      </c>
      <c r="N429">
        <f t="shared" si="33"/>
        <v>2</v>
      </c>
      <c r="O429">
        <f t="shared" si="34"/>
        <v>4</v>
      </c>
      <c r="P429">
        <v>0</v>
      </c>
    </row>
    <row r="430" spans="1:16" x14ac:dyDescent="0.35">
      <c r="A430">
        <v>429</v>
      </c>
      <c r="B430">
        <v>55</v>
      </c>
      <c r="C430" t="s">
        <v>8</v>
      </c>
      <c r="D430" t="s">
        <v>9</v>
      </c>
      <c r="E430" t="s">
        <v>15</v>
      </c>
      <c r="F430" t="s">
        <v>23</v>
      </c>
      <c r="G430" t="s">
        <v>22</v>
      </c>
      <c r="H430">
        <v>0</v>
      </c>
      <c r="J430">
        <v>55</v>
      </c>
      <c r="K430">
        <f t="shared" si="30"/>
        <v>1</v>
      </c>
      <c r="L430">
        <f t="shared" si="31"/>
        <v>3</v>
      </c>
      <c r="M430">
        <f t="shared" si="32"/>
        <v>1</v>
      </c>
      <c r="N430">
        <f t="shared" si="33"/>
        <v>5</v>
      </c>
      <c r="O430">
        <f t="shared" si="34"/>
        <v>2</v>
      </c>
      <c r="P430">
        <v>0</v>
      </c>
    </row>
    <row r="431" spans="1:16" x14ac:dyDescent="0.35">
      <c r="A431">
        <v>430</v>
      </c>
      <c r="B431">
        <v>25</v>
      </c>
      <c r="C431" t="s">
        <v>8</v>
      </c>
      <c r="D431" t="s">
        <v>14</v>
      </c>
      <c r="E431" t="s">
        <v>20</v>
      </c>
      <c r="F431" t="s">
        <v>16</v>
      </c>
      <c r="G431" t="s">
        <v>19</v>
      </c>
      <c r="H431">
        <v>0</v>
      </c>
      <c r="J431">
        <v>25</v>
      </c>
      <c r="K431">
        <f t="shared" si="30"/>
        <v>1</v>
      </c>
      <c r="L431">
        <f t="shared" si="31"/>
        <v>4</v>
      </c>
      <c r="M431">
        <f t="shared" si="32"/>
        <v>3</v>
      </c>
      <c r="N431">
        <f t="shared" si="33"/>
        <v>1</v>
      </c>
      <c r="O431">
        <f t="shared" si="34"/>
        <v>4</v>
      </c>
      <c r="P431">
        <v>0</v>
      </c>
    </row>
    <row r="432" spans="1:16" x14ac:dyDescent="0.35">
      <c r="A432">
        <v>431</v>
      </c>
      <c r="B432">
        <v>32</v>
      </c>
      <c r="C432" t="s">
        <v>13</v>
      </c>
      <c r="D432" t="s">
        <v>21</v>
      </c>
      <c r="E432" t="s">
        <v>15</v>
      </c>
      <c r="F432" t="s">
        <v>11</v>
      </c>
      <c r="G432" t="s">
        <v>22</v>
      </c>
      <c r="H432">
        <v>0</v>
      </c>
      <c r="J432">
        <v>32</v>
      </c>
      <c r="K432">
        <f t="shared" si="30"/>
        <v>0</v>
      </c>
      <c r="L432">
        <f t="shared" si="31"/>
        <v>1</v>
      </c>
      <c r="M432">
        <f t="shared" si="32"/>
        <v>1</v>
      </c>
      <c r="N432">
        <f t="shared" si="33"/>
        <v>4</v>
      </c>
      <c r="O432">
        <f t="shared" si="34"/>
        <v>2</v>
      </c>
      <c r="P432">
        <v>0</v>
      </c>
    </row>
    <row r="433" spans="1:16" x14ac:dyDescent="0.35">
      <c r="A433">
        <v>432</v>
      </c>
      <c r="B433">
        <v>19</v>
      </c>
      <c r="C433" t="s">
        <v>8</v>
      </c>
      <c r="D433" t="s">
        <v>21</v>
      </c>
      <c r="E433" t="s">
        <v>15</v>
      </c>
      <c r="F433" t="s">
        <v>24</v>
      </c>
      <c r="G433" t="s">
        <v>22</v>
      </c>
      <c r="H433">
        <v>0</v>
      </c>
      <c r="J433">
        <v>19</v>
      </c>
      <c r="K433">
        <f t="shared" si="30"/>
        <v>1</v>
      </c>
      <c r="L433">
        <f t="shared" si="31"/>
        <v>1</v>
      </c>
      <c r="M433">
        <f t="shared" si="32"/>
        <v>1</v>
      </c>
      <c r="N433">
        <f t="shared" si="33"/>
        <v>3</v>
      </c>
      <c r="O433">
        <f t="shared" si="34"/>
        <v>2</v>
      </c>
      <c r="P433">
        <v>0</v>
      </c>
    </row>
    <row r="434" spans="1:16" x14ac:dyDescent="0.35">
      <c r="A434">
        <v>433</v>
      </c>
      <c r="B434">
        <v>21</v>
      </c>
      <c r="C434" t="s">
        <v>8</v>
      </c>
      <c r="D434" t="s">
        <v>14</v>
      </c>
      <c r="E434" t="s">
        <v>15</v>
      </c>
      <c r="F434" t="s">
        <v>11</v>
      </c>
      <c r="G434" t="s">
        <v>22</v>
      </c>
      <c r="H434">
        <v>1</v>
      </c>
      <c r="J434">
        <v>21</v>
      </c>
      <c r="K434">
        <f t="shared" si="30"/>
        <v>1</v>
      </c>
      <c r="L434">
        <f t="shared" si="31"/>
        <v>4</v>
      </c>
      <c r="M434">
        <f t="shared" si="32"/>
        <v>1</v>
      </c>
      <c r="N434">
        <f t="shared" si="33"/>
        <v>4</v>
      </c>
      <c r="O434">
        <f t="shared" si="34"/>
        <v>2</v>
      </c>
      <c r="P434">
        <v>1</v>
      </c>
    </row>
    <row r="435" spans="1:16" x14ac:dyDescent="0.35">
      <c r="A435">
        <v>434</v>
      </c>
      <c r="B435">
        <v>30</v>
      </c>
      <c r="C435" t="s">
        <v>13</v>
      </c>
      <c r="D435" t="s">
        <v>14</v>
      </c>
      <c r="E435" t="s">
        <v>10</v>
      </c>
      <c r="F435" t="s">
        <v>24</v>
      </c>
      <c r="G435" t="s">
        <v>12</v>
      </c>
      <c r="H435">
        <v>1</v>
      </c>
      <c r="J435">
        <v>30</v>
      </c>
      <c r="K435">
        <f t="shared" si="30"/>
        <v>0</v>
      </c>
      <c r="L435">
        <f t="shared" si="31"/>
        <v>4</v>
      </c>
      <c r="M435">
        <f t="shared" si="32"/>
        <v>2</v>
      </c>
      <c r="N435">
        <f t="shared" si="33"/>
        <v>3</v>
      </c>
      <c r="O435">
        <f t="shared" si="34"/>
        <v>3</v>
      </c>
      <c r="P435">
        <v>1</v>
      </c>
    </row>
    <row r="436" spans="1:16" x14ac:dyDescent="0.35">
      <c r="A436">
        <v>435</v>
      </c>
      <c r="B436">
        <v>23</v>
      </c>
      <c r="C436" t="s">
        <v>13</v>
      </c>
      <c r="D436" t="s">
        <v>21</v>
      </c>
      <c r="E436" t="s">
        <v>10</v>
      </c>
      <c r="F436" t="s">
        <v>25</v>
      </c>
      <c r="G436" t="s">
        <v>19</v>
      </c>
      <c r="H436">
        <v>1</v>
      </c>
      <c r="J436">
        <v>23</v>
      </c>
      <c r="K436">
        <f t="shared" si="30"/>
        <v>0</v>
      </c>
      <c r="L436">
        <f t="shared" si="31"/>
        <v>1</v>
      </c>
      <c r="M436">
        <f t="shared" si="32"/>
        <v>2</v>
      </c>
      <c r="N436">
        <f t="shared" si="33"/>
        <v>2</v>
      </c>
      <c r="O436">
        <f t="shared" si="34"/>
        <v>4</v>
      </c>
      <c r="P436">
        <v>1</v>
      </c>
    </row>
    <row r="437" spans="1:16" x14ac:dyDescent="0.35">
      <c r="A437">
        <v>436</v>
      </c>
      <c r="B437">
        <v>19</v>
      </c>
      <c r="C437" t="s">
        <v>13</v>
      </c>
      <c r="D437" t="s">
        <v>14</v>
      </c>
      <c r="E437" t="s">
        <v>15</v>
      </c>
      <c r="F437" t="s">
        <v>24</v>
      </c>
      <c r="G437" t="s">
        <v>22</v>
      </c>
      <c r="H437">
        <v>1</v>
      </c>
      <c r="J437">
        <v>19</v>
      </c>
      <c r="K437">
        <f t="shared" si="30"/>
        <v>0</v>
      </c>
      <c r="L437">
        <f t="shared" si="31"/>
        <v>4</v>
      </c>
      <c r="M437">
        <f t="shared" si="32"/>
        <v>1</v>
      </c>
      <c r="N437">
        <f t="shared" si="33"/>
        <v>3</v>
      </c>
      <c r="O437">
        <f t="shared" si="34"/>
        <v>2</v>
      </c>
      <c r="P437">
        <v>1</v>
      </c>
    </row>
    <row r="438" spans="1:16" x14ac:dyDescent="0.35">
      <c r="A438">
        <v>437</v>
      </c>
      <c r="B438">
        <v>47</v>
      </c>
      <c r="C438" t="s">
        <v>8</v>
      </c>
      <c r="D438" t="s">
        <v>18</v>
      </c>
      <c r="E438" t="s">
        <v>20</v>
      </c>
      <c r="F438" t="s">
        <v>23</v>
      </c>
      <c r="G438" t="s">
        <v>19</v>
      </c>
      <c r="H438">
        <v>0</v>
      </c>
      <c r="J438">
        <v>47</v>
      </c>
      <c r="K438">
        <f t="shared" si="30"/>
        <v>1</v>
      </c>
      <c r="L438">
        <f t="shared" si="31"/>
        <v>2</v>
      </c>
      <c r="M438">
        <f t="shared" si="32"/>
        <v>3</v>
      </c>
      <c r="N438">
        <f t="shared" si="33"/>
        <v>5</v>
      </c>
      <c r="O438">
        <f t="shared" si="34"/>
        <v>4</v>
      </c>
      <c r="P438">
        <v>0</v>
      </c>
    </row>
    <row r="439" spans="1:16" x14ac:dyDescent="0.35">
      <c r="A439">
        <v>438</v>
      </c>
      <c r="B439">
        <v>54</v>
      </c>
      <c r="C439" t="s">
        <v>8</v>
      </c>
      <c r="D439" t="s">
        <v>18</v>
      </c>
      <c r="E439" t="s">
        <v>10</v>
      </c>
      <c r="F439" t="s">
        <v>24</v>
      </c>
      <c r="G439" t="s">
        <v>17</v>
      </c>
      <c r="H439">
        <v>1</v>
      </c>
      <c r="J439">
        <v>54</v>
      </c>
      <c r="K439">
        <f t="shared" si="30"/>
        <v>1</v>
      </c>
      <c r="L439">
        <f t="shared" si="31"/>
        <v>2</v>
      </c>
      <c r="M439">
        <f t="shared" si="32"/>
        <v>2</v>
      </c>
      <c r="N439">
        <f t="shared" si="33"/>
        <v>3</v>
      </c>
      <c r="O439">
        <f t="shared" si="34"/>
        <v>1</v>
      </c>
      <c r="P439">
        <v>1</v>
      </c>
    </row>
    <row r="440" spans="1:16" x14ac:dyDescent="0.35">
      <c r="A440">
        <v>439</v>
      </c>
      <c r="B440">
        <v>57</v>
      </c>
      <c r="C440" t="s">
        <v>13</v>
      </c>
      <c r="D440" t="s">
        <v>18</v>
      </c>
      <c r="E440" t="s">
        <v>20</v>
      </c>
      <c r="F440" t="s">
        <v>23</v>
      </c>
      <c r="G440" t="s">
        <v>19</v>
      </c>
      <c r="H440">
        <v>0</v>
      </c>
      <c r="J440">
        <v>57</v>
      </c>
      <c r="K440">
        <f t="shared" si="30"/>
        <v>0</v>
      </c>
      <c r="L440">
        <f t="shared" si="31"/>
        <v>2</v>
      </c>
      <c r="M440">
        <f t="shared" si="32"/>
        <v>3</v>
      </c>
      <c r="N440">
        <f t="shared" si="33"/>
        <v>5</v>
      </c>
      <c r="O440">
        <f t="shared" si="34"/>
        <v>4</v>
      </c>
      <c r="P440">
        <v>0</v>
      </c>
    </row>
    <row r="441" spans="1:16" x14ac:dyDescent="0.35">
      <c r="A441">
        <v>440</v>
      </c>
      <c r="B441">
        <v>50</v>
      </c>
      <c r="C441" t="s">
        <v>8</v>
      </c>
      <c r="D441" t="s">
        <v>14</v>
      </c>
      <c r="E441" t="s">
        <v>15</v>
      </c>
      <c r="F441" t="s">
        <v>23</v>
      </c>
      <c r="G441" t="s">
        <v>17</v>
      </c>
      <c r="H441">
        <v>0</v>
      </c>
      <c r="J441">
        <v>50</v>
      </c>
      <c r="K441">
        <f t="shared" si="30"/>
        <v>1</v>
      </c>
      <c r="L441">
        <f t="shared" si="31"/>
        <v>4</v>
      </c>
      <c r="M441">
        <f t="shared" si="32"/>
        <v>1</v>
      </c>
      <c r="N441">
        <f t="shared" si="33"/>
        <v>5</v>
      </c>
      <c r="O441">
        <f t="shared" si="34"/>
        <v>1</v>
      </c>
      <c r="P441">
        <v>0</v>
      </c>
    </row>
    <row r="442" spans="1:16" x14ac:dyDescent="0.35">
      <c r="A442">
        <v>441</v>
      </c>
      <c r="B442">
        <v>50</v>
      </c>
      <c r="C442" t="s">
        <v>13</v>
      </c>
      <c r="D442" t="s">
        <v>9</v>
      </c>
      <c r="E442" t="s">
        <v>10</v>
      </c>
      <c r="F442" t="s">
        <v>25</v>
      </c>
      <c r="G442" t="s">
        <v>22</v>
      </c>
      <c r="H442">
        <v>0</v>
      </c>
      <c r="J442">
        <v>50</v>
      </c>
      <c r="K442">
        <f t="shared" si="30"/>
        <v>0</v>
      </c>
      <c r="L442">
        <f t="shared" si="31"/>
        <v>3</v>
      </c>
      <c r="M442">
        <f t="shared" si="32"/>
        <v>2</v>
      </c>
      <c r="N442">
        <f t="shared" si="33"/>
        <v>2</v>
      </c>
      <c r="O442">
        <f t="shared" si="34"/>
        <v>2</v>
      </c>
      <c r="P442">
        <v>0</v>
      </c>
    </row>
    <row r="443" spans="1:16" x14ac:dyDescent="0.35">
      <c r="A443">
        <v>442</v>
      </c>
      <c r="B443">
        <v>39</v>
      </c>
      <c r="C443" t="s">
        <v>8</v>
      </c>
      <c r="D443" t="s">
        <v>9</v>
      </c>
      <c r="E443" t="s">
        <v>15</v>
      </c>
      <c r="F443" t="s">
        <v>11</v>
      </c>
      <c r="G443" t="s">
        <v>22</v>
      </c>
      <c r="H443">
        <v>1</v>
      </c>
      <c r="J443">
        <v>39</v>
      </c>
      <c r="K443">
        <f t="shared" si="30"/>
        <v>1</v>
      </c>
      <c r="L443">
        <f t="shared" si="31"/>
        <v>3</v>
      </c>
      <c r="M443">
        <f t="shared" si="32"/>
        <v>1</v>
      </c>
      <c r="N443">
        <f t="shared" si="33"/>
        <v>4</v>
      </c>
      <c r="O443">
        <f t="shared" si="34"/>
        <v>2</v>
      </c>
      <c r="P443">
        <v>1</v>
      </c>
    </row>
    <row r="444" spans="1:16" x14ac:dyDescent="0.35">
      <c r="A444">
        <v>443</v>
      </c>
      <c r="B444">
        <v>24</v>
      </c>
      <c r="C444" t="s">
        <v>8</v>
      </c>
      <c r="D444" t="s">
        <v>21</v>
      </c>
      <c r="E444" t="s">
        <v>10</v>
      </c>
      <c r="F444" t="s">
        <v>23</v>
      </c>
      <c r="G444" t="s">
        <v>12</v>
      </c>
      <c r="H444">
        <v>1</v>
      </c>
      <c r="J444">
        <v>24</v>
      </c>
      <c r="K444">
        <f t="shared" si="30"/>
        <v>1</v>
      </c>
      <c r="L444">
        <f t="shared" si="31"/>
        <v>1</v>
      </c>
      <c r="M444">
        <f t="shared" si="32"/>
        <v>2</v>
      </c>
      <c r="N444">
        <f t="shared" si="33"/>
        <v>5</v>
      </c>
      <c r="O444">
        <f t="shared" si="34"/>
        <v>3</v>
      </c>
      <c r="P444">
        <v>1</v>
      </c>
    </row>
    <row r="445" spans="1:16" x14ac:dyDescent="0.35">
      <c r="A445">
        <v>444</v>
      </c>
      <c r="B445">
        <v>32</v>
      </c>
      <c r="C445" t="s">
        <v>8</v>
      </c>
      <c r="D445" t="s">
        <v>9</v>
      </c>
      <c r="E445" t="s">
        <v>15</v>
      </c>
      <c r="F445" t="s">
        <v>16</v>
      </c>
      <c r="G445" t="s">
        <v>12</v>
      </c>
      <c r="H445">
        <v>0</v>
      </c>
      <c r="J445">
        <v>32</v>
      </c>
      <c r="K445">
        <f t="shared" si="30"/>
        <v>1</v>
      </c>
      <c r="L445">
        <f t="shared" si="31"/>
        <v>3</v>
      </c>
      <c r="M445">
        <f t="shared" si="32"/>
        <v>1</v>
      </c>
      <c r="N445">
        <f t="shared" si="33"/>
        <v>1</v>
      </c>
      <c r="O445">
        <f t="shared" si="34"/>
        <v>3</v>
      </c>
      <c r="P445">
        <v>0</v>
      </c>
    </row>
    <row r="446" spans="1:16" x14ac:dyDescent="0.35">
      <c r="A446">
        <v>445</v>
      </c>
      <c r="B446">
        <v>19</v>
      </c>
      <c r="C446" t="s">
        <v>13</v>
      </c>
      <c r="D446" t="s">
        <v>18</v>
      </c>
      <c r="E446" t="s">
        <v>10</v>
      </c>
      <c r="F446" t="s">
        <v>24</v>
      </c>
      <c r="G446" t="s">
        <v>12</v>
      </c>
      <c r="H446">
        <v>1</v>
      </c>
      <c r="J446">
        <v>19</v>
      </c>
      <c r="K446">
        <f t="shared" si="30"/>
        <v>0</v>
      </c>
      <c r="L446">
        <f t="shared" si="31"/>
        <v>2</v>
      </c>
      <c r="M446">
        <f t="shared" si="32"/>
        <v>2</v>
      </c>
      <c r="N446">
        <f t="shared" si="33"/>
        <v>3</v>
      </c>
      <c r="O446">
        <f t="shared" si="34"/>
        <v>3</v>
      </c>
      <c r="P446">
        <v>1</v>
      </c>
    </row>
    <row r="447" spans="1:16" x14ac:dyDescent="0.35">
      <c r="A447">
        <v>446</v>
      </c>
      <c r="B447">
        <v>30</v>
      </c>
      <c r="C447" t="s">
        <v>13</v>
      </c>
      <c r="D447" t="s">
        <v>18</v>
      </c>
      <c r="E447" t="s">
        <v>10</v>
      </c>
      <c r="F447" t="s">
        <v>25</v>
      </c>
      <c r="G447" t="s">
        <v>12</v>
      </c>
      <c r="H447">
        <v>0</v>
      </c>
      <c r="J447">
        <v>30</v>
      </c>
      <c r="K447">
        <f t="shared" si="30"/>
        <v>0</v>
      </c>
      <c r="L447">
        <f t="shared" si="31"/>
        <v>2</v>
      </c>
      <c r="M447">
        <f t="shared" si="32"/>
        <v>2</v>
      </c>
      <c r="N447">
        <f t="shared" si="33"/>
        <v>2</v>
      </c>
      <c r="O447">
        <f t="shared" si="34"/>
        <v>3</v>
      </c>
      <c r="P447">
        <v>0</v>
      </c>
    </row>
    <row r="448" spans="1:16" x14ac:dyDescent="0.35">
      <c r="A448">
        <v>447</v>
      </c>
      <c r="B448">
        <v>47</v>
      </c>
      <c r="C448" t="s">
        <v>8</v>
      </c>
      <c r="D448" t="s">
        <v>21</v>
      </c>
      <c r="E448" t="s">
        <v>15</v>
      </c>
      <c r="F448" t="s">
        <v>23</v>
      </c>
      <c r="G448" t="s">
        <v>19</v>
      </c>
      <c r="H448">
        <v>1</v>
      </c>
      <c r="J448">
        <v>47</v>
      </c>
      <c r="K448">
        <f t="shared" si="30"/>
        <v>1</v>
      </c>
      <c r="L448">
        <f t="shared" si="31"/>
        <v>1</v>
      </c>
      <c r="M448">
        <f t="shared" si="32"/>
        <v>1</v>
      </c>
      <c r="N448">
        <f t="shared" si="33"/>
        <v>5</v>
      </c>
      <c r="O448">
        <f t="shared" si="34"/>
        <v>4</v>
      </c>
      <c r="P448">
        <v>1</v>
      </c>
    </row>
    <row r="449" spans="1:16" x14ac:dyDescent="0.35">
      <c r="A449">
        <v>448</v>
      </c>
      <c r="B449">
        <v>20</v>
      </c>
      <c r="C449" t="s">
        <v>8</v>
      </c>
      <c r="D449" t="s">
        <v>14</v>
      </c>
      <c r="E449" t="s">
        <v>20</v>
      </c>
      <c r="F449" t="s">
        <v>25</v>
      </c>
      <c r="G449" t="s">
        <v>19</v>
      </c>
      <c r="H449">
        <v>1</v>
      </c>
      <c r="J449">
        <v>20</v>
      </c>
      <c r="K449">
        <f t="shared" si="30"/>
        <v>1</v>
      </c>
      <c r="L449">
        <f t="shared" si="31"/>
        <v>4</v>
      </c>
      <c r="M449">
        <f t="shared" si="32"/>
        <v>3</v>
      </c>
      <c r="N449">
        <f t="shared" si="33"/>
        <v>2</v>
      </c>
      <c r="O449">
        <f t="shared" si="34"/>
        <v>4</v>
      </c>
      <c r="P449">
        <v>1</v>
      </c>
    </row>
    <row r="450" spans="1:16" x14ac:dyDescent="0.35">
      <c r="A450">
        <v>449</v>
      </c>
      <c r="B450">
        <v>24</v>
      </c>
      <c r="C450" t="s">
        <v>13</v>
      </c>
      <c r="D450" t="s">
        <v>21</v>
      </c>
      <c r="E450" t="s">
        <v>15</v>
      </c>
      <c r="F450" t="s">
        <v>11</v>
      </c>
      <c r="G450" t="s">
        <v>19</v>
      </c>
      <c r="H450">
        <v>1</v>
      </c>
      <c r="J450">
        <v>24</v>
      </c>
      <c r="K450">
        <f t="shared" si="30"/>
        <v>0</v>
      </c>
      <c r="L450">
        <f t="shared" si="31"/>
        <v>1</v>
      </c>
      <c r="M450">
        <f t="shared" si="32"/>
        <v>1</v>
      </c>
      <c r="N450">
        <f t="shared" si="33"/>
        <v>4</v>
      </c>
      <c r="O450">
        <f t="shared" si="34"/>
        <v>4</v>
      </c>
      <c r="P450">
        <v>1</v>
      </c>
    </row>
    <row r="451" spans="1:16" x14ac:dyDescent="0.35">
      <c r="A451">
        <v>450</v>
      </c>
      <c r="B451">
        <v>18</v>
      </c>
      <c r="C451" t="s">
        <v>13</v>
      </c>
      <c r="D451" t="s">
        <v>14</v>
      </c>
      <c r="E451" t="s">
        <v>10</v>
      </c>
      <c r="F451" t="s">
        <v>11</v>
      </c>
      <c r="G451" t="s">
        <v>17</v>
      </c>
      <c r="H451">
        <v>1</v>
      </c>
      <c r="J451">
        <v>18</v>
      </c>
      <c r="K451">
        <f t="shared" ref="K451:K514" si="35">VLOOKUP(C451,$R$7:$S$8,2,0)</f>
        <v>0</v>
      </c>
      <c r="L451">
        <f t="shared" ref="L451:L514" si="36">VLOOKUP(D451,$U$7:$V$10,2,0)</f>
        <v>4</v>
      </c>
      <c r="M451">
        <f t="shared" ref="M451:M514" si="37">VLOOKUP(E451,$X$7:$Y$9,2,0)</f>
        <v>2</v>
      </c>
      <c r="N451">
        <f t="shared" ref="N451:N514" si="38">VLOOKUP(F451,$AA$7:$AB$11,2,0)</f>
        <v>4</v>
      </c>
      <c r="O451">
        <f t="shared" ref="O451:O514" si="39">VLOOKUP(G451,$R$16:$S$19,2,0)</f>
        <v>1</v>
      </c>
      <c r="P451">
        <v>1</v>
      </c>
    </row>
    <row r="452" spans="1:16" x14ac:dyDescent="0.35">
      <c r="A452">
        <v>451</v>
      </c>
      <c r="B452">
        <v>51</v>
      </c>
      <c r="C452" t="s">
        <v>8</v>
      </c>
      <c r="D452" t="s">
        <v>9</v>
      </c>
      <c r="E452" t="s">
        <v>10</v>
      </c>
      <c r="F452" t="s">
        <v>23</v>
      </c>
      <c r="G452" t="s">
        <v>19</v>
      </c>
      <c r="H452">
        <v>1</v>
      </c>
      <c r="J452">
        <v>51</v>
      </c>
      <c r="K452">
        <f t="shared" si="35"/>
        <v>1</v>
      </c>
      <c r="L452">
        <f t="shared" si="36"/>
        <v>3</v>
      </c>
      <c r="M452">
        <f t="shared" si="37"/>
        <v>2</v>
      </c>
      <c r="N452">
        <f t="shared" si="38"/>
        <v>5</v>
      </c>
      <c r="O452">
        <f t="shared" si="39"/>
        <v>4</v>
      </c>
      <c r="P452">
        <v>1</v>
      </c>
    </row>
    <row r="453" spans="1:16" x14ac:dyDescent="0.35">
      <c r="A453">
        <v>452</v>
      </c>
      <c r="B453">
        <v>47</v>
      </c>
      <c r="C453" t="s">
        <v>8</v>
      </c>
      <c r="D453" t="s">
        <v>18</v>
      </c>
      <c r="E453" t="s">
        <v>15</v>
      </c>
      <c r="F453" t="s">
        <v>25</v>
      </c>
      <c r="G453" t="s">
        <v>22</v>
      </c>
      <c r="H453">
        <v>0</v>
      </c>
      <c r="J453">
        <v>47</v>
      </c>
      <c r="K453">
        <f t="shared" si="35"/>
        <v>1</v>
      </c>
      <c r="L453">
        <f t="shared" si="36"/>
        <v>2</v>
      </c>
      <c r="M453">
        <f t="shared" si="37"/>
        <v>1</v>
      </c>
      <c r="N453">
        <f t="shared" si="38"/>
        <v>2</v>
      </c>
      <c r="O453">
        <f t="shared" si="39"/>
        <v>2</v>
      </c>
      <c r="P453">
        <v>0</v>
      </c>
    </row>
    <row r="454" spans="1:16" x14ac:dyDescent="0.35">
      <c r="A454">
        <v>453</v>
      </c>
      <c r="B454">
        <v>45</v>
      </c>
      <c r="C454" t="s">
        <v>13</v>
      </c>
      <c r="D454" t="s">
        <v>14</v>
      </c>
      <c r="E454" t="s">
        <v>15</v>
      </c>
      <c r="F454" t="s">
        <v>16</v>
      </c>
      <c r="G454" t="s">
        <v>22</v>
      </c>
      <c r="H454">
        <v>0</v>
      </c>
      <c r="J454">
        <v>45</v>
      </c>
      <c r="K454">
        <f t="shared" si="35"/>
        <v>0</v>
      </c>
      <c r="L454">
        <f t="shared" si="36"/>
        <v>4</v>
      </c>
      <c r="M454">
        <f t="shared" si="37"/>
        <v>1</v>
      </c>
      <c r="N454">
        <f t="shared" si="38"/>
        <v>1</v>
      </c>
      <c r="O454">
        <f t="shared" si="39"/>
        <v>2</v>
      </c>
      <c r="P454">
        <v>0</v>
      </c>
    </row>
    <row r="455" spans="1:16" x14ac:dyDescent="0.35">
      <c r="A455">
        <v>454</v>
      </c>
      <c r="B455">
        <v>39</v>
      </c>
      <c r="C455" t="s">
        <v>8</v>
      </c>
      <c r="D455" t="s">
        <v>18</v>
      </c>
      <c r="E455" t="s">
        <v>15</v>
      </c>
      <c r="F455" t="s">
        <v>25</v>
      </c>
      <c r="G455" t="s">
        <v>17</v>
      </c>
      <c r="H455">
        <v>0</v>
      </c>
      <c r="J455">
        <v>39</v>
      </c>
      <c r="K455">
        <f t="shared" si="35"/>
        <v>1</v>
      </c>
      <c r="L455">
        <f t="shared" si="36"/>
        <v>2</v>
      </c>
      <c r="M455">
        <f t="shared" si="37"/>
        <v>1</v>
      </c>
      <c r="N455">
        <f t="shared" si="38"/>
        <v>2</v>
      </c>
      <c r="O455">
        <f t="shared" si="39"/>
        <v>1</v>
      </c>
      <c r="P455">
        <v>0</v>
      </c>
    </row>
    <row r="456" spans="1:16" x14ac:dyDescent="0.35">
      <c r="A456">
        <v>455</v>
      </c>
      <c r="B456">
        <v>46</v>
      </c>
      <c r="C456" t="s">
        <v>13</v>
      </c>
      <c r="D456" t="s">
        <v>9</v>
      </c>
      <c r="E456" t="s">
        <v>20</v>
      </c>
      <c r="F456" t="s">
        <v>23</v>
      </c>
      <c r="G456" t="s">
        <v>22</v>
      </c>
      <c r="H456">
        <v>0</v>
      </c>
      <c r="J456">
        <v>46</v>
      </c>
      <c r="K456">
        <f t="shared" si="35"/>
        <v>0</v>
      </c>
      <c r="L456">
        <f t="shared" si="36"/>
        <v>3</v>
      </c>
      <c r="M456">
        <f t="shared" si="37"/>
        <v>3</v>
      </c>
      <c r="N456">
        <f t="shared" si="38"/>
        <v>5</v>
      </c>
      <c r="O456">
        <f t="shared" si="39"/>
        <v>2</v>
      </c>
      <c r="P456">
        <v>0</v>
      </c>
    </row>
    <row r="457" spans="1:16" x14ac:dyDescent="0.35">
      <c r="A457">
        <v>456</v>
      </c>
      <c r="B457">
        <v>51</v>
      </c>
      <c r="C457" t="s">
        <v>8</v>
      </c>
      <c r="D457" t="s">
        <v>18</v>
      </c>
      <c r="E457" t="s">
        <v>15</v>
      </c>
      <c r="F457" t="s">
        <v>24</v>
      </c>
      <c r="G457" t="s">
        <v>19</v>
      </c>
      <c r="H457">
        <v>1</v>
      </c>
      <c r="J457">
        <v>51</v>
      </c>
      <c r="K457">
        <f t="shared" si="35"/>
        <v>1</v>
      </c>
      <c r="L457">
        <f t="shared" si="36"/>
        <v>2</v>
      </c>
      <c r="M457">
        <f t="shared" si="37"/>
        <v>1</v>
      </c>
      <c r="N457">
        <f t="shared" si="38"/>
        <v>3</v>
      </c>
      <c r="O457">
        <f t="shared" si="39"/>
        <v>4</v>
      </c>
      <c r="P457">
        <v>1</v>
      </c>
    </row>
    <row r="458" spans="1:16" x14ac:dyDescent="0.35">
      <c r="A458">
        <v>457</v>
      </c>
      <c r="B458">
        <v>59</v>
      </c>
      <c r="C458" t="s">
        <v>8</v>
      </c>
      <c r="D458" t="s">
        <v>18</v>
      </c>
      <c r="E458" t="s">
        <v>20</v>
      </c>
      <c r="F458" t="s">
        <v>24</v>
      </c>
      <c r="G458" t="s">
        <v>12</v>
      </c>
      <c r="H458">
        <v>0</v>
      </c>
      <c r="J458">
        <v>59</v>
      </c>
      <c r="K458">
        <f t="shared" si="35"/>
        <v>1</v>
      </c>
      <c r="L458">
        <f t="shared" si="36"/>
        <v>2</v>
      </c>
      <c r="M458">
        <f t="shared" si="37"/>
        <v>3</v>
      </c>
      <c r="N458">
        <f t="shared" si="38"/>
        <v>3</v>
      </c>
      <c r="O458">
        <f t="shared" si="39"/>
        <v>3</v>
      </c>
      <c r="P458">
        <v>0</v>
      </c>
    </row>
    <row r="459" spans="1:16" x14ac:dyDescent="0.35">
      <c r="A459">
        <v>458</v>
      </c>
      <c r="B459">
        <v>32</v>
      </c>
      <c r="C459" t="s">
        <v>8</v>
      </c>
      <c r="D459" t="s">
        <v>18</v>
      </c>
      <c r="E459" t="s">
        <v>15</v>
      </c>
      <c r="F459" t="s">
        <v>24</v>
      </c>
      <c r="G459" t="s">
        <v>17</v>
      </c>
      <c r="H459">
        <v>0</v>
      </c>
      <c r="J459">
        <v>32</v>
      </c>
      <c r="K459">
        <f t="shared" si="35"/>
        <v>1</v>
      </c>
      <c r="L459">
        <f t="shared" si="36"/>
        <v>2</v>
      </c>
      <c r="M459">
        <f t="shared" si="37"/>
        <v>1</v>
      </c>
      <c r="N459">
        <f t="shared" si="38"/>
        <v>3</v>
      </c>
      <c r="O459">
        <f t="shared" si="39"/>
        <v>1</v>
      </c>
      <c r="P459">
        <v>0</v>
      </c>
    </row>
    <row r="460" spans="1:16" x14ac:dyDescent="0.35">
      <c r="A460">
        <v>459</v>
      </c>
      <c r="B460">
        <v>57</v>
      </c>
      <c r="C460" t="s">
        <v>13</v>
      </c>
      <c r="D460" t="s">
        <v>14</v>
      </c>
      <c r="E460" t="s">
        <v>20</v>
      </c>
      <c r="F460" t="s">
        <v>24</v>
      </c>
      <c r="G460" t="s">
        <v>12</v>
      </c>
      <c r="H460">
        <v>0</v>
      </c>
      <c r="J460">
        <v>57</v>
      </c>
      <c r="K460">
        <f t="shared" si="35"/>
        <v>0</v>
      </c>
      <c r="L460">
        <f t="shared" si="36"/>
        <v>4</v>
      </c>
      <c r="M460">
        <f t="shared" si="37"/>
        <v>3</v>
      </c>
      <c r="N460">
        <f t="shared" si="38"/>
        <v>3</v>
      </c>
      <c r="O460">
        <f t="shared" si="39"/>
        <v>3</v>
      </c>
      <c r="P460">
        <v>0</v>
      </c>
    </row>
    <row r="461" spans="1:16" x14ac:dyDescent="0.35">
      <c r="A461">
        <v>460</v>
      </c>
      <c r="B461">
        <v>41</v>
      </c>
      <c r="C461" t="s">
        <v>13</v>
      </c>
      <c r="D461" t="s">
        <v>9</v>
      </c>
      <c r="E461" t="s">
        <v>20</v>
      </c>
      <c r="F461" t="s">
        <v>23</v>
      </c>
      <c r="G461" t="s">
        <v>19</v>
      </c>
      <c r="H461">
        <v>0</v>
      </c>
      <c r="J461">
        <v>41</v>
      </c>
      <c r="K461">
        <f t="shared" si="35"/>
        <v>0</v>
      </c>
      <c r="L461">
        <f t="shared" si="36"/>
        <v>3</v>
      </c>
      <c r="M461">
        <f t="shared" si="37"/>
        <v>3</v>
      </c>
      <c r="N461">
        <f t="shared" si="38"/>
        <v>5</v>
      </c>
      <c r="O461">
        <f t="shared" si="39"/>
        <v>4</v>
      </c>
      <c r="P461">
        <v>0</v>
      </c>
    </row>
    <row r="462" spans="1:16" x14ac:dyDescent="0.35">
      <c r="A462">
        <v>461</v>
      </c>
      <c r="B462">
        <v>47</v>
      </c>
      <c r="C462" t="s">
        <v>13</v>
      </c>
      <c r="D462" t="s">
        <v>18</v>
      </c>
      <c r="E462" t="s">
        <v>15</v>
      </c>
      <c r="F462" t="s">
        <v>24</v>
      </c>
      <c r="G462" t="s">
        <v>19</v>
      </c>
      <c r="H462">
        <v>0</v>
      </c>
      <c r="J462">
        <v>47</v>
      </c>
      <c r="K462">
        <f t="shared" si="35"/>
        <v>0</v>
      </c>
      <c r="L462">
        <f t="shared" si="36"/>
        <v>2</v>
      </c>
      <c r="M462">
        <f t="shared" si="37"/>
        <v>1</v>
      </c>
      <c r="N462">
        <f t="shared" si="38"/>
        <v>3</v>
      </c>
      <c r="O462">
        <f t="shared" si="39"/>
        <v>4</v>
      </c>
      <c r="P462">
        <v>0</v>
      </c>
    </row>
    <row r="463" spans="1:16" x14ac:dyDescent="0.35">
      <c r="A463">
        <v>462</v>
      </c>
      <c r="B463">
        <v>18</v>
      </c>
      <c r="C463" t="s">
        <v>13</v>
      </c>
      <c r="D463" t="s">
        <v>14</v>
      </c>
      <c r="E463" t="s">
        <v>10</v>
      </c>
      <c r="F463" t="s">
        <v>24</v>
      </c>
      <c r="G463" t="s">
        <v>22</v>
      </c>
      <c r="H463">
        <v>1</v>
      </c>
      <c r="J463">
        <v>18</v>
      </c>
      <c r="K463">
        <f t="shared" si="35"/>
        <v>0</v>
      </c>
      <c r="L463">
        <f t="shared" si="36"/>
        <v>4</v>
      </c>
      <c r="M463">
        <f t="shared" si="37"/>
        <v>2</v>
      </c>
      <c r="N463">
        <f t="shared" si="38"/>
        <v>3</v>
      </c>
      <c r="O463">
        <f t="shared" si="39"/>
        <v>2</v>
      </c>
      <c r="P463">
        <v>1</v>
      </c>
    </row>
    <row r="464" spans="1:16" x14ac:dyDescent="0.35">
      <c r="A464">
        <v>463</v>
      </c>
      <c r="B464">
        <v>26</v>
      </c>
      <c r="C464" t="s">
        <v>8</v>
      </c>
      <c r="D464" t="s">
        <v>18</v>
      </c>
      <c r="E464" t="s">
        <v>20</v>
      </c>
      <c r="F464" t="s">
        <v>11</v>
      </c>
      <c r="G464" t="s">
        <v>12</v>
      </c>
      <c r="H464">
        <v>0</v>
      </c>
      <c r="J464">
        <v>26</v>
      </c>
      <c r="K464">
        <f t="shared" si="35"/>
        <v>1</v>
      </c>
      <c r="L464">
        <f t="shared" si="36"/>
        <v>2</v>
      </c>
      <c r="M464">
        <f t="shared" si="37"/>
        <v>3</v>
      </c>
      <c r="N464">
        <f t="shared" si="38"/>
        <v>4</v>
      </c>
      <c r="O464">
        <f t="shared" si="39"/>
        <v>3</v>
      </c>
      <c r="P464">
        <v>0</v>
      </c>
    </row>
    <row r="465" spans="1:16" x14ac:dyDescent="0.35">
      <c r="A465">
        <v>464</v>
      </c>
      <c r="B465">
        <v>46</v>
      </c>
      <c r="C465" t="s">
        <v>13</v>
      </c>
      <c r="D465" t="s">
        <v>14</v>
      </c>
      <c r="E465" t="s">
        <v>20</v>
      </c>
      <c r="F465" t="s">
        <v>25</v>
      </c>
      <c r="G465" t="s">
        <v>19</v>
      </c>
      <c r="H465">
        <v>0</v>
      </c>
      <c r="J465">
        <v>46</v>
      </c>
      <c r="K465">
        <f t="shared" si="35"/>
        <v>0</v>
      </c>
      <c r="L465">
        <f t="shared" si="36"/>
        <v>4</v>
      </c>
      <c r="M465">
        <f t="shared" si="37"/>
        <v>3</v>
      </c>
      <c r="N465">
        <f t="shared" si="38"/>
        <v>2</v>
      </c>
      <c r="O465">
        <f t="shared" si="39"/>
        <v>4</v>
      </c>
      <c r="P465">
        <v>0</v>
      </c>
    </row>
    <row r="466" spans="1:16" x14ac:dyDescent="0.35">
      <c r="A466">
        <v>465</v>
      </c>
      <c r="B466">
        <v>38</v>
      </c>
      <c r="C466" t="s">
        <v>8</v>
      </c>
      <c r="D466" t="s">
        <v>18</v>
      </c>
      <c r="E466" t="s">
        <v>10</v>
      </c>
      <c r="F466" t="s">
        <v>11</v>
      </c>
      <c r="G466" t="s">
        <v>12</v>
      </c>
      <c r="H466">
        <v>0</v>
      </c>
      <c r="J466">
        <v>38</v>
      </c>
      <c r="K466">
        <f t="shared" si="35"/>
        <v>1</v>
      </c>
      <c r="L466">
        <f t="shared" si="36"/>
        <v>2</v>
      </c>
      <c r="M466">
        <f t="shared" si="37"/>
        <v>2</v>
      </c>
      <c r="N466">
        <f t="shared" si="38"/>
        <v>4</v>
      </c>
      <c r="O466">
        <f t="shared" si="39"/>
        <v>3</v>
      </c>
      <c r="P466">
        <v>0</v>
      </c>
    </row>
    <row r="467" spans="1:16" x14ac:dyDescent="0.35">
      <c r="A467">
        <v>466</v>
      </c>
      <c r="B467">
        <v>44</v>
      </c>
      <c r="C467" t="s">
        <v>8</v>
      </c>
      <c r="D467" t="s">
        <v>14</v>
      </c>
      <c r="E467" t="s">
        <v>15</v>
      </c>
      <c r="F467" t="s">
        <v>23</v>
      </c>
      <c r="G467" t="s">
        <v>22</v>
      </c>
      <c r="H467">
        <v>1</v>
      </c>
      <c r="J467">
        <v>44</v>
      </c>
      <c r="K467">
        <f t="shared" si="35"/>
        <v>1</v>
      </c>
      <c r="L467">
        <f t="shared" si="36"/>
        <v>4</v>
      </c>
      <c r="M467">
        <f t="shared" si="37"/>
        <v>1</v>
      </c>
      <c r="N467">
        <f t="shared" si="38"/>
        <v>5</v>
      </c>
      <c r="O467">
        <f t="shared" si="39"/>
        <v>2</v>
      </c>
      <c r="P467">
        <v>1</v>
      </c>
    </row>
    <row r="468" spans="1:16" x14ac:dyDescent="0.35">
      <c r="A468">
        <v>467</v>
      </c>
      <c r="B468">
        <v>19</v>
      </c>
      <c r="C468" t="s">
        <v>13</v>
      </c>
      <c r="D468" t="s">
        <v>21</v>
      </c>
      <c r="E468" t="s">
        <v>10</v>
      </c>
      <c r="F468" t="s">
        <v>16</v>
      </c>
      <c r="G468" t="s">
        <v>19</v>
      </c>
      <c r="H468">
        <v>0</v>
      </c>
      <c r="J468">
        <v>19</v>
      </c>
      <c r="K468">
        <f t="shared" si="35"/>
        <v>0</v>
      </c>
      <c r="L468">
        <f t="shared" si="36"/>
        <v>1</v>
      </c>
      <c r="M468">
        <f t="shared" si="37"/>
        <v>2</v>
      </c>
      <c r="N468">
        <f t="shared" si="38"/>
        <v>1</v>
      </c>
      <c r="O468">
        <f t="shared" si="39"/>
        <v>4</v>
      </c>
      <c r="P468">
        <v>0</v>
      </c>
    </row>
    <row r="469" spans="1:16" x14ac:dyDescent="0.35">
      <c r="A469">
        <v>468</v>
      </c>
      <c r="B469">
        <v>30</v>
      </c>
      <c r="C469" t="s">
        <v>8</v>
      </c>
      <c r="D469" t="s">
        <v>18</v>
      </c>
      <c r="E469" t="s">
        <v>15</v>
      </c>
      <c r="F469" t="s">
        <v>16</v>
      </c>
      <c r="G469" t="s">
        <v>19</v>
      </c>
      <c r="H469">
        <v>1</v>
      </c>
      <c r="J469">
        <v>30</v>
      </c>
      <c r="K469">
        <f t="shared" si="35"/>
        <v>1</v>
      </c>
      <c r="L469">
        <f t="shared" si="36"/>
        <v>2</v>
      </c>
      <c r="M469">
        <f t="shared" si="37"/>
        <v>1</v>
      </c>
      <c r="N469">
        <f t="shared" si="38"/>
        <v>1</v>
      </c>
      <c r="O469">
        <f t="shared" si="39"/>
        <v>4</v>
      </c>
      <c r="P469">
        <v>1</v>
      </c>
    </row>
    <row r="470" spans="1:16" x14ac:dyDescent="0.35">
      <c r="A470">
        <v>469</v>
      </c>
      <c r="B470">
        <v>25</v>
      </c>
      <c r="C470" t="s">
        <v>13</v>
      </c>
      <c r="D470" t="s">
        <v>14</v>
      </c>
      <c r="E470" t="s">
        <v>20</v>
      </c>
      <c r="F470" t="s">
        <v>11</v>
      </c>
      <c r="G470" t="s">
        <v>17</v>
      </c>
      <c r="H470">
        <v>0</v>
      </c>
      <c r="J470">
        <v>25</v>
      </c>
      <c r="K470">
        <f t="shared" si="35"/>
        <v>0</v>
      </c>
      <c r="L470">
        <f t="shared" si="36"/>
        <v>4</v>
      </c>
      <c r="M470">
        <f t="shared" si="37"/>
        <v>3</v>
      </c>
      <c r="N470">
        <f t="shared" si="38"/>
        <v>4</v>
      </c>
      <c r="O470">
        <f t="shared" si="39"/>
        <v>1</v>
      </c>
      <c r="P470">
        <v>0</v>
      </c>
    </row>
    <row r="471" spans="1:16" x14ac:dyDescent="0.35">
      <c r="A471">
        <v>470</v>
      </c>
      <c r="B471">
        <v>45</v>
      </c>
      <c r="C471" t="s">
        <v>8</v>
      </c>
      <c r="D471" t="s">
        <v>21</v>
      </c>
      <c r="E471" t="s">
        <v>10</v>
      </c>
      <c r="F471" t="s">
        <v>24</v>
      </c>
      <c r="G471" t="s">
        <v>19</v>
      </c>
      <c r="H471">
        <v>0</v>
      </c>
      <c r="J471">
        <v>45</v>
      </c>
      <c r="K471">
        <f t="shared" si="35"/>
        <v>1</v>
      </c>
      <c r="L471">
        <f t="shared" si="36"/>
        <v>1</v>
      </c>
      <c r="M471">
        <f t="shared" si="37"/>
        <v>2</v>
      </c>
      <c r="N471">
        <f t="shared" si="38"/>
        <v>3</v>
      </c>
      <c r="O471">
        <f t="shared" si="39"/>
        <v>4</v>
      </c>
      <c r="P471">
        <v>0</v>
      </c>
    </row>
    <row r="472" spans="1:16" x14ac:dyDescent="0.35">
      <c r="A472">
        <v>471</v>
      </c>
      <c r="B472">
        <v>31</v>
      </c>
      <c r="C472" t="s">
        <v>13</v>
      </c>
      <c r="D472" t="s">
        <v>21</v>
      </c>
      <c r="E472" t="s">
        <v>10</v>
      </c>
      <c r="F472" t="s">
        <v>16</v>
      </c>
      <c r="G472" t="s">
        <v>12</v>
      </c>
      <c r="H472">
        <v>1</v>
      </c>
      <c r="J472">
        <v>31</v>
      </c>
      <c r="K472">
        <f t="shared" si="35"/>
        <v>0</v>
      </c>
      <c r="L472">
        <f t="shared" si="36"/>
        <v>1</v>
      </c>
      <c r="M472">
        <f t="shared" si="37"/>
        <v>2</v>
      </c>
      <c r="N472">
        <f t="shared" si="38"/>
        <v>1</v>
      </c>
      <c r="O472">
        <f t="shared" si="39"/>
        <v>3</v>
      </c>
      <c r="P472">
        <v>1</v>
      </c>
    </row>
    <row r="473" spans="1:16" x14ac:dyDescent="0.35">
      <c r="A473">
        <v>472</v>
      </c>
      <c r="B473">
        <v>29</v>
      </c>
      <c r="C473" t="s">
        <v>8</v>
      </c>
      <c r="D473" t="s">
        <v>18</v>
      </c>
      <c r="E473" t="s">
        <v>20</v>
      </c>
      <c r="F473" t="s">
        <v>16</v>
      </c>
      <c r="G473" t="s">
        <v>12</v>
      </c>
      <c r="H473">
        <v>1</v>
      </c>
      <c r="J473">
        <v>29</v>
      </c>
      <c r="K473">
        <f t="shared" si="35"/>
        <v>1</v>
      </c>
      <c r="L473">
        <f t="shared" si="36"/>
        <v>2</v>
      </c>
      <c r="M473">
        <f t="shared" si="37"/>
        <v>3</v>
      </c>
      <c r="N473">
        <f t="shared" si="38"/>
        <v>1</v>
      </c>
      <c r="O473">
        <f t="shared" si="39"/>
        <v>3</v>
      </c>
      <c r="P473">
        <v>1</v>
      </c>
    </row>
    <row r="474" spans="1:16" x14ac:dyDescent="0.35">
      <c r="A474">
        <v>473</v>
      </c>
      <c r="B474">
        <v>60</v>
      </c>
      <c r="C474" t="s">
        <v>8</v>
      </c>
      <c r="D474" t="s">
        <v>14</v>
      </c>
      <c r="E474" t="s">
        <v>15</v>
      </c>
      <c r="F474" t="s">
        <v>16</v>
      </c>
      <c r="G474" t="s">
        <v>12</v>
      </c>
      <c r="H474">
        <v>0</v>
      </c>
      <c r="J474">
        <v>60</v>
      </c>
      <c r="K474">
        <f t="shared" si="35"/>
        <v>1</v>
      </c>
      <c r="L474">
        <f t="shared" si="36"/>
        <v>4</v>
      </c>
      <c r="M474">
        <f t="shared" si="37"/>
        <v>1</v>
      </c>
      <c r="N474">
        <f t="shared" si="38"/>
        <v>1</v>
      </c>
      <c r="O474">
        <f t="shared" si="39"/>
        <v>3</v>
      </c>
      <c r="P474">
        <v>0</v>
      </c>
    </row>
    <row r="475" spans="1:16" x14ac:dyDescent="0.35">
      <c r="A475">
        <v>474</v>
      </c>
      <c r="B475">
        <v>56</v>
      </c>
      <c r="C475" t="s">
        <v>8</v>
      </c>
      <c r="D475" t="s">
        <v>14</v>
      </c>
      <c r="E475" t="s">
        <v>15</v>
      </c>
      <c r="F475" t="s">
        <v>16</v>
      </c>
      <c r="G475" t="s">
        <v>12</v>
      </c>
      <c r="H475">
        <v>0</v>
      </c>
      <c r="J475">
        <v>56</v>
      </c>
      <c r="K475">
        <f t="shared" si="35"/>
        <v>1</v>
      </c>
      <c r="L475">
        <f t="shared" si="36"/>
        <v>4</v>
      </c>
      <c r="M475">
        <f t="shared" si="37"/>
        <v>1</v>
      </c>
      <c r="N475">
        <f t="shared" si="38"/>
        <v>1</v>
      </c>
      <c r="O475">
        <f t="shared" si="39"/>
        <v>3</v>
      </c>
      <c r="P475">
        <v>0</v>
      </c>
    </row>
    <row r="476" spans="1:16" x14ac:dyDescent="0.35">
      <c r="A476">
        <v>475</v>
      </c>
      <c r="B476">
        <v>37</v>
      </c>
      <c r="C476" t="s">
        <v>8</v>
      </c>
      <c r="D476" t="s">
        <v>14</v>
      </c>
      <c r="E476" t="s">
        <v>15</v>
      </c>
      <c r="F476" t="s">
        <v>11</v>
      </c>
      <c r="G476" t="s">
        <v>12</v>
      </c>
      <c r="H476">
        <v>1</v>
      </c>
      <c r="J476">
        <v>37</v>
      </c>
      <c r="K476">
        <f t="shared" si="35"/>
        <v>1</v>
      </c>
      <c r="L476">
        <f t="shared" si="36"/>
        <v>4</v>
      </c>
      <c r="M476">
        <f t="shared" si="37"/>
        <v>1</v>
      </c>
      <c r="N476">
        <f t="shared" si="38"/>
        <v>4</v>
      </c>
      <c r="O476">
        <f t="shared" si="39"/>
        <v>3</v>
      </c>
      <c r="P476">
        <v>1</v>
      </c>
    </row>
    <row r="477" spans="1:16" x14ac:dyDescent="0.35">
      <c r="A477">
        <v>476</v>
      </c>
      <c r="B477">
        <v>42</v>
      </c>
      <c r="C477" t="s">
        <v>8</v>
      </c>
      <c r="D477" t="s">
        <v>14</v>
      </c>
      <c r="E477" t="s">
        <v>15</v>
      </c>
      <c r="F477" t="s">
        <v>16</v>
      </c>
      <c r="G477" t="s">
        <v>12</v>
      </c>
      <c r="H477">
        <v>0</v>
      </c>
      <c r="J477">
        <v>42</v>
      </c>
      <c r="K477">
        <f t="shared" si="35"/>
        <v>1</v>
      </c>
      <c r="L477">
        <f t="shared" si="36"/>
        <v>4</v>
      </c>
      <c r="M477">
        <f t="shared" si="37"/>
        <v>1</v>
      </c>
      <c r="N477">
        <f t="shared" si="38"/>
        <v>1</v>
      </c>
      <c r="O477">
        <f t="shared" si="39"/>
        <v>3</v>
      </c>
      <c r="P477">
        <v>0</v>
      </c>
    </row>
    <row r="478" spans="1:16" x14ac:dyDescent="0.35">
      <c r="A478">
        <v>477</v>
      </c>
      <c r="B478">
        <v>34</v>
      </c>
      <c r="C478" t="s">
        <v>13</v>
      </c>
      <c r="D478" t="s">
        <v>14</v>
      </c>
      <c r="E478" t="s">
        <v>15</v>
      </c>
      <c r="F478" t="s">
        <v>11</v>
      </c>
      <c r="G478" t="s">
        <v>22</v>
      </c>
      <c r="H478">
        <v>1</v>
      </c>
      <c r="J478">
        <v>34</v>
      </c>
      <c r="K478">
        <f t="shared" si="35"/>
        <v>0</v>
      </c>
      <c r="L478">
        <f t="shared" si="36"/>
        <v>4</v>
      </c>
      <c r="M478">
        <f t="shared" si="37"/>
        <v>1</v>
      </c>
      <c r="N478">
        <f t="shared" si="38"/>
        <v>4</v>
      </c>
      <c r="O478">
        <f t="shared" si="39"/>
        <v>2</v>
      </c>
      <c r="P478">
        <v>1</v>
      </c>
    </row>
    <row r="479" spans="1:16" x14ac:dyDescent="0.35">
      <c r="A479">
        <v>478</v>
      </c>
      <c r="B479">
        <v>32</v>
      </c>
      <c r="C479" t="s">
        <v>8</v>
      </c>
      <c r="D479" t="s">
        <v>18</v>
      </c>
      <c r="E479" t="s">
        <v>10</v>
      </c>
      <c r="F479" t="s">
        <v>24</v>
      </c>
      <c r="G479" t="s">
        <v>12</v>
      </c>
      <c r="H479">
        <v>1</v>
      </c>
      <c r="J479">
        <v>32</v>
      </c>
      <c r="K479">
        <f t="shared" si="35"/>
        <v>1</v>
      </c>
      <c r="L479">
        <f t="shared" si="36"/>
        <v>2</v>
      </c>
      <c r="M479">
        <f t="shared" si="37"/>
        <v>2</v>
      </c>
      <c r="N479">
        <f t="shared" si="38"/>
        <v>3</v>
      </c>
      <c r="O479">
        <f t="shared" si="39"/>
        <v>3</v>
      </c>
      <c r="P479">
        <v>1</v>
      </c>
    </row>
    <row r="480" spans="1:16" x14ac:dyDescent="0.35">
      <c r="A480">
        <v>479</v>
      </c>
      <c r="B480">
        <v>28</v>
      </c>
      <c r="C480" t="s">
        <v>8</v>
      </c>
      <c r="D480" t="s">
        <v>14</v>
      </c>
      <c r="E480" t="s">
        <v>10</v>
      </c>
      <c r="F480" t="s">
        <v>11</v>
      </c>
      <c r="G480" t="s">
        <v>12</v>
      </c>
      <c r="H480">
        <v>0</v>
      </c>
      <c r="J480">
        <v>28</v>
      </c>
      <c r="K480">
        <f t="shared" si="35"/>
        <v>1</v>
      </c>
      <c r="L480">
        <f t="shared" si="36"/>
        <v>4</v>
      </c>
      <c r="M480">
        <f t="shared" si="37"/>
        <v>2</v>
      </c>
      <c r="N480">
        <f t="shared" si="38"/>
        <v>4</v>
      </c>
      <c r="O480">
        <f t="shared" si="39"/>
        <v>3</v>
      </c>
      <c r="P480">
        <v>0</v>
      </c>
    </row>
    <row r="481" spans="1:16" x14ac:dyDescent="0.35">
      <c r="A481">
        <v>480</v>
      </c>
      <c r="B481">
        <v>48</v>
      </c>
      <c r="C481" t="s">
        <v>13</v>
      </c>
      <c r="D481" t="s">
        <v>14</v>
      </c>
      <c r="E481" t="s">
        <v>20</v>
      </c>
      <c r="F481" t="s">
        <v>25</v>
      </c>
      <c r="G481" t="s">
        <v>17</v>
      </c>
      <c r="H481">
        <v>0</v>
      </c>
      <c r="J481">
        <v>48</v>
      </c>
      <c r="K481">
        <f t="shared" si="35"/>
        <v>0</v>
      </c>
      <c r="L481">
        <f t="shared" si="36"/>
        <v>4</v>
      </c>
      <c r="M481">
        <f t="shared" si="37"/>
        <v>3</v>
      </c>
      <c r="N481">
        <f t="shared" si="38"/>
        <v>2</v>
      </c>
      <c r="O481">
        <f t="shared" si="39"/>
        <v>1</v>
      </c>
      <c r="P481">
        <v>0</v>
      </c>
    </row>
    <row r="482" spans="1:16" x14ac:dyDescent="0.35">
      <c r="A482">
        <v>481</v>
      </c>
      <c r="B482">
        <v>44</v>
      </c>
      <c r="C482" t="s">
        <v>13</v>
      </c>
      <c r="D482" t="s">
        <v>18</v>
      </c>
      <c r="E482" t="s">
        <v>15</v>
      </c>
      <c r="F482" t="s">
        <v>16</v>
      </c>
      <c r="G482" t="s">
        <v>17</v>
      </c>
      <c r="H482">
        <v>0</v>
      </c>
      <c r="J482">
        <v>44</v>
      </c>
      <c r="K482">
        <f t="shared" si="35"/>
        <v>0</v>
      </c>
      <c r="L482">
        <f t="shared" si="36"/>
        <v>2</v>
      </c>
      <c r="M482">
        <f t="shared" si="37"/>
        <v>1</v>
      </c>
      <c r="N482">
        <f t="shared" si="38"/>
        <v>1</v>
      </c>
      <c r="O482">
        <f t="shared" si="39"/>
        <v>1</v>
      </c>
      <c r="P482">
        <v>0</v>
      </c>
    </row>
    <row r="483" spans="1:16" x14ac:dyDescent="0.35">
      <c r="A483">
        <v>482</v>
      </c>
      <c r="B483">
        <v>46</v>
      </c>
      <c r="C483" t="s">
        <v>8</v>
      </c>
      <c r="D483" t="s">
        <v>14</v>
      </c>
      <c r="E483" t="s">
        <v>15</v>
      </c>
      <c r="F483" t="s">
        <v>11</v>
      </c>
      <c r="G483" t="s">
        <v>19</v>
      </c>
      <c r="H483">
        <v>1</v>
      </c>
      <c r="J483">
        <v>46</v>
      </c>
      <c r="K483">
        <f t="shared" si="35"/>
        <v>1</v>
      </c>
      <c r="L483">
        <f t="shared" si="36"/>
        <v>4</v>
      </c>
      <c r="M483">
        <f t="shared" si="37"/>
        <v>1</v>
      </c>
      <c r="N483">
        <f t="shared" si="38"/>
        <v>4</v>
      </c>
      <c r="O483">
        <f t="shared" si="39"/>
        <v>4</v>
      </c>
      <c r="P483">
        <v>1</v>
      </c>
    </row>
    <row r="484" spans="1:16" x14ac:dyDescent="0.35">
      <c r="A484">
        <v>483</v>
      </c>
      <c r="B484">
        <v>18</v>
      </c>
      <c r="C484" t="s">
        <v>8</v>
      </c>
      <c r="D484" t="s">
        <v>21</v>
      </c>
      <c r="E484" t="s">
        <v>20</v>
      </c>
      <c r="F484" t="s">
        <v>16</v>
      </c>
      <c r="G484" t="s">
        <v>12</v>
      </c>
      <c r="H484">
        <v>1</v>
      </c>
      <c r="J484">
        <v>18</v>
      </c>
      <c r="K484">
        <f t="shared" si="35"/>
        <v>1</v>
      </c>
      <c r="L484">
        <f t="shared" si="36"/>
        <v>1</v>
      </c>
      <c r="M484">
        <f t="shared" si="37"/>
        <v>3</v>
      </c>
      <c r="N484">
        <f t="shared" si="38"/>
        <v>1</v>
      </c>
      <c r="O484">
        <f t="shared" si="39"/>
        <v>3</v>
      </c>
      <c r="P484">
        <v>1</v>
      </c>
    </row>
    <row r="485" spans="1:16" x14ac:dyDescent="0.35">
      <c r="A485">
        <v>484</v>
      </c>
      <c r="B485">
        <v>21</v>
      </c>
      <c r="C485" t="s">
        <v>13</v>
      </c>
      <c r="D485" t="s">
        <v>18</v>
      </c>
      <c r="E485" t="s">
        <v>20</v>
      </c>
      <c r="F485" t="s">
        <v>24</v>
      </c>
      <c r="G485" t="s">
        <v>12</v>
      </c>
      <c r="H485">
        <v>1</v>
      </c>
      <c r="J485">
        <v>21</v>
      </c>
      <c r="K485">
        <f t="shared" si="35"/>
        <v>0</v>
      </c>
      <c r="L485">
        <f t="shared" si="36"/>
        <v>2</v>
      </c>
      <c r="M485">
        <f t="shared" si="37"/>
        <v>3</v>
      </c>
      <c r="N485">
        <f t="shared" si="38"/>
        <v>3</v>
      </c>
      <c r="O485">
        <f t="shared" si="39"/>
        <v>3</v>
      </c>
      <c r="P485">
        <v>1</v>
      </c>
    </row>
    <row r="486" spans="1:16" x14ac:dyDescent="0.35">
      <c r="A486">
        <v>485</v>
      </c>
      <c r="B486">
        <v>47</v>
      </c>
      <c r="C486" t="s">
        <v>13</v>
      </c>
      <c r="D486" t="s">
        <v>14</v>
      </c>
      <c r="E486" t="s">
        <v>15</v>
      </c>
      <c r="F486" t="s">
        <v>25</v>
      </c>
      <c r="G486" t="s">
        <v>19</v>
      </c>
      <c r="H486">
        <v>0</v>
      </c>
      <c r="J486">
        <v>47</v>
      </c>
      <c r="K486">
        <f t="shared" si="35"/>
        <v>0</v>
      </c>
      <c r="L486">
        <f t="shared" si="36"/>
        <v>4</v>
      </c>
      <c r="M486">
        <f t="shared" si="37"/>
        <v>1</v>
      </c>
      <c r="N486">
        <f t="shared" si="38"/>
        <v>2</v>
      </c>
      <c r="O486">
        <f t="shared" si="39"/>
        <v>4</v>
      </c>
      <c r="P486">
        <v>0</v>
      </c>
    </row>
    <row r="487" spans="1:16" x14ac:dyDescent="0.35">
      <c r="A487">
        <v>486</v>
      </c>
      <c r="B487">
        <v>20</v>
      </c>
      <c r="C487" t="s">
        <v>8</v>
      </c>
      <c r="D487" t="s">
        <v>18</v>
      </c>
      <c r="E487" t="s">
        <v>20</v>
      </c>
      <c r="F487" t="s">
        <v>23</v>
      </c>
      <c r="G487" t="s">
        <v>17</v>
      </c>
      <c r="H487">
        <v>1</v>
      </c>
      <c r="J487">
        <v>20</v>
      </c>
      <c r="K487">
        <f t="shared" si="35"/>
        <v>1</v>
      </c>
      <c r="L487">
        <f t="shared" si="36"/>
        <v>2</v>
      </c>
      <c r="M487">
        <f t="shared" si="37"/>
        <v>3</v>
      </c>
      <c r="N487">
        <f t="shared" si="38"/>
        <v>5</v>
      </c>
      <c r="O487">
        <f t="shared" si="39"/>
        <v>1</v>
      </c>
      <c r="P487">
        <v>1</v>
      </c>
    </row>
    <row r="488" spans="1:16" x14ac:dyDescent="0.35">
      <c r="A488">
        <v>487</v>
      </c>
      <c r="B488">
        <v>21</v>
      </c>
      <c r="C488" t="s">
        <v>13</v>
      </c>
      <c r="D488" t="s">
        <v>21</v>
      </c>
      <c r="E488" t="s">
        <v>15</v>
      </c>
      <c r="F488" t="s">
        <v>24</v>
      </c>
      <c r="G488" t="s">
        <v>19</v>
      </c>
      <c r="H488">
        <v>1</v>
      </c>
      <c r="J488">
        <v>21</v>
      </c>
      <c r="K488">
        <f t="shared" si="35"/>
        <v>0</v>
      </c>
      <c r="L488">
        <f t="shared" si="36"/>
        <v>1</v>
      </c>
      <c r="M488">
        <f t="shared" si="37"/>
        <v>1</v>
      </c>
      <c r="N488">
        <f t="shared" si="38"/>
        <v>3</v>
      </c>
      <c r="O488">
        <f t="shared" si="39"/>
        <v>4</v>
      </c>
      <c r="P488">
        <v>1</v>
      </c>
    </row>
    <row r="489" spans="1:16" x14ac:dyDescent="0.35">
      <c r="A489">
        <v>488</v>
      </c>
      <c r="B489">
        <v>37</v>
      </c>
      <c r="C489" t="s">
        <v>8</v>
      </c>
      <c r="D489" t="s">
        <v>9</v>
      </c>
      <c r="E489" t="s">
        <v>20</v>
      </c>
      <c r="F489" t="s">
        <v>25</v>
      </c>
      <c r="G489" t="s">
        <v>19</v>
      </c>
      <c r="H489">
        <v>0</v>
      </c>
      <c r="J489">
        <v>37</v>
      </c>
      <c r="K489">
        <f t="shared" si="35"/>
        <v>1</v>
      </c>
      <c r="L489">
        <f t="shared" si="36"/>
        <v>3</v>
      </c>
      <c r="M489">
        <f t="shared" si="37"/>
        <v>3</v>
      </c>
      <c r="N489">
        <f t="shared" si="38"/>
        <v>2</v>
      </c>
      <c r="O489">
        <f t="shared" si="39"/>
        <v>4</v>
      </c>
      <c r="P489">
        <v>0</v>
      </c>
    </row>
    <row r="490" spans="1:16" x14ac:dyDescent="0.35">
      <c r="A490">
        <v>489</v>
      </c>
      <c r="B490">
        <v>30</v>
      </c>
      <c r="C490" t="s">
        <v>13</v>
      </c>
      <c r="D490" t="s">
        <v>9</v>
      </c>
      <c r="E490" t="s">
        <v>15</v>
      </c>
      <c r="F490" t="s">
        <v>16</v>
      </c>
      <c r="G490" t="s">
        <v>17</v>
      </c>
      <c r="H490">
        <v>0</v>
      </c>
      <c r="J490">
        <v>30</v>
      </c>
      <c r="K490">
        <f t="shared" si="35"/>
        <v>0</v>
      </c>
      <c r="L490">
        <f t="shared" si="36"/>
        <v>3</v>
      </c>
      <c r="M490">
        <f t="shared" si="37"/>
        <v>1</v>
      </c>
      <c r="N490">
        <f t="shared" si="38"/>
        <v>1</v>
      </c>
      <c r="O490">
        <f t="shared" si="39"/>
        <v>1</v>
      </c>
      <c r="P490">
        <v>0</v>
      </c>
    </row>
    <row r="491" spans="1:16" x14ac:dyDescent="0.35">
      <c r="A491">
        <v>490</v>
      </c>
      <c r="B491">
        <v>26</v>
      </c>
      <c r="C491" t="s">
        <v>8</v>
      </c>
      <c r="D491" t="s">
        <v>21</v>
      </c>
      <c r="E491" t="s">
        <v>10</v>
      </c>
      <c r="F491" t="s">
        <v>11</v>
      </c>
      <c r="G491" t="s">
        <v>12</v>
      </c>
      <c r="H491">
        <v>0</v>
      </c>
      <c r="J491">
        <v>26</v>
      </c>
      <c r="K491">
        <f t="shared" si="35"/>
        <v>1</v>
      </c>
      <c r="L491">
        <f t="shared" si="36"/>
        <v>1</v>
      </c>
      <c r="M491">
        <f t="shared" si="37"/>
        <v>2</v>
      </c>
      <c r="N491">
        <f t="shared" si="38"/>
        <v>4</v>
      </c>
      <c r="O491">
        <f t="shared" si="39"/>
        <v>3</v>
      </c>
      <c r="P491">
        <v>0</v>
      </c>
    </row>
    <row r="492" spans="1:16" x14ac:dyDescent="0.35">
      <c r="A492">
        <v>491</v>
      </c>
      <c r="B492">
        <v>56</v>
      </c>
      <c r="C492" t="s">
        <v>13</v>
      </c>
      <c r="D492" t="s">
        <v>14</v>
      </c>
      <c r="E492" t="s">
        <v>10</v>
      </c>
      <c r="F492" t="s">
        <v>25</v>
      </c>
      <c r="G492" t="s">
        <v>22</v>
      </c>
      <c r="H492">
        <v>0</v>
      </c>
      <c r="J492">
        <v>56</v>
      </c>
      <c r="K492">
        <f t="shared" si="35"/>
        <v>0</v>
      </c>
      <c r="L492">
        <f t="shared" si="36"/>
        <v>4</v>
      </c>
      <c r="M492">
        <f t="shared" si="37"/>
        <v>2</v>
      </c>
      <c r="N492">
        <f t="shared" si="38"/>
        <v>2</v>
      </c>
      <c r="O492">
        <f t="shared" si="39"/>
        <v>2</v>
      </c>
      <c r="P492">
        <v>0</v>
      </c>
    </row>
    <row r="493" spans="1:16" x14ac:dyDescent="0.35">
      <c r="A493">
        <v>492</v>
      </c>
      <c r="B493">
        <v>42</v>
      </c>
      <c r="C493" t="s">
        <v>13</v>
      </c>
      <c r="D493" t="s">
        <v>14</v>
      </c>
      <c r="E493" t="s">
        <v>10</v>
      </c>
      <c r="F493" t="s">
        <v>23</v>
      </c>
      <c r="G493" t="s">
        <v>12</v>
      </c>
      <c r="H493">
        <v>0</v>
      </c>
      <c r="J493">
        <v>42</v>
      </c>
      <c r="K493">
        <f t="shared" si="35"/>
        <v>0</v>
      </c>
      <c r="L493">
        <f t="shared" si="36"/>
        <v>4</v>
      </c>
      <c r="M493">
        <f t="shared" si="37"/>
        <v>2</v>
      </c>
      <c r="N493">
        <f t="shared" si="38"/>
        <v>5</v>
      </c>
      <c r="O493">
        <f t="shared" si="39"/>
        <v>3</v>
      </c>
      <c r="P493">
        <v>0</v>
      </c>
    </row>
    <row r="494" spans="1:16" x14ac:dyDescent="0.35">
      <c r="A494">
        <v>493</v>
      </c>
      <c r="B494">
        <v>56</v>
      </c>
      <c r="C494" t="s">
        <v>13</v>
      </c>
      <c r="D494" t="s">
        <v>9</v>
      </c>
      <c r="E494" t="s">
        <v>10</v>
      </c>
      <c r="F494" t="s">
        <v>24</v>
      </c>
      <c r="G494" t="s">
        <v>17</v>
      </c>
      <c r="H494">
        <v>0</v>
      </c>
      <c r="J494">
        <v>56</v>
      </c>
      <c r="K494">
        <f t="shared" si="35"/>
        <v>0</v>
      </c>
      <c r="L494">
        <f t="shared" si="36"/>
        <v>3</v>
      </c>
      <c r="M494">
        <f t="shared" si="37"/>
        <v>2</v>
      </c>
      <c r="N494">
        <f t="shared" si="38"/>
        <v>3</v>
      </c>
      <c r="O494">
        <f t="shared" si="39"/>
        <v>1</v>
      </c>
      <c r="P494">
        <v>0</v>
      </c>
    </row>
    <row r="495" spans="1:16" x14ac:dyDescent="0.35">
      <c r="A495">
        <v>494</v>
      </c>
      <c r="B495">
        <v>21</v>
      </c>
      <c r="C495" t="s">
        <v>13</v>
      </c>
      <c r="D495" t="s">
        <v>14</v>
      </c>
      <c r="E495" t="s">
        <v>10</v>
      </c>
      <c r="F495" t="s">
        <v>11</v>
      </c>
      <c r="G495" t="s">
        <v>12</v>
      </c>
      <c r="H495">
        <v>0</v>
      </c>
      <c r="J495">
        <v>21</v>
      </c>
      <c r="K495">
        <f t="shared" si="35"/>
        <v>0</v>
      </c>
      <c r="L495">
        <f t="shared" si="36"/>
        <v>4</v>
      </c>
      <c r="M495">
        <f t="shared" si="37"/>
        <v>2</v>
      </c>
      <c r="N495">
        <f t="shared" si="38"/>
        <v>4</v>
      </c>
      <c r="O495">
        <f t="shared" si="39"/>
        <v>3</v>
      </c>
      <c r="P495">
        <v>0</v>
      </c>
    </row>
    <row r="496" spans="1:16" x14ac:dyDescent="0.35">
      <c r="A496">
        <v>495</v>
      </c>
      <c r="B496">
        <v>23</v>
      </c>
      <c r="C496" t="s">
        <v>13</v>
      </c>
      <c r="D496" t="s">
        <v>9</v>
      </c>
      <c r="E496" t="s">
        <v>20</v>
      </c>
      <c r="F496" t="s">
        <v>25</v>
      </c>
      <c r="G496" t="s">
        <v>17</v>
      </c>
      <c r="H496">
        <v>0</v>
      </c>
      <c r="J496">
        <v>23</v>
      </c>
      <c r="K496">
        <f t="shared" si="35"/>
        <v>0</v>
      </c>
      <c r="L496">
        <f t="shared" si="36"/>
        <v>3</v>
      </c>
      <c r="M496">
        <f t="shared" si="37"/>
        <v>3</v>
      </c>
      <c r="N496">
        <f t="shared" si="38"/>
        <v>2</v>
      </c>
      <c r="O496">
        <f t="shared" si="39"/>
        <v>1</v>
      </c>
      <c r="P496">
        <v>0</v>
      </c>
    </row>
    <row r="497" spans="1:16" x14ac:dyDescent="0.35">
      <c r="A497">
        <v>496</v>
      </c>
      <c r="B497">
        <v>28</v>
      </c>
      <c r="C497" t="s">
        <v>8</v>
      </c>
      <c r="D497" t="s">
        <v>14</v>
      </c>
      <c r="E497" t="s">
        <v>20</v>
      </c>
      <c r="F497" t="s">
        <v>11</v>
      </c>
      <c r="G497" t="s">
        <v>12</v>
      </c>
      <c r="H497">
        <v>1</v>
      </c>
      <c r="J497">
        <v>28</v>
      </c>
      <c r="K497">
        <f t="shared" si="35"/>
        <v>1</v>
      </c>
      <c r="L497">
        <f t="shared" si="36"/>
        <v>4</v>
      </c>
      <c r="M497">
        <f t="shared" si="37"/>
        <v>3</v>
      </c>
      <c r="N497">
        <f t="shared" si="38"/>
        <v>4</v>
      </c>
      <c r="O497">
        <f t="shared" si="39"/>
        <v>3</v>
      </c>
      <c r="P497">
        <v>1</v>
      </c>
    </row>
    <row r="498" spans="1:16" x14ac:dyDescent="0.35">
      <c r="A498">
        <v>497</v>
      </c>
      <c r="B498">
        <v>20</v>
      </c>
      <c r="C498" t="s">
        <v>8</v>
      </c>
      <c r="D498" t="s">
        <v>21</v>
      </c>
      <c r="E498" t="s">
        <v>10</v>
      </c>
      <c r="F498" t="s">
        <v>11</v>
      </c>
      <c r="G498" t="s">
        <v>22</v>
      </c>
      <c r="H498">
        <v>1</v>
      </c>
      <c r="J498">
        <v>20</v>
      </c>
      <c r="K498">
        <f t="shared" si="35"/>
        <v>1</v>
      </c>
      <c r="L498">
        <f t="shared" si="36"/>
        <v>1</v>
      </c>
      <c r="M498">
        <f t="shared" si="37"/>
        <v>2</v>
      </c>
      <c r="N498">
        <f t="shared" si="38"/>
        <v>4</v>
      </c>
      <c r="O498">
        <f t="shared" si="39"/>
        <v>2</v>
      </c>
      <c r="P498">
        <v>1</v>
      </c>
    </row>
    <row r="499" spans="1:16" x14ac:dyDescent="0.35">
      <c r="A499">
        <v>498</v>
      </c>
      <c r="B499">
        <v>49</v>
      </c>
      <c r="C499" t="s">
        <v>13</v>
      </c>
      <c r="D499" t="s">
        <v>9</v>
      </c>
      <c r="E499" t="s">
        <v>20</v>
      </c>
      <c r="F499" t="s">
        <v>23</v>
      </c>
      <c r="G499" t="s">
        <v>19</v>
      </c>
      <c r="H499">
        <v>0</v>
      </c>
      <c r="J499">
        <v>49</v>
      </c>
      <c r="K499">
        <f t="shared" si="35"/>
        <v>0</v>
      </c>
      <c r="L499">
        <f t="shared" si="36"/>
        <v>3</v>
      </c>
      <c r="M499">
        <f t="shared" si="37"/>
        <v>3</v>
      </c>
      <c r="N499">
        <f t="shared" si="38"/>
        <v>5</v>
      </c>
      <c r="O499">
        <f t="shared" si="39"/>
        <v>4</v>
      </c>
      <c r="P499">
        <v>0</v>
      </c>
    </row>
    <row r="500" spans="1:16" x14ac:dyDescent="0.35">
      <c r="A500">
        <v>499</v>
      </c>
      <c r="B500">
        <v>41</v>
      </c>
      <c r="C500" t="s">
        <v>8</v>
      </c>
      <c r="D500" t="s">
        <v>9</v>
      </c>
      <c r="E500" t="s">
        <v>10</v>
      </c>
      <c r="F500" t="s">
        <v>16</v>
      </c>
      <c r="G500" t="s">
        <v>19</v>
      </c>
      <c r="H500">
        <v>1</v>
      </c>
      <c r="J500">
        <v>41</v>
      </c>
      <c r="K500">
        <f t="shared" si="35"/>
        <v>1</v>
      </c>
      <c r="L500">
        <f t="shared" si="36"/>
        <v>3</v>
      </c>
      <c r="M500">
        <f t="shared" si="37"/>
        <v>2</v>
      </c>
      <c r="N500">
        <f t="shared" si="38"/>
        <v>1</v>
      </c>
      <c r="O500">
        <f t="shared" si="39"/>
        <v>4</v>
      </c>
      <c r="P500">
        <v>1</v>
      </c>
    </row>
    <row r="501" spans="1:16" x14ac:dyDescent="0.35">
      <c r="A501">
        <v>500</v>
      </c>
      <c r="B501">
        <v>57</v>
      </c>
      <c r="C501" t="s">
        <v>13</v>
      </c>
      <c r="D501" t="s">
        <v>14</v>
      </c>
      <c r="E501" t="s">
        <v>15</v>
      </c>
      <c r="F501" t="s">
        <v>11</v>
      </c>
      <c r="G501" t="s">
        <v>17</v>
      </c>
      <c r="H501">
        <v>0</v>
      </c>
      <c r="J501">
        <v>57</v>
      </c>
      <c r="K501">
        <f t="shared" si="35"/>
        <v>0</v>
      </c>
      <c r="L501">
        <f t="shared" si="36"/>
        <v>4</v>
      </c>
      <c r="M501">
        <f t="shared" si="37"/>
        <v>1</v>
      </c>
      <c r="N501">
        <f t="shared" si="38"/>
        <v>4</v>
      </c>
      <c r="O501">
        <f t="shared" si="39"/>
        <v>1</v>
      </c>
      <c r="P501">
        <v>0</v>
      </c>
    </row>
    <row r="502" spans="1:16" x14ac:dyDescent="0.35">
      <c r="A502">
        <v>501</v>
      </c>
      <c r="B502">
        <v>36</v>
      </c>
      <c r="C502" t="s">
        <v>8</v>
      </c>
      <c r="D502" t="s">
        <v>18</v>
      </c>
      <c r="E502" t="s">
        <v>15</v>
      </c>
      <c r="F502" t="s">
        <v>24</v>
      </c>
      <c r="G502" t="s">
        <v>12</v>
      </c>
      <c r="H502">
        <v>1</v>
      </c>
      <c r="J502">
        <v>36</v>
      </c>
      <c r="K502">
        <f t="shared" si="35"/>
        <v>1</v>
      </c>
      <c r="L502">
        <f t="shared" si="36"/>
        <v>2</v>
      </c>
      <c r="M502">
        <f t="shared" si="37"/>
        <v>1</v>
      </c>
      <c r="N502">
        <f t="shared" si="38"/>
        <v>3</v>
      </c>
      <c r="O502">
        <f t="shared" si="39"/>
        <v>3</v>
      </c>
      <c r="P502">
        <v>1</v>
      </c>
    </row>
    <row r="503" spans="1:16" x14ac:dyDescent="0.35">
      <c r="A503">
        <v>502</v>
      </c>
      <c r="B503">
        <v>28</v>
      </c>
      <c r="C503" t="s">
        <v>13</v>
      </c>
      <c r="D503" t="s">
        <v>14</v>
      </c>
      <c r="E503" t="s">
        <v>20</v>
      </c>
      <c r="F503" t="s">
        <v>23</v>
      </c>
      <c r="G503" t="s">
        <v>22</v>
      </c>
      <c r="H503">
        <v>1</v>
      </c>
      <c r="J503">
        <v>28</v>
      </c>
      <c r="K503">
        <f t="shared" si="35"/>
        <v>0</v>
      </c>
      <c r="L503">
        <f t="shared" si="36"/>
        <v>4</v>
      </c>
      <c r="M503">
        <f t="shared" si="37"/>
        <v>3</v>
      </c>
      <c r="N503">
        <f t="shared" si="38"/>
        <v>5</v>
      </c>
      <c r="O503">
        <f t="shared" si="39"/>
        <v>2</v>
      </c>
      <c r="P503">
        <v>1</v>
      </c>
    </row>
    <row r="504" spans="1:16" x14ac:dyDescent="0.35">
      <c r="A504">
        <v>503</v>
      </c>
      <c r="B504">
        <v>42</v>
      </c>
      <c r="C504" t="s">
        <v>13</v>
      </c>
      <c r="D504" t="s">
        <v>14</v>
      </c>
      <c r="E504" t="s">
        <v>20</v>
      </c>
      <c r="F504" t="s">
        <v>16</v>
      </c>
      <c r="G504" t="s">
        <v>19</v>
      </c>
      <c r="H504">
        <v>0</v>
      </c>
      <c r="J504">
        <v>42</v>
      </c>
      <c r="K504">
        <f t="shared" si="35"/>
        <v>0</v>
      </c>
      <c r="L504">
        <f t="shared" si="36"/>
        <v>4</v>
      </c>
      <c r="M504">
        <f t="shared" si="37"/>
        <v>3</v>
      </c>
      <c r="N504">
        <f t="shared" si="38"/>
        <v>1</v>
      </c>
      <c r="O504">
        <f t="shared" si="39"/>
        <v>4</v>
      </c>
      <c r="P504">
        <v>0</v>
      </c>
    </row>
    <row r="505" spans="1:16" x14ac:dyDescent="0.35">
      <c r="A505">
        <v>504</v>
      </c>
      <c r="B505">
        <v>36</v>
      </c>
      <c r="C505" t="s">
        <v>8</v>
      </c>
      <c r="D505" t="s">
        <v>14</v>
      </c>
      <c r="E505" t="s">
        <v>20</v>
      </c>
      <c r="F505" t="s">
        <v>16</v>
      </c>
      <c r="G505" t="s">
        <v>22</v>
      </c>
      <c r="H505">
        <v>1</v>
      </c>
      <c r="J505">
        <v>36</v>
      </c>
      <c r="K505">
        <f t="shared" si="35"/>
        <v>1</v>
      </c>
      <c r="L505">
        <f t="shared" si="36"/>
        <v>4</v>
      </c>
      <c r="M505">
        <f t="shared" si="37"/>
        <v>3</v>
      </c>
      <c r="N505">
        <f t="shared" si="38"/>
        <v>1</v>
      </c>
      <c r="O505">
        <f t="shared" si="39"/>
        <v>2</v>
      </c>
      <c r="P505">
        <v>1</v>
      </c>
    </row>
    <row r="506" spans="1:16" x14ac:dyDescent="0.35">
      <c r="A506">
        <v>505</v>
      </c>
      <c r="B506">
        <v>40</v>
      </c>
      <c r="C506" t="s">
        <v>8</v>
      </c>
      <c r="D506" t="s">
        <v>9</v>
      </c>
      <c r="E506" t="s">
        <v>20</v>
      </c>
      <c r="F506" t="s">
        <v>11</v>
      </c>
      <c r="G506" t="s">
        <v>17</v>
      </c>
      <c r="H506">
        <v>0</v>
      </c>
      <c r="J506">
        <v>40</v>
      </c>
      <c r="K506">
        <f t="shared" si="35"/>
        <v>1</v>
      </c>
      <c r="L506">
        <f t="shared" si="36"/>
        <v>3</v>
      </c>
      <c r="M506">
        <f t="shared" si="37"/>
        <v>3</v>
      </c>
      <c r="N506">
        <f t="shared" si="38"/>
        <v>4</v>
      </c>
      <c r="O506">
        <f t="shared" si="39"/>
        <v>1</v>
      </c>
      <c r="P506">
        <v>0</v>
      </c>
    </row>
    <row r="507" spans="1:16" x14ac:dyDescent="0.35">
      <c r="A507">
        <v>506</v>
      </c>
      <c r="B507">
        <v>21</v>
      </c>
      <c r="C507" t="s">
        <v>8</v>
      </c>
      <c r="D507" t="s">
        <v>14</v>
      </c>
      <c r="E507" t="s">
        <v>15</v>
      </c>
      <c r="F507" t="s">
        <v>23</v>
      </c>
      <c r="G507" t="s">
        <v>12</v>
      </c>
      <c r="H507">
        <v>1</v>
      </c>
      <c r="J507">
        <v>21</v>
      </c>
      <c r="K507">
        <f t="shared" si="35"/>
        <v>1</v>
      </c>
      <c r="L507">
        <f t="shared" si="36"/>
        <v>4</v>
      </c>
      <c r="M507">
        <f t="shared" si="37"/>
        <v>1</v>
      </c>
      <c r="N507">
        <f t="shared" si="38"/>
        <v>5</v>
      </c>
      <c r="O507">
        <f t="shared" si="39"/>
        <v>3</v>
      </c>
      <c r="P507">
        <v>1</v>
      </c>
    </row>
    <row r="508" spans="1:16" x14ac:dyDescent="0.35">
      <c r="A508">
        <v>507</v>
      </c>
      <c r="B508">
        <v>53</v>
      </c>
      <c r="C508" t="s">
        <v>13</v>
      </c>
      <c r="D508" t="s">
        <v>14</v>
      </c>
      <c r="E508" t="s">
        <v>20</v>
      </c>
      <c r="F508" t="s">
        <v>25</v>
      </c>
      <c r="G508" t="s">
        <v>22</v>
      </c>
      <c r="H508">
        <v>0</v>
      </c>
      <c r="J508">
        <v>53</v>
      </c>
      <c r="K508">
        <f t="shared" si="35"/>
        <v>0</v>
      </c>
      <c r="L508">
        <f t="shared" si="36"/>
        <v>4</v>
      </c>
      <c r="M508">
        <f t="shared" si="37"/>
        <v>3</v>
      </c>
      <c r="N508">
        <f t="shared" si="38"/>
        <v>2</v>
      </c>
      <c r="O508">
        <f t="shared" si="39"/>
        <v>2</v>
      </c>
      <c r="P508">
        <v>0</v>
      </c>
    </row>
    <row r="509" spans="1:16" x14ac:dyDescent="0.35">
      <c r="A509">
        <v>508</v>
      </c>
      <c r="B509">
        <v>30</v>
      </c>
      <c r="C509" t="s">
        <v>13</v>
      </c>
      <c r="D509" t="s">
        <v>14</v>
      </c>
      <c r="E509" t="s">
        <v>20</v>
      </c>
      <c r="F509" t="s">
        <v>24</v>
      </c>
      <c r="G509" t="s">
        <v>17</v>
      </c>
      <c r="H509">
        <v>0</v>
      </c>
      <c r="J509">
        <v>30</v>
      </c>
      <c r="K509">
        <f t="shared" si="35"/>
        <v>0</v>
      </c>
      <c r="L509">
        <f t="shared" si="36"/>
        <v>4</v>
      </c>
      <c r="M509">
        <f t="shared" si="37"/>
        <v>3</v>
      </c>
      <c r="N509">
        <f t="shared" si="38"/>
        <v>3</v>
      </c>
      <c r="O509">
        <f t="shared" si="39"/>
        <v>1</v>
      </c>
      <c r="P509">
        <v>0</v>
      </c>
    </row>
    <row r="510" spans="1:16" x14ac:dyDescent="0.35">
      <c r="A510">
        <v>509</v>
      </c>
      <c r="B510">
        <v>33</v>
      </c>
      <c r="C510" t="s">
        <v>8</v>
      </c>
      <c r="D510" t="s">
        <v>14</v>
      </c>
      <c r="E510" t="s">
        <v>10</v>
      </c>
      <c r="F510" t="s">
        <v>24</v>
      </c>
      <c r="G510" t="s">
        <v>22</v>
      </c>
      <c r="H510">
        <v>1</v>
      </c>
      <c r="J510">
        <v>33</v>
      </c>
      <c r="K510">
        <f t="shared" si="35"/>
        <v>1</v>
      </c>
      <c r="L510">
        <f t="shared" si="36"/>
        <v>4</v>
      </c>
      <c r="M510">
        <f t="shared" si="37"/>
        <v>2</v>
      </c>
      <c r="N510">
        <f t="shared" si="38"/>
        <v>3</v>
      </c>
      <c r="O510">
        <f t="shared" si="39"/>
        <v>2</v>
      </c>
      <c r="P510">
        <v>1</v>
      </c>
    </row>
    <row r="511" spans="1:16" x14ac:dyDescent="0.35">
      <c r="A511">
        <v>510</v>
      </c>
      <c r="B511">
        <v>48</v>
      </c>
      <c r="C511" t="s">
        <v>8</v>
      </c>
      <c r="D511" t="s">
        <v>14</v>
      </c>
      <c r="E511" t="s">
        <v>15</v>
      </c>
      <c r="F511" t="s">
        <v>23</v>
      </c>
      <c r="G511" t="s">
        <v>12</v>
      </c>
      <c r="H511">
        <v>0</v>
      </c>
      <c r="J511">
        <v>48</v>
      </c>
      <c r="K511">
        <f t="shared" si="35"/>
        <v>1</v>
      </c>
      <c r="L511">
        <f t="shared" si="36"/>
        <v>4</v>
      </c>
      <c r="M511">
        <f t="shared" si="37"/>
        <v>1</v>
      </c>
      <c r="N511">
        <f t="shared" si="38"/>
        <v>5</v>
      </c>
      <c r="O511">
        <f t="shared" si="39"/>
        <v>3</v>
      </c>
      <c r="P511">
        <v>0</v>
      </c>
    </row>
    <row r="512" spans="1:16" x14ac:dyDescent="0.35">
      <c r="A512">
        <v>511</v>
      </c>
      <c r="B512">
        <v>51</v>
      </c>
      <c r="C512" t="s">
        <v>13</v>
      </c>
      <c r="D512" t="s">
        <v>9</v>
      </c>
      <c r="E512" t="s">
        <v>10</v>
      </c>
      <c r="F512" t="s">
        <v>24</v>
      </c>
      <c r="G512" t="s">
        <v>17</v>
      </c>
      <c r="H512">
        <v>0</v>
      </c>
      <c r="J512">
        <v>51</v>
      </c>
      <c r="K512">
        <f t="shared" si="35"/>
        <v>0</v>
      </c>
      <c r="L512">
        <f t="shared" si="36"/>
        <v>3</v>
      </c>
      <c r="M512">
        <f t="shared" si="37"/>
        <v>2</v>
      </c>
      <c r="N512">
        <f t="shared" si="38"/>
        <v>3</v>
      </c>
      <c r="O512">
        <f t="shared" si="39"/>
        <v>1</v>
      </c>
      <c r="P512">
        <v>0</v>
      </c>
    </row>
    <row r="513" spans="1:16" x14ac:dyDescent="0.35">
      <c r="A513">
        <v>512</v>
      </c>
      <c r="B513">
        <v>42</v>
      </c>
      <c r="C513" t="s">
        <v>13</v>
      </c>
      <c r="D513" t="s">
        <v>14</v>
      </c>
      <c r="E513" t="s">
        <v>10</v>
      </c>
      <c r="F513" t="s">
        <v>16</v>
      </c>
      <c r="G513" t="s">
        <v>19</v>
      </c>
      <c r="H513">
        <v>0</v>
      </c>
      <c r="J513">
        <v>42</v>
      </c>
      <c r="K513">
        <f t="shared" si="35"/>
        <v>0</v>
      </c>
      <c r="L513">
        <f t="shared" si="36"/>
        <v>4</v>
      </c>
      <c r="M513">
        <f t="shared" si="37"/>
        <v>2</v>
      </c>
      <c r="N513">
        <f t="shared" si="38"/>
        <v>1</v>
      </c>
      <c r="O513">
        <f t="shared" si="39"/>
        <v>4</v>
      </c>
      <c r="P513">
        <v>0</v>
      </c>
    </row>
    <row r="514" spans="1:16" x14ac:dyDescent="0.35">
      <c r="A514">
        <v>513</v>
      </c>
      <c r="B514">
        <v>44</v>
      </c>
      <c r="C514" t="s">
        <v>13</v>
      </c>
      <c r="D514" t="s">
        <v>18</v>
      </c>
      <c r="E514" t="s">
        <v>10</v>
      </c>
      <c r="F514" t="s">
        <v>24</v>
      </c>
      <c r="G514" t="s">
        <v>12</v>
      </c>
      <c r="H514">
        <v>0</v>
      </c>
      <c r="J514">
        <v>44</v>
      </c>
      <c r="K514">
        <f t="shared" si="35"/>
        <v>0</v>
      </c>
      <c r="L514">
        <f t="shared" si="36"/>
        <v>2</v>
      </c>
      <c r="M514">
        <f t="shared" si="37"/>
        <v>2</v>
      </c>
      <c r="N514">
        <f t="shared" si="38"/>
        <v>3</v>
      </c>
      <c r="O514">
        <f t="shared" si="39"/>
        <v>3</v>
      </c>
      <c r="P514">
        <v>0</v>
      </c>
    </row>
    <row r="515" spans="1:16" x14ac:dyDescent="0.35">
      <c r="A515">
        <v>514</v>
      </c>
      <c r="B515">
        <v>41</v>
      </c>
      <c r="C515" t="s">
        <v>13</v>
      </c>
      <c r="D515" t="s">
        <v>18</v>
      </c>
      <c r="E515" t="s">
        <v>15</v>
      </c>
      <c r="F515" t="s">
        <v>25</v>
      </c>
      <c r="G515" t="s">
        <v>22</v>
      </c>
      <c r="H515">
        <v>0</v>
      </c>
      <c r="J515">
        <v>41</v>
      </c>
      <c r="K515">
        <f t="shared" ref="K515:K578" si="40">VLOOKUP(C515,$R$7:$S$8,2,0)</f>
        <v>0</v>
      </c>
      <c r="L515">
        <f t="shared" ref="L515:L578" si="41">VLOOKUP(D515,$U$7:$V$10,2,0)</f>
        <v>2</v>
      </c>
      <c r="M515">
        <f t="shared" ref="M515:M578" si="42">VLOOKUP(E515,$X$7:$Y$9,2,0)</f>
        <v>1</v>
      </c>
      <c r="N515">
        <f t="shared" ref="N515:N578" si="43">VLOOKUP(F515,$AA$7:$AB$11,2,0)</f>
        <v>2</v>
      </c>
      <c r="O515">
        <f t="shared" ref="O515:O578" si="44">VLOOKUP(G515,$R$16:$S$19,2,0)</f>
        <v>2</v>
      </c>
      <c r="P515">
        <v>0</v>
      </c>
    </row>
    <row r="516" spans="1:16" x14ac:dyDescent="0.35">
      <c r="A516">
        <v>515</v>
      </c>
      <c r="B516">
        <v>32</v>
      </c>
      <c r="C516" t="s">
        <v>13</v>
      </c>
      <c r="D516" t="s">
        <v>21</v>
      </c>
      <c r="E516" t="s">
        <v>15</v>
      </c>
      <c r="F516" t="s">
        <v>24</v>
      </c>
      <c r="G516" t="s">
        <v>12</v>
      </c>
      <c r="H516">
        <v>1</v>
      </c>
      <c r="J516">
        <v>32</v>
      </c>
      <c r="K516">
        <f t="shared" si="40"/>
        <v>0</v>
      </c>
      <c r="L516">
        <f t="shared" si="41"/>
        <v>1</v>
      </c>
      <c r="M516">
        <f t="shared" si="42"/>
        <v>1</v>
      </c>
      <c r="N516">
        <f t="shared" si="43"/>
        <v>3</v>
      </c>
      <c r="O516">
        <f t="shared" si="44"/>
        <v>3</v>
      </c>
      <c r="P516">
        <v>1</v>
      </c>
    </row>
    <row r="517" spans="1:16" x14ac:dyDescent="0.35">
      <c r="A517">
        <v>516</v>
      </c>
      <c r="B517">
        <v>24</v>
      </c>
      <c r="C517" t="s">
        <v>13</v>
      </c>
      <c r="D517" t="s">
        <v>14</v>
      </c>
      <c r="E517" t="s">
        <v>10</v>
      </c>
      <c r="F517" t="s">
        <v>23</v>
      </c>
      <c r="G517" t="s">
        <v>12</v>
      </c>
      <c r="H517">
        <v>1</v>
      </c>
      <c r="J517">
        <v>24</v>
      </c>
      <c r="K517">
        <f t="shared" si="40"/>
        <v>0</v>
      </c>
      <c r="L517">
        <f t="shared" si="41"/>
        <v>4</v>
      </c>
      <c r="M517">
        <f t="shared" si="42"/>
        <v>2</v>
      </c>
      <c r="N517">
        <f t="shared" si="43"/>
        <v>5</v>
      </c>
      <c r="O517">
        <f t="shared" si="44"/>
        <v>3</v>
      </c>
      <c r="P517">
        <v>1</v>
      </c>
    </row>
    <row r="518" spans="1:16" x14ac:dyDescent="0.35">
      <c r="A518">
        <v>517</v>
      </c>
      <c r="B518">
        <v>41</v>
      </c>
      <c r="C518" t="s">
        <v>8</v>
      </c>
      <c r="D518" t="s">
        <v>21</v>
      </c>
      <c r="E518" t="s">
        <v>10</v>
      </c>
      <c r="F518" t="s">
        <v>24</v>
      </c>
      <c r="G518" t="s">
        <v>12</v>
      </c>
      <c r="H518">
        <v>1</v>
      </c>
      <c r="J518">
        <v>41</v>
      </c>
      <c r="K518">
        <f t="shared" si="40"/>
        <v>1</v>
      </c>
      <c r="L518">
        <f t="shared" si="41"/>
        <v>1</v>
      </c>
      <c r="M518">
        <f t="shared" si="42"/>
        <v>2</v>
      </c>
      <c r="N518">
        <f t="shared" si="43"/>
        <v>3</v>
      </c>
      <c r="O518">
        <f t="shared" si="44"/>
        <v>3</v>
      </c>
      <c r="P518">
        <v>1</v>
      </c>
    </row>
    <row r="519" spans="1:16" x14ac:dyDescent="0.35">
      <c r="A519">
        <v>518</v>
      </c>
      <c r="B519">
        <v>31</v>
      </c>
      <c r="C519" t="s">
        <v>8</v>
      </c>
      <c r="D519" t="s">
        <v>18</v>
      </c>
      <c r="E519" t="s">
        <v>15</v>
      </c>
      <c r="F519" t="s">
        <v>11</v>
      </c>
      <c r="G519" t="s">
        <v>17</v>
      </c>
      <c r="H519">
        <v>0</v>
      </c>
      <c r="J519">
        <v>31</v>
      </c>
      <c r="K519">
        <f t="shared" si="40"/>
        <v>1</v>
      </c>
      <c r="L519">
        <f t="shared" si="41"/>
        <v>2</v>
      </c>
      <c r="M519">
        <f t="shared" si="42"/>
        <v>1</v>
      </c>
      <c r="N519">
        <f t="shared" si="43"/>
        <v>4</v>
      </c>
      <c r="O519">
        <f t="shared" si="44"/>
        <v>1</v>
      </c>
      <c r="P519">
        <v>0</v>
      </c>
    </row>
    <row r="520" spans="1:16" x14ac:dyDescent="0.35">
      <c r="A520">
        <v>519</v>
      </c>
      <c r="B520">
        <v>31</v>
      </c>
      <c r="C520" t="s">
        <v>8</v>
      </c>
      <c r="D520" t="s">
        <v>18</v>
      </c>
      <c r="E520" t="s">
        <v>15</v>
      </c>
      <c r="F520" t="s">
        <v>23</v>
      </c>
      <c r="G520" t="s">
        <v>19</v>
      </c>
      <c r="H520">
        <v>1</v>
      </c>
      <c r="J520">
        <v>31</v>
      </c>
      <c r="K520">
        <f t="shared" si="40"/>
        <v>1</v>
      </c>
      <c r="L520">
        <f t="shared" si="41"/>
        <v>2</v>
      </c>
      <c r="M520">
        <f t="shared" si="42"/>
        <v>1</v>
      </c>
      <c r="N520">
        <f t="shared" si="43"/>
        <v>5</v>
      </c>
      <c r="O520">
        <f t="shared" si="44"/>
        <v>4</v>
      </c>
      <c r="P520">
        <v>1</v>
      </c>
    </row>
    <row r="521" spans="1:16" x14ac:dyDescent="0.35">
      <c r="A521">
        <v>520</v>
      </c>
      <c r="B521">
        <v>32</v>
      </c>
      <c r="C521" t="s">
        <v>13</v>
      </c>
      <c r="D521" t="s">
        <v>9</v>
      </c>
      <c r="E521" t="s">
        <v>20</v>
      </c>
      <c r="F521" t="s">
        <v>25</v>
      </c>
      <c r="G521" t="s">
        <v>12</v>
      </c>
      <c r="H521">
        <v>1</v>
      </c>
      <c r="J521">
        <v>32</v>
      </c>
      <c r="K521">
        <f t="shared" si="40"/>
        <v>0</v>
      </c>
      <c r="L521">
        <f t="shared" si="41"/>
        <v>3</v>
      </c>
      <c r="M521">
        <f t="shared" si="42"/>
        <v>3</v>
      </c>
      <c r="N521">
        <f t="shared" si="43"/>
        <v>2</v>
      </c>
      <c r="O521">
        <f t="shared" si="44"/>
        <v>3</v>
      </c>
      <c r="P521">
        <v>1</v>
      </c>
    </row>
    <row r="522" spans="1:16" x14ac:dyDescent="0.35">
      <c r="A522">
        <v>521</v>
      </c>
      <c r="B522">
        <v>53</v>
      </c>
      <c r="C522" t="s">
        <v>13</v>
      </c>
      <c r="D522" t="s">
        <v>18</v>
      </c>
      <c r="E522" t="s">
        <v>20</v>
      </c>
      <c r="F522" t="s">
        <v>25</v>
      </c>
      <c r="G522" t="s">
        <v>12</v>
      </c>
      <c r="H522">
        <v>0</v>
      </c>
      <c r="J522">
        <v>53</v>
      </c>
      <c r="K522">
        <f t="shared" si="40"/>
        <v>0</v>
      </c>
      <c r="L522">
        <f t="shared" si="41"/>
        <v>2</v>
      </c>
      <c r="M522">
        <f t="shared" si="42"/>
        <v>3</v>
      </c>
      <c r="N522">
        <f t="shared" si="43"/>
        <v>2</v>
      </c>
      <c r="O522">
        <f t="shared" si="44"/>
        <v>3</v>
      </c>
      <c r="P522">
        <v>0</v>
      </c>
    </row>
    <row r="523" spans="1:16" x14ac:dyDescent="0.35">
      <c r="A523">
        <v>522</v>
      </c>
      <c r="B523">
        <v>20</v>
      </c>
      <c r="C523" t="s">
        <v>8</v>
      </c>
      <c r="D523" t="s">
        <v>9</v>
      </c>
      <c r="E523" t="s">
        <v>15</v>
      </c>
      <c r="F523" t="s">
        <v>11</v>
      </c>
      <c r="G523" t="s">
        <v>22</v>
      </c>
      <c r="H523">
        <v>1</v>
      </c>
      <c r="J523">
        <v>20</v>
      </c>
      <c r="K523">
        <f t="shared" si="40"/>
        <v>1</v>
      </c>
      <c r="L523">
        <f t="shared" si="41"/>
        <v>3</v>
      </c>
      <c r="M523">
        <f t="shared" si="42"/>
        <v>1</v>
      </c>
      <c r="N523">
        <f t="shared" si="43"/>
        <v>4</v>
      </c>
      <c r="O523">
        <f t="shared" si="44"/>
        <v>2</v>
      </c>
      <c r="P523">
        <v>1</v>
      </c>
    </row>
    <row r="524" spans="1:16" x14ac:dyDescent="0.35">
      <c r="A524">
        <v>523</v>
      </c>
      <c r="B524">
        <v>28</v>
      </c>
      <c r="C524" t="s">
        <v>13</v>
      </c>
      <c r="D524" t="s">
        <v>9</v>
      </c>
      <c r="E524" t="s">
        <v>20</v>
      </c>
      <c r="F524" t="s">
        <v>24</v>
      </c>
      <c r="G524" t="s">
        <v>19</v>
      </c>
      <c r="H524">
        <v>0</v>
      </c>
      <c r="J524">
        <v>28</v>
      </c>
      <c r="K524">
        <f t="shared" si="40"/>
        <v>0</v>
      </c>
      <c r="L524">
        <f t="shared" si="41"/>
        <v>3</v>
      </c>
      <c r="M524">
        <f t="shared" si="42"/>
        <v>3</v>
      </c>
      <c r="N524">
        <f t="shared" si="43"/>
        <v>3</v>
      </c>
      <c r="O524">
        <f t="shared" si="44"/>
        <v>4</v>
      </c>
      <c r="P524">
        <v>0</v>
      </c>
    </row>
    <row r="525" spans="1:16" x14ac:dyDescent="0.35">
      <c r="A525">
        <v>524</v>
      </c>
      <c r="B525">
        <v>58</v>
      </c>
      <c r="C525" t="s">
        <v>13</v>
      </c>
      <c r="D525" t="s">
        <v>18</v>
      </c>
      <c r="E525" t="s">
        <v>15</v>
      </c>
      <c r="F525" t="s">
        <v>25</v>
      </c>
      <c r="G525" t="s">
        <v>19</v>
      </c>
      <c r="H525">
        <v>0</v>
      </c>
      <c r="J525">
        <v>58</v>
      </c>
      <c r="K525">
        <f t="shared" si="40"/>
        <v>0</v>
      </c>
      <c r="L525">
        <f t="shared" si="41"/>
        <v>2</v>
      </c>
      <c r="M525">
        <f t="shared" si="42"/>
        <v>1</v>
      </c>
      <c r="N525">
        <f t="shared" si="43"/>
        <v>2</v>
      </c>
      <c r="O525">
        <f t="shared" si="44"/>
        <v>4</v>
      </c>
      <c r="P525">
        <v>0</v>
      </c>
    </row>
    <row r="526" spans="1:16" x14ac:dyDescent="0.35">
      <c r="A526">
        <v>525</v>
      </c>
      <c r="B526">
        <v>53</v>
      </c>
      <c r="C526" t="s">
        <v>8</v>
      </c>
      <c r="D526" t="s">
        <v>14</v>
      </c>
      <c r="E526" t="s">
        <v>10</v>
      </c>
      <c r="F526" t="s">
        <v>25</v>
      </c>
      <c r="G526" t="s">
        <v>19</v>
      </c>
      <c r="H526">
        <v>1</v>
      </c>
      <c r="J526">
        <v>53</v>
      </c>
      <c r="K526">
        <f t="shared" si="40"/>
        <v>1</v>
      </c>
      <c r="L526">
        <f t="shared" si="41"/>
        <v>4</v>
      </c>
      <c r="M526">
        <f t="shared" si="42"/>
        <v>2</v>
      </c>
      <c r="N526">
        <f t="shared" si="43"/>
        <v>2</v>
      </c>
      <c r="O526">
        <f t="shared" si="44"/>
        <v>4</v>
      </c>
      <c r="P526">
        <v>1</v>
      </c>
    </row>
    <row r="527" spans="1:16" x14ac:dyDescent="0.35">
      <c r="A527">
        <v>526</v>
      </c>
      <c r="B527">
        <v>40</v>
      </c>
      <c r="C527" t="s">
        <v>8</v>
      </c>
      <c r="D527" t="s">
        <v>9</v>
      </c>
      <c r="E527" t="s">
        <v>15</v>
      </c>
      <c r="F527" t="s">
        <v>16</v>
      </c>
      <c r="G527" t="s">
        <v>12</v>
      </c>
      <c r="H527">
        <v>0</v>
      </c>
      <c r="J527">
        <v>40</v>
      </c>
      <c r="K527">
        <f t="shared" si="40"/>
        <v>1</v>
      </c>
      <c r="L527">
        <f t="shared" si="41"/>
        <v>3</v>
      </c>
      <c r="M527">
        <f t="shared" si="42"/>
        <v>1</v>
      </c>
      <c r="N527">
        <f t="shared" si="43"/>
        <v>1</v>
      </c>
      <c r="O527">
        <f t="shared" si="44"/>
        <v>3</v>
      </c>
      <c r="P527">
        <v>0</v>
      </c>
    </row>
    <row r="528" spans="1:16" x14ac:dyDescent="0.35">
      <c r="A528">
        <v>527</v>
      </c>
      <c r="B528">
        <v>59</v>
      </c>
      <c r="C528" t="s">
        <v>8</v>
      </c>
      <c r="D528" t="s">
        <v>21</v>
      </c>
      <c r="E528" t="s">
        <v>10</v>
      </c>
      <c r="F528" t="s">
        <v>25</v>
      </c>
      <c r="G528" t="s">
        <v>22</v>
      </c>
      <c r="H528">
        <v>1</v>
      </c>
      <c r="J528">
        <v>59</v>
      </c>
      <c r="K528">
        <f t="shared" si="40"/>
        <v>1</v>
      </c>
      <c r="L528">
        <f t="shared" si="41"/>
        <v>1</v>
      </c>
      <c r="M528">
        <f t="shared" si="42"/>
        <v>2</v>
      </c>
      <c r="N528">
        <f t="shared" si="43"/>
        <v>2</v>
      </c>
      <c r="O528">
        <f t="shared" si="44"/>
        <v>2</v>
      </c>
      <c r="P528">
        <v>1</v>
      </c>
    </row>
    <row r="529" spans="1:16" x14ac:dyDescent="0.35">
      <c r="A529">
        <v>528</v>
      </c>
      <c r="B529">
        <v>36</v>
      </c>
      <c r="C529" t="s">
        <v>13</v>
      </c>
      <c r="D529" t="s">
        <v>14</v>
      </c>
      <c r="E529" t="s">
        <v>10</v>
      </c>
      <c r="F529" t="s">
        <v>11</v>
      </c>
      <c r="G529" t="s">
        <v>19</v>
      </c>
      <c r="H529">
        <v>0</v>
      </c>
      <c r="J529">
        <v>36</v>
      </c>
      <c r="K529">
        <f t="shared" si="40"/>
        <v>0</v>
      </c>
      <c r="L529">
        <f t="shared" si="41"/>
        <v>4</v>
      </c>
      <c r="M529">
        <f t="shared" si="42"/>
        <v>2</v>
      </c>
      <c r="N529">
        <f t="shared" si="43"/>
        <v>4</v>
      </c>
      <c r="O529">
        <f t="shared" si="44"/>
        <v>4</v>
      </c>
      <c r="P529">
        <v>0</v>
      </c>
    </row>
    <row r="530" spans="1:16" x14ac:dyDescent="0.35">
      <c r="A530">
        <v>529</v>
      </c>
      <c r="B530">
        <v>29</v>
      </c>
      <c r="C530" t="s">
        <v>13</v>
      </c>
      <c r="D530" t="s">
        <v>14</v>
      </c>
      <c r="E530" t="s">
        <v>20</v>
      </c>
      <c r="F530" t="s">
        <v>11</v>
      </c>
      <c r="G530" t="s">
        <v>22</v>
      </c>
      <c r="H530">
        <v>1</v>
      </c>
      <c r="J530">
        <v>29</v>
      </c>
      <c r="K530">
        <f t="shared" si="40"/>
        <v>0</v>
      </c>
      <c r="L530">
        <f t="shared" si="41"/>
        <v>4</v>
      </c>
      <c r="M530">
        <f t="shared" si="42"/>
        <v>3</v>
      </c>
      <c r="N530">
        <f t="shared" si="43"/>
        <v>4</v>
      </c>
      <c r="O530">
        <f t="shared" si="44"/>
        <v>2</v>
      </c>
      <c r="P530">
        <v>1</v>
      </c>
    </row>
    <row r="531" spans="1:16" x14ac:dyDescent="0.35">
      <c r="A531">
        <v>530</v>
      </c>
      <c r="B531">
        <v>47</v>
      </c>
      <c r="C531" t="s">
        <v>8</v>
      </c>
      <c r="D531" t="s">
        <v>18</v>
      </c>
      <c r="E531" t="s">
        <v>10</v>
      </c>
      <c r="F531" t="s">
        <v>16</v>
      </c>
      <c r="G531" t="s">
        <v>19</v>
      </c>
      <c r="H531">
        <v>0</v>
      </c>
      <c r="J531">
        <v>47</v>
      </c>
      <c r="K531">
        <f t="shared" si="40"/>
        <v>1</v>
      </c>
      <c r="L531">
        <f t="shared" si="41"/>
        <v>2</v>
      </c>
      <c r="M531">
        <f t="shared" si="42"/>
        <v>2</v>
      </c>
      <c r="N531">
        <f t="shared" si="43"/>
        <v>1</v>
      </c>
      <c r="O531">
        <f t="shared" si="44"/>
        <v>4</v>
      </c>
      <c r="P531">
        <v>0</v>
      </c>
    </row>
    <row r="532" spans="1:16" x14ac:dyDescent="0.35">
      <c r="A532">
        <v>531</v>
      </c>
      <c r="B532">
        <v>58</v>
      </c>
      <c r="C532" t="s">
        <v>8</v>
      </c>
      <c r="D532" t="s">
        <v>14</v>
      </c>
      <c r="E532" t="s">
        <v>10</v>
      </c>
      <c r="F532" t="s">
        <v>16</v>
      </c>
      <c r="G532" t="s">
        <v>22</v>
      </c>
      <c r="H532">
        <v>0</v>
      </c>
      <c r="J532">
        <v>58</v>
      </c>
      <c r="K532">
        <f t="shared" si="40"/>
        <v>1</v>
      </c>
      <c r="L532">
        <f t="shared" si="41"/>
        <v>4</v>
      </c>
      <c r="M532">
        <f t="shared" si="42"/>
        <v>2</v>
      </c>
      <c r="N532">
        <f t="shared" si="43"/>
        <v>1</v>
      </c>
      <c r="O532">
        <f t="shared" si="44"/>
        <v>2</v>
      </c>
      <c r="P532">
        <v>0</v>
      </c>
    </row>
    <row r="533" spans="1:16" x14ac:dyDescent="0.35">
      <c r="A533">
        <v>532</v>
      </c>
      <c r="B533">
        <v>45</v>
      </c>
      <c r="C533" t="s">
        <v>8</v>
      </c>
      <c r="D533" t="s">
        <v>18</v>
      </c>
      <c r="E533" t="s">
        <v>20</v>
      </c>
      <c r="F533" t="s">
        <v>16</v>
      </c>
      <c r="G533" t="s">
        <v>12</v>
      </c>
      <c r="H533">
        <v>1</v>
      </c>
      <c r="J533">
        <v>45</v>
      </c>
      <c r="K533">
        <f t="shared" si="40"/>
        <v>1</v>
      </c>
      <c r="L533">
        <f t="shared" si="41"/>
        <v>2</v>
      </c>
      <c r="M533">
        <f t="shared" si="42"/>
        <v>3</v>
      </c>
      <c r="N533">
        <f t="shared" si="43"/>
        <v>1</v>
      </c>
      <c r="O533">
        <f t="shared" si="44"/>
        <v>3</v>
      </c>
      <c r="P533">
        <v>1</v>
      </c>
    </row>
    <row r="534" spans="1:16" x14ac:dyDescent="0.35">
      <c r="A534">
        <v>533</v>
      </c>
      <c r="B534">
        <v>23</v>
      </c>
      <c r="C534" t="s">
        <v>8</v>
      </c>
      <c r="D534" t="s">
        <v>9</v>
      </c>
      <c r="E534" t="s">
        <v>20</v>
      </c>
      <c r="F534" t="s">
        <v>24</v>
      </c>
      <c r="G534" t="s">
        <v>17</v>
      </c>
      <c r="H534">
        <v>1</v>
      </c>
      <c r="J534">
        <v>23</v>
      </c>
      <c r="K534">
        <f t="shared" si="40"/>
        <v>1</v>
      </c>
      <c r="L534">
        <f t="shared" si="41"/>
        <v>3</v>
      </c>
      <c r="M534">
        <f t="shared" si="42"/>
        <v>3</v>
      </c>
      <c r="N534">
        <f t="shared" si="43"/>
        <v>3</v>
      </c>
      <c r="O534">
        <f t="shared" si="44"/>
        <v>1</v>
      </c>
      <c r="P534">
        <v>1</v>
      </c>
    </row>
    <row r="535" spans="1:16" x14ac:dyDescent="0.35">
      <c r="A535">
        <v>534</v>
      </c>
      <c r="B535">
        <v>50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>
        <v>0</v>
      </c>
      <c r="J535">
        <v>50</v>
      </c>
      <c r="K535">
        <f t="shared" si="40"/>
        <v>0</v>
      </c>
      <c r="L535">
        <f t="shared" si="41"/>
        <v>4</v>
      </c>
      <c r="M535">
        <f t="shared" si="42"/>
        <v>1</v>
      </c>
      <c r="N535">
        <f t="shared" si="43"/>
        <v>1</v>
      </c>
      <c r="O535">
        <f t="shared" si="44"/>
        <v>2</v>
      </c>
      <c r="P535">
        <v>0</v>
      </c>
    </row>
    <row r="536" spans="1:16" x14ac:dyDescent="0.35">
      <c r="A536">
        <v>535</v>
      </c>
      <c r="B536">
        <v>26</v>
      </c>
      <c r="C536" t="s">
        <v>13</v>
      </c>
      <c r="D536" t="s">
        <v>14</v>
      </c>
      <c r="E536" t="s">
        <v>20</v>
      </c>
      <c r="F536" t="s">
        <v>25</v>
      </c>
      <c r="G536" t="s">
        <v>17</v>
      </c>
      <c r="H536">
        <v>0</v>
      </c>
      <c r="J536">
        <v>26</v>
      </c>
      <c r="K536">
        <f t="shared" si="40"/>
        <v>0</v>
      </c>
      <c r="L536">
        <f t="shared" si="41"/>
        <v>4</v>
      </c>
      <c r="M536">
        <f t="shared" si="42"/>
        <v>3</v>
      </c>
      <c r="N536">
        <f t="shared" si="43"/>
        <v>2</v>
      </c>
      <c r="O536">
        <f t="shared" si="44"/>
        <v>1</v>
      </c>
      <c r="P536">
        <v>0</v>
      </c>
    </row>
    <row r="537" spans="1:16" x14ac:dyDescent="0.35">
      <c r="A537">
        <v>536</v>
      </c>
      <c r="B537">
        <v>33</v>
      </c>
      <c r="C537" t="s">
        <v>13</v>
      </c>
      <c r="D537" t="s">
        <v>18</v>
      </c>
      <c r="E537" t="s">
        <v>15</v>
      </c>
      <c r="F537" t="s">
        <v>25</v>
      </c>
      <c r="G537" t="s">
        <v>22</v>
      </c>
      <c r="H537">
        <v>0</v>
      </c>
      <c r="J537">
        <v>33</v>
      </c>
      <c r="K537">
        <f t="shared" si="40"/>
        <v>0</v>
      </c>
      <c r="L537">
        <f t="shared" si="41"/>
        <v>2</v>
      </c>
      <c r="M537">
        <f t="shared" si="42"/>
        <v>1</v>
      </c>
      <c r="N537">
        <f t="shared" si="43"/>
        <v>2</v>
      </c>
      <c r="O537">
        <f t="shared" si="44"/>
        <v>2</v>
      </c>
      <c r="P537">
        <v>0</v>
      </c>
    </row>
    <row r="538" spans="1:16" x14ac:dyDescent="0.35">
      <c r="A538">
        <v>537</v>
      </c>
      <c r="B538">
        <v>59</v>
      </c>
      <c r="C538" t="s">
        <v>8</v>
      </c>
      <c r="D538" t="s">
        <v>14</v>
      </c>
      <c r="E538" t="s">
        <v>20</v>
      </c>
      <c r="F538" t="s">
        <v>11</v>
      </c>
      <c r="G538" t="s">
        <v>17</v>
      </c>
      <c r="H538">
        <v>0</v>
      </c>
      <c r="J538">
        <v>59</v>
      </c>
      <c r="K538">
        <f t="shared" si="40"/>
        <v>1</v>
      </c>
      <c r="L538">
        <f t="shared" si="41"/>
        <v>4</v>
      </c>
      <c r="M538">
        <f t="shared" si="42"/>
        <v>3</v>
      </c>
      <c r="N538">
        <f t="shared" si="43"/>
        <v>4</v>
      </c>
      <c r="O538">
        <f t="shared" si="44"/>
        <v>1</v>
      </c>
      <c r="P538">
        <v>0</v>
      </c>
    </row>
    <row r="539" spans="1:16" x14ac:dyDescent="0.35">
      <c r="A539">
        <v>538</v>
      </c>
      <c r="B539">
        <v>19</v>
      </c>
      <c r="C539" t="s">
        <v>8</v>
      </c>
      <c r="D539" t="s">
        <v>14</v>
      </c>
      <c r="E539" t="s">
        <v>15</v>
      </c>
      <c r="F539" t="s">
        <v>25</v>
      </c>
      <c r="G539" t="s">
        <v>22</v>
      </c>
      <c r="H539">
        <v>1</v>
      </c>
      <c r="J539">
        <v>19</v>
      </c>
      <c r="K539">
        <f t="shared" si="40"/>
        <v>1</v>
      </c>
      <c r="L539">
        <f t="shared" si="41"/>
        <v>4</v>
      </c>
      <c r="M539">
        <f t="shared" si="42"/>
        <v>1</v>
      </c>
      <c r="N539">
        <f t="shared" si="43"/>
        <v>2</v>
      </c>
      <c r="O539">
        <f t="shared" si="44"/>
        <v>2</v>
      </c>
      <c r="P539">
        <v>1</v>
      </c>
    </row>
    <row r="540" spans="1:16" x14ac:dyDescent="0.35">
      <c r="A540">
        <v>539</v>
      </c>
      <c r="B540">
        <v>30</v>
      </c>
      <c r="C540" t="s">
        <v>8</v>
      </c>
      <c r="D540" t="s">
        <v>9</v>
      </c>
      <c r="E540" t="s">
        <v>15</v>
      </c>
      <c r="F540" t="s">
        <v>25</v>
      </c>
      <c r="G540" t="s">
        <v>19</v>
      </c>
      <c r="H540">
        <v>0</v>
      </c>
      <c r="J540">
        <v>30</v>
      </c>
      <c r="K540">
        <f t="shared" si="40"/>
        <v>1</v>
      </c>
      <c r="L540">
        <f t="shared" si="41"/>
        <v>3</v>
      </c>
      <c r="M540">
        <f t="shared" si="42"/>
        <v>1</v>
      </c>
      <c r="N540">
        <f t="shared" si="43"/>
        <v>2</v>
      </c>
      <c r="O540">
        <f t="shared" si="44"/>
        <v>4</v>
      </c>
      <c r="P540">
        <v>0</v>
      </c>
    </row>
    <row r="541" spans="1:16" x14ac:dyDescent="0.35">
      <c r="A541">
        <v>540</v>
      </c>
      <c r="B541">
        <v>46</v>
      </c>
      <c r="C541" t="s">
        <v>8</v>
      </c>
      <c r="D541" t="s">
        <v>9</v>
      </c>
      <c r="E541" t="s">
        <v>15</v>
      </c>
      <c r="F541" t="s">
        <v>16</v>
      </c>
      <c r="G541" t="s">
        <v>17</v>
      </c>
      <c r="H541">
        <v>0</v>
      </c>
      <c r="J541">
        <v>46</v>
      </c>
      <c r="K541">
        <f t="shared" si="40"/>
        <v>1</v>
      </c>
      <c r="L541">
        <f t="shared" si="41"/>
        <v>3</v>
      </c>
      <c r="M541">
        <f t="shared" si="42"/>
        <v>1</v>
      </c>
      <c r="N541">
        <f t="shared" si="43"/>
        <v>1</v>
      </c>
      <c r="O541">
        <f t="shared" si="44"/>
        <v>1</v>
      </c>
      <c r="P541">
        <v>0</v>
      </c>
    </row>
    <row r="542" spans="1:16" x14ac:dyDescent="0.35">
      <c r="A542">
        <v>541</v>
      </c>
      <c r="B542">
        <v>52</v>
      </c>
      <c r="C542" t="s">
        <v>8</v>
      </c>
      <c r="D542" t="s">
        <v>9</v>
      </c>
      <c r="E542" t="s">
        <v>15</v>
      </c>
      <c r="F542" t="s">
        <v>11</v>
      </c>
      <c r="G542" t="s">
        <v>12</v>
      </c>
      <c r="H542">
        <v>0</v>
      </c>
      <c r="J542">
        <v>52</v>
      </c>
      <c r="K542">
        <f t="shared" si="40"/>
        <v>1</v>
      </c>
      <c r="L542">
        <f t="shared" si="41"/>
        <v>3</v>
      </c>
      <c r="M542">
        <f t="shared" si="42"/>
        <v>1</v>
      </c>
      <c r="N542">
        <f t="shared" si="43"/>
        <v>4</v>
      </c>
      <c r="O542">
        <f t="shared" si="44"/>
        <v>3</v>
      </c>
      <c r="P542">
        <v>0</v>
      </c>
    </row>
    <row r="543" spans="1:16" x14ac:dyDescent="0.35">
      <c r="A543">
        <v>542</v>
      </c>
      <c r="B543">
        <v>41</v>
      </c>
      <c r="C543" t="s">
        <v>8</v>
      </c>
      <c r="D543" t="s">
        <v>9</v>
      </c>
      <c r="E543" t="s">
        <v>15</v>
      </c>
      <c r="F543" t="s">
        <v>11</v>
      </c>
      <c r="G543" t="s">
        <v>12</v>
      </c>
      <c r="H543">
        <v>1</v>
      </c>
      <c r="J543">
        <v>41</v>
      </c>
      <c r="K543">
        <f t="shared" si="40"/>
        <v>1</v>
      </c>
      <c r="L543">
        <f t="shared" si="41"/>
        <v>3</v>
      </c>
      <c r="M543">
        <f t="shared" si="42"/>
        <v>1</v>
      </c>
      <c r="N543">
        <f t="shared" si="43"/>
        <v>4</v>
      </c>
      <c r="O543">
        <f t="shared" si="44"/>
        <v>3</v>
      </c>
      <c r="P543">
        <v>1</v>
      </c>
    </row>
    <row r="544" spans="1:16" x14ac:dyDescent="0.35">
      <c r="A544">
        <v>543</v>
      </c>
      <c r="B544">
        <v>56</v>
      </c>
      <c r="C544" t="s">
        <v>8</v>
      </c>
      <c r="D544" t="s">
        <v>9</v>
      </c>
      <c r="E544" t="s">
        <v>20</v>
      </c>
      <c r="F544" t="s">
        <v>25</v>
      </c>
      <c r="G544" t="s">
        <v>17</v>
      </c>
      <c r="H544">
        <v>0</v>
      </c>
      <c r="J544">
        <v>56</v>
      </c>
      <c r="K544">
        <f t="shared" si="40"/>
        <v>1</v>
      </c>
      <c r="L544">
        <f t="shared" si="41"/>
        <v>3</v>
      </c>
      <c r="M544">
        <f t="shared" si="42"/>
        <v>3</v>
      </c>
      <c r="N544">
        <f t="shared" si="43"/>
        <v>2</v>
      </c>
      <c r="O544">
        <f t="shared" si="44"/>
        <v>1</v>
      </c>
      <c r="P544">
        <v>0</v>
      </c>
    </row>
    <row r="545" spans="1:16" x14ac:dyDescent="0.35">
      <c r="A545">
        <v>544</v>
      </c>
      <c r="B545">
        <v>45</v>
      </c>
      <c r="C545" t="s">
        <v>13</v>
      </c>
      <c r="D545" t="s">
        <v>9</v>
      </c>
      <c r="E545" t="s">
        <v>10</v>
      </c>
      <c r="F545" t="s">
        <v>16</v>
      </c>
      <c r="G545" t="s">
        <v>19</v>
      </c>
      <c r="H545">
        <v>0</v>
      </c>
      <c r="J545">
        <v>45</v>
      </c>
      <c r="K545">
        <f t="shared" si="40"/>
        <v>0</v>
      </c>
      <c r="L545">
        <f t="shared" si="41"/>
        <v>3</v>
      </c>
      <c r="M545">
        <f t="shared" si="42"/>
        <v>2</v>
      </c>
      <c r="N545">
        <f t="shared" si="43"/>
        <v>1</v>
      </c>
      <c r="O545">
        <f t="shared" si="44"/>
        <v>4</v>
      </c>
      <c r="P545">
        <v>0</v>
      </c>
    </row>
    <row r="546" spans="1:16" x14ac:dyDescent="0.35">
      <c r="A546">
        <v>545</v>
      </c>
      <c r="B546">
        <v>32</v>
      </c>
      <c r="C546" t="s">
        <v>13</v>
      </c>
      <c r="D546" t="s">
        <v>21</v>
      </c>
      <c r="E546" t="s">
        <v>20</v>
      </c>
      <c r="F546" t="s">
        <v>24</v>
      </c>
      <c r="G546" t="s">
        <v>12</v>
      </c>
      <c r="H546">
        <v>1</v>
      </c>
      <c r="J546">
        <v>32</v>
      </c>
      <c r="K546">
        <f t="shared" si="40"/>
        <v>0</v>
      </c>
      <c r="L546">
        <f t="shared" si="41"/>
        <v>1</v>
      </c>
      <c r="M546">
        <f t="shared" si="42"/>
        <v>3</v>
      </c>
      <c r="N546">
        <f t="shared" si="43"/>
        <v>3</v>
      </c>
      <c r="O546">
        <f t="shared" si="44"/>
        <v>3</v>
      </c>
      <c r="P546">
        <v>1</v>
      </c>
    </row>
    <row r="547" spans="1:16" x14ac:dyDescent="0.35">
      <c r="A547">
        <v>546</v>
      </c>
      <c r="B547">
        <v>52</v>
      </c>
      <c r="C547" t="s">
        <v>13</v>
      </c>
      <c r="D547" t="s">
        <v>14</v>
      </c>
      <c r="E547" t="s">
        <v>15</v>
      </c>
      <c r="F547" t="s">
        <v>24</v>
      </c>
      <c r="G547" t="s">
        <v>17</v>
      </c>
      <c r="H547">
        <v>0</v>
      </c>
      <c r="J547">
        <v>52</v>
      </c>
      <c r="K547">
        <f t="shared" si="40"/>
        <v>0</v>
      </c>
      <c r="L547">
        <f t="shared" si="41"/>
        <v>4</v>
      </c>
      <c r="M547">
        <f t="shared" si="42"/>
        <v>1</v>
      </c>
      <c r="N547">
        <f t="shared" si="43"/>
        <v>3</v>
      </c>
      <c r="O547">
        <f t="shared" si="44"/>
        <v>1</v>
      </c>
      <c r="P547">
        <v>0</v>
      </c>
    </row>
    <row r="548" spans="1:16" x14ac:dyDescent="0.35">
      <c r="A548">
        <v>547</v>
      </c>
      <c r="B548">
        <v>41</v>
      </c>
      <c r="C548" t="s">
        <v>8</v>
      </c>
      <c r="D548" t="s">
        <v>14</v>
      </c>
      <c r="E548" t="s">
        <v>20</v>
      </c>
      <c r="F548" t="s">
        <v>23</v>
      </c>
      <c r="G548" t="s">
        <v>22</v>
      </c>
      <c r="H548">
        <v>1</v>
      </c>
      <c r="J548">
        <v>41</v>
      </c>
      <c r="K548">
        <f t="shared" si="40"/>
        <v>1</v>
      </c>
      <c r="L548">
        <f t="shared" si="41"/>
        <v>4</v>
      </c>
      <c r="M548">
        <f t="shared" si="42"/>
        <v>3</v>
      </c>
      <c r="N548">
        <f t="shared" si="43"/>
        <v>5</v>
      </c>
      <c r="O548">
        <f t="shared" si="44"/>
        <v>2</v>
      </c>
      <c r="P548">
        <v>1</v>
      </c>
    </row>
    <row r="549" spans="1:16" x14ac:dyDescent="0.35">
      <c r="A549">
        <v>548</v>
      </c>
      <c r="B549">
        <v>59</v>
      </c>
      <c r="C549" t="s">
        <v>8</v>
      </c>
      <c r="D549" t="s">
        <v>18</v>
      </c>
      <c r="E549" t="s">
        <v>10</v>
      </c>
      <c r="F549" t="s">
        <v>24</v>
      </c>
      <c r="G549" t="s">
        <v>12</v>
      </c>
      <c r="H549">
        <v>1</v>
      </c>
      <c r="J549">
        <v>59</v>
      </c>
      <c r="K549">
        <f t="shared" si="40"/>
        <v>1</v>
      </c>
      <c r="L549">
        <f t="shared" si="41"/>
        <v>2</v>
      </c>
      <c r="M549">
        <f t="shared" si="42"/>
        <v>2</v>
      </c>
      <c r="N549">
        <f t="shared" si="43"/>
        <v>3</v>
      </c>
      <c r="O549">
        <f t="shared" si="44"/>
        <v>3</v>
      </c>
      <c r="P549">
        <v>1</v>
      </c>
    </row>
    <row r="550" spans="1:16" x14ac:dyDescent="0.35">
      <c r="A550">
        <v>549</v>
      </c>
      <c r="B550">
        <v>22</v>
      </c>
      <c r="C550" t="s">
        <v>8</v>
      </c>
      <c r="D550" t="s">
        <v>21</v>
      </c>
      <c r="E550" t="s">
        <v>20</v>
      </c>
      <c r="F550" t="s">
        <v>25</v>
      </c>
      <c r="G550" t="s">
        <v>22</v>
      </c>
      <c r="H550">
        <v>0</v>
      </c>
      <c r="J550">
        <v>22</v>
      </c>
      <c r="K550">
        <f t="shared" si="40"/>
        <v>1</v>
      </c>
      <c r="L550">
        <f t="shared" si="41"/>
        <v>1</v>
      </c>
      <c r="M550">
        <f t="shared" si="42"/>
        <v>3</v>
      </c>
      <c r="N550">
        <f t="shared" si="43"/>
        <v>2</v>
      </c>
      <c r="O550">
        <f t="shared" si="44"/>
        <v>2</v>
      </c>
      <c r="P550">
        <v>0</v>
      </c>
    </row>
    <row r="551" spans="1:16" x14ac:dyDescent="0.35">
      <c r="A551">
        <v>550</v>
      </c>
      <c r="B551">
        <v>28</v>
      </c>
      <c r="C551" t="s">
        <v>8</v>
      </c>
      <c r="D551" t="s">
        <v>9</v>
      </c>
      <c r="E551" t="s">
        <v>10</v>
      </c>
      <c r="F551" t="s">
        <v>23</v>
      </c>
      <c r="G551" t="s">
        <v>19</v>
      </c>
      <c r="H551">
        <v>0</v>
      </c>
      <c r="J551">
        <v>28</v>
      </c>
      <c r="K551">
        <f t="shared" si="40"/>
        <v>1</v>
      </c>
      <c r="L551">
        <f t="shared" si="41"/>
        <v>3</v>
      </c>
      <c r="M551">
        <f t="shared" si="42"/>
        <v>2</v>
      </c>
      <c r="N551">
        <f t="shared" si="43"/>
        <v>5</v>
      </c>
      <c r="O551">
        <f t="shared" si="44"/>
        <v>4</v>
      </c>
      <c r="P551">
        <v>0</v>
      </c>
    </row>
    <row r="552" spans="1:16" x14ac:dyDescent="0.35">
      <c r="A552">
        <v>551</v>
      </c>
      <c r="B552">
        <v>59</v>
      </c>
      <c r="C552" t="s">
        <v>8</v>
      </c>
      <c r="D552" t="s">
        <v>9</v>
      </c>
      <c r="E552" t="s">
        <v>20</v>
      </c>
      <c r="F552" t="s">
        <v>25</v>
      </c>
      <c r="G552" t="s">
        <v>12</v>
      </c>
      <c r="H552">
        <v>1</v>
      </c>
      <c r="J552">
        <v>59</v>
      </c>
      <c r="K552">
        <f t="shared" si="40"/>
        <v>1</v>
      </c>
      <c r="L552">
        <f t="shared" si="41"/>
        <v>3</v>
      </c>
      <c r="M552">
        <f t="shared" si="42"/>
        <v>3</v>
      </c>
      <c r="N552">
        <f t="shared" si="43"/>
        <v>2</v>
      </c>
      <c r="O552">
        <f t="shared" si="44"/>
        <v>3</v>
      </c>
      <c r="P552">
        <v>1</v>
      </c>
    </row>
    <row r="553" spans="1:16" x14ac:dyDescent="0.35">
      <c r="A553">
        <v>552</v>
      </c>
      <c r="B553">
        <v>53</v>
      </c>
      <c r="C553" t="s">
        <v>13</v>
      </c>
      <c r="D553" t="s">
        <v>18</v>
      </c>
      <c r="E553" t="s">
        <v>10</v>
      </c>
      <c r="F553" t="s">
        <v>25</v>
      </c>
      <c r="G553" t="s">
        <v>19</v>
      </c>
      <c r="H553">
        <v>0</v>
      </c>
      <c r="J553">
        <v>53</v>
      </c>
      <c r="K553">
        <f t="shared" si="40"/>
        <v>0</v>
      </c>
      <c r="L553">
        <f t="shared" si="41"/>
        <v>2</v>
      </c>
      <c r="M553">
        <f t="shared" si="42"/>
        <v>2</v>
      </c>
      <c r="N553">
        <f t="shared" si="43"/>
        <v>2</v>
      </c>
      <c r="O553">
        <f t="shared" si="44"/>
        <v>4</v>
      </c>
      <c r="P553">
        <v>0</v>
      </c>
    </row>
    <row r="554" spans="1:16" x14ac:dyDescent="0.35">
      <c r="A554">
        <v>553</v>
      </c>
      <c r="B554">
        <v>53</v>
      </c>
      <c r="C554" t="s">
        <v>8</v>
      </c>
      <c r="D554" t="s">
        <v>18</v>
      </c>
      <c r="E554" t="s">
        <v>20</v>
      </c>
      <c r="F554" t="s">
        <v>16</v>
      </c>
      <c r="G554" t="s">
        <v>19</v>
      </c>
      <c r="H554">
        <v>1</v>
      </c>
      <c r="J554">
        <v>53</v>
      </c>
      <c r="K554">
        <f t="shared" si="40"/>
        <v>1</v>
      </c>
      <c r="L554">
        <f t="shared" si="41"/>
        <v>2</v>
      </c>
      <c r="M554">
        <f t="shared" si="42"/>
        <v>3</v>
      </c>
      <c r="N554">
        <f t="shared" si="43"/>
        <v>1</v>
      </c>
      <c r="O554">
        <f t="shared" si="44"/>
        <v>4</v>
      </c>
      <c r="P554">
        <v>1</v>
      </c>
    </row>
    <row r="555" spans="1:16" x14ac:dyDescent="0.35">
      <c r="A555">
        <v>554</v>
      </c>
      <c r="B555">
        <v>32</v>
      </c>
      <c r="C555" t="s">
        <v>13</v>
      </c>
      <c r="D555" t="s">
        <v>18</v>
      </c>
      <c r="E555" t="s">
        <v>15</v>
      </c>
      <c r="F555" t="s">
        <v>24</v>
      </c>
      <c r="G555" t="s">
        <v>12</v>
      </c>
      <c r="H555">
        <v>0</v>
      </c>
      <c r="J555">
        <v>32</v>
      </c>
      <c r="K555">
        <f t="shared" si="40"/>
        <v>0</v>
      </c>
      <c r="L555">
        <f t="shared" si="41"/>
        <v>2</v>
      </c>
      <c r="M555">
        <f t="shared" si="42"/>
        <v>1</v>
      </c>
      <c r="N555">
        <f t="shared" si="43"/>
        <v>3</v>
      </c>
      <c r="O555">
        <f t="shared" si="44"/>
        <v>3</v>
      </c>
      <c r="P555">
        <v>0</v>
      </c>
    </row>
    <row r="556" spans="1:16" x14ac:dyDescent="0.35">
      <c r="A556">
        <v>555</v>
      </c>
      <c r="B556">
        <v>23</v>
      </c>
      <c r="C556" t="s">
        <v>8</v>
      </c>
      <c r="D556" t="s">
        <v>21</v>
      </c>
      <c r="E556" t="s">
        <v>20</v>
      </c>
      <c r="F556" t="s">
        <v>11</v>
      </c>
      <c r="G556" t="s">
        <v>19</v>
      </c>
      <c r="H556">
        <v>0</v>
      </c>
      <c r="J556">
        <v>23</v>
      </c>
      <c r="K556">
        <f t="shared" si="40"/>
        <v>1</v>
      </c>
      <c r="L556">
        <f t="shared" si="41"/>
        <v>1</v>
      </c>
      <c r="M556">
        <f t="shared" si="42"/>
        <v>3</v>
      </c>
      <c r="N556">
        <f t="shared" si="43"/>
        <v>4</v>
      </c>
      <c r="O556">
        <f t="shared" si="44"/>
        <v>4</v>
      </c>
      <c r="P556">
        <v>0</v>
      </c>
    </row>
    <row r="557" spans="1:16" x14ac:dyDescent="0.35">
      <c r="A557">
        <v>556</v>
      </c>
      <c r="B557">
        <v>46</v>
      </c>
      <c r="C557" t="s">
        <v>13</v>
      </c>
      <c r="D557" t="s">
        <v>18</v>
      </c>
      <c r="E557" t="s">
        <v>20</v>
      </c>
      <c r="F557" t="s">
        <v>16</v>
      </c>
      <c r="G557" t="s">
        <v>12</v>
      </c>
      <c r="H557">
        <v>0</v>
      </c>
      <c r="J557">
        <v>46</v>
      </c>
      <c r="K557">
        <f t="shared" si="40"/>
        <v>0</v>
      </c>
      <c r="L557">
        <f t="shared" si="41"/>
        <v>2</v>
      </c>
      <c r="M557">
        <f t="shared" si="42"/>
        <v>3</v>
      </c>
      <c r="N557">
        <f t="shared" si="43"/>
        <v>1</v>
      </c>
      <c r="O557">
        <f t="shared" si="44"/>
        <v>3</v>
      </c>
      <c r="P557">
        <v>0</v>
      </c>
    </row>
    <row r="558" spans="1:16" x14ac:dyDescent="0.35">
      <c r="A558">
        <v>557</v>
      </c>
      <c r="B558">
        <v>50</v>
      </c>
      <c r="C558" t="s">
        <v>13</v>
      </c>
      <c r="D558" t="s">
        <v>18</v>
      </c>
      <c r="E558" t="s">
        <v>15</v>
      </c>
      <c r="F558" t="s">
        <v>24</v>
      </c>
      <c r="G558" t="s">
        <v>17</v>
      </c>
      <c r="H558">
        <v>0</v>
      </c>
      <c r="J558">
        <v>50</v>
      </c>
      <c r="K558">
        <f t="shared" si="40"/>
        <v>0</v>
      </c>
      <c r="L558">
        <f t="shared" si="41"/>
        <v>2</v>
      </c>
      <c r="M558">
        <f t="shared" si="42"/>
        <v>1</v>
      </c>
      <c r="N558">
        <f t="shared" si="43"/>
        <v>3</v>
      </c>
      <c r="O558">
        <f t="shared" si="44"/>
        <v>1</v>
      </c>
      <c r="P558">
        <v>0</v>
      </c>
    </row>
    <row r="559" spans="1:16" x14ac:dyDescent="0.35">
      <c r="A559">
        <v>558</v>
      </c>
      <c r="B559">
        <v>39</v>
      </c>
      <c r="C559" t="s">
        <v>13</v>
      </c>
      <c r="D559" t="s">
        <v>18</v>
      </c>
      <c r="E559" t="s">
        <v>15</v>
      </c>
      <c r="F559" t="s">
        <v>23</v>
      </c>
      <c r="G559" t="s">
        <v>12</v>
      </c>
      <c r="H559">
        <v>0</v>
      </c>
      <c r="J559">
        <v>39</v>
      </c>
      <c r="K559">
        <f t="shared" si="40"/>
        <v>0</v>
      </c>
      <c r="L559">
        <f t="shared" si="41"/>
        <v>2</v>
      </c>
      <c r="M559">
        <f t="shared" si="42"/>
        <v>1</v>
      </c>
      <c r="N559">
        <f t="shared" si="43"/>
        <v>5</v>
      </c>
      <c r="O559">
        <f t="shared" si="44"/>
        <v>3</v>
      </c>
      <c r="P559">
        <v>0</v>
      </c>
    </row>
    <row r="560" spans="1:16" x14ac:dyDescent="0.35">
      <c r="A560">
        <v>559</v>
      </c>
      <c r="B560">
        <v>22</v>
      </c>
      <c r="C560" t="s">
        <v>13</v>
      </c>
      <c r="D560" t="s">
        <v>21</v>
      </c>
      <c r="E560" t="s">
        <v>20</v>
      </c>
      <c r="F560" t="s">
        <v>11</v>
      </c>
      <c r="G560" t="s">
        <v>17</v>
      </c>
      <c r="H560">
        <v>1</v>
      </c>
      <c r="J560">
        <v>22</v>
      </c>
      <c r="K560">
        <f t="shared" si="40"/>
        <v>0</v>
      </c>
      <c r="L560">
        <f t="shared" si="41"/>
        <v>1</v>
      </c>
      <c r="M560">
        <f t="shared" si="42"/>
        <v>3</v>
      </c>
      <c r="N560">
        <f t="shared" si="43"/>
        <v>4</v>
      </c>
      <c r="O560">
        <f t="shared" si="44"/>
        <v>1</v>
      </c>
      <c r="P560">
        <v>1</v>
      </c>
    </row>
    <row r="561" spans="1:16" x14ac:dyDescent="0.35">
      <c r="A561">
        <v>560</v>
      </c>
      <c r="B561">
        <v>59</v>
      </c>
      <c r="C561" t="s">
        <v>8</v>
      </c>
      <c r="D561" t="s">
        <v>9</v>
      </c>
      <c r="E561" t="s">
        <v>15</v>
      </c>
      <c r="F561" t="s">
        <v>24</v>
      </c>
      <c r="G561" t="s">
        <v>22</v>
      </c>
      <c r="H561">
        <v>0</v>
      </c>
      <c r="J561">
        <v>59</v>
      </c>
      <c r="K561">
        <f t="shared" si="40"/>
        <v>1</v>
      </c>
      <c r="L561">
        <f t="shared" si="41"/>
        <v>3</v>
      </c>
      <c r="M561">
        <f t="shared" si="42"/>
        <v>1</v>
      </c>
      <c r="N561">
        <f t="shared" si="43"/>
        <v>3</v>
      </c>
      <c r="O561">
        <f t="shared" si="44"/>
        <v>2</v>
      </c>
      <c r="P561">
        <v>0</v>
      </c>
    </row>
    <row r="562" spans="1:16" x14ac:dyDescent="0.35">
      <c r="A562">
        <v>561</v>
      </c>
      <c r="B562">
        <v>44</v>
      </c>
      <c r="C562" t="s">
        <v>13</v>
      </c>
      <c r="D562" t="s">
        <v>14</v>
      </c>
      <c r="E562" t="s">
        <v>15</v>
      </c>
      <c r="F562" t="s">
        <v>25</v>
      </c>
      <c r="G562" t="s">
        <v>19</v>
      </c>
      <c r="H562">
        <v>0</v>
      </c>
      <c r="J562">
        <v>44</v>
      </c>
      <c r="K562">
        <f t="shared" si="40"/>
        <v>0</v>
      </c>
      <c r="L562">
        <f t="shared" si="41"/>
        <v>4</v>
      </c>
      <c r="M562">
        <f t="shared" si="42"/>
        <v>1</v>
      </c>
      <c r="N562">
        <f t="shared" si="43"/>
        <v>2</v>
      </c>
      <c r="O562">
        <f t="shared" si="44"/>
        <v>4</v>
      </c>
      <c r="P562">
        <v>0</v>
      </c>
    </row>
    <row r="563" spans="1:16" x14ac:dyDescent="0.35">
      <c r="A563">
        <v>562</v>
      </c>
      <c r="B563">
        <v>29</v>
      </c>
      <c r="C563" t="s">
        <v>8</v>
      </c>
      <c r="D563" t="s">
        <v>21</v>
      </c>
      <c r="E563" t="s">
        <v>20</v>
      </c>
      <c r="F563" t="s">
        <v>16</v>
      </c>
      <c r="G563" t="s">
        <v>17</v>
      </c>
      <c r="H563">
        <v>0</v>
      </c>
      <c r="J563">
        <v>29</v>
      </c>
      <c r="K563">
        <f t="shared" si="40"/>
        <v>1</v>
      </c>
      <c r="L563">
        <f t="shared" si="41"/>
        <v>1</v>
      </c>
      <c r="M563">
        <f t="shared" si="42"/>
        <v>3</v>
      </c>
      <c r="N563">
        <f t="shared" si="43"/>
        <v>1</v>
      </c>
      <c r="O563">
        <f t="shared" si="44"/>
        <v>1</v>
      </c>
      <c r="P563">
        <v>0</v>
      </c>
    </row>
    <row r="564" spans="1:16" x14ac:dyDescent="0.35">
      <c r="A564">
        <v>563</v>
      </c>
      <c r="B564">
        <v>19</v>
      </c>
      <c r="C564" t="s">
        <v>13</v>
      </c>
      <c r="D564" t="s">
        <v>18</v>
      </c>
      <c r="E564" t="s">
        <v>10</v>
      </c>
      <c r="F564" t="s">
        <v>16</v>
      </c>
      <c r="G564" t="s">
        <v>12</v>
      </c>
      <c r="H564">
        <v>0</v>
      </c>
      <c r="J564">
        <v>19</v>
      </c>
      <c r="K564">
        <f t="shared" si="40"/>
        <v>0</v>
      </c>
      <c r="L564">
        <f t="shared" si="41"/>
        <v>2</v>
      </c>
      <c r="M564">
        <f t="shared" si="42"/>
        <v>2</v>
      </c>
      <c r="N564">
        <f t="shared" si="43"/>
        <v>1</v>
      </c>
      <c r="O564">
        <f t="shared" si="44"/>
        <v>3</v>
      </c>
      <c r="P564">
        <v>0</v>
      </c>
    </row>
    <row r="565" spans="1:16" x14ac:dyDescent="0.35">
      <c r="A565">
        <v>564</v>
      </c>
      <c r="B565">
        <v>20</v>
      </c>
      <c r="C565" t="s">
        <v>13</v>
      </c>
      <c r="D565" t="s">
        <v>21</v>
      </c>
      <c r="E565" t="s">
        <v>20</v>
      </c>
      <c r="F565" t="s">
        <v>23</v>
      </c>
      <c r="G565" t="s">
        <v>19</v>
      </c>
      <c r="H565">
        <v>0</v>
      </c>
      <c r="J565">
        <v>20</v>
      </c>
      <c r="K565">
        <f t="shared" si="40"/>
        <v>0</v>
      </c>
      <c r="L565">
        <f t="shared" si="41"/>
        <v>1</v>
      </c>
      <c r="M565">
        <f t="shared" si="42"/>
        <v>3</v>
      </c>
      <c r="N565">
        <f t="shared" si="43"/>
        <v>5</v>
      </c>
      <c r="O565">
        <f t="shared" si="44"/>
        <v>4</v>
      </c>
      <c r="P565">
        <v>0</v>
      </c>
    </row>
    <row r="566" spans="1:16" x14ac:dyDescent="0.35">
      <c r="A566">
        <v>565</v>
      </c>
      <c r="B566">
        <v>38</v>
      </c>
      <c r="C566" t="s">
        <v>13</v>
      </c>
      <c r="D566" t="s">
        <v>18</v>
      </c>
      <c r="E566" t="s">
        <v>15</v>
      </c>
      <c r="F566" t="s">
        <v>24</v>
      </c>
      <c r="G566" t="s">
        <v>19</v>
      </c>
      <c r="H566">
        <v>0</v>
      </c>
      <c r="J566">
        <v>38</v>
      </c>
      <c r="K566">
        <f t="shared" si="40"/>
        <v>0</v>
      </c>
      <c r="L566">
        <f t="shared" si="41"/>
        <v>2</v>
      </c>
      <c r="M566">
        <f t="shared" si="42"/>
        <v>1</v>
      </c>
      <c r="N566">
        <f t="shared" si="43"/>
        <v>3</v>
      </c>
      <c r="O566">
        <f t="shared" si="44"/>
        <v>4</v>
      </c>
      <c r="P566">
        <v>0</v>
      </c>
    </row>
    <row r="567" spans="1:16" x14ac:dyDescent="0.35">
      <c r="A567">
        <v>566</v>
      </c>
      <c r="B567">
        <v>36</v>
      </c>
      <c r="C567" t="s">
        <v>8</v>
      </c>
      <c r="D567" t="s">
        <v>14</v>
      </c>
      <c r="E567" t="s">
        <v>10</v>
      </c>
      <c r="F567" t="s">
        <v>16</v>
      </c>
      <c r="G567" t="s">
        <v>22</v>
      </c>
      <c r="H567">
        <v>0</v>
      </c>
      <c r="J567">
        <v>36</v>
      </c>
      <c r="K567">
        <f t="shared" si="40"/>
        <v>1</v>
      </c>
      <c r="L567">
        <f t="shared" si="41"/>
        <v>4</v>
      </c>
      <c r="M567">
        <f t="shared" si="42"/>
        <v>2</v>
      </c>
      <c r="N567">
        <f t="shared" si="43"/>
        <v>1</v>
      </c>
      <c r="O567">
        <f t="shared" si="44"/>
        <v>2</v>
      </c>
      <c r="P567">
        <v>0</v>
      </c>
    </row>
    <row r="568" spans="1:16" x14ac:dyDescent="0.35">
      <c r="A568">
        <v>567</v>
      </c>
      <c r="B568">
        <v>56</v>
      </c>
      <c r="C568" t="s">
        <v>8</v>
      </c>
      <c r="D568" t="s">
        <v>21</v>
      </c>
      <c r="E568" t="s">
        <v>20</v>
      </c>
      <c r="F568" t="s">
        <v>11</v>
      </c>
      <c r="G568" t="s">
        <v>19</v>
      </c>
      <c r="H568">
        <v>0</v>
      </c>
      <c r="J568">
        <v>56</v>
      </c>
      <c r="K568">
        <f t="shared" si="40"/>
        <v>1</v>
      </c>
      <c r="L568">
        <f t="shared" si="41"/>
        <v>1</v>
      </c>
      <c r="M568">
        <f t="shared" si="42"/>
        <v>3</v>
      </c>
      <c r="N568">
        <f t="shared" si="43"/>
        <v>4</v>
      </c>
      <c r="O568">
        <f t="shared" si="44"/>
        <v>4</v>
      </c>
      <c r="P568">
        <v>0</v>
      </c>
    </row>
    <row r="569" spans="1:16" x14ac:dyDescent="0.35">
      <c r="A569">
        <v>568</v>
      </c>
      <c r="B569">
        <v>47</v>
      </c>
      <c r="C569" t="s">
        <v>13</v>
      </c>
      <c r="D569" t="s">
        <v>18</v>
      </c>
      <c r="E569" t="s">
        <v>10</v>
      </c>
      <c r="F569" t="s">
        <v>16</v>
      </c>
      <c r="G569" t="s">
        <v>12</v>
      </c>
      <c r="H569">
        <v>0</v>
      </c>
      <c r="J569">
        <v>47</v>
      </c>
      <c r="K569">
        <f t="shared" si="40"/>
        <v>0</v>
      </c>
      <c r="L569">
        <f t="shared" si="41"/>
        <v>2</v>
      </c>
      <c r="M569">
        <f t="shared" si="42"/>
        <v>2</v>
      </c>
      <c r="N569">
        <f t="shared" si="43"/>
        <v>1</v>
      </c>
      <c r="O569">
        <f t="shared" si="44"/>
        <v>3</v>
      </c>
      <c r="P569">
        <v>0</v>
      </c>
    </row>
    <row r="570" spans="1:16" x14ac:dyDescent="0.35">
      <c r="A570">
        <v>569</v>
      </c>
      <c r="B570">
        <v>48</v>
      </c>
      <c r="C570" t="s">
        <v>8</v>
      </c>
      <c r="D570" t="s">
        <v>18</v>
      </c>
      <c r="E570" t="s">
        <v>20</v>
      </c>
      <c r="F570" t="s">
        <v>11</v>
      </c>
      <c r="G570" t="s">
        <v>12</v>
      </c>
      <c r="H570">
        <v>1</v>
      </c>
      <c r="J570">
        <v>48</v>
      </c>
      <c r="K570">
        <f t="shared" si="40"/>
        <v>1</v>
      </c>
      <c r="L570">
        <f t="shared" si="41"/>
        <v>2</v>
      </c>
      <c r="M570">
        <f t="shared" si="42"/>
        <v>3</v>
      </c>
      <c r="N570">
        <f t="shared" si="43"/>
        <v>4</v>
      </c>
      <c r="O570">
        <f t="shared" si="44"/>
        <v>3</v>
      </c>
      <c r="P570">
        <v>1</v>
      </c>
    </row>
    <row r="571" spans="1:16" x14ac:dyDescent="0.35">
      <c r="A571">
        <v>570</v>
      </c>
      <c r="B571">
        <v>25</v>
      </c>
      <c r="C571" t="s">
        <v>13</v>
      </c>
      <c r="D571" t="s">
        <v>14</v>
      </c>
      <c r="E571" t="s">
        <v>20</v>
      </c>
      <c r="F571" t="s">
        <v>24</v>
      </c>
      <c r="G571" t="s">
        <v>17</v>
      </c>
      <c r="H571">
        <v>1</v>
      </c>
      <c r="J571">
        <v>25</v>
      </c>
      <c r="K571">
        <f t="shared" si="40"/>
        <v>0</v>
      </c>
      <c r="L571">
        <f t="shared" si="41"/>
        <v>4</v>
      </c>
      <c r="M571">
        <f t="shared" si="42"/>
        <v>3</v>
      </c>
      <c r="N571">
        <f t="shared" si="43"/>
        <v>3</v>
      </c>
      <c r="O571">
        <f t="shared" si="44"/>
        <v>1</v>
      </c>
      <c r="P571">
        <v>1</v>
      </c>
    </row>
    <row r="572" spans="1:16" x14ac:dyDescent="0.35">
      <c r="A572">
        <v>571</v>
      </c>
      <c r="B572">
        <v>31</v>
      </c>
      <c r="C572" t="s">
        <v>8</v>
      </c>
      <c r="D572" t="s">
        <v>14</v>
      </c>
      <c r="E572" t="s">
        <v>10</v>
      </c>
      <c r="F572" t="s">
        <v>24</v>
      </c>
      <c r="G572" t="s">
        <v>17</v>
      </c>
      <c r="H572">
        <v>0</v>
      </c>
      <c r="J572">
        <v>31</v>
      </c>
      <c r="K572">
        <f t="shared" si="40"/>
        <v>1</v>
      </c>
      <c r="L572">
        <f t="shared" si="41"/>
        <v>4</v>
      </c>
      <c r="M572">
        <f t="shared" si="42"/>
        <v>2</v>
      </c>
      <c r="N572">
        <f t="shared" si="43"/>
        <v>3</v>
      </c>
      <c r="O572">
        <f t="shared" si="44"/>
        <v>1</v>
      </c>
      <c r="P572">
        <v>0</v>
      </c>
    </row>
    <row r="573" spans="1:16" x14ac:dyDescent="0.35">
      <c r="A573">
        <v>572</v>
      </c>
      <c r="B573">
        <v>50</v>
      </c>
      <c r="C573" t="s">
        <v>8</v>
      </c>
      <c r="D573" t="s">
        <v>21</v>
      </c>
      <c r="E573" t="s">
        <v>20</v>
      </c>
      <c r="F573" t="s">
        <v>11</v>
      </c>
      <c r="G573" t="s">
        <v>19</v>
      </c>
      <c r="H573">
        <v>1</v>
      </c>
      <c r="J573">
        <v>50</v>
      </c>
      <c r="K573">
        <f t="shared" si="40"/>
        <v>1</v>
      </c>
      <c r="L573">
        <f t="shared" si="41"/>
        <v>1</v>
      </c>
      <c r="M573">
        <f t="shared" si="42"/>
        <v>3</v>
      </c>
      <c r="N573">
        <f t="shared" si="43"/>
        <v>4</v>
      </c>
      <c r="O573">
        <f t="shared" si="44"/>
        <v>4</v>
      </c>
      <c r="P573">
        <v>1</v>
      </c>
    </row>
    <row r="574" spans="1:16" x14ac:dyDescent="0.35">
      <c r="A574">
        <v>573</v>
      </c>
      <c r="B574">
        <v>43</v>
      </c>
      <c r="C574" t="s">
        <v>13</v>
      </c>
      <c r="D574" t="s">
        <v>9</v>
      </c>
      <c r="E574" t="s">
        <v>10</v>
      </c>
      <c r="F574" t="s">
        <v>16</v>
      </c>
      <c r="G574" t="s">
        <v>22</v>
      </c>
      <c r="H574">
        <v>0</v>
      </c>
      <c r="J574">
        <v>43</v>
      </c>
      <c r="K574">
        <f t="shared" si="40"/>
        <v>0</v>
      </c>
      <c r="L574">
        <f t="shared" si="41"/>
        <v>3</v>
      </c>
      <c r="M574">
        <f t="shared" si="42"/>
        <v>2</v>
      </c>
      <c r="N574">
        <f t="shared" si="43"/>
        <v>1</v>
      </c>
      <c r="O574">
        <f t="shared" si="44"/>
        <v>2</v>
      </c>
      <c r="P574">
        <v>0</v>
      </c>
    </row>
    <row r="575" spans="1:16" x14ac:dyDescent="0.35">
      <c r="A575">
        <v>574</v>
      </c>
      <c r="B575">
        <v>21</v>
      </c>
      <c r="C575" t="s">
        <v>13</v>
      </c>
      <c r="D575" t="s">
        <v>21</v>
      </c>
      <c r="E575" t="s">
        <v>20</v>
      </c>
      <c r="F575" t="s">
        <v>11</v>
      </c>
      <c r="G575" t="s">
        <v>17</v>
      </c>
      <c r="H575">
        <v>1</v>
      </c>
      <c r="J575">
        <v>21</v>
      </c>
      <c r="K575">
        <f t="shared" si="40"/>
        <v>0</v>
      </c>
      <c r="L575">
        <f t="shared" si="41"/>
        <v>1</v>
      </c>
      <c r="M575">
        <f t="shared" si="42"/>
        <v>3</v>
      </c>
      <c r="N575">
        <f t="shared" si="43"/>
        <v>4</v>
      </c>
      <c r="O575">
        <f t="shared" si="44"/>
        <v>1</v>
      </c>
      <c r="P575">
        <v>1</v>
      </c>
    </row>
    <row r="576" spans="1:16" x14ac:dyDescent="0.35">
      <c r="A576">
        <v>575</v>
      </c>
      <c r="B576">
        <v>20</v>
      </c>
      <c r="C576" t="s">
        <v>8</v>
      </c>
      <c r="D576" t="s">
        <v>14</v>
      </c>
      <c r="E576" t="s">
        <v>10</v>
      </c>
      <c r="F576" t="s">
        <v>25</v>
      </c>
      <c r="G576" t="s">
        <v>17</v>
      </c>
      <c r="H576">
        <v>1</v>
      </c>
      <c r="J576">
        <v>20</v>
      </c>
      <c r="K576">
        <f t="shared" si="40"/>
        <v>1</v>
      </c>
      <c r="L576">
        <f t="shared" si="41"/>
        <v>4</v>
      </c>
      <c r="M576">
        <f t="shared" si="42"/>
        <v>2</v>
      </c>
      <c r="N576">
        <f t="shared" si="43"/>
        <v>2</v>
      </c>
      <c r="O576">
        <f t="shared" si="44"/>
        <v>1</v>
      </c>
      <c r="P576">
        <v>1</v>
      </c>
    </row>
    <row r="577" spans="1:16" x14ac:dyDescent="0.35">
      <c r="A577">
        <v>576</v>
      </c>
      <c r="B577">
        <v>43</v>
      </c>
      <c r="C577" t="s">
        <v>13</v>
      </c>
      <c r="D577" t="s">
        <v>9</v>
      </c>
      <c r="E577" t="s">
        <v>15</v>
      </c>
      <c r="F577" t="s">
        <v>25</v>
      </c>
      <c r="G577" t="s">
        <v>17</v>
      </c>
      <c r="H577">
        <v>0</v>
      </c>
      <c r="J577">
        <v>43</v>
      </c>
      <c r="K577">
        <f t="shared" si="40"/>
        <v>0</v>
      </c>
      <c r="L577">
        <f t="shared" si="41"/>
        <v>3</v>
      </c>
      <c r="M577">
        <f t="shared" si="42"/>
        <v>1</v>
      </c>
      <c r="N577">
        <f t="shared" si="43"/>
        <v>2</v>
      </c>
      <c r="O577">
        <f t="shared" si="44"/>
        <v>1</v>
      </c>
      <c r="P577">
        <v>0</v>
      </c>
    </row>
    <row r="578" spans="1:16" x14ac:dyDescent="0.35">
      <c r="A578">
        <v>577</v>
      </c>
      <c r="B578">
        <v>31</v>
      </c>
      <c r="C578" t="s">
        <v>13</v>
      </c>
      <c r="D578" t="s">
        <v>9</v>
      </c>
      <c r="E578" t="s">
        <v>15</v>
      </c>
      <c r="F578" t="s">
        <v>16</v>
      </c>
      <c r="G578" t="s">
        <v>17</v>
      </c>
      <c r="H578">
        <v>1</v>
      </c>
      <c r="J578">
        <v>31</v>
      </c>
      <c r="K578">
        <f t="shared" si="40"/>
        <v>0</v>
      </c>
      <c r="L578">
        <f t="shared" si="41"/>
        <v>3</v>
      </c>
      <c r="M578">
        <f t="shared" si="42"/>
        <v>1</v>
      </c>
      <c r="N578">
        <f t="shared" si="43"/>
        <v>1</v>
      </c>
      <c r="O578">
        <f t="shared" si="44"/>
        <v>1</v>
      </c>
      <c r="P578">
        <v>1</v>
      </c>
    </row>
    <row r="579" spans="1:16" x14ac:dyDescent="0.35">
      <c r="A579">
        <v>578</v>
      </c>
      <c r="B579">
        <v>53</v>
      </c>
      <c r="C579" t="s">
        <v>13</v>
      </c>
      <c r="D579" t="s">
        <v>14</v>
      </c>
      <c r="E579" t="s">
        <v>20</v>
      </c>
      <c r="F579" t="s">
        <v>24</v>
      </c>
      <c r="G579" t="s">
        <v>12</v>
      </c>
      <c r="H579">
        <v>0</v>
      </c>
      <c r="J579">
        <v>53</v>
      </c>
      <c r="K579">
        <f t="shared" ref="K579:K642" si="45">VLOOKUP(C579,$R$7:$S$8,2,0)</f>
        <v>0</v>
      </c>
      <c r="L579">
        <f t="shared" ref="L579:L642" si="46">VLOOKUP(D579,$U$7:$V$10,2,0)</f>
        <v>4</v>
      </c>
      <c r="M579">
        <f t="shared" ref="M579:M642" si="47">VLOOKUP(E579,$X$7:$Y$9,2,0)</f>
        <v>3</v>
      </c>
      <c r="N579">
        <f t="shared" ref="N579:N642" si="48">VLOOKUP(F579,$AA$7:$AB$11,2,0)</f>
        <v>3</v>
      </c>
      <c r="O579">
        <f t="shared" ref="O579:O642" si="49">VLOOKUP(G579,$R$16:$S$19,2,0)</f>
        <v>3</v>
      </c>
      <c r="P579">
        <v>0</v>
      </c>
    </row>
    <row r="580" spans="1:16" x14ac:dyDescent="0.35">
      <c r="A580">
        <v>579</v>
      </c>
      <c r="B580">
        <v>43</v>
      </c>
      <c r="C580" t="s">
        <v>8</v>
      </c>
      <c r="D580" t="s">
        <v>14</v>
      </c>
      <c r="E580" t="s">
        <v>15</v>
      </c>
      <c r="F580" t="s">
        <v>23</v>
      </c>
      <c r="G580" t="s">
        <v>12</v>
      </c>
      <c r="H580">
        <v>1</v>
      </c>
      <c r="J580">
        <v>43</v>
      </c>
      <c r="K580">
        <f t="shared" si="45"/>
        <v>1</v>
      </c>
      <c r="L580">
        <f t="shared" si="46"/>
        <v>4</v>
      </c>
      <c r="M580">
        <f t="shared" si="47"/>
        <v>1</v>
      </c>
      <c r="N580">
        <f t="shared" si="48"/>
        <v>5</v>
      </c>
      <c r="O580">
        <f t="shared" si="49"/>
        <v>3</v>
      </c>
      <c r="P580">
        <v>1</v>
      </c>
    </row>
    <row r="581" spans="1:16" x14ac:dyDescent="0.35">
      <c r="A581">
        <v>580</v>
      </c>
      <c r="B581">
        <v>43</v>
      </c>
      <c r="C581" t="s">
        <v>13</v>
      </c>
      <c r="D581" t="s">
        <v>14</v>
      </c>
      <c r="E581" t="s">
        <v>15</v>
      </c>
      <c r="F581" t="s">
        <v>23</v>
      </c>
      <c r="G581" t="s">
        <v>12</v>
      </c>
      <c r="H581">
        <v>0</v>
      </c>
      <c r="J581">
        <v>43</v>
      </c>
      <c r="K581">
        <f t="shared" si="45"/>
        <v>0</v>
      </c>
      <c r="L581">
        <f t="shared" si="46"/>
        <v>4</v>
      </c>
      <c r="M581">
        <f t="shared" si="47"/>
        <v>1</v>
      </c>
      <c r="N581">
        <f t="shared" si="48"/>
        <v>5</v>
      </c>
      <c r="O581">
        <f t="shared" si="49"/>
        <v>3</v>
      </c>
      <c r="P581">
        <v>0</v>
      </c>
    </row>
    <row r="582" spans="1:16" x14ac:dyDescent="0.35">
      <c r="A582">
        <v>581</v>
      </c>
      <c r="B582">
        <v>31</v>
      </c>
      <c r="C582" t="s">
        <v>8</v>
      </c>
      <c r="D582" t="s">
        <v>9</v>
      </c>
      <c r="E582" t="s">
        <v>15</v>
      </c>
      <c r="F582" t="s">
        <v>24</v>
      </c>
      <c r="G582" t="s">
        <v>22</v>
      </c>
      <c r="H582">
        <v>1</v>
      </c>
      <c r="J582">
        <v>31</v>
      </c>
      <c r="K582">
        <f t="shared" si="45"/>
        <v>1</v>
      </c>
      <c r="L582">
        <f t="shared" si="46"/>
        <v>3</v>
      </c>
      <c r="M582">
        <f t="shared" si="47"/>
        <v>1</v>
      </c>
      <c r="N582">
        <f t="shared" si="48"/>
        <v>3</v>
      </c>
      <c r="O582">
        <f t="shared" si="49"/>
        <v>2</v>
      </c>
      <c r="P582">
        <v>1</v>
      </c>
    </row>
    <row r="583" spans="1:16" x14ac:dyDescent="0.35">
      <c r="A583">
        <v>582</v>
      </c>
      <c r="B583">
        <v>31</v>
      </c>
      <c r="C583" t="s">
        <v>8</v>
      </c>
      <c r="D583" t="s">
        <v>18</v>
      </c>
      <c r="E583" t="s">
        <v>15</v>
      </c>
      <c r="F583" t="s">
        <v>25</v>
      </c>
      <c r="G583" t="s">
        <v>19</v>
      </c>
      <c r="H583">
        <v>0</v>
      </c>
      <c r="J583">
        <v>31</v>
      </c>
      <c r="K583">
        <f t="shared" si="45"/>
        <v>1</v>
      </c>
      <c r="L583">
        <f t="shared" si="46"/>
        <v>2</v>
      </c>
      <c r="M583">
        <f t="shared" si="47"/>
        <v>1</v>
      </c>
      <c r="N583">
        <f t="shared" si="48"/>
        <v>2</v>
      </c>
      <c r="O583">
        <f t="shared" si="49"/>
        <v>4</v>
      </c>
      <c r="P583">
        <v>0</v>
      </c>
    </row>
    <row r="584" spans="1:16" x14ac:dyDescent="0.35">
      <c r="A584">
        <v>583</v>
      </c>
      <c r="B584">
        <v>29</v>
      </c>
      <c r="C584" t="s">
        <v>8</v>
      </c>
      <c r="D584" t="s">
        <v>14</v>
      </c>
      <c r="E584" t="s">
        <v>10</v>
      </c>
      <c r="F584" t="s">
        <v>11</v>
      </c>
      <c r="G584" t="s">
        <v>22</v>
      </c>
      <c r="H584">
        <v>1</v>
      </c>
      <c r="J584">
        <v>29</v>
      </c>
      <c r="K584">
        <f t="shared" si="45"/>
        <v>1</v>
      </c>
      <c r="L584">
        <f t="shared" si="46"/>
        <v>4</v>
      </c>
      <c r="M584">
        <f t="shared" si="47"/>
        <v>2</v>
      </c>
      <c r="N584">
        <f t="shared" si="48"/>
        <v>4</v>
      </c>
      <c r="O584">
        <f t="shared" si="49"/>
        <v>2</v>
      </c>
      <c r="P584">
        <v>1</v>
      </c>
    </row>
    <row r="585" spans="1:16" x14ac:dyDescent="0.35">
      <c r="A585">
        <v>584</v>
      </c>
      <c r="B585">
        <v>37</v>
      </c>
      <c r="C585" t="s">
        <v>8</v>
      </c>
      <c r="D585" t="s">
        <v>14</v>
      </c>
      <c r="E585" t="s">
        <v>20</v>
      </c>
      <c r="F585" t="s">
        <v>11</v>
      </c>
      <c r="G585" t="s">
        <v>19</v>
      </c>
      <c r="H585">
        <v>0</v>
      </c>
      <c r="J585">
        <v>37</v>
      </c>
      <c r="K585">
        <f t="shared" si="45"/>
        <v>1</v>
      </c>
      <c r="L585">
        <f t="shared" si="46"/>
        <v>4</v>
      </c>
      <c r="M585">
        <f t="shared" si="47"/>
        <v>3</v>
      </c>
      <c r="N585">
        <f t="shared" si="48"/>
        <v>4</v>
      </c>
      <c r="O585">
        <f t="shared" si="49"/>
        <v>4</v>
      </c>
      <c r="P585">
        <v>0</v>
      </c>
    </row>
    <row r="586" spans="1:16" x14ac:dyDescent="0.35">
      <c r="A586">
        <v>585</v>
      </c>
      <c r="B586">
        <v>47</v>
      </c>
      <c r="C586" t="s">
        <v>8</v>
      </c>
      <c r="D586" t="s">
        <v>9</v>
      </c>
      <c r="E586" t="s">
        <v>10</v>
      </c>
      <c r="F586" t="s">
        <v>16</v>
      </c>
      <c r="G586" t="s">
        <v>17</v>
      </c>
      <c r="H586">
        <v>0</v>
      </c>
      <c r="J586">
        <v>47</v>
      </c>
      <c r="K586">
        <f t="shared" si="45"/>
        <v>1</v>
      </c>
      <c r="L586">
        <f t="shared" si="46"/>
        <v>3</v>
      </c>
      <c r="M586">
        <f t="shared" si="47"/>
        <v>2</v>
      </c>
      <c r="N586">
        <f t="shared" si="48"/>
        <v>1</v>
      </c>
      <c r="O586">
        <f t="shared" si="49"/>
        <v>1</v>
      </c>
      <c r="P586">
        <v>0</v>
      </c>
    </row>
    <row r="587" spans="1:16" x14ac:dyDescent="0.35">
      <c r="A587">
        <v>586</v>
      </c>
      <c r="B587">
        <v>40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>
        <v>0</v>
      </c>
      <c r="J587">
        <v>40</v>
      </c>
      <c r="K587">
        <f t="shared" si="45"/>
        <v>0</v>
      </c>
      <c r="L587">
        <f t="shared" si="46"/>
        <v>4</v>
      </c>
      <c r="M587">
        <f t="shared" si="47"/>
        <v>1</v>
      </c>
      <c r="N587">
        <f t="shared" si="48"/>
        <v>1</v>
      </c>
      <c r="O587">
        <f t="shared" si="49"/>
        <v>1</v>
      </c>
      <c r="P587">
        <v>0</v>
      </c>
    </row>
    <row r="588" spans="1:16" x14ac:dyDescent="0.35">
      <c r="A588">
        <v>587</v>
      </c>
      <c r="B588">
        <v>26</v>
      </c>
      <c r="C588" t="s">
        <v>8</v>
      </c>
      <c r="D588" t="s">
        <v>14</v>
      </c>
      <c r="E588" t="s">
        <v>10</v>
      </c>
      <c r="F588" t="s">
        <v>25</v>
      </c>
      <c r="G588" t="s">
        <v>12</v>
      </c>
      <c r="H588">
        <v>0</v>
      </c>
      <c r="J588">
        <v>26</v>
      </c>
      <c r="K588">
        <f t="shared" si="45"/>
        <v>1</v>
      </c>
      <c r="L588">
        <f t="shared" si="46"/>
        <v>4</v>
      </c>
      <c r="M588">
        <f t="shared" si="47"/>
        <v>2</v>
      </c>
      <c r="N588">
        <f t="shared" si="48"/>
        <v>2</v>
      </c>
      <c r="O588">
        <f t="shared" si="49"/>
        <v>3</v>
      </c>
      <c r="P588">
        <v>0</v>
      </c>
    </row>
    <row r="589" spans="1:16" x14ac:dyDescent="0.35">
      <c r="A589">
        <v>588</v>
      </c>
      <c r="B589">
        <v>36</v>
      </c>
      <c r="C589" t="s">
        <v>8</v>
      </c>
      <c r="D589" t="s">
        <v>14</v>
      </c>
      <c r="E589" t="s">
        <v>20</v>
      </c>
      <c r="F589" t="s">
        <v>24</v>
      </c>
      <c r="G589" t="s">
        <v>12</v>
      </c>
      <c r="H589">
        <v>0</v>
      </c>
      <c r="J589">
        <v>36</v>
      </c>
      <c r="K589">
        <f t="shared" si="45"/>
        <v>1</v>
      </c>
      <c r="L589">
        <f t="shared" si="46"/>
        <v>4</v>
      </c>
      <c r="M589">
        <f t="shared" si="47"/>
        <v>3</v>
      </c>
      <c r="N589">
        <f t="shared" si="48"/>
        <v>3</v>
      </c>
      <c r="O589">
        <f t="shared" si="49"/>
        <v>3</v>
      </c>
      <c r="P589">
        <v>0</v>
      </c>
    </row>
    <row r="590" spans="1:16" x14ac:dyDescent="0.35">
      <c r="A590">
        <v>589</v>
      </c>
      <c r="B590">
        <v>40</v>
      </c>
      <c r="C590" t="s">
        <v>13</v>
      </c>
      <c r="D590" t="s">
        <v>21</v>
      </c>
      <c r="E590" t="s">
        <v>20</v>
      </c>
      <c r="F590" t="s">
        <v>23</v>
      </c>
      <c r="G590" t="s">
        <v>19</v>
      </c>
      <c r="H590">
        <v>0</v>
      </c>
      <c r="J590">
        <v>40</v>
      </c>
      <c r="K590">
        <f t="shared" si="45"/>
        <v>0</v>
      </c>
      <c r="L590">
        <f t="shared" si="46"/>
        <v>1</v>
      </c>
      <c r="M590">
        <f t="shared" si="47"/>
        <v>3</v>
      </c>
      <c r="N590">
        <f t="shared" si="48"/>
        <v>5</v>
      </c>
      <c r="O590">
        <f t="shared" si="49"/>
        <v>4</v>
      </c>
      <c r="P590">
        <v>0</v>
      </c>
    </row>
    <row r="591" spans="1:16" x14ac:dyDescent="0.35">
      <c r="A591">
        <v>590</v>
      </c>
      <c r="B591">
        <v>43</v>
      </c>
      <c r="C591" t="s">
        <v>13</v>
      </c>
      <c r="D591" t="s">
        <v>14</v>
      </c>
      <c r="E591" t="s">
        <v>15</v>
      </c>
      <c r="F591" t="s">
        <v>23</v>
      </c>
      <c r="G591" t="s">
        <v>12</v>
      </c>
      <c r="H591">
        <v>0</v>
      </c>
      <c r="J591">
        <v>43</v>
      </c>
      <c r="K591">
        <f t="shared" si="45"/>
        <v>0</v>
      </c>
      <c r="L591">
        <f t="shared" si="46"/>
        <v>4</v>
      </c>
      <c r="M591">
        <f t="shared" si="47"/>
        <v>1</v>
      </c>
      <c r="N591">
        <f t="shared" si="48"/>
        <v>5</v>
      </c>
      <c r="O591">
        <f t="shared" si="49"/>
        <v>3</v>
      </c>
      <c r="P591">
        <v>0</v>
      </c>
    </row>
    <row r="592" spans="1:16" x14ac:dyDescent="0.35">
      <c r="A592">
        <v>591</v>
      </c>
      <c r="B592">
        <v>39</v>
      </c>
      <c r="C592" t="s">
        <v>13</v>
      </c>
      <c r="D592" t="s">
        <v>18</v>
      </c>
      <c r="E592" t="s">
        <v>10</v>
      </c>
      <c r="F592" t="s">
        <v>16</v>
      </c>
      <c r="G592" t="s">
        <v>19</v>
      </c>
      <c r="H592">
        <v>1</v>
      </c>
      <c r="J592">
        <v>39</v>
      </c>
      <c r="K592">
        <f t="shared" si="45"/>
        <v>0</v>
      </c>
      <c r="L592">
        <f t="shared" si="46"/>
        <v>2</v>
      </c>
      <c r="M592">
        <f t="shared" si="47"/>
        <v>2</v>
      </c>
      <c r="N592">
        <f t="shared" si="48"/>
        <v>1</v>
      </c>
      <c r="O592">
        <f t="shared" si="49"/>
        <v>4</v>
      </c>
      <c r="P592">
        <v>1</v>
      </c>
    </row>
    <row r="593" spans="1:16" x14ac:dyDescent="0.35">
      <c r="A593">
        <v>592</v>
      </c>
      <c r="B593">
        <v>53</v>
      </c>
      <c r="C593" t="s">
        <v>13</v>
      </c>
      <c r="D593" t="s">
        <v>14</v>
      </c>
      <c r="E593" t="s">
        <v>10</v>
      </c>
      <c r="F593" t="s">
        <v>24</v>
      </c>
      <c r="G593" t="s">
        <v>12</v>
      </c>
      <c r="H593">
        <v>0</v>
      </c>
      <c r="J593">
        <v>53</v>
      </c>
      <c r="K593">
        <f t="shared" si="45"/>
        <v>0</v>
      </c>
      <c r="L593">
        <f t="shared" si="46"/>
        <v>4</v>
      </c>
      <c r="M593">
        <f t="shared" si="47"/>
        <v>2</v>
      </c>
      <c r="N593">
        <f t="shared" si="48"/>
        <v>3</v>
      </c>
      <c r="O593">
        <f t="shared" si="49"/>
        <v>3</v>
      </c>
      <c r="P593">
        <v>0</v>
      </c>
    </row>
    <row r="594" spans="1:16" x14ac:dyDescent="0.35">
      <c r="A594">
        <v>593</v>
      </c>
      <c r="B594">
        <v>48</v>
      </c>
      <c r="C594" t="s">
        <v>13</v>
      </c>
      <c r="D594" t="s">
        <v>9</v>
      </c>
      <c r="E594" t="s">
        <v>10</v>
      </c>
      <c r="F594" t="s">
        <v>24</v>
      </c>
      <c r="G594" t="s">
        <v>17</v>
      </c>
      <c r="H594">
        <v>0</v>
      </c>
      <c r="J594">
        <v>48</v>
      </c>
      <c r="K594">
        <f t="shared" si="45"/>
        <v>0</v>
      </c>
      <c r="L594">
        <f t="shared" si="46"/>
        <v>3</v>
      </c>
      <c r="M594">
        <f t="shared" si="47"/>
        <v>2</v>
      </c>
      <c r="N594">
        <f t="shared" si="48"/>
        <v>3</v>
      </c>
      <c r="O594">
        <f t="shared" si="49"/>
        <v>1</v>
      </c>
      <c r="P594">
        <v>0</v>
      </c>
    </row>
    <row r="595" spans="1:16" x14ac:dyDescent="0.35">
      <c r="A595">
        <v>594</v>
      </c>
      <c r="B595">
        <v>51</v>
      </c>
      <c r="C595" t="s">
        <v>8</v>
      </c>
      <c r="D595" t="s">
        <v>14</v>
      </c>
      <c r="E595" t="s">
        <v>10</v>
      </c>
      <c r="F595" t="s">
        <v>25</v>
      </c>
      <c r="G595" t="s">
        <v>17</v>
      </c>
      <c r="H595">
        <v>0</v>
      </c>
      <c r="J595">
        <v>51</v>
      </c>
      <c r="K595">
        <f t="shared" si="45"/>
        <v>1</v>
      </c>
      <c r="L595">
        <f t="shared" si="46"/>
        <v>4</v>
      </c>
      <c r="M595">
        <f t="shared" si="47"/>
        <v>2</v>
      </c>
      <c r="N595">
        <f t="shared" si="48"/>
        <v>2</v>
      </c>
      <c r="O595">
        <f t="shared" si="49"/>
        <v>1</v>
      </c>
      <c r="P595">
        <v>0</v>
      </c>
    </row>
    <row r="596" spans="1:16" x14ac:dyDescent="0.35">
      <c r="A596">
        <v>595</v>
      </c>
      <c r="B596">
        <v>19</v>
      </c>
      <c r="C596" t="s">
        <v>8</v>
      </c>
      <c r="D596" t="s">
        <v>9</v>
      </c>
      <c r="E596" t="s">
        <v>15</v>
      </c>
      <c r="F596" t="s">
        <v>16</v>
      </c>
      <c r="G596" t="s">
        <v>19</v>
      </c>
      <c r="H596">
        <v>1</v>
      </c>
      <c r="J596">
        <v>19</v>
      </c>
      <c r="K596">
        <f t="shared" si="45"/>
        <v>1</v>
      </c>
      <c r="L596">
        <f t="shared" si="46"/>
        <v>3</v>
      </c>
      <c r="M596">
        <f t="shared" si="47"/>
        <v>1</v>
      </c>
      <c r="N596">
        <f t="shared" si="48"/>
        <v>1</v>
      </c>
      <c r="O596">
        <f t="shared" si="49"/>
        <v>4</v>
      </c>
      <c r="P596">
        <v>1</v>
      </c>
    </row>
    <row r="597" spans="1:16" x14ac:dyDescent="0.35">
      <c r="A597">
        <v>596</v>
      </c>
      <c r="B597">
        <v>19</v>
      </c>
      <c r="C597" t="s">
        <v>8</v>
      </c>
      <c r="D597" t="s">
        <v>21</v>
      </c>
      <c r="E597" t="s">
        <v>20</v>
      </c>
      <c r="F597" t="s">
        <v>24</v>
      </c>
      <c r="G597" t="s">
        <v>22</v>
      </c>
      <c r="H597">
        <v>1</v>
      </c>
      <c r="J597">
        <v>19</v>
      </c>
      <c r="K597">
        <f t="shared" si="45"/>
        <v>1</v>
      </c>
      <c r="L597">
        <f t="shared" si="46"/>
        <v>1</v>
      </c>
      <c r="M597">
        <f t="shared" si="47"/>
        <v>3</v>
      </c>
      <c r="N597">
        <f t="shared" si="48"/>
        <v>3</v>
      </c>
      <c r="O597">
        <f t="shared" si="49"/>
        <v>2</v>
      </c>
      <c r="P597">
        <v>1</v>
      </c>
    </row>
    <row r="598" spans="1:16" x14ac:dyDescent="0.35">
      <c r="A598">
        <v>597</v>
      </c>
      <c r="B598">
        <v>46</v>
      </c>
      <c r="C598" t="s">
        <v>13</v>
      </c>
      <c r="D598" t="s">
        <v>9</v>
      </c>
      <c r="E598" t="s">
        <v>10</v>
      </c>
      <c r="F598" t="s">
        <v>25</v>
      </c>
      <c r="G598" t="s">
        <v>12</v>
      </c>
      <c r="H598">
        <v>0</v>
      </c>
      <c r="J598">
        <v>46</v>
      </c>
      <c r="K598">
        <f t="shared" si="45"/>
        <v>0</v>
      </c>
      <c r="L598">
        <f t="shared" si="46"/>
        <v>3</v>
      </c>
      <c r="M598">
        <f t="shared" si="47"/>
        <v>2</v>
      </c>
      <c r="N598">
        <f t="shared" si="48"/>
        <v>2</v>
      </c>
      <c r="O598">
        <f t="shared" si="49"/>
        <v>3</v>
      </c>
      <c r="P598">
        <v>0</v>
      </c>
    </row>
    <row r="599" spans="1:16" x14ac:dyDescent="0.35">
      <c r="A599">
        <v>598</v>
      </c>
      <c r="B599">
        <v>50</v>
      </c>
      <c r="C599" t="s">
        <v>13</v>
      </c>
      <c r="D599" t="s">
        <v>18</v>
      </c>
      <c r="E599" t="s">
        <v>15</v>
      </c>
      <c r="F599" t="s">
        <v>16</v>
      </c>
      <c r="G599" t="s">
        <v>19</v>
      </c>
      <c r="H599">
        <v>0</v>
      </c>
      <c r="J599">
        <v>50</v>
      </c>
      <c r="K599">
        <f t="shared" si="45"/>
        <v>0</v>
      </c>
      <c r="L599">
        <f t="shared" si="46"/>
        <v>2</v>
      </c>
      <c r="M599">
        <f t="shared" si="47"/>
        <v>1</v>
      </c>
      <c r="N599">
        <f t="shared" si="48"/>
        <v>1</v>
      </c>
      <c r="O599">
        <f t="shared" si="49"/>
        <v>4</v>
      </c>
      <c r="P599">
        <v>0</v>
      </c>
    </row>
    <row r="600" spans="1:16" x14ac:dyDescent="0.35">
      <c r="A600">
        <v>599</v>
      </c>
      <c r="B600">
        <v>41</v>
      </c>
      <c r="C600" t="s">
        <v>8</v>
      </c>
      <c r="D600" t="s">
        <v>18</v>
      </c>
      <c r="E600" t="s">
        <v>15</v>
      </c>
      <c r="F600" t="s">
        <v>11</v>
      </c>
      <c r="G600" t="s">
        <v>12</v>
      </c>
      <c r="H600">
        <v>1</v>
      </c>
      <c r="J600">
        <v>41</v>
      </c>
      <c r="K600">
        <f t="shared" si="45"/>
        <v>1</v>
      </c>
      <c r="L600">
        <f t="shared" si="46"/>
        <v>2</v>
      </c>
      <c r="M600">
        <f t="shared" si="47"/>
        <v>1</v>
      </c>
      <c r="N600">
        <f t="shared" si="48"/>
        <v>4</v>
      </c>
      <c r="O600">
        <f t="shared" si="49"/>
        <v>3</v>
      </c>
      <c r="P600">
        <v>1</v>
      </c>
    </row>
    <row r="601" spans="1:16" x14ac:dyDescent="0.35">
      <c r="A601">
        <v>600</v>
      </c>
      <c r="B601">
        <v>23</v>
      </c>
      <c r="C601" t="s">
        <v>13</v>
      </c>
      <c r="D601" t="s">
        <v>9</v>
      </c>
      <c r="E601" t="s">
        <v>20</v>
      </c>
      <c r="F601" t="s">
        <v>16</v>
      </c>
      <c r="G601" t="s">
        <v>12</v>
      </c>
      <c r="H601">
        <v>0</v>
      </c>
      <c r="J601">
        <v>23</v>
      </c>
      <c r="K601">
        <f t="shared" si="45"/>
        <v>0</v>
      </c>
      <c r="L601">
        <f t="shared" si="46"/>
        <v>3</v>
      </c>
      <c r="M601">
        <f t="shared" si="47"/>
        <v>3</v>
      </c>
      <c r="N601">
        <f t="shared" si="48"/>
        <v>1</v>
      </c>
      <c r="O601">
        <f t="shared" si="49"/>
        <v>3</v>
      </c>
      <c r="P601">
        <v>0</v>
      </c>
    </row>
    <row r="602" spans="1:16" x14ac:dyDescent="0.35">
      <c r="A602">
        <v>601</v>
      </c>
      <c r="B602">
        <v>43</v>
      </c>
      <c r="C602" t="s">
        <v>8</v>
      </c>
      <c r="D602" t="s">
        <v>14</v>
      </c>
      <c r="E602" t="s">
        <v>15</v>
      </c>
      <c r="F602" t="s">
        <v>16</v>
      </c>
      <c r="G602" t="s">
        <v>12</v>
      </c>
      <c r="H602">
        <v>0</v>
      </c>
      <c r="J602">
        <v>43</v>
      </c>
      <c r="K602">
        <f t="shared" si="45"/>
        <v>1</v>
      </c>
      <c r="L602">
        <f t="shared" si="46"/>
        <v>4</v>
      </c>
      <c r="M602">
        <f t="shared" si="47"/>
        <v>1</v>
      </c>
      <c r="N602">
        <f t="shared" si="48"/>
        <v>1</v>
      </c>
      <c r="O602">
        <f t="shared" si="49"/>
        <v>3</v>
      </c>
      <c r="P602">
        <v>0</v>
      </c>
    </row>
    <row r="603" spans="1:16" x14ac:dyDescent="0.35">
      <c r="A603">
        <v>602</v>
      </c>
      <c r="B603">
        <v>33</v>
      </c>
      <c r="C603" t="s">
        <v>8</v>
      </c>
      <c r="D603" t="s">
        <v>18</v>
      </c>
      <c r="E603" t="s">
        <v>20</v>
      </c>
      <c r="F603" t="s">
        <v>23</v>
      </c>
      <c r="G603" t="s">
        <v>12</v>
      </c>
      <c r="H603">
        <v>1</v>
      </c>
      <c r="J603">
        <v>33</v>
      </c>
      <c r="K603">
        <f t="shared" si="45"/>
        <v>1</v>
      </c>
      <c r="L603">
        <f t="shared" si="46"/>
        <v>2</v>
      </c>
      <c r="M603">
        <f t="shared" si="47"/>
        <v>3</v>
      </c>
      <c r="N603">
        <f t="shared" si="48"/>
        <v>5</v>
      </c>
      <c r="O603">
        <f t="shared" si="49"/>
        <v>3</v>
      </c>
      <c r="P603">
        <v>1</v>
      </c>
    </row>
    <row r="604" spans="1:16" x14ac:dyDescent="0.35">
      <c r="A604">
        <v>603</v>
      </c>
      <c r="B604">
        <v>23</v>
      </c>
      <c r="C604" t="s">
        <v>13</v>
      </c>
      <c r="D604" t="s">
        <v>18</v>
      </c>
      <c r="E604" t="s">
        <v>15</v>
      </c>
      <c r="F604" t="s">
        <v>25</v>
      </c>
      <c r="G604" t="s">
        <v>22</v>
      </c>
      <c r="H604">
        <v>0</v>
      </c>
      <c r="J604">
        <v>23</v>
      </c>
      <c r="K604">
        <f t="shared" si="45"/>
        <v>0</v>
      </c>
      <c r="L604">
        <f t="shared" si="46"/>
        <v>2</v>
      </c>
      <c r="M604">
        <f t="shared" si="47"/>
        <v>1</v>
      </c>
      <c r="N604">
        <f t="shared" si="48"/>
        <v>2</v>
      </c>
      <c r="O604">
        <f t="shared" si="49"/>
        <v>2</v>
      </c>
      <c r="P604">
        <v>0</v>
      </c>
    </row>
    <row r="605" spans="1:16" x14ac:dyDescent="0.35">
      <c r="A605">
        <v>604</v>
      </c>
      <c r="B605">
        <v>59</v>
      </c>
      <c r="C605" t="s">
        <v>8</v>
      </c>
      <c r="D605" t="s">
        <v>21</v>
      </c>
      <c r="E605" t="s">
        <v>20</v>
      </c>
      <c r="F605" t="s">
        <v>11</v>
      </c>
      <c r="G605" t="s">
        <v>17</v>
      </c>
      <c r="H605">
        <v>1</v>
      </c>
      <c r="J605">
        <v>59</v>
      </c>
      <c r="K605">
        <f t="shared" si="45"/>
        <v>1</v>
      </c>
      <c r="L605">
        <f t="shared" si="46"/>
        <v>1</v>
      </c>
      <c r="M605">
        <f t="shared" si="47"/>
        <v>3</v>
      </c>
      <c r="N605">
        <f t="shared" si="48"/>
        <v>4</v>
      </c>
      <c r="O605">
        <f t="shared" si="49"/>
        <v>1</v>
      </c>
      <c r="P605">
        <v>1</v>
      </c>
    </row>
    <row r="606" spans="1:16" x14ac:dyDescent="0.35">
      <c r="A606">
        <v>605</v>
      </c>
      <c r="B606">
        <v>26</v>
      </c>
      <c r="C606" t="s">
        <v>8</v>
      </c>
      <c r="D606" t="s">
        <v>9</v>
      </c>
      <c r="E606" t="s">
        <v>15</v>
      </c>
      <c r="F606" t="s">
        <v>11</v>
      </c>
      <c r="G606" t="s">
        <v>17</v>
      </c>
      <c r="H606">
        <v>0</v>
      </c>
      <c r="J606">
        <v>26</v>
      </c>
      <c r="K606">
        <f t="shared" si="45"/>
        <v>1</v>
      </c>
      <c r="L606">
        <f t="shared" si="46"/>
        <v>3</v>
      </c>
      <c r="M606">
        <f t="shared" si="47"/>
        <v>1</v>
      </c>
      <c r="N606">
        <f t="shared" si="48"/>
        <v>4</v>
      </c>
      <c r="O606">
        <f t="shared" si="49"/>
        <v>1</v>
      </c>
      <c r="P606">
        <v>0</v>
      </c>
    </row>
    <row r="607" spans="1:16" x14ac:dyDescent="0.35">
      <c r="A607">
        <v>606</v>
      </c>
      <c r="B607">
        <v>60</v>
      </c>
      <c r="C607" t="s">
        <v>8</v>
      </c>
      <c r="D607" t="s">
        <v>9</v>
      </c>
      <c r="E607" t="s">
        <v>10</v>
      </c>
      <c r="F607" t="s">
        <v>11</v>
      </c>
      <c r="G607" t="s">
        <v>19</v>
      </c>
      <c r="H607">
        <v>0</v>
      </c>
      <c r="J607">
        <v>60</v>
      </c>
      <c r="K607">
        <f t="shared" si="45"/>
        <v>1</v>
      </c>
      <c r="L607">
        <f t="shared" si="46"/>
        <v>3</v>
      </c>
      <c r="M607">
        <f t="shared" si="47"/>
        <v>2</v>
      </c>
      <c r="N607">
        <f t="shared" si="48"/>
        <v>4</v>
      </c>
      <c r="O607">
        <f t="shared" si="49"/>
        <v>4</v>
      </c>
      <c r="P607">
        <v>0</v>
      </c>
    </row>
    <row r="608" spans="1:16" x14ac:dyDescent="0.35">
      <c r="A608">
        <v>607</v>
      </c>
      <c r="B608">
        <v>22</v>
      </c>
      <c r="C608" t="s">
        <v>13</v>
      </c>
      <c r="D608" t="s">
        <v>14</v>
      </c>
      <c r="E608" t="s">
        <v>10</v>
      </c>
      <c r="F608" t="s">
        <v>23</v>
      </c>
      <c r="G608" t="s">
        <v>12</v>
      </c>
      <c r="H608">
        <v>1</v>
      </c>
      <c r="J608">
        <v>22</v>
      </c>
      <c r="K608">
        <f t="shared" si="45"/>
        <v>0</v>
      </c>
      <c r="L608">
        <f t="shared" si="46"/>
        <v>4</v>
      </c>
      <c r="M608">
        <f t="shared" si="47"/>
        <v>2</v>
      </c>
      <c r="N608">
        <f t="shared" si="48"/>
        <v>5</v>
      </c>
      <c r="O608">
        <f t="shared" si="49"/>
        <v>3</v>
      </c>
      <c r="P608">
        <v>1</v>
      </c>
    </row>
    <row r="609" spans="1:16" x14ac:dyDescent="0.35">
      <c r="A609">
        <v>608</v>
      </c>
      <c r="B609">
        <v>59</v>
      </c>
      <c r="C609" t="s">
        <v>8</v>
      </c>
      <c r="D609" t="s">
        <v>14</v>
      </c>
      <c r="E609" t="s">
        <v>20</v>
      </c>
      <c r="F609" t="s">
        <v>24</v>
      </c>
      <c r="G609" t="s">
        <v>17</v>
      </c>
      <c r="H609">
        <v>0</v>
      </c>
      <c r="J609">
        <v>59</v>
      </c>
      <c r="K609">
        <f t="shared" si="45"/>
        <v>1</v>
      </c>
      <c r="L609">
        <f t="shared" si="46"/>
        <v>4</v>
      </c>
      <c r="M609">
        <f t="shared" si="47"/>
        <v>3</v>
      </c>
      <c r="N609">
        <f t="shared" si="48"/>
        <v>3</v>
      </c>
      <c r="O609">
        <f t="shared" si="49"/>
        <v>1</v>
      </c>
      <c r="P609">
        <v>0</v>
      </c>
    </row>
    <row r="610" spans="1:16" x14ac:dyDescent="0.35">
      <c r="A610">
        <v>609</v>
      </c>
      <c r="B610">
        <v>53</v>
      </c>
      <c r="C610" t="s">
        <v>8</v>
      </c>
      <c r="D610" t="s">
        <v>14</v>
      </c>
      <c r="E610" t="s">
        <v>10</v>
      </c>
      <c r="F610" t="s">
        <v>25</v>
      </c>
      <c r="G610" t="s">
        <v>22</v>
      </c>
      <c r="H610">
        <v>1</v>
      </c>
      <c r="J610">
        <v>53</v>
      </c>
      <c r="K610">
        <f t="shared" si="45"/>
        <v>1</v>
      </c>
      <c r="L610">
        <f t="shared" si="46"/>
        <v>4</v>
      </c>
      <c r="M610">
        <f t="shared" si="47"/>
        <v>2</v>
      </c>
      <c r="N610">
        <f t="shared" si="48"/>
        <v>2</v>
      </c>
      <c r="O610">
        <f t="shared" si="49"/>
        <v>2</v>
      </c>
      <c r="P610">
        <v>1</v>
      </c>
    </row>
    <row r="611" spans="1:16" x14ac:dyDescent="0.35">
      <c r="A611">
        <v>610</v>
      </c>
      <c r="B611">
        <v>30</v>
      </c>
      <c r="C611" t="s">
        <v>8</v>
      </c>
      <c r="D611" t="s">
        <v>9</v>
      </c>
      <c r="E611" t="s">
        <v>20</v>
      </c>
      <c r="F611" t="s">
        <v>25</v>
      </c>
      <c r="G611" t="s">
        <v>12</v>
      </c>
      <c r="H611">
        <v>1</v>
      </c>
      <c r="J611">
        <v>30</v>
      </c>
      <c r="K611">
        <f t="shared" si="45"/>
        <v>1</v>
      </c>
      <c r="L611">
        <f t="shared" si="46"/>
        <v>3</v>
      </c>
      <c r="M611">
        <f t="shared" si="47"/>
        <v>3</v>
      </c>
      <c r="N611">
        <f t="shared" si="48"/>
        <v>2</v>
      </c>
      <c r="O611">
        <f t="shared" si="49"/>
        <v>3</v>
      </c>
      <c r="P611">
        <v>1</v>
      </c>
    </row>
    <row r="612" spans="1:16" x14ac:dyDescent="0.35">
      <c r="A612">
        <v>611</v>
      </c>
      <c r="B612">
        <v>29</v>
      </c>
      <c r="C612" t="s">
        <v>13</v>
      </c>
      <c r="D612" t="s">
        <v>14</v>
      </c>
      <c r="E612" t="s">
        <v>10</v>
      </c>
      <c r="F612" t="s">
        <v>16</v>
      </c>
      <c r="G612" t="s">
        <v>22</v>
      </c>
      <c r="H612">
        <v>1</v>
      </c>
      <c r="J612">
        <v>29</v>
      </c>
      <c r="K612">
        <f t="shared" si="45"/>
        <v>0</v>
      </c>
      <c r="L612">
        <f t="shared" si="46"/>
        <v>4</v>
      </c>
      <c r="M612">
        <f t="shared" si="47"/>
        <v>2</v>
      </c>
      <c r="N612">
        <f t="shared" si="48"/>
        <v>1</v>
      </c>
      <c r="O612">
        <f t="shared" si="49"/>
        <v>2</v>
      </c>
      <c r="P612">
        <v>1</v>
      </c>
    </row>
    <row r="613" spans="1:16" x14ac:dyDescent="0.35">
      <c r="A613">
        <v>612</v>
      </c>
      <c r="B613">
        <v>38</v>
      </c>
      <c r="C613" t="s">
        <v>8</v>
      </c>
      <c r="D613" t="s">
        <v>9</v>
      </c>
      <c r="E613" t="s">
        <v>20</v>
      </c>
      <c r="F613" t="s">
        <v>23</v>
      </c>
      <c r="G613" t="s">
        <v>19</v>
      </c>
      <c r="H613">
        <v>0</v>
      </c>
      <c r="J613">
        <v>38</v>
      </c>
      <c r="K613">
        <f t="shared" si="45"/>
        <v>1</v>
      </c>
      <c r="L613">
        <f t="shared" si="46"/>
        <v>3</v>
      </c>
      <c r="M613">
        <f t="shared" si="47"/>
        <v>3</v>
      </c>
      <c r="N613">
        <f t="shared" si="48"/>
        <v>5</v>
      </c>
      <c r="O613">
        <f t="shared" si="49"/>
        <v>4</v>
      </c>
      <c r="P613">
        <v>0</v>
      </c>
    </row>
    <row r="614" spans="1:16" x14ac:dyDescent="0.35">
      <c r="A614">
        <v>613</v>
      </c>
      <c r="B614">
        <v>45</v>
      </c>
      <c r="C614" t="s">
        <v>8</v>
      </c>
      <c r="D614" t="s">
        <v>9</v>
      </c>
      <c r="E614" t="s">
        <v>10</v>
      </c>
      <c r="F614" t="s">
        <v>16</v>
      </c>
      <c r="G614" t="s">
        <v>22</v>
      </c>
      <c r="H614">
        <v>1</v>
      </c>
      <c r="J614">
        <v>45</v>
      </c>
      <c r="K614">
        <f t="shared" si="45"/>
        <v>1</v>
      </c>
      <c r="L614">
        <f t="shared" si="46"/>
        <v>3</v>
      </c>
      <c r="M614">
        <f t="shared" si="47"/>
        <v>2</v>
      </c>
      <c r="N614">
        <f t="shared" si="48"/>
        <v>1</v>
      </c>
      <c r="O614">
        <f t="shared" si="49"/>
        <v>2</v>
      </c>
      <c r="P614">
        <v>1</v>
      </c>
    </row>
    <row r="615" spans="1:16" x14ac:dyDescent="0.35">
      <c r="A615">
        <v>614</v>
      </c>
      <c r="B615">
        <v>25</v>
      </c>
      <c r="C615" t="s">
        <v>13</v>
      </c>
      <c r="D615" t="s">
        <v>18</v>
      </c>
      <c r="E615" t="s">
        <v>15</v>
      </c>
      <c r="F615" t="s">
        <v>25</v>
      </c>
      <c r="G615" t="s">
        <v>17</v>
      </c>
      <c r="H615">
        <v>0</v>
      </c>
      <c r="J615">
        <v>25</v>
      </c>
      <c r="K615">
        <f t="shared" si="45"/>
        <v>0</v>
      </c>
      <c r="L615">
        <f t="shared" si="46"/>
        <v>2</v>
      </c>
      <c r="M615">
        <f t="shared" si="47"/>
        <v>1</v>
      </c>
      <c r="N615">
        <f t="shared" si="48"/>
        <v>2</v>
      </c>
      <c r="O615">
        <f t="shared" si="49"/>
        <v>1</v>
      </c>
      <c r="P615">
        <v>0</v>
      </c>
    </row>
    <row r="616" spans="1:16" x14ac:dyDescent="0.35">
      <c r="A616">
        <v>615</v>
      </c>
      <c r="B616">
        <v>60</v>
      </c>
      <c r="C616" t="s">
        <v>13</v>
      </c>
      <c r="D616" t="s">
        <v>14</v>
      </c>
      <c r="E616" t="s">
        <v>10</v>
      </c>
      <c r="F616" t="s">
        <v>11</v>
      </c>
      <c r="G616" t="s">
        <v>17</v>
      </c>
      <c r="H616">
        <v>0</v>
      </c>
      <c r="J616">
        <v>60</v>
      </c>
      <c r="K616">
        <f t="shared" si="45"/>
        <v>0</v>
      </c>
      <c r="L616">
        <f t="shared" si="46"/>
        <v>4</v>
      </c>
      <c r="M616">
        <f t="shared" si="47"/>
        <v>2</v>
      </c>
      <c r="N616">
        <f t="shared" si="48"/>
        <v>4</v>
      </c>
      <c r="O616">
        <f t="shared" si="49"/>
        <v>1</v>
      </c>
      <c r="P616">
        <v>0</v>
      </c>
    </row>
    <row r="617" spans="1:16" x14ac:dyDescent="0.35">
      <c r="A617">
        <v>616</v>
      </c>
      <c r="B617">
        <v>40</v>
      </c>
      <c r="C617" t="s">
        <v>8</v>
      </c>
      <c r="D617" t="s">
        <v>9</v>
      </c>
      <c r="E617" t="s">
        <v>20</v>
      </c>
      <c r="F617" t="s">
        <v>25</v>
      </c>
      <c r="G617" t="s">
        <v>17</v>
      </c>
      <c r="H617">
        <v>0</v>
      </c>
      <c r="J617">
        <v>40</v>
      </c>
      <c r="K617">
        <f t="shared" si="45"/>
        <v>1</v>
      </c>
      <c r="L617">
        <f t="shared" si="46"/>
        <v>3</v>
      </c>
      <c r="M617">
        <f t="shared" si="47"/>
        <v>3</v>
      </c>
      <c r="N617">
        <f t="shared" si="48"/>
        <v>2</v>
      </c>
      <c r="O617">
        <f t="shared" si="49"/>
        <v>1</v>
      </c>
      <c r="P617">
        <v>0</v>
      </c>
    </row>
    <row r="618" spans="1:16" x14ac:dyDescent="0.35">
      <c r="A618">
        <v>617</v>
      </c>
      <c r="B618">
        <v>57</v>
      </c>
      <c r="C618" t="s">
        <v>8</v>
      </c>
      <c r="D618" t="s">
        <v>14</v>
      </c>
      <c r="E618" t="s">
        <v>20</v>
      </c>
      <c r="F618" t="s">
        <v>25</v>
      </c>
      <c r="G618" t="s">
        <v>17</v>
      </c>
      <c r="H618">
        <v>0</v>
      </c>
      <c r="J618">
        <v>57</v>
      </c>
      <c r="K618">
        <f t="shared" si="45"/>
        <v>1</v>
      </c>
      <c r="L618">
        <f t="shared" si="46"/>
        <v>4</v>
      </c>
      <c r="M618">
        <f t="shared" si="47"/>
        <v>3</v>
      </c>
      <c r="N618">
        <f t="shared" si="48"/>
        <v>2</v>
      </c>
      <c r="O618">
        <f t="shared" si="49"/>
        <v>1</v>
      </c>
      <c r="P618">
        <v>0</v>
      </c>
    </row>
    <row r="619" spans="1:16" x14ac:dyDescent="0.35">
      <c r="A619">
        <v>618</v>
      </c>
      <c r="B619">
        <v>31</v>
      </c>
      <c r="C619" t="s">
        <v>8</v>
      </c>
      <c r="D619" t="s">
        <v>9</v>
      </c>
      <c r="E619" t="s">
        <v>15</v>
      </c>
      <c r="F619" t="s">
        <v>23</v>
      </c>
      <c r="G619" t="s">
        <v>12</v>
      </c>
      <c r="H619">
        <v>1</v>
      </c>
      <c r="J619">
        <v>31</v>
      </c>
      <c r="K619">
        <f t="shared" si="45"/>
        <v>1</v>
      </c>
      <c r="L619">
        <f t="shared" si="46"/>
        <v>3</v>
      </c>
      <c r="M619">
        <f t="shared" si="47"/>
        <v>1</v>
      </c>
      <c r="N619">
        <f t="shared" si="48"/>
        <v>5</v>
      </c>
      <c r="O619">
        <f t="shared" si="49"/>
        <v>3</v>
      </c>
      <c r="P619">
        <v>1</v>
      </c>
    </row>
    <row r="620" spans="1:16" x14ac:dyDescent="0.35">
      <c r="A620">
        <v>619</v>
      </c>
      <c r="B620">
        <v>53</v>
      </c>
      <c r="C620" t="s">
        <v>8</v>
      </c>
      <c r="D620" t="s">
        <v>14</v>
      </c>
      <c r="E620" t="s">
        <v>10</v>
      </c>
      <c r="F620" t="s">
        <v>16</v>
      </c>
      <c r="G620" t="s">
        <v>17</v>
      </c>
      <c r="H620">
        <v>1</v>
      </c>
      <c r="J620">
        <v>53</v>
      </c>
      <c r="K620">
        <f t="shared" si="45"/>
        <v>1</v>
      </c>
      <c r="L620">
        <f t="shared" si="46"/>
        <v>4</v>
      </c>
      <c r="M620">
        <f t="shared" si="47"/>
        <v>2</v>
      </c>
      <c r="N620">
        <f t="shared" si="48"/>
        <v>1</v>
      </c>
      <c r="O620">
        <f t="shared" si="49"/>
        <v>1</v>
      </c>
      <c r="P620">
        <v>1</v>
      </c>
    </row>
    <row r="621" spans="1:16" x14ac:dyDescent="0.35">
      <c r="A621">
        <v>620</v>
      </c>
      <c r="B621">
        <v>18</v>
      </c>
      <c r="C621" t="s">
        <v>8</v>
      </c>
      <c r="D621" t="s">
        <v>21</v>
      </c>
      <c r="E621" t="s">
        <v>10</v>
      </c>
      <c r="F621" t="s">
        <v>23</v>
      </c>
      <c r="G621" t="s">
        <v>19</v>
      </c>
      <c r="H621">
        <v>1</v>
      </c>
      <c r="J621">
        <v>18</v>
      </c>
      <c r="K621">
        <f t="shared" si="45"/>
        <v>1</v>
      </c>
      <c r="L621">
        <f t="shared" si="46"/>
        <v>1</v>
      </c>
      <c r="M621">
        <f t="shared" si="47"/>
        <v>2</v>
      </c>
      <c r="N621">
        <f t="shared" si="48"/>
        <v>5</v>
      </c>
      <c r="O621">
        <f t="shared" si="49"/>
        <v>4</v>
      </c>
      <c r="P621">
        <v>1</v>
      </c>
    </row>
    <row r="622" spans="1:16" x14ac:dyDescent="0.35">
      <c r="A622">
        <v>621</v>
      </c>
      <c r="B622">
        <v>40</v>
      </c>
      <c r="C622" t="s">
        <v>8</v>
      </c>
      <c r="D622" t="s">
        <v>14</v>
      </c>
      <c r="E622" t="s">
        <v>15</v>
      </c>
      <c r="F622" t="s">
        <v>16</v>
      </c>
      <c r="G622" t="s">
        <v>22</v>
      </c>
      <c r="H622">
        <v>0</v>
      </c>
      <c r="J622">
        <v>40</v>
      </c>
      <c r="K622">
        <f t="shared" si="45"/>
        <v>1</v>
      </c>
      <c r="L622">
        <f t="shared" si="46"/>
        <v>4</v>
      </c>
      <c r="M622">
        <f t="shared" si="47"/>
        <v>1</v>
      </c>
      <c r="N622">
        <f t="shared" si="48"/>
        <v>1</v>
      </c>
      <c r="O622">
        <f t="shared" si="49"/>
        <v>2</v>
      </c>
      <c r="P622">
        <v>0</v>
      </c>
    </row>
    <row r="623" spans="1:16" x14ac:dyDescent="0.35">
      <c r="A623">
        <v>622</v>
      </c>
      <c r="B623">
        <v>34</v>
      </c>
      <c r="C623" t="s">
        <v>13</v>
      </c>
      <c r="D623" t="s">
        <v>18</v>
      </c>
      <c r="E623" t="s">
        <v>15</v>
      </c>
      <c r="F623" t="s">
        <v>16</v>
      </c>
      <c r="G623" t="s">
        <v>22</v>
      </c>
      <c r="H623">
        <v>1</v>
      </c>
      <c r="J623">
        <v>34</v>
      </c>
      <c r="K623">
        <f t="shared" si="45"/>
        <v>0</v>
      </c>
      <c r="L623">
        <f t="shared" si="46"/>
        <v>2</v>
      </c>
      <c r="M623">
        <f t="shared" si="47"/>
        <v>1</v>
      </c>
      <c r="N623">
        <f t="shared" si="48"/>
        <v>1</v>
      </c>
      <c r="O623">
        <f t="shared" si="49"/>
        <v>2</v>
      </c>
      <c r="P623">
        <v>1</v>
      </c>
    </row>
    <row r="624" spans="1:16" x14ac:dyDescent="0.35">
      <c r="A624">
        <v>623</v>
      </c>
      <c r="B624">
        <v>21</v>
      </c>
      <c r="C624" t="s">
        <v>13</v>
      </c>
      <c r="D624" t="s">
        <v>18</v>
      </c>
      <c r="E624" t="s">
        <v>15</v>
      </c>
      <c r="F624" t="s">
        <v>16</v>
      </c>
      <c r="G624" t="s">
        <v>22</v>
      </c>
      <c r="H624">
        <v>1</v>
      </c>
      <c r="J624">
        <v>21</v>
      </c>
      <c r="K624">
        <f t="shared" si="45"/>
        <v>0</v>
      </c>
      <c r="L624">
        <f t="shared" si="46"/>
        <v>2</v>
      </c>
      <c r="M624">
        <f t="shared" si="47"/>
        <v>1</v>
      </c>
      <c r="N624">
        <f t="shared" si="48"/>
        <v>1</v>
      </c>
      <c r="O624">
        <f t="shared" si="49"/>
        <v>2</v>
      </c>
      <c r="P624">
        <v>1</v>
      </c>
    </row>
    <row r="625" spans="1:16" x14ac:dyDescent="0.35">
      <c r="A625">
        <v>624</v>
      </c>
      <c r="B625">
        <v>51</v>
      </c>
      <c r="C625" t="s">
        <v>8</v>
      </c>
      <c r="D625" t="s">
        <v>21</v>
      </c>
      <c r="E625" t="s">
        <v>20</v>
      </c>
      <c r="F625" t="s">
        <v>23</v>
      </c>
      <c r="G625" t="s">
        <v>12</v>
      </c>
      <c r="H625">
        <v>1</v>
      </c>
      <c r="J625">
        <v>51</v>
      </c>
      <c r="K625">
        <f t="shared" si="45"/>
        <v>1</v>
      </c>
      <c r="L625">
        <f t="shared" si="46"/>
        <v>1</v>
      </c>
      <c r="M625">
        <f t="shared" si="47"/>
        <v>3</v>
      </c>
      <c r="N625">
        <f t="shared" si="48"/>
        <v>5</v>
      </c>
      <c r="O625">
        <f t="shared" si="49"/>
        <v>3</v>
      </c>
      <c r="P625">
        <v>1</v>
      </c>
    </row>
    <row r="626" spans="1:16" x14ac:dyDescent="0.35">
      <c r="A626">
        <v>625</v>
      </c>
      <c r="B626">
        <v>24</v>
      </c>
      <c r="C626" t="s">
        <v>13</v>
      </c>
      <c r="D626" t="s">
        <v>9</v>
      </c>
      <c r="E626" t="s">
        <v>20</v>
      </c>
      <c r="F626" t="s">
        <v>11</v>
      </c>
      <c r="G626" t="s">
        <v>12</v>
      </c>
      <c r="H626">
        <v>0</v>
      </c>
      <c r="J626">
        <v>24</v>
      </c>
      <c r="K626">
        <f t="shared" si="45"/>
        <v>0</v>
      </c>
      <c r="L626">
        <f t="shared" si="46"/>
        <v>3</v>
      </c>
      <c r="M626">
        <f t="shared" si="47"/>
        <v>3</v>
      </c>
      <c r="N626">
        <f t="shared" si="48"/>
        <v>4</v>
      </c>
      <c r="O626">
        <f t="shared" si="49"/>
        <v>3</v>
      </c>
      <c r="P626">
        <v>0</v>
      </c>
    </row>
    <row r="627" spans="1:16" x14ac:dyDescent="0.35">
      <c r="A627">
        <v>626</v>
      </c>
      <c r="B627">
        <v>19</v>
      </c>
      <c r="C627" t="s">
        <v>13</v>
      </c>
      <c r="D627" t="s">
        <v>18</v>
      </c>
      <c r="E627" t="s">
        <v>10</v>
      </c>
      <c r="F627" t="s">
        <v>16</v>
      </c>
      <c r="G627" t="s">
        <v>12</v>
      </c>
      <c r="H627">
        <v>0</v>
      </c>
      <c r="J627">
        <v>19</v>
      </c>
      <c r="K627">
        <f t="shared" si="45"/>
        <v>0</v>
      </c>
      <c r="L627">
        <f t="shared" si="46"/>
        <v>2</v>
      </c>
      <c r="M627">
        <f t="shared" si="47"/>
        <v>2</v>
      </c>
      <c r="N627">
        <f t="shared" si="48"/>
        <v>1</v>
      </c>
      <c r="O627">
        <f t="shared" si="49"/>
        <v>3</v>
      </c>
      <c r="P627">
        <v>0</v>
      </c>
    </row>
    <row r="628" spans="1:16" x14ac:dyDescent="0.35">
      <c r="A628">
        <v>627</v>
      </c>
      <c r="B628">
        <v>37</v>
      </c>
      <c r="C628" t="s">
        <v>13</v>
      </c>
      <c r="D628" t="s">
        <v>21</v>
      </c>
      <c r="E628" t="s">
        <v>15</v>
      </c>
      <c r="F628" t="s">
        <v>23</v>
      </c>
      <c r="G628" t="s">
        <v>22</v>
      </c>
      <c r="H628">
        <v>0</v>
      </c>
      <c r="J628">
        <v>37</v>
      </c>
      <c r="K628">
        <f t="shared" si="45"/>
        <v>0</v>
      </c>
      <c r="L628">
        <f t="shared" si="46"/>
        <v>1</v>
      </c>
      <c r="M628">
        <f t="shared" si="47"/>
        <v>1</v>
      </c>
      <c r="N628">
        <f t="shared" si="48"/>
        <v>5</v>
      </c>
      <c r="O628">
        <f t="shared" si="49"/>
        <v>2</v>
      </c>
      <c r="P628">
        <v>0</v>
      </c>
    </row>
    <row r="629" spans="1:16" x14ac:dyDescent="0.35">
      <c r="A629">
        <v>628</v>
      </c>
      <c r="B629">
        <v>23</v>
      </c>
      <c r="C629" t="s">
        <v>13</v>
      </c>
      <c r="D629" t="s">
        <v>9</v>
      </c>
      <c r="E629" t="s">
        <v>20</v>
      </c>
      <c r="F629" t="s">
        <v>24</v>
      </c>
      <c r="G629" t="s">
        <v>19</v>
      </c>
      <c r="H629">
        <v>1</v>
      </c>
      <c r="J629">
        <v>23</v>
      </c>
      <c r="K629">
        <f t="shared" si="45"/>
        <v>0</v>
      </c>
      <c r="L629">
        <f t="shared" si="46"/>
        <v>3</v>
      </c>
      <c r="M629">
        <f t="shared" si="47"/>
        <v>3</v>
      </c>
      <c r="N629">
        <f t="shared" si="48"/>
        <v>3</v>
      </c>
      <c r="O629">
        <f t="shared" si="49"/>
        <v>4</v>
      </c>
      <c r="P629">
        <v>1</v>
      </c>
    </row>
    <row r="630" spans="1:16" x14ac:dyDescent="0.35">
      <c r="A630">
        <v>629</v>
      </c>
      <c r="B630">
        <v>24</v>
      </c>
      <c r="C630" t="s">
        <v>13</v>
      </c>
      <c r="D630" t="s">
        <v>9</v>
      </c>
      <c r="E630" t="s">
        <v>15</v>
      </c>
      <c r="F630" t="s">
        <v>11</v>
      </c>
      <c r="G630" t="s">
        <v>22</v>
      </c>
      <c r="H630">
        <v>1</v>
      </c>
      <c r="J630">
        <v>24</v>
      </c>
      <c r="K630">
        <f t="shared" si="45"/>
        <v>0</v>
      </c>
      <c r="L630">
        <f t="shared" si="46"/>
        <v>3</v>
      </c>
      <c r="M630">
        <f t="shared" si="47"/>
        <v>1</v>
      </c>
      <c r="N630">
        <f t="shared" si="48"/>
        <v>4</v>
      </c>
      <c r="O630">
        <f t="shared" si="49"/>
        <v>2</v>
      </c>
      <c r="P630">
        <v>1</v>
      </c>
    </row>
    <row r="631" spans="1:16" x14ac:dyDescent="0.35">
      <c r="A631">
        <v>630</v>
      </c>
      <c r="B631">
        <v>30</v>
      </c>
      <c r="C631" t="s">
        <v>8</v>
      </c>
      <c r="D631" t="s">
        <v>14</v>
      </c>
      <c r="E631" t="s">
        <v>20</v>
      </c>
      <c r="F631" t="s">
        <v>24</v>
      </c>
      <c r="G631" t="s">
        <v>17</v>
      </c>
      <c r="H631">
        <v>1</v>
      </c>
      <c r="J631">
        <v>30</v>
      </c>
      <c r="K631">
        <f t="shared" si="45"/>
        <v>1</v>
      </c>
      <c r="L631">
        <f t="shared" si="46"/>
        <v>4</v>
      </c>
      <c r="M631">
        <f t="shared" si="47"/>
        <v>3</v>
      </c>
      <c r="N631">
        <f t="shared" si="48"/>
        <v>3</v>
      </c>
      <c r="O631">
        <f t="shared" si="49"/>
        <v>1</v>
      </c>
      <c r="P631">
        <v>1</v>
      </c>
    </row>
    <row r="632" spans="1:16" x14ac:dyDescent="0.35">
      <c r="A632">
        <v>631</v>
      </c>
      <c r="B632">
        <v>57</v>
      </c>
      <c r="C632" t="s">
        <v>13</v>
      </c>
      <c r="D632" t="s">
        <v>9</v>
      </c>
      <c r="E632" t="s">
        <v>20</v>
      </c>
      <c r="F632" t="s">
        <v>23</v>
      </c>
      <c r="G632" t="s">
        <v>17</v>
      </c>
      <c r="H632">
        <v>0</v>
      </c>
      <c r="J632">
        <v>57</v>
      </c>
      <c r="K632">
        <f t="shared" si="45"/>
        <v>0</v>
      </c>
      <c r="L632">
        <f t="shared" si="46"/>
        <v>3</v>
      </c>
      <c r="M632">
        <f t="shared" si="47"/>
        <v>3</v>
      </c>
      <c r="N632">
        <f t="shared" si="48"/>
        <v>5</v>
      </c>
      <c r="O632">
        <f t="shared" si="49"/>
        <v>1</v>
      </c>
      <c r="P632">
        <v>0</v>
      </c>
    </row>
    <row r="633" spans="1:16" x14ac:dyDescent="0.35">
      <c r="A633">
        <v>632</v>
      </c>
      <c r="B633">
        <v>32</v>
      </c>
      <c r="C633" t="s">
        <v>8</v>
      </c>
      <c r="D633" t="s">
        <v>9</v>
      </c>
      <c r="E633" t="s">
        <v>15</v>
      </c>
      <c r="F633" t="s">
        <v>16</v>
      </c>
      <c r="G633" t="s">
        <v>17</v>
      </c>
      <c r="H633">
        <v>1</v>
      </c>
      <c r="J633">
        <v>32</v>
      </c>
      <c r="K633">
        <f t="shared" si="45"/>
        <v>1</v>
      </c>
      <c r="L633">
        <f t="shared" si="46"/>
        <v>3</v>
      </c>
      <c r="M633">
        <f t="shared" si="47"/>
        <v>1</v>
      </c>
      <c r="N633">
        <f t="shared" si="48"/>
        <v>1</v>
      </c>
      <c r="O633">
        <f t="shared" si="49"/>
        <v>1</v>
      </c>
      <c r="P633">
        <v>1</v>
      </c>
    </row>
    <row r="634" spans="1:16" x14ac:dyDescent="0.35">
      <c r="A634">
        <v>633</v>
      </c>
      <c r="B634">
        <v>18</v>
      </c>
      <c r="C634" t="s">
        <v>13</v>
      </c>
      <c r="D634" t="s">
        <v>9</v>
      </c>
      <c r="E634" t="s">
        <v>10</v>
      </c>
      <c r="F634" t="s">
        <v>25</v>
      </c>
      <c r="G634" t="s">
        <v>17</v>
      </c>
      <c r="H634">
        <v>1</v>
      </c>
      <c r="J634">
        <v>18</v>
      </c>
      <c r="K634">
        <f t="shared" si="45"/>
        <v>0</v>
      </c>
      <c r="L634">
        <f t="shared" si="46"/>
        <v>3</v>
      </c>
      <c r="M634">
        <f t="shared" si="47"/>
        <v>2</v>
      </c>
      <c r="N634">
        <f t="shared" si="48"/>
        <v>2</v>
      </c>
      <c r="O634">
        <f t="shared" si="49"/>
        <v>1</v>
      </c>
      <c r="P634">
        <v>1</v>
      </c>
    </row>
    <row r="635" spans="1:16" x14ac:dyDescent="0.35">
      <c r="A635">
        <v>634</v>
      </c>
      <c r="B635">
        <v>20</v>
      </c>
      <c r="C635" t="s">
        <v>13</v>
      </c>
      <c r="D635" t="s">
        <v>9</v>
      </c>
      <c r="E635" t="s">
        <v>15</v>
      </c>
      <c r="F635" t="s">
        <v>25</v>
      </c>
      <c r="G635" t="s">
        <v>17</v>
      </c>
      <c r="H635">
        <v>0</v>
      </c>
      <c r="J635">
        <v>20</v>
      </c>
      <c r="K635">
        <f t="shared" si="45"/>
        <v>0</v>
      </c>
      <c r="L635">
        <f t="shared" si="46"/>
        <v>3</v>
      </c>
      <c r="M635">
        <f t="shared" si="47"/>
        <v>1</v>
      </c>
      <c r="N635">
        <f t="shared" si="48"/>
        <v>2</v>
      </c>
      <c r="O635">
        <f t="shared" si="49"/>
        <v>1</v>
      </c>
      <c r="P635">
        <v>0</v>
      </c>
    </row>
    <row r="636" spans="1:16" x14ac:dyDescent="0.35">
      <c r="A636">
        <v>635</v>
      </c>
      <c r="B636">
        <v>19</v>
      </c>
      <c r="C636" t="s">
        <v>8</v>
      </c>
      <c r="D636" t="s">
        <v>21</v>
      </c>
      <c r="E636" t="s">
        <v>10</v>
      </c>
      <c r="F636" t="s">
        <v>25</v>
      </c>
      <c r="G636" t="s">
        <v>12</v>
      </c>
      <c r="H636">
        <v>0</v>
      </c>
      <c r="J636">
        <v>19</v>
      </c>
      <c r="K636">
        <f t="shared" si="45"/>
        <v>1</v>
      </c>
      <c r="L636">
        <f t="shared" si="46"/>
        <v>1</v>
      </c>
      <c r="M636">
        <f t="shared" si="47"/>
        <v>2</v>
      </c>
      <c r="N636">
        <f t="shared" si="48"/>
        <v>2</v>
      </c>
      <c r="O636">
        <f t="shared" si="49"/>
        <v>3</v>
      </c>
      <c r="P636">
        <v>0</v>
      </c>
    </row>
    <row r="637" spans="1:16" x14ac:dyDescent="0.35">
      <c r="A637">
        <v>636</v>
      </c>
      <c r="B637">
        <v>53</v>
      </c>
      <c r="C637" t="s">
        <v>8</v>
      </c>
      <c r="D637" t="s">
        <v>18</v>
      </c>
      <c r="E637" t="s">
        <v>15</v>
      </c>
      <c r="F637" t="s">
        <v>25</v>
      </c>
      <c r="G637" t="s">
        <v>12</v>
      </c>
      <c r="H637">
        <v>0</v>
      </c>
      <c r="J637">
        <v>53</v>
      </c>
      <c r="K637">
        <f t="shared" si="45"/>
        <v>1</v>
      </c>
      <c r="L637">
        <f t="shared" si="46"/>
        <v>2</v>
      </c>
      <c r="M637">
        <f t="shared" si="47"/>
        <v>1</v>
      </c>
      <c r="N637">
        <f t="shared" si="48"/>
        <v>2</v>
      </c>
      <c r="O637">
        <f t="shared" si="49"/>
        <v>3</v>
      </c>
      <c r="P637">
        <v>0</v>
      </c>
    </row>
    <row r="638" spans="1:16" x14ac:dyDescent="0.35">
      <c r="A638">
        <v>637</v>
      </c>
      <c r="B638">
        <v>30</v>
      </c>
      <c r="C638" t="s">
        <v>8</v>
      </c>
      <c r="D638" t="s">
        <v>9</v>
      </c>
      <c r="E638" t="s">
        <v>20</v>
      </c>
      <c r="F638" t="s">
        <v>16</v>
      </c>
      <c r="G638" t="s">
        <v>17</v>
      </c>
      <c r="H638">
        <v>0</v>
      </c>
      <c r="J638">
        <v>30</v>
      </c>
      <c r="K638">
        <f t="shared" si="45"/>
        <v>1</v>
      </c>
      <c r="L638">
        <f t="shared" si="46"/>
        <v>3</v>
      </c>
      <c r="M638">
        <f t="shared" si="47"/>
        <v>3</v>
      </c>
      <c r="N638">
        <f t="shared" si="48"/>
        <v>1</v>
      </c>
      <c r="O638">
        <f t="shared" si="49"/>
        <v>1</v>
      </c>
      <c r="P638">
        <v>0</v>
      </c>
    </row>
    <row r="639" spans="1:16" x14ac:dyDescent="0.35">
      <c r="A639">
        <v>638</v>
      </c>
      <c r="B639">
        <v>48</v>
      </c>
      <c r="C639" t="s">
        <v>13</v>
      </c>
      <c r="D639" t="s">
        <v>9</v>
      </c>
      <c r="E639" t="s">
        <v>10</v>
      </c>
      <c r="F639" t="s">
        <v>16</v>
      </c>
      <c r="G639" t="s">
        <v>12</v>
      </c>
      <c r="H639">
        <v>0</v>
      </c>
      <c r="J639">
        <v>48</v>
      </c>
      <c r="K639">
        <f t="shared" si="45"/>
        <v>0</v>
      </c>
      <c r="L639">
        <f t="shared" si="46"/>
        <v>3</v>
      </c>
      <c r="M639">
        <f t="shared" si="47"/>
        <v>2</v>
      </c>
      <c r="N639">
        <f t="shared" si="48"/>
        <v>1</v>
      </c>
      <c r="O639">
        <f t="shared" si="49"/>
        <v>3</v>
      </c>
      <c r="P639">
        <v>0</v>
      </c>
    </row>
    <row r="640" spans="1:16" x14ac:dyDescent="0.35">
      <c r="A640">
        <v>639</v>
      </c>
      <c r="B640">
        <v>26</v>
      </c>
      <c r="C640" t="s">
        <v>8</v>
      </c>
      <c r="D640" t="s">
        <v>14</v>
      </c>
      <c r="E640" t="s">
        <v>15</v>
      </c>
      <c r="F640" t="s">
        <v>16</v>
      </c>
      <c r="G640" t="s">
        <v>17</v>
      </c>
      <c r="H640">
        <v>0</v>
      </c>
      <c r="J640">
        <v>26</v>
      </c>
      <c r="K640">
        <f t="shared" si="45"/>
        <v>1</v>
      </c>
      <c r="L640">
        <f t="shared" si="46"/>
        <v>4</v>
      </c>
      <c r="M640">
        <f t="shared" si="47"/>
        <v>1</v>
      </c>
      <c r="N640">
        <f t="shared" si="48"/>
        <v>1</v>
      </c>
      <c r="O640">
        <f t="shared" si="49"/>
        <v>1</v>
      </c>
      <c r="P640">
        <v>0</v>
      </c>
    </row>
    <row r="641" spans="1:16" x14ac:dyDescent="0.35">
      <c r="A641">
        <v>640</v>
      </c>
      <c r="B641">
        <v>54</v>
      </c>
      <c r="C641" t="s">
        <v>8</v>
      </c>
      <c r="D641" t="s">
        <v>9</v>
      </c>
      <c r="E641" t="s">
        <v>20</v>
      </c>
      <c r="F641" t="s">
        <v>11</v>
      </c>
      <c r="G641" t="s">
        <v>12</v>
      </c>
      <c r="H641">
        <v>1</v>
      </c>
      <c r="J641">
        <v>54</v>
      </c>
      <c r="K641">
        <f t="shared" si="45"/>
        <v>1</v>
      </c>
      <c r="L641">
        <f t="shared" si="46"/>
        <v>3</v>
      </c>
      <c r="M641">
        <f t="shared" si="47"/>
        <v>3</v>
      </c>
      <c r="N641">
        <f t="shared" si="48"/>
        <v>4</v>
      </c>
      <c r="O641">
        <f t="shared" si="49"/>
        <v>3</v>
      </c>
      <c r="P641">
        <v>1</v>
      </c>
    </row>
    <row r="642" spans="1:16" x14ac:dyDescent="0.35">
      <c r="A642">
        <v>641</v>
      </c>
      <c r="B642">
        <v>45</v>
      </c>
      <c r="C642" t="s">
        <v>13</v>
      </c>
      <c r="D642" t="s">
        <v>14</v>
      </c>
      <c r="E642" t="s">
        <v>15</v>
      </c>
      <c r="F642" t="s">
        <v>24</v>
      </c>
      <c r="G642" t="s">
        <v>12</v>
      </c>
      <c r="H642">
        <v>0</v>
      </c>
      <c r="J642">
        <v>45</v>
      </c>
      <c r="K642">
        <f t="shared" si="45"/>
        <v>0</v>
      </c>
      <c r="L642">
        <f t="shared" si="46"/>
        <v>4</v>
      </c>
      <c r="M642">
        <f t="shared" si="47"/>
        <v>1</v>
      </c>
      <c r="N642">
        <f t="shared" si="48"/>
        <v>3</v>
      </c>
      <c r="O642">
        <f t="shared" si="49"/>
        <v>3</v>
      </c>
      <c r="P642">
        <v>0</v>
      </c>
    </row>
    <row r="643" spans="1:16" x14ac:dyDescent="0.35">
      <c r="A643">
        <v>642</v>
      </c>
      <c r="B643">
        <v>34</v>
      </c>
      <c r="C643" t="s">
        <v>13</v>
      </c>
      <c r="D643" t="s">
        <v>18</v>
      </c>
      <c r="E643" t="s">
        <v>10</v>
      </c>
      <c r="F643" t="s">
        <v>16</v>
      </c>
      <c r="G643" t="s">
        <v>17</v>
      </c>
      <c r="H643">
        <v>0</v>
      </c>
      <c r="J643">
        <v>34</v>
      </c>
      <c r="K643">
        <f t="shared" ref="K643:K706" si="50">VLOOKUP(C643,$R$7:$S$8,2,0)</f>
        <v>0</v>
      </c>
      <c r="L643">
        <f t="shared" ref="L643:L706" si="51">VLOOKUP(D643,$U$7:$V$10,2,0)</f>
        <v>2</v>
      </c>
      <c r="M643">
        <f t="shared" ref="M643:M706" si="52">VLOOKUP(E643,$X$7:$Y$9,2,0)</f>
        <v>2</v>
      </c>
      <c r="N643">
        <f t="shared" ref="N643:N706" si="53">VLOOKUP(F643,$AA$7:$AB$11,2,0)</f>
        <v>1</v>
      </c>
      <c r="O643">
        <f t="shared" ref="O643:O706" si="54">VLOOKUP(G643,$R$16:$S$19,2,0)</f>
        <v>1</v>
      </c>
      <c r="P643">
        <v>0</v>
      </c>
    </row>
    <row r="644" spans="1:16" x14ac:dyDescent="0.35">
      <c r="A644">
        <v>643</v>
      </c>
      <c r="B644">
        <v>49</v>
      </c>
      <c r="C644" t="s">
        <v>8</v>
      </c>
      <c r="D644" t="s">
        <v>14</v>
      </c>
      <c r="E644" t="s">
        <v>10</v>
      </c>
      <c r="F644" t="s">
        <v>23</v>
      </c>
      <c r="G644" t="s">
        <v>17</v>
      </c>
      <c r="H644">
        <v>1</v>
      </c>
      <c r="J644">
        <v>49</v>
      </c>
      <c r="K644">
        <f t="shared" si="50"/>
        <v>1</v>
      </c>
      <c r="L644">
        <f t="shared" si="51"/>
        <v>4</v>
      </c>
      <c r="M644">
        <f t="shared" si="52"/>
        <v>2</v>
      </c>
      <c r="N644">
        <f t="shared" si="53"/>
        <v>5</v>
      </c>
      <c r="O644">
        <f t="shared" si="54"/>
        <v>1</v>
      </c>
      <c r="P644">
        <v>1</v>
      </c>
    </row>
    <row r="645" spans="1:16" x14ac:dyDescent="0.35">
      <c r="A645">
        <v>644</v>
      </c>
      <c r="B645">
        <v>54</v>
      </c>
      <c r="C645" t="s">
        <v>8</v>
      </c>
      <c r="D645" t="s">
        <v>21</v>
      </c>
      <c r="E645" t="s">
        <v>10</v>
      </c>
      <c r="F645" t="s">
        <v>25</v>
      </c>
      <c r="G645" t="s">
        <v>12</v>
      </c>
      <c r="H645">
        <v>1</v>
      </c>
      <c r="J645">
        <v>54</v>
      </c>
      <c r="K645">
        <f t="shared" si="50"/>
        <v>1</v>
      </c>
      <c r="L645">
        <f t="shared" si="51"/>
        <v>1</v>
      </c>
      <c r="M645">
        <f t="shared" si="52"/>
        <v>2</v>
      </c>
      <c r="N645">
        <f t="shared" si="53"/>
        <v>2</v>
      </c>
      <c r="O645">
        <f t="shared" si="54"/>
        <v>3</v>
      </c>
      <c r="P645">
        <v>1</v>
      </c>
    </row>
    <row r="646" spans="1:16" x14ac:dyDescent="0.35">
      <c r="A646">
        <v>645</v>
      </c>
      <c r="B646">
        <v>45</v>
      </c>
      <c r="C646" t="s">
        <v>13</v>
      </c>
      <c r="D646" t="s">
        <v>14</v>
      </c>
      <c r="E646" t="s">
        <v>20</v>
      </c>
      <c r="F646" t="s">
        <v>11</v>
      </c>
      <c r="G646" t="s">
        <v>19</v>
      </c>
      <c r="H646">
        <v>0</v>
      </c>
      <c r="J646">
        <v>45</v>
      </c>
      <c r="K646">
        <f t="shared" si="50"/>
        <v>0</v>
      </c>
      <c r="L646">
        <f t="shared" si="51"/>
        <v>4</v>
      </c>
      <c r="M646">
        <f t="shared" si="52"/>
        <v>3</v>
      </c>
      <c r="N646">
        <f t="shared" si="53"/>
        <v>4</v>
      </c>
      <c r="O646">
        <f t="shared" si="54"/>
        <v>4</v>
      </c>
      <c r="P646">
        <v>0</v>
      </c>
    </row>
    <row r="647" spans="1:16" x14ac:dyDescent="0.35">
      <c r="A647">
        <v>646</v>
      </c>
      <c r="B647">
        <v>59</v>
      </c>
      <c r="C647" t="s">
        <v>13</v>
      </c>
      <c r="D647" t="s">
        <v>9</v>
      </c>
      <c r="E647" t="s">
        <v>15</v>
      </c>
      <c r="F647" t="s">
        <v>25</v>
      </c>
      <c r="G647" t="s">
        <v>17</v>
      </c>
      <c r="H647">
        <v>0</v>
      </c>
      <c r="J647">
        <v>59</v>
      </c>
      <c r="K647">
        <f t="shared" si="50"/>
        <v>0</v>
      </c>
      <c r="L647">
        <f t="shared" si="51"/>
        <v>3</v>
      </c>
      <c r="M647">
        <f t="shared" si="52"/>
        <v>1</v>
      </c>
      <c r="N647">
        <f t="shared" si="53"/>
        <v>2</v>
      </c>
      <c r="O647">
        <f t="shared" si="54"/>
        <v>1</v>
      </c>
      <c r="P647">
        <v>0</v>
      </c>
    </row>
    <row r="648" spans="1:16" x14ac:dyDescent="0.35">
      <c r="A648">
        <v>647</v>
      </c>
      <c r="B648">
        <v>53</v>
      </c>
      <c r="C648" t="s">
        <v>8</v>
      </c>
      <c r="D648" t="s">
        <v>21</v>
      </c>
      <c r="E648" t="s">
        <v>20</v>
      </c>
      <c r="F648" t="s">
        <v>23</v>
      </c>
      <c r="G648" t="s">
        <v>19</v>
      </c>
      <c r="H648">
        <v>0</v>
      </c>
      <c r="J648">
        <v>53</v>
      </c>
      <c r="K648">
        <f t="shared" si="50"/>
        <v>1</v>
      </c>
      <c r="L648">
        <f t="shared" si="51"/>
        <v>1</v>
      </c>
      <c r="M648">
        <f t="shared" si="52"/>
        <v>3</v>
      </c>
      <c r="N648">
        <f t="shared" si="53"/>
        <v>5</v>
      </c>
      <c r="O648">
        <f t="shared" si="54"/>
        <v>4</v>
      </c>
      <c r="P648">
        <v>0</v>
      </c>
    </row>
    <row r="649" spans="1:16" x14ac:dyDescent="0.35">
      <c r="A649">
        <v>648</v>
      </c>
      <c r="B649">
        <v>59</v>
      </c>
      <c r="C649" t="s">
        <v>13</v>
      </c>
      <c r="D649" t="s">
        <v>18</v>
      </c>
      <c r="E649" t="s">
        <v>15</v>
      </c>
      <c r="F649" t="s">
        <v>24</v>
      </c>
      <c r="G649" t="s">
        <v>19</v>
      </c>
      <c r="H649">
        <v>0</v>
      </c>
      <c r="J649">
        <v>59</v>
      </c>
      <c r="K649">
        <f t="shared" si="50"/>
        <v>0</v>
      </c>
      <c r="L649">
        <f t="shared" si="51"/>
        <v>2</v>
      </c>
      <c r="M649">
        <f t="shared" si="52"/>
        <v>1</v>
      </c>
      <c r="N649">
        <f t="shared" si="53"/>
        <v>3</v>
      </c>
      <c r="O649">
        <f t="shared" si="54"/>
        <v>4</v>
      </c>
      <c r="P649">
        <v>0</v>
      </c>
    </row>
    <row r="650" spans="1:16" x14ac:dyDescent="0.35">
      <c r="A650">
        <v>649</v>
      </c>
      <c r="B650">
        <v>28</v>
      </c>
      <c r="C650" t="s">
        <v>13</v>
      </c>
      <c r="D650" t="s">
        <v>14</v>
      </c>
      <c r="E650" t="s">
        <v>10</v>
      </c>
      <c r="F650" t="s">
        <v>25</v>
      </c>
      <c r="G650" t="s">
        <v>17</v>
      </c>
      <c r="H650">
        <v>0</v>
      </c>
      <c r="J650">
        <v>28</v>
      </c>
      <c r="K650">
        <f t="shared" si="50"/>
        <v>0</v>
      </c>
      <c r="L650">
        <f t="shared" si="51"/>
        <v>4</v>
      </c>
      <c r="M650">
        <f t="shared" si="52"/>
        <v>2</v>
      </c>
      <c r="N650">
        <f t="shared" si="53"/>
        <v>2</v>
      </c>
      <c r="O650">
        <f t="shared" si="54"/>
        <v>1</v>
      </c>
      <c r="P650">
        <v>0</v>
      </c>
    </row>
    <row r="651" spans="1:16" x14ac:dyDescent="0.35">
      <c r="A651">
        <v>650</v>
      </c>
      <c r="B651">
        <v>39</v>
      </c>
      <c r="C651" t="s">
        <v>13</v>
      </c>
      <c r="D651" t="s">
        <v>14</v>
      </c>
      <c r="E651" t="s">
        <v>15</v>
      </c>
      <c r="F651" t="s">
        <v>25</v>
      </c>
      <c r="G651" t="s">
        <v>17</v>
      </c>
      <c r="H651">
        <v>0</v>
      </c>
      <c r="J651">
        <v>39</v>
      </c>
      <c r="K651">
        <f t="shared" si="50"/>
        <v>0</v>
      </c>
      <c r="L651">
        <f t="shared" si="51"/>
        <v>4</v>
      </c>
      <c r="M651">
        <f t="shared" si="52"/>
        <v>1</v>
      </c>
      <c r="N651">
        <f t="shared" si="53"/>
        <v>2</v>
      </c>
      <c r="O651">
        <f t="shared" si="54"/>
        <v>1</v>
      </c>
      <c r="P651">
        <v>0</v>
      </c>
    </row>
    <row r="652" spans="1:16" x14ac:dyDescent="0.35">
      <c r="A652">
        <v>651</v>
      </c>
      <c r="B652">
        <v>55</v>
      </c>
      <c r="C652" t="s">
        <v>8</v>
      </c>
      <c r="D652" t="s">
        <v>21</v>
      </c>
      <c r="E652" t="s">
        <v>10</v>
      </c>
      <c r="F652" t="s">
        <v>25</v>
      </c>
      <c r="G652" t="s">
        <v>12</v>
      </c>
      <c r="H652">
        <v>1</v>
      </c>
      <c r="J652">
        <v>55</v>
      </c>
      <c r="K652">
        <f t="shared" si="50"/>
        <v>1</v>
      </c>
      <c r="L652">
        <f t="shared" si="51"/>
        <v>1</v>
      </c>
      <c r="M652">
        <f t="shared" si="52"/>
        <v>2</v>
      </c>
      <c r="N652">
        <f t="shared" si="53"/>
        <v>2</v>
      </c>
      <c r="O652">
        <f t="shared" si="54"/>
        <v>3</v>
      </c>
      <c r="P652">
        <v>1</v>
      </c>
    </row>
    <row r="653" spans="1:16" x14ac:dyDescent="0.35">
      <c r="A653">
        <v>652</v>
      </c>
      <c r="B653">
        <v>36</v>
      </c>
      <c r="C653" t="s">
        <v>8</v>
      </c>
      <c r="D653" t="s">
        <v>9</v>
      </c>
      <c r="E653" t="s">
        <v>15</v>
      </c>
      <c r="F653" t="s">
        <v>25</v>
      </c>
      <c r="G653" t="s">
        <v>12</v>
      </c>
      <c r="H653">
        <v>0</v>
      </c>
      <c r="J653">
        <v>36</v>
      </c>
      <c r="K653">
        <f t="shared" si="50"/>
        <v>1</v>
      </c>
      <c r="L653">
        <f t="shared" si="51"/>
        <v>3</v>
      </c>
      <c r="M653">
        <f t="shared" si="52"/>
        <v>1</v>
      </c>
      <c r="N653">
        <f t="shared" si="53"/>
        <v>2</v>
      </c>
      <c r="O653">
        <f t="shared" si="54"/>
        <v>3</v>
      </c>
      <c r="P653">
        <v>0</v>
      </c>
    </row>
    <row r="654" spans="1:16" x14ac:dyDescent="0.35">
      <c r="A654">
        <v>653</v>
      </c>
      <c r="B654">
        <v>42</v>
      </c>
      <c r="C654" t="s">
        <v>8</v>
      </c>
      <c r="D654" t="s">
        <v>21</v>
      </c>
      <c r="E654" t="s">
        <v>20</v>
      </c>
      <c r="F654" t="s">
        <v>23</v>
      </c>
      <c r="G654" t="s">
        <v>17</v>
      </c>
      <c r="H654">
        <v>0</v>
      </c>
      <c r="J654">
        <v>42</v>
      </c>
      <c r="K654">
        <f t="shared" si="50"/>
        <v>1</v>
      </c>
      <c r="L654">
        <f t="shared" si="51"/>
        <v>1</v>
      </c>
      <c r="M654">
        <f t="shared" si="52"/>
        <v>3</v>
      </c>
      <c r="N654">
        <f t="shared" si="53"/>
        <v>5</v>
      </c>
      <c r="O654">
        <f t="shared" si="54"/>
        <v>1</v>
      </c>
      <c r="P654">
        <v>0</v>
      </c>
    </row>
    <row r="655" spans="1:16" x14ac:dyDescent="0.35">
      <c r="A655">
        <v>654</v>
      </c>
      <c r="B655">
        <v>26</v>
      </c>
      <c r="C655" t="s">
        <v>8</v>
      </c>
      <c r="D655" t="s">
        <v>14</v>
      </c>
      <c r="E655" t="s">
        <v>15</v>
      </c>
      <c r="F655" t="s">
        <v>24</v>
      </c>
      <c r="G655" t="s">
        <v>12</v>
      </c>
      <c r="H655">
        <v>0</v>
      </c>
      <c r="J655">
        <v>26</v>
      </c>
      <c r="K655">
        <f t="shared" si="50"/>
        <v>1</v>
      </c>
      <c r="L655">
        <f t="shared" si="51"/>
        <v>4</v>
      </c>
      <c r="M655">
        <f t="shared" si="52"/>
        <v>1</v>
      </c>
      <c r="N655">
        <f t="shared" si="53"/>
        <v>3</v>
      </c>
      <c r="O655">
        <f t="shared" si="54"/>
        <v>3</v>
      </c>
      <c r="P655">
        <v>0</v>
      </c>
    </row>
    <row r="656" spans="1:16" x14ac:dyDescent="0.35">
      <c r="A656">
        <v>655</v>
      </c>
      <c r="B656">
        <v>38</v>
      </c>
      <c r="C656" t="s">
        <v>8</v>
      </c>
      <c r="D656" t="s">
        <v>9</v>
      </c>
      <c r="E656" t="s">
        <v>15</v>
      </c>
      <c r="F656" t="s">
        <v>25</v>
      </c>
      <c r="G656" t="s">
        <v>19</v>
      </c>
      <c r="H656">
        <v>0</v>
      </c>
      <c r="J656">
        <v>38</v>
      </c>
      <c r="K656">
        <f t="shared" si="50"/>
        <v>1</v>
      </c>
      <c r="L656">
        <f t="shared" si="51"/>
        <v>3</v>
      </c>
      <c r="M656">
        <f t="shared" si="52"/>
        <v>1</v>
      </c>
      <c r="N656">
        <f t="shared" si="53"/>
        <v>2</v>
      </c>
      <c r="O656">
        <f t="shared" si="54"/>
        <v>4</v>
      </c>
      <c r="P656">
        <v>0</v>
      </c>
    </row>
    <row r="657" spans="1:16" x14ac:dyDescent="0.35">
      <c r="A657">
        <v>656</v>
      </c>
      <c r="B657">
        <v>35</v>
      </c>
      <c r="C657" t="s">
        <v>13</v>
      </c>
      <c r="D657" t="s">
        <v>18</v>
      </c>
      <c r="E657" t="s">
        <v>10</v>
      </c>
      <c r="F657" t="s">
        <v>25</v>
      </c>
      <c r="G657" t="s">
        <v>17</v>
      </c>
      <c r="H657">
        <v>1</v>
      </c>
      <c r="J657">
        <v>35</v>
      </c>
      <c r="K657">
        <f t="shared" si="50"/>
        <v>0</v>
      </c>
      <c r="L657">
        <f t="shared" si="51"/>
        <v>2</v>
      </c>
      <c r="M657">
        <f t="shared" si="52"/>
        <v>2</v>
      </c>
      <c r="N657">
        <f t="shared" si="53"/>
        <v>2</v>
      </c>
      <c r="O657">
        <f t="shared" si="54"/>
        <v>1</v>
      </c>
      <c r="P657">
        <v>1</v>
      </c>
    </row>
    <row r="658" spans="1:16" x14ac:dyDescent="0.35">
      <c r="A658">
        <v>657</v>
      </c>
      <c r="B658">
        <v>41</v>
      </c>
      <c r="C658" t="s">
        <v>13</v>
      </c>
      <c r="D658" t="s">
        <v>14</v>
      </c>
      <c r="E658" t="s">
        <v>10</v>
      </c>
      <c r="F658" t="s">
        <v>16</v>
      </c>
      <c r="G658" t="s">
        <v>19</v>
      </c>
      <c r="H658">
        <v>0</v>
      </c>
      <c r="J658">
        <v>41</v>
      </c>
      <c r="K658">
        <f t="shared" si="50"/>
        <v>0</v>
      </c>
      <c r="L658">
        <f t="shared" si="51"/>
        <v>4</v>
      </c>
      <c r="M658">
        <f t="shared" si="52"/>
        <v>2</v>
      </c>
      <c r="N658">
        <f t="shared" si="53"/>
        <v>1</v>
      </c>
      <c r="O658">
        <f t="shared" si="54"/>
        <v>4</v>
      </c>
      <c r="P658">
        <v>0</v>
      </c>
    </row>
    <row r="659" spans="1:16" x14ac:dyDescent="0.35">
      <c r="A659">
        <v>658</v>
      </c>
      <c r="B659">
        <v>21</v>
      </c>
      <c r="C659" t="s">
        <v>8</v>
      </c>
      <c r="D659" t="s">
        <v>21</v>
      </c>
      <c r="E659" t="s">
        <v>15</v>
      </c>
      <c r="F659" t="s">
        <v>24</v>
      </c>
      <c r="G659" t="s">
        <v>17</v>
      </c>
      <c r="H659">
        <v>0</v>
      </c>
      <c r="J659">
        <v>21</v>
      </c>
      <c r="K659">
        <f t="shared" si="50"/>
        <v>1</v>
      </c>
      <c r="L659">
        <f t="shared" si="51"/>
        <v>1</v>
      </c>
      <c r="M659">
        <f t="shared" si="52"/>
        <v>1</v>
      </c>
      <c r="N659">
        <f t="shared" si="53"/>
        <v>3</v>
      </c>
      <c r="O659">
        <f t="shared" si="54"/>
        <v>1</v>
      </c>
      <c r="P659">
        <v>0</v>
      </c>
    </row>
    <row r="660" spans="1:16" x14ac:dyDescent="0.35">
      <c r="A660">
        <v>659</v>
      </c>
      <c r="B660">
        <v>47</v>
      </c>
      <c r="C660" t="s">
        <v>13</v>
      </c>
      <c r="D660" t="s">
        <v>18</v>
      </c>
      <c r="E660" t="s">
        <v>15</v>
      </c>
      <c r="F660" t="s">
        <v>24</v>
      </c>
      <c r="G660" t="s">
        <v>12</v>
      </c>
      <c r="H660">
        <v>0</v>
      </c>
      <c r="J660">
        <v>47</v>
      </c>
      <c r="K660">
        <f t="shared" si="50"/>
        <v>0</v>
      </c>
      <c r="L660">
        <f t="shared" si="51"/>
        <v>2</v>
      </c>
      <c r="M660">
        <f t="shared" si="52"/>
        <v>1</v>
      </c>
      <c r="N660">
        <f t="shared" si="53"/>
        <v>3</v>
      </c>
      <c r="O660">
        <f t="shared" si="54"/>
        <v>3</v>
      </c>
      <c r="P660">
        <v>0</v>
      </c>
    </row>
    <row r="661" spans="1:16" x14ac:dyDescent="0.35">
      <c r="A661">
        <v>660</v>
      </c>
      <c r="B661">
        <v>47</v>
      </c>
      <c r="C661" t="s">
        <v>13</v>
      </c>
      <c r="D661" t="s">
        <v>18</v>
      </c>
      <c r="E661" t="s">
        <v>15</v>
      </c>
      <c r="F661" t="s">
        <v>11</v>
      </c>
      <c r="G661" t="s">
        <v>17</v>
      </c>
      <c r="H661">
        <v>0</v>
      </c>
      <c r="J661">
        <v>47</v>
      </c>
      <c r="K661">
        <f t="shared" si="50"/>
        <v>0</v>
      </c>
      <c r="L661">
        <f t="shared" si="51"/>
        <v>2</v>
      </c>
      <c r="M661">
        <f t="shared" si="52"/>
        <v>1</v>
      </c>
      <c r="N661">
        <f t="shared" si="53"/>
        <v>4</v>
      </c>
      <c r="O661">
        <f t="shared" si="54"/>
        <v>1</v>
      </c>
      <c r="P661">
        <v>0</v>
      </c>
    </row>
    <row r="662" spans="1:16" x14ac:dyDescent="0.35">
      <c r="A662">
        <v>661</v>
      </c>
      <c r="B662">
        <v>48</v>
      </c>
      <c r="C662" t="s">
        <v>13</v>
      </c>
      <c r="D662" t="s">
        <v>14</v>
      </c>
      <c r="E662" t="s">
        <v>10</v>
      </c>
      <c r="F662" t="s">
        <v>25</v>
      </c>
      <c r="G662" t="s">
        <v>17</v>
      </c>
      <c r="H662">
        <v>0</v>
      </c>
      <c r="J662">
        <v>48</v>
      </c>
      <c r="K662">
        <f t="shared" si="50"/>
        <v>0</v>
      </c>
      <c r="L662">
        <f t="shared" si="51"/>
        <v>4</v>
      </c>
      <c r="M662">
        <f t="shared" si="52"/>
        <v>2</v>
      </c>
      <c r="N662">
        <f t="shared" si="53"/>
        <v>2</v>
      </c>
      <c r="O662">
        <f t="shared" si="54"/>
        <v>1</v>
      </c>
      <c r="P662">
        <v>0</v>
      </c>
    </row>
    <row r="663" spans="1:16" x14ac:dyDescent="0.35">
      <c r="A663">
        <v>662</v>
      </c>
      <c r="B663">
        <v>46</v>
      </c>
      <c r="C663" t="s">
        <v>8</v>
      </c>
      <c r="D663" t="s">
        <v>9</v>
      </c>
      <c r="E663" t="s">
        <v>15</v>
      </c>
      <c r="F663" t="s">
        <v>16</v>
      </c>
      <c r="G663" t="s">
        <v>19</v>
      </c>
      <c r="H663">
        <v>0</v>
      </c>
      <c r="J663">
        <v>46</v>
      </c>
      <c r="K663">
        <f t="shared" si="50"/>
        <v>1</v>
      </c>
      <c r="L663">
        <f t="shared" si="51"/>
        <v>3</v>
      </c>
      <c r="M663">
        <f t="shared" si="52"/>
        <v>1</v>
      </c>
      <c r="N663">
        <f t="shared" si="53"/>
        <v>1</v>
      </c>
      <c r="O663">
        <f t="shared" si="54"/>
        <v>4</v>
      </c>
      <c r="P663">
        <v>0</v>
      </c>
    </row>
    <row r="664" spans="1:16" x14ac:dyDescent="0.35">
      <c r="A664">
        <v>663</v>
      </c>
      <c r="B664">
        <v>24</v>
      </c>
      <c r="C664" t="s">
        <v>13</v>
      </c>
      <c r="D664" t="s">
        <v>18</v>
      </c>
      <c r="E664" t="s">
        <v>15</v>
      </c>
      <c r="F664" t="s">
        <v>16</v>
      </c>
      <c r="G664" t="s">
        <v>12</v>
      </c>
      <c r="H664">
        <v>1</v>
      </c>
      <c r="J664">
        <v>24</v>
      </c>
      <c r="K664">
        <f t="shared" si="50"/>
        <v>0</v>
      </c>
      <c r="L664">
        <f t="shared" si="51"/>
        <v>2</v>
      </c>
      <c r="M664">
        <f t="shared" si="52"/>
        <v>1</v>
      </c>
      <c r="N664">
        <f t="shared" si="53"/>
        <v>1</v>
      </c>
      <c r="O664">
        <f t="shared" si="54"/>
        <v>3</v>
      </c>
      <c r="P664">
        <v>1</v>
      </c>
    </row>
    <row r="665" spans="1:16" x14ac:dyDescent="0.35">
      <c r="A665">
        <v>664</v>
      </c>
      <c r="B665">
        <v>33</v>
      </c>
      <c r="C665" t="s">
        <v>13</v>
      </c>
      <c r="D665" t="s">
        <v>21</v>
      </c>
      <c r="E665" t="s">
        <v>10</v>
      </c>
      <c r="F665" t="s">
        <v>16</v>
      </c>
      <c r="G665" t="s">
        <v>22</v>
      </c>
      <c r="H665">
        <v>0</v>
      </c>
      <c r="J665">
        <v>33</v>
      </c>
      <c r="K665">
        <f t="shared" si="50"/>
        <v>0</v>
      </c>
      <c r="L665">
        <f t="shared" si="51"/>
        <v>1</v>
      </c>
      <c r="M665">
        <f t="shared" si="52"/>
        <v>2</v>
      </c>
      <c r="N665">
        <f t="shared" si="53"/>
        <v>1</v>
      </c>
      <c r="O665">
        <f t="shared" si="54"/>
        <v>2</v>
      </c>
      <c r="P665">
        <v>0</v>
      </c>
    </row>
    <row r="666" spans="1:16" x14ac:dyDescent="0.35">
      <c r="A666">
        <v>665</v>
      </c>
      <c r="B666">
        <v>59</v>
      </c>
      <c r="C666" t="s">
        <v>8</v>
      </c>
      <c r="D666" t="s">
        <v>21</v>
      </c>
      <c r="E666" t="s">
        <v>20</v>
      </c>
      <c r="F666" t="s">
        <v>24</v>
      </c>
      <c r="G666" t="s">
        <v>17</v>
      </c>
      <c r="H666">
        <v>0</v>
      </c>
      <c r="J666">
        <v>59</v>
      </c>
      <c r="K666">
        <f t="shared" si="50"/>
        <v>1</v>
      </c>
      <c r="L666">
        <f t="shared" si="51"/>
        <v>1</v>
      </c>
      <c r="M666">
        <f t="shared" si="52"/>
        <v>3</v>
      </c>
      <c r="N666">
        <f t="shared" si="53"/>
        <v>3</v>
      </c>
      <c r="O666">
        <f t="shared" si="54"/>
        <v>1</v>
      </c>
      <c r="P666">
        <v>0</v>
      </c>
    </row>
    <row r="667" spans="1:16" x14ac:dyDescent="0.35">
      <c r="A667">
        <v>666</v>
      </c>
      <c r="B667">
        <v>29</v>
      </c>
      <c r="C667" t="s">
        <v>8</v>
      </c>
      <c r="D667" t="s">
        <v>18</v>
      </c>
      <c r="E667" t="s">
        <v>10</v>
      </c>
      <c r="F667" t="s">
        <v>23</v>
      </c>
      <c r="G667" t="s">
        <v>12</v>
      </c>
      <c r="H667">
        <v>0</v>
      </c>
      <c r="J667">
        <v>29</v>
      </c>
      <c r="K667">
        <f t="shared" si="50"/>
        <v>1</v>
      </c>
      <c r="L667">
        <f t="shared" si="51"/>
        <v>2</v>
      </c>
      <c r="M667">
        <f t="shared" si="52"/>
        <v>2</v>
      </c>
      <c r="N667">
        <f t="shared" si="53"/>
        <v>5</v>
      </c>
      <c r="O667">
        <f t="shared" si="54"/>
        <v>3</v>
      </c>
      <c r="P667">
        <v>0</v>
      </c>
    </row>
    <row r="668" spans="1:16" x14ac:dyDescent="0.35">
      <c r="A668">
        <v>667</v>
      </c>
      <c r="B668">
        <v>33</v>
      </c>
      <c r="C668" t="s">
        <v>8</v>
      </c>
      <c r="D668" t="s">
        <v>18</v>
      </c>
      <c r="E668" t="s">
        <v>15</v>
      </c>
      <c r="F668" t="s">
        <v>25</v>
      </c>
      <c r="G668" t="s">
        <v>22</v>
      </c>
      <c r="H668">
        <v>1</v>
      </c>
      <c r="J668">
        <v>33</v>
      </c>
      <c r="K668">
        <f t="shared" si="50"/>
        <v>1</v>
      </c>
      <c r="L668">
        <f t="shared" si="51"/>
        <v>2</v>
      </c>
      <c r="M668">
        <f t="shared" si="52"/>
        <v>1</v>
      </c>
      <c r="N668">
        <f t="shared" si="53"/>
        <v>2</v>
      </c>
      <c r="O668">
        <f t="shared" si="54"/>
        <v>2</v>
      </c>
      <c r="P668">
        <v>1</v>
      </c>
    </row>
    <row r="669" spans="1:16" x14ac:dyDescent="0.35">
      <c r="A669">
        <v>668</v>
      </c>
      <c r="B669">
        <v>33</v>
      </c>
      <c r="C669" t="s">
        <v>8</v>
      </c>
      <c r="D669" t="s">
        <v>9</v>
      </c>
      <c r="E669" t="s">
        <v>10</v>
      </c>
      <c r="F669" t="s">
        <v>16</v>
      </c>
      <c r="G669" t="s">
        <v>19</v>
      </c>
      <c r="H669">
        <v>0</v>
      </c>
      <c r="J669">
        <v>33</v>
      </c>
      <c r="K669">
        <f t="shared" si="50"/>
        <v>1</v>
      </c>
      <c r="L669">
        <f t="shared" si="51"/>
        <v>3</v>
      </c>
      <c r="M669">
        <f t="shared" si="52"/>
        <v>2</v>
      </c>
      <c r="N669">
        <f t="shared" si="53"/>
        <v>1</v>
      </c>
      <c r="O669">
        <f t="shared" si="54"/>
        <v>4</v>
      </c>
      <c r="P669">
        <v>0</v>
      </c>
    </row>
    <row r="670" spans="1:16" x14ac:dyDescent="0.35">
      <c r="A670">
        <v>669</v>
      </c>
      <c r="B670">
        <v>51</v>
      </c>
      <c r="C670" t="s">
        <v>8</v>
      </c>
      <c r="D670" t="s">
        <v>18</v>
      </c>
      <c r="E670" t="s">
        <v>20</v>
      </c>
      <c r="F670" t="s">
        <v>23</v>
      </c>
      <c r="G670" t="s">
        <v>12</v>
      </c>
      <c r="H670">
        <v>1</v>
      </c>
      <c r="J670">
        <v>51</v>
      </c>
      <c r="K670">
        <f t="shared" si="50"/>
        <v>1</v>
      </c>
      <c r="L670">
        <f t="shared" si="51"/>
        <v>2</v>
      </c>
      <c r="M670">
        <f t="shared" si="52"/>
        <v>3</v>
      </c>
      <c r="N670">
        <f t="shared" si="53"/>
        <v>5</v>
      </c>
      <c r="O670">
        <f t="shared" si="54"/>
        <v>3</v>
      </c>
      <c r="P670">
        <v>1</v>
      </c>
    </row>
    <row r="671" spans="1:16" x14ac:dyDescent="0.35">
      <c r="A671">
        <v>670</v>
      </c>
      <c r="B671">
        <v>40</v>
      </c>
      <c r="C671" t="s">
        <v>13</v>
      </c>
      <c r="D671" t="s">
        <v>21</v>
      </c>
      <c r="E671" t="s">
        <v>15</v>
      </c>
      <c r="F671" t="s">
        <v>16</v>
      </c>
      <c r="G671" t="s">
        <v>17</v>
      </c>
      <c r="H671">
        <v>0</v>
      </c>
      <c r="J671">
        <v>40</v>
      </c>
      <c r="K671">
        <f t="shared" si="50"/>
        <v>0</v>
      </c>
      <c r="L671">
        <f t="shared" si="51"/>
        <v>1</v>
      </c>
      <c r="M671">
        <f t="shared" si="52"/>
        <v>1</v>
      </c>
      <c r="N671">
        <f t="shared" si="53"/>
        <v>1</v>
      </c>
      <c r="O671">
        <f t="shared" si="54"/>
        <v>1</v>
      </c>
      <c r="P671">
        <v>0</v>
      </c>
    </row>
    <row r="672" spans="1:16" x14ac:dyDescent="0.35">
      <c r="A672">
        <v>671</v>
      </c>
      <c r="B672">
        <v>43</v>
      </c>
      <c r="C672" t="s">
        <v>8</v>
      </c>
      <c r="D672" t="s">
        <v>21</v>
      </c>
      <c r="E672" t="s">
        <v>10</v>
      </c>
      <c r="F672" t="s">
        <v>23</v>
      </c>
      <c r="G672" t="s">
        <v>12</v>
      </c>
      <c r="H672">
        <v>1</v>
      </c>
      <c r="J672">
        <v>43</v>
      </c>
      <c r="K672">
        <f t="shared" si="50"/>
        <v>1</v>
      </c>
      <c r="L672">
        <f t="shared" si="51"/>
        <v>1</v>
      </c>
      <c r="M672">
        <f t="shared" si="52"/>
        <v>2</v>
      </c>
      <c r="N672">
        <f t="shared" si="53"/>
        <v>5</v>
      </c>
      <c r="O672">
        <f t="shared" si="54"/>
        <v>3</v>
      </c>
      <c r="P672">
        <v>1</v>
      </c>
    </row>
    <row r="673" spans="1:16" x14ac:dyDescent="0.35">
      <c r="A673">
        <v>672</v>
      </c>
      <c r="B673">
        <v>28</v>
      </c>
      <c r="C673" t="s">
        <v>8</v>
      </c>
      <c r="D673" t="s">
        <v>18</v>
      </c>
      <c r="E673" t="s">
        <v>10</v>
      </c>
      <c r="F673" t="s">
        <v>24</v>
      </c>
      <c r="G673" t="s">
        <v>12</v>
      </c>
      <c r="H673">
        <v>1</v>
      </c>
      <c r="J673">
        <v>28</v>
      </c>
      <c r="K673">
        <f t="shared" si="50"/>
        <v>1</v>
      </c>
      <c r="L673">
        <f t="shared" si="51"/>
        <v>2</v>
      </c>
      <c r="M673">
        <f t="shared" si="52"/>
        <v>2</v>
      </c>
      <c r="N673">
        <f t="shared" si="53"/>
        <v>3</v>
      </c>
      <c r="O673">
        <f t="shared" si="54"/>
        <v>3</v>
      </c>
      <c r="P673">
        <v>1</v>
      </c>
    </row>
    <row r="674" spans="1:16" x14ac:dyDescent="0.35">
      <c r="A674">
        <v>673</v>
      </c>
      <c r="B674">
        <v>25</v>
      </c>
      <c r="C674" t="s">
        <v>13</v>
      </c>
      <c r="D674" t="s">
        <v>21</v>
      </c>
      <c r="E674" t="s">
        <v>20</v>
      </c>
      <c r="F674" t="s">
        <v>23</v>
      </c>
      <c r="G674" t="s">
        <v>12</v>
      </c>
      <c r="H674">
        <v>0</v>
      </c>
      <c r="J674">
        <v>25</v>
      </c>
      <c r="K674">
        <f t="shared" si="50"/>
        <v>0</v>
      </c>
      <c r="L674">
        <f t="shared" si="51"/>
        <v>1</v>
      </c>
      <c r="M674">
        <f t="shared" si="52"/>
        <v>3</v>
      </c>
      <c r="N674">
        <f t="shared" si="53"/>
        <v>5</v>
      </c>
      <c r="O674">
        <f t="shared" si="54"/>
        <v>3</v>
      </c>
      <c r="P674">
        <v>0</v>
      </c>
    </row>
    <row r="675" spans="1:16" x14ac:dyDescent="0.35">
      <c r="A675">
        <v>674</v>
      </c>
      <c r="B675">
        <v>59</v>
      </c>
      <c r="C675" t="s">
        <v>8</v>
      </c>
      <c r="D675" t="s">
        <v>9</v>
      </c>
      <c r="E675" t="s">
        <v>15</v>
      </c>
      <c r="F675" t="s">
        <v>25</v>
      </c>
      <c r="G675" t="s">
        <v>17</v>
      </c>
      <c r="H675">
        <v>0</v>
      </c>
      <c r="J675">
        <v>59</v>
      </c>
      <c r="K675">
        <f t="shared" si="50"/>
        <v>1</v>
      </c>
      <c r="L675">
        <f t="shared" si="51"/>
        <v>3</v>
      </c>
      <c r="M675">
        <f t="shared" si="52"/>
        <v>1</v>
      </c>
      <c r="N675">
        <f t="shared" si="53"/>
        <v>2</v>
      </c>
      <c r="O675">
        <f t="shared" si="54"/>
        <v>1</v>
      </c>
      <c r="P675">
        <v>0</v>
      </c>
    </row>
    <row r="676" spans="1:16" x14ac:dyDescent="0.35">
      <c r="A676">
        <v>675</v>
      </c>
      <c r="B676">
        <v>21</v>
      </c>
      <c r="C676" t="s">
        <v>13</v>
      </c>
      <c r="D676" t="s">
        <v>18</v>
      </c>
      <c r="E676" t="s">
        <v>10</v>
      </c>
      <c r="F676" t="s">
        <v>24</v>
      </c>
      <c r="G676" t="s">
        <v>17</v>
      </c>
      <c r="H676">
        <v>0</v>
      </c>
      <c r="J676">
        <v>21</v>
      </c>
      <c r="K676">
        <f t="shared" si="50"/>
        <v>0</v>
      </c>
      <c r="L676">
        <f t="shared" si="51"/>
        <v>2</v>
      </c>
      <c r="M676">
        <f t="shared" si="52"/>
        <v>2</v>
      </c>
      <c r="N676">
        <f t="shared" si="53"/>
        <v>3</v>
      </c>
      <c r="O676">
        <f t="shared" si="54"/>
        <v>1</v>
      </c>
      <c r="P676">
        <v>0</v>
      </c>
    </row>
    <row r="677" spans="1:16" x14ac:dyDescent="0.35">
      <c r="A677">
        <v>676</v>
      </c>
      <c r="B677">
        <v>32</v>
      </c>
      <c r="C677" t="s">
        <v>8</v>
      </c>
      <c r="D677" t="s">
        <v>18</v>
      </c>
      <c r="E677" t="s">
        <v>15</v>
      </c>
      <c r="F677" t="s">
        <v>16</v>
      </c>
      <c r="G677" t="s">
        <v>19</v>
      </c>
      <c r="H677">
        <v>0</v>
      </c>
      <c r="J677">
        <v>32</v>
      </c>
      <c r="K677">
        <f t="shared" si="50"/>
        <v>1</v>
      </c>
      <c r="L677">
        <f t="shared" si="51"/>
        <v>2</v>
      </c>
      <c r="M677">
        <f t="shared" si="52"/>
        <v>1</v>
      </c>
      <c r="N677">
        <f t="shared" si="53"/>
        <v>1</v>
      </c>
      <c r="O677">
        <f t="shared" si="54"/>
        <v>4</v>
      </c>
      <c r="P677">
        <v>0</v>
      </c>
    </row>
    <row r="678" spans="1:16" x14ac:dyDescent="0.35">
      <c r="A678">
        <v>677</v>
      </c>
      <c r="B678">
        <v>31</v>
      </c>
      <c r="C678" t="s">
        <v>13</v>
      </c>
      <c r="D678" t="s">
        <v>21</v>
      </c>
      <c r="E678" t="s">
        <v>20</v>
      </c>
      <c r="F678" t="s">
        <v>23</v>
      </c>
      <c r="G678" t="s">
        <v>17</v>
      </c>
      <c r="H678">
        <v>0</v>
      </c>
      <c r="J678">
        <v>31</v>
      </c>
      <c r="K678">
        <f t="shared" si="50"/>
        <v>0</v>
      </c>
      <c r="L678">
        <f t="shared" si="51"/>
        <v>1</v>
      </c>
      <c r="M678">
        <f t="shared" si="52"/>
        <v>3</v>
      </c>
      <c r="N678">
        <f t="shared" si="53"/>
        <v>5</v>
      </c>
      <c r="O678">
        <f t="shared" si="54"/>
        <v>1</v>
      </c>
      <c r="P678">
        <v>0</v>
      </c>
    </row>
    <row r="679" spans="1:16" x14ac:dyDescent="0.35">
      <c r="A679">
        <v>678</v>
      </c>
      <c r="B679">
        <v>24</v>
      </c>
      <c r="C679" t="s">
        <v>8</v>
      </c>
      <c r="D679" t="s">
        <v>14</v>
      </c>
      <c r="E679" t="s">
        <v>20</v>
      </c>
      <c r="F679" t="s">
        <v>24</v>
      </c>
      <c r="G679" t="s">
        <v>17</v>
      </c>
      <c r="H679">
        <v>1</v>
      </c>
      <c r="J679">
        <v>24</v>
      </c>
      <c r="K679">
        <f t="shared" si="50"/>
        <v>1</v>
      </c>
      <c r="L679">
        <f t="shared" si="51"/>
        <v>4</v>
      </c>
      <c r="M679">
        <f t="shared" si="52"/>
        <v>3</v>
      </c>
      <c r="N679">
        <f t="shared" si="53"/>
        <v>3</v>
      </c>
      <c r="O679">
        <f t="shared" si="54"/>
        <v>1</v>
      </c>
      <c r="P679">
        <v>1</v>
      </c>
    </row>
    <row r="680" spans="1:16" x14ac:dyDescent="0.35">
      <c r="A680">
        <v>679</v>
      </c>
      <c r="B680">
        <v>45</v>
      </c>
      <c r="C680" t="s">
        <v>8</v>
      </c>
      <c r="D680" t="s">
        <v>14</v>
      </c>
      <c r="E680" t="s">
        <v>10</v>
      </c>
      <c r="F680" t="s">
        <v>16</v>
      </c>
      <c r="G680" t="s">
        <v>19</v>
      </c>
      <c r="H680">
        <v>0</v>
      </c>
      <c r="J680">
        <v>45</v>
      </c>
      <c r="K680">
        <f t="shared" si="50"/>
        <v>1</v>
      </c>
      <c r="L680">
        <f t="shared" si="51"/>
        <v>4</v>
      </c>
      <c r="M680">
        <f t="shared" si="52"/>
        <v>2</v>
      </c>
      <c r="N680">
        <f t="shared" si="53"/>
        <v>1</v>
      </c>
      <c r="O680">
        <f t="shared" si="54"/>
        <v>4</v>
      </c>
      <c r="P680">
        <v>0</v>
      </c>
    </row>
    <row r="681" spans="1:16" x14ac:dyDescent="0.35">
      <c r="A681">
        <v>680</v>
      </c>
      <c r="B681">
        <v>58</v>
      </c>
      <c r="C681" t="s">
        <v>8</v>
      </c>
      <c r="D681" t="s">
        <v>18</v>
      </c>
      <c r="E681" t="s">
        <v>15</v>
      </c>
      <c r="F681" t="s">
        <v>23</v>
      </c>
      <c r="G681" t="s">
        <v>12</v>
      </c>
      <c r="H681">
        <v>0</v>
      </c>
      <c r="J681">
        <v>58</v>
      </c>
      <c r="K681">
        <f t="shared" si="50"/>
        <v>1</v>
      </c>
      <c r="L681">
        <f t="shared" si="51"/>
        <v>2</v>
      </c>
      <c r="M681">
        <f t="shared" si="52"/>
        <v>1</v>
      </c>
      <c r="N681">
        <f t="shared" si="53"/>
        <v>5</v>
      </c>
      <c r="O681">
        <f t="shared" si="54"/>
        <v>3</v>
      </c>
      <c r="P681">
        <v>0</v>
      </c>
    </row>
    <row r="682" spans="1:16" x14ac:dyDescent="0.35">
      <c r="A682">
        <v>681</v>
      </c>
      <c r="B682">
        <v>45</v>
      </c>
      <c r="C682" t="s">
        <v>8</v>
      </c>
      <c r="D682" t="s">
        <v>14</v>
      </c>
      <c r="E682" t="s">
        <v>10</v>
      </c>
      <c r="F682" t="s">
        <v>16</v>
      </c>
      <c r="G682" t="s">
        <v>22</v>
      </c>
      <c r="H682">
        <v>0</v>
      </c>
      <c r="J682">
        <v>45</v>
      </c>
      <c r="K682">
        <f t="shared" si="50"/>
        <v>1</v>
      </c>
      <c r="L682">
        <f t="shared" si="51"/>
        <v>4</v>
      </c>
      <c r="M682">
        <f t="shared" si="52"/>
        <v>2</v>
      </c>
      <c r="N682">
        <f t="shared" si="53"/>
        <v>1</v>
      </c>
      <c r="O682">
        <f t="shared" si="54"/>
        <v>2</v>
      </c>
      <c r="P682">
        <v>0</v>
      </c>
    </row>
    <row r="683" spans="1:16" x14ac:dyDescent="0.35">
      <c r="A683">
        <v>682</v>
      </c>
      <c r="B683">
        <v>37</v>
      </c>
      <c r="C683" t="s">
        <v>13</v>
      </c>
      <c r="D683" t="s">
        <v>21</v>
      </c>
      <c r="E683" t="s">
        <v>20</v>
      </c>
      <c r="F683" t="s">
        <v>11</v>
      </c>
      <c r="G683" t="s">
        <v>19</v>
      </c>
      <c r="H683">
        <v>0</v>
      </c>
      <c r="J683">
        <v>37</v>
      </c>
      <c r="K683">
        <f t="shared" si="50"/>
        <v>0</v>
      </c>
      <c r="L683">
        <f t="shared" si="51"/>
        <v>1</v>
      </c>
      <c r="M683">
        <f t="shared" si="52"/>
        <v>3</v>
      </c>
      <c r="N683">
        <f t="shared" si="53"/>
        <v>4</v>
      </c>
      <c r="O683">
        <f t="shared" si="54"/>
        <v>4</v>
      </c>
      <c r="P683">
        <v>0</v>
      </c>
    </row>
    <row r="684" spans="1:16" x14ac:dyDescent="0.35">
      <c r="A684">
        <v>683</v>
      </c>
      <c r="B684">
        <v>52</v>
      </c>
      <c r="C684" t="s">
        <v>8</v>
      </c>
      <c r="D684" t="s">
        <v>14</v>
      </c>
      <c r="E684" t="s">
        <v>20</v>
      </c>
      <c r="F684" t="s">
        <v>16</v>
      </c>
      <c r="G684" t="s">
        <v>22</v>
      </c>
      <c r="H684">
        <v>0</v>
      </c>
      <c r="J684">
        <v>52</v>
      </c>
      <c r="K684">
        <f t="shared" si="50"/>
        <v>1</v>
      </c>
      <c r="L684">
        <f t="shared" si="51"/>
        <v>4</v>
      </c>
      <c r="M684">
        <f t="shared" si="52"/>
        <v>3</v>
      </c>
      <c r="N684">
        <f t="shared" si="53"/>
        <v>1</v>
      </c>
      <c r="O684">
        <f t="shared" si="54"/>
        <v>2</v>
      </c>
      <c r="P684">
        <v>0</v>
      </c>
    </row>
    <row r="685" spans="1:16" x14ac:dyDescent="0.35">
      <c r="A685">
        <v>684</v>
      </c>
      <c r="B685">
        <v>33</v>
      </c>
      <c r="C685" t="s">
        <v>13</v>
      </c>
      <c r="D685" t="s">
        <v>9</v>
      </c>
      <c r="E685" t="s">
        <v>15</v>
      </c>
      <c r="F685" t="s">
        <v>25</v>
      </c>
      <c r="G685" t="s">
        <v>17</v>
      </c>
      <c r="H685">
        <v>0</v>
      </c>
      <c r="J685">
        <v>33</v>
      </c>
      <c r="K685">
        <f t="shared" si="50"/>
        <v>0</v>
      </c>
      <c r="L685">
        <f t="shared" si="51"/>
        <v>3</v>
      </c>
      <c r="M685">
        <f t="shared" si="52"/>
        <v>1</v>
      </c>
      <c r="N685">
        <f t="shared" si="53"/>
        <v>2</v>
      </c>
      <c r="O685">
        <f t="shared" si="54"/>
        <v>1</v>
      </c>
      <c r="P685">
        <v>0</v>
      </c>
    </row>
    <row r="686" spans="1:16" x14ac:dyDescent="0.35">
      <c r="A686">
        <v>685</v>
      </c>
      <c r="B686">
        <v>48</v>
      </c>
      <c r="C686" t="s">
        <v>13</v>
      </c>
      <c r="D686" t="s">
        <v>14</v>
      </c>
      <c r="E686" t="s">
        <v>20</v>
      </c>
      <c r="F686" t="s">
        <v>23</v>
      </c>
      <c r="G686" t="s">
        <v>22</v>
      </c>
      <c r="H686">
        <v>0</v>
      </c>
      <c r="J686">
        <v>48</v>
      </c>
      <c r="K686">
        <f t="shared" si="50"/>
        <v>0</v>
      </c>
      <c r="L686">
        <f t="shared" si="51"/>
        <v>4</v>
      </c>
      <c r="M686">
        <f t="shared" si="52"/>
        <v>3</v>
      </c>
      <c r="N686">
        <f t="shared" si="53"/>
        <v>5</v>
      </c>
      <c r="O686">
        <f t="shared" si="54"/>
        <v>2</v>
      </c>
      <c r="P686">
        <v>0</v>
      </c>
    </row>
    <row r="687" spans="1:16" x14ac:dyDescent="0.35">
      <c r="A687">
        <v>686</v>
      </c>
      <c r="B687">
        <v>18</v>
      </c>
      <c r="C687" t="s">
        <v>8</v>
      </c>
      <c r="D687" t="s">
        <v>21</v>
      </c>
      <c r="E687" t="s">
        <v>20</v>
      </c>
      <c r="F687" t="s">
        <v>25</v>
      </c>
      <c r="G687" t="s">
        <v>19</v>
      </c>
      <c r="H687">
        <v>1</v>
      </c>
      <c r="J687">
        <v>18</v>
      </c>
      <c r="K687">
        <f t="shared" si="50"/>
        <v>1</v>
      </c>
      <c r="L687">
        <f t="shared" si="51"/>
        <v>1</v>
      </c>
      <c r="M687">
        <f t="shared" si="52"/>
        <v>3</v>
      </c>
      <c r="N687">
        <f t="shared" si="53"/>
        <v>2</v>
      </c>
      <c r="O687">
        <f t="shared" si="54"/>
        <v>4</v>
      </c>
      <c r="P687">
        <v>1</v>
      </c>
    </row>
    <row r="688" spans="1:16" x14ac:dyDescent="0.35">
      <c r="A688">
        <v>687</v>
      </c>
      <c r="B688">
        <v>21</v>
      </c>
      <c r="C688" t="s">
        <v>8</v>
      </c>
      <c r="D688" t="s">
        <v>18</v>
      </c>
      <c r="E688" t="s">
        <v>20</v>
      </c>
      <c r="F688" t="s">
        <v>23</v>
      </c>
      <c r="G688" t="s">
        <v>22</v>
      </c>
      <c r="H688">
        <v>1</v>
      </c>
      <c r="J688">
        <v>21</v>
      </c>
      <c r="K688">
        <f t="shared" si="50"/>
        <v>1</v>
      </c>
      <c r="L688">
        <f t="shared" si="51"/>
        <v>2</v>
      </c>
      <c r="M688">
        <f t="shared" si="52"/>
        <v>3</v>
      </c>
      <c r="N688">
        <f t="shared" si="53"/>
        <v>5</v>
      </c>
      <c r="O688">
        <f t="shared" si="54"/>
        <v>2</v>
      </c>
      <c r="P688">
        <v>1</v>
      </c>
    </row>
    <row r="689" spans="1:16" x14ac:dyDescent="0.35">
      <c r="A689">
        <v>688</v>
      </c>
      <c r="B689">
        <v>26</v>
      </c>
      <c r="C689" t="s">
        <v>13</v>
      </c>
      <c r="D689" t="s">
        <v>21</v>
      </c>
      <c r="E689" t="s">
        <v>15</v>
      </c>
      <c r="F689" t="s">
        <v>25</v>
      </c>
      <c r="G689" t="s">
        <v>12</v>
      </c>
      <c r="H689">
        <v>0</v>
      </c>
      <c r="J689">
        <v>26</v>
      </c>
      <c r="K689">
        <f t="shared" si="50"/>
        <v>0</v>
      </c>
      <c r="L689">
        <f t="shared" si="51"/>
        <v>1</v>
      </c>
      <c r="M689">
        <f t="shared" si="52"/>
        <v>1</v>
      </c>
      <c r="N689">
        <f t="shared" si="53"/>
        <v>2</v>
      </c>
      <c r="O689">
        <f t="shared" si="54"/>
        <v>3</v>
      </c>
      <c r="P689">
        <v>0</v>
      </c>
    </row>
    <row r="690" spans="1:16" x14ac:dyDescent="0.35">
      <c r="A690">
        <v>689</v>
      </c>
      <c r="B690">
        <v>20</v>
      </c>
      <c r="C690" t="s">
        <v>8</v>
      </c>
      <c r="D690" t="s">
        <v>18</v>
      </c>
      <c r="E690" t="s">
        <v>15</v>
      </c>
      <c r="F690" t="s">
        <v>25</v>
      </c>
      <c r="G690" t="s">
        <v>17</v>
      </c>
      <c r="H690">
        <v>0</v>
      </c>
      <c r="J690">
        <v>20</v>
      </c>
      <c r="K690">
        <f t="shared" si="50"/>
        <v>1</v>
      </c>
      <c r="L690">
        <f t="shared" si="51"/>
        <v>2</v>
      </c>
      <c r="M690">
        <f t="shared" si="52"/>
        <v>1</v>
      </c>
      <c r="N690">
        <f t="shared" si="53"/>
        <v>2</v>
      </c>
      <c r="O690">
        <f t="shared" si="54"/>
        <v>1</v>
      </c>
      <c r="P690">
        <v>0</v>
      </c>
    </row>
    <row r="691" spans="1:16" x14ac:dyDescent="0.35">
      <c r="A691">
        <v>690</v>
      </c>
      <c r="B691">
        <v>52</v>
      </c>
      <c r="C691" t="s">
        <v>13</v>
      </c>
      <c r="D691" t="s">
        <v>14</v>
      </c>
      <c r="E691" t="s">
        <v>20</v>
      </c>
      <c r="F691" t="s">
        <v>23</v>
      </c>
      <c r="G691" t="s">
        <v>22</v>
      </c>
      <c r="H691">
        <v>0</v>
      </c>
      <c r="J691">
        <v>52</v>
      </c>
      <c r="K691">
        <f t="shared" si="50"/>
        <v>0</v>
      </c>
      <c r="L691">
        <f t="shared" si="51"/>
        <v>4</v>
      </c>
      <c r="M691">
        <f t="shared" si="52"/>
        <v>3</v>
      </c>
      <c r="N691">
        <f t="shared" si="53"/>
        <v>5</v>
      </c>
      <c r="O691">
        <f t="shared" si="54"/>
        <v>2</v>
      </c>
      <c r="P691">
        <v>0</v>
      </c>
    </row>
    <row r="692" spans="1:16" x14ac:dyDescent="0.35">
      <c r="A692">
        <v>691</v>
      </c>
      <c r="B692">
        <v>50</v>
      </c>
      <c r="C692" t="s">
        <v>13</v>
      </c>
      <c r="D692" t="s">
        <v>18</v>
      </c>
      <c r="E692" t="s">
        <v>15</v>
      </c>
      <c r="F692" t="s">
        <v>16</v>
      </c>
      <c r="G692" t="s">
        <v>22</v>
      </c>
      <c r="H692">
        <v>0</v>
      </c>
      <c r="J692">
        <v>50</v>
      </c>
      <c r="K692">
        <f t="shared" si="50"/>
        <v>0</v>
      </c>
      <c r="L692">
        <f t="shared" si="51"/>
        <v>2</v>
      </c>
      <c r="M692">
        <f t="shared" si="52"/>
        <v>1</v>
      </c>
      <c r="N692">
        <f t="shared" si="53"/>
        <v>1</v>
      </c>
      <c r="O692">
        <f t="shared" si="54"/>
        <v>2</v>
      </c>
      <c r="P692">
        <v>0</v>
      </c>
    </row>
    <row r="693" spans="1:16" x14ac:dyDescent="0.35">
      <c r="A693">
        <v>692</v>
      </c>
      <c r="B693">
        <v>46</v>
      </c>
      <c r="C693" t="s">
        <v>13</v>
      </c>
      <c r="D693" t="s">
        <v>9</v>
      </c>
      <c r="E693" t="s">
        <v>15</v>
      </c>
      <c r="F693" t="s">
        <v>24</v>
      </c>
      <c r="G693" t="s">
        <v>12</v>
      </c>
      <c r="H693">
        <v>0</v>
      </c>
      <c r="J693">
        <v>46</v>
      </c>
      <c r="K693">
        <f t="shared" si="50"/>
        <v>0</v>
      </c>
      <c r="L693">
        <f t="shared" si="51"/>
        <v>3</v>
      </c>
      <c r="M693">
        <f t="shared" si="52"/>
        <v>1</v>
      </c>
      <c r="N693">
        <f t="shared" si="53"/>
        <v>3</v>
      </c>
      <c r="O693">
        <f t="shared" si="54"/>
        <v>3</v>
      </c>
      <c r="P693">
        <v>0</v>
      </c>
    </row>
    <row r="694" spans="1:16" x14ac:dyDescent="0.35">
      <c r="A694">
        <v>693</v>
      </c>
      <c r="B694">
        <v>43</v>
      </c>
      <c r="C694" t="s">
        <v>13</v>
      </c>
      <c r="D694" t="s">
        <v>18</v>
      </c>
      <c r="E694" t="s">
        <v>10</v>
      </c>
      <c r="F694" t="s">
        <v>25</v>
      </c>
      <c r="G694" t="s">
        <v>17</v>
      </c>
      <c r="H694">
        <v>0</v>
      </c>
      <c r="J694">
        <v>43</v>
      </c>
      <c r="K694">
        <f t="shared" si="50"/>
        <v>0</v>
      </c>
      <c r="L694">
        <f t="shared" si="51"/>
        <v>2</v>
      </c>
      <c r="M694">
        <f t="shared" si="52"/>
        <v>2</v>
      </c>
      <c r="N694">
        <f t="shared" si="53"/>
        <v>2</v>
      </c>
      <c r="O694">
        <f t="shared" si="54"/>
        <v>1</v>
      </c>
      <c r="P694">
        <v>0</v>
      </c>
    </row>
    <row r="695" spans="1:16" x14ac:dyDescent="0.35">
      <c r="A695">
        <v>694</v>
      </c>
      <c r="B695">
        <v>23</v>
      </c>
      <c r="C695" t="s">
        <v>13</v>
      </c>
      <c r="D695" t="s">
        <v>21</v>
      </c>
      <c r="E695" t="s">
        <v>15</v>
      </c>
      <c r="F695" t="s">
        <v>24</v>
      </c>
      <c r="G695" t="s">
        <v>12</v>
      </c>
      <c r="H695">
        <v>0</v>
      </c>
      <c r="J695">
        <v>23</v>
      </c>
      <c r="K695">
        <f t="shared" si="50"/>
        <v>0</v>
      </c>
      <c r="L695">
        <f t="shared" si="51"/>
        <v>1</v>
      </c>
      <c r="M695">
        <f t="shared" si="52"/>
        <v>1</v>
      </c>
      <c r="N695">
        <f t="shared" si="53"/>
        <v>3</v>
      </c>
      <c r="O695">
        <f t="shared" si="54"/>
        <v>3</v>
      </c>
      <c r="P695">
        <v>0</v>
      </c>
    </row>
    <row r="696" spans="1:16" x14ac:dyDescent="0.35">
      <c r="A696">
        <v>695</v>
      </c>
      <c r="B696">
        <v>40</v>
      </c>
      <c r="C696" t="s">
        <v>13</v>
      </c>
      <c r="D696" t="s">
        <v>14</v>
      </c>
      <c r="E696" t="s">
        <v>15</v>
      </c>
      <c r="F696" t="s">
        <v>24</v>
      </c>
      <c r="G696" t="s">
        <v>19</v>
      </c>
      <c r="H696">
        <v>1</v>
      </c>
      <c r="J696">
        <v>40</v>
      </c>
      <c r="K696">
        <f t="shared" si="50"/>
        <v>0</v>
      </c>
      <c r="L696">
        <f t="shared" si="51"/>
        <v>4</v>
      </c>
      <c r="M696">
        <f t="shared" si="52"/>
        <v>1</v>
      </c>
      <c r="N696">
        <f t="shared" si="53"/>
        <v>3</v>
      </c>
      <c r="O696">
        <f t="shared" si="54"/>
        <v>4</v>
      </c>
      <c r="P696">
        <v>1</v>
      </c>
    </row>
    <row r="697" spans="1:16" x14ac:dyDescent="0.35">
      <c r="A697">
        <v>696</v>
      </c>
      <c r="B697">
        <v>47</v>
      </c>
      <c r="C697" t="s">
        <v>8</v>
      </c>
      <c r="D697" t="s">
        <v>14</v>
      </c>
      <c r="E697" t="s">
        <v>20</v>
      </c>
      <c r="F697" t="s">
        <v>25</v>
      </c>
      <c r="G697" t="s">
        <v>17</v>
      </c>
      <c r="H697">
        <v>1</v>
      </c>
      <c r="J697">
        <v>47</v>
      </c>
      <c r="K697">
        <f t="shared" si="50"/>
        <v>1</v>
      </c>
      <c r="L697">
        <f t="shared" si="51"/>
        <v>4</v>
      </c>
      <c r="M697">
        <f t="shared" si="52"/>
        <v>3</v>
      </c>
      <c r="N697">
        <f t="shared" si="53"/>
        <v>2</v>
      </c>
      <c r="O697">
        <f t="shared" si="54"/>
        <v>1</v>
      </c>
      <c r="P697">
        <v>1</v>
      </c>
    </row>
    <row r="698" spans="1:16" x14ac:dyDescent="0.35">
      <c r="A698">
        <v>697</v>
      </c>
      <c r="B698">
        <v>50</v>
      </c>
      <c r="C698" t="s">
        <v>13</v>
      </c>
      <c r="D698" t="s">
        <v>9</v>
      </c>
      <c r="E698" t="s">
        <v>10</v>
      </c>
      <c r="F698" t="s">
        <v>25</v>
      </c>
      <c r="G698" t="s">
        <v>12</v>
      </c>
      <c r="H698">
        <v>0</v>
      </c>
      <c r="J698">
        <v>50</v>
      </c>
      <c r="K698">
        <f t="shared" si="50"/>
        <v>0</v>
      </c>
      <c r="L698">
        <f t="shared" si="51"/>
        <v>3</v>
      </c>
      <c r="M698">
        <f t="shared" si="52"/>
        <v>2</v>
      </c>
      <c r="N698">
        <f t="shared" si="53"/>
        <v>2</v>
      </c>
      <c r="O698">
        <f t="shared" si="54"/>
        <v>3</v>
      </c>
      <c r="P698">
        <v>0</v>
      </c>
    </row>
    <row r="699" spans="1:16" x14ac:dyDescent="0.35">
      <c r="A699">
        <v>698</v>
      </c>
      <c r="B699">
        <v>38</v>
      </c>
      <c r="C699" t="s">
        <v>8</v>
      </c>
      <c r="D699" t="s">
        <v>14</v>
      </c>
      <c r="E699" t="s">
        <v>20</v>
      </c>
      <c r="F699" t="s">
        <v>16</v>
      </c>
      <c r="G699" t="s">
        <v>22</v>
      </c>
      <c r="H699">
        <v>0</v>
      </c>
      <c r="J699">
        <v>38</v>
      </c>
      <c r="K699">
        <f t="shared" si="50"/>
        <v>1</v>
      </c>
      <c r="L699">
        <f t="shared" si="51"/>
        <v>4</v>
      </c>
      <c r="M699">
        <f t="shared" si="52"/>
        <v>3</v>
      </c>
      <c r="N699">
        <f t="shared" si="53"/>
        <v>1</v>
      </c>
      <c r="O699">
        <f t="shared" si="54"/>
        <v>2</v>
      </c>
      <c r="P699">
        <v>0</v>
      </c>
    </row>
    <row r="700" spans="1:16" x14ac:dyDescent="0.35">
      <c r="A700">
        <v>699</v>
      </c>
      <c r="B700">
        <v>47</v>
      </c>
      <c r="C700" t="s">
        <v>13</v>
      </c>
      <c r="D700" t="s">
        <v>14</v>
      </c>
      <c r="E700" t="s">
        <v>15</v>
      </c>
      <c r="F700" t="s">
        <v>16</v>
      </c>
      <c r="G700" t="s">
        <v>19</v>
      </c>
      <c r="H700">
        <v>0</v>
      </c>
      <c r="J700">
        <v>47</v>
      </c>
      <c r="K700">
        <f t="shared" si="50"/>
        <v>0</v>
      </c>
      <c r="L700">
        <f t="shared" si="51"/>
        <v>4</v>
      </c>
      <c r="M700">
        <f t="shared" si="52"/>
        <v>1</v>
      </c>
      <c r="N700">
        <f t="shared" si="53"/>
        <v>1</v>
      </c>
      <c r="O700">
        <f t="shared" si="54"/>
        <v>4</v>
      </c>
      <c r="P700">
        <v>0</v>
      </c>
    </row>
    <row r="701" spans="1:16" x14ac:dyDescent="0.35">
      <c r="A701">
        <v>700</v>
      </c>
      <c r="B701">
        <v>60</v>
      </c>
      <c r="C701" t="s">
        <v>13</v>
      </c>
      <c r="D701" t="s">
        <v>9</v>
      </c>
      <c r="E701" t="s">
        <v>10</v>
      </c>
      <c r="F701" t="s">
        <v>16</v>
      </c>
      <c r="G701" t="s">
        <v>19</v>
      </c>
      <c r="H701">
        <v>0</v>
      </c>
      <c r="J701">
        <v>60</v>
      </c>
      <c r="K701">
        <f t="shared" si="50"/>
        <v>0</v>
      </c>
      <c r="L701">
        <f t="shared" si="51"/>
        <v>3</v>
      </c>
      <c r="M701">
        <f t="shared" si="52"/>
        <v>2</v>
      </c>
      <c r="N701">
        <f t="shared" si="53"/>
        <v>1</v>
      </c>
      <c r="O701">
        <f t="shared" si="54"/>
        <v>4</v>
      </c>
      <c r="P701">
        <v>0</v>
      </c>
    </row>
    <row r="702" spans="1:16" x14ac:dyDescent="0.35">
      <c r="A702">
        <v>701</v>
      </c>
      <c r="B702">
        <v>28</v>
      </c>
      <c r="C702" t="s">
        <v>8</v>
      </c>
      <c r="D702" t="s">
        <v>14</v>
      </c>
      <c r="E702" t="s">
        <v>15</v>
      </c>
      <c r="F702" t="s">
        <v>24</v>
      </c>
      <c r="G702" t="s">
        <v>19</v>
      </c>
      <c r="H702">
        <v>0</v>
      </c>
      <c r="J702">
        <v>28</v>
      </c>
      <c r="K702">
        <f t="shared" si="50"/>
        <v>1</v>
      </c>
      <c r="L702">
        <f t="shared" si="51"/>
        <v>4</v>
      </c>
      <c r="M702">
        <f t="shared" si="52"/>
        <v>1</v>
      </c>
      <c r="N702">
        <f t="shared" si="53"/>
        <v>3</v>
      </c>
      <c r="O702">
        <f t="shared" si="54"/>
        <v>4</v>
      </c>
      <c r="P702">
        <v>0</v>
      </c>
    </row>
    <row r="703" spans="1:16" x14ac:dyDescent="0.35">
      <c r="A703">
        <v>702</v>
      </c>
      <c r="B703">
        <v>46</v>
      </c>
      <c r="C703" t="s">
        <v>8</v>
      </c>
      <c r="D703" t="s">
        <v>18</v>
      </c>
      <c r="E703" t="s">
        <v>20</v>
      </c>
      <c r="F703" t="s">
        <v>25</v>
      </c>
      <c r="G703" t="s">
        <v>17</v>
      </c>
      <c r="H703">
        <v>0</v>
      </c>
      <c r="J703">
        <v>46</v>
      </c>
      <c r="K703">
        <f t="shared" si="50"/>
        <v>1</v>
      </c>
      <c r="L703">
        <f t="shared" si="51"/>
        <v>2</v>
      </c>
      <c r="M703">
        <f t="shared" si="52"/>
        <v>3</v>
      </c>
      <c r="N703">
        <f t="shared" si="53"/>
        <v>2</v>
      </c>
      <c r="O703">
        <f t="shared" si="54"/>
        <v>1</v>
      </c>
      <c r="P703">
        <v>0</v>
      </c>
    </row>
    <row r="704" spans="1:16" x14ac:dyDescent="0.35">
      <c r="A704">
        <v>703</v>
      </c>
      <c r="B704">
        <v>48</v>
      </c>
      <c r="C704" t="s">
        <v>8</v>
      </c>
      <c r="D704" t="s">
        <v>21</v>
      </c>
      <c r="E704" t="s">
        <v>10</v>
      </c>
      <c r="F704" t="s">
        <v>16</v>
      </c>
      <c r="G704" t="s">
        <v>22</v>
      </c>
      <c r="H704">
        <v>1</v>
      </c>
      <c r="J704">
        <v>48</v>
      </c>
      <c r="K704">
        <f t="shared" si="50"/>
        <v>1</v>
      </c>
      <c r="L704">
        <f t="shared" si="51"/>
        <v>1</v>
      </c>
      <c r="M704">
        <f t="shared" si="52"/>
        <v>2</v>
      </c>
      <c r="N704">
        <f t="shared" si="53"/>
        <v>1</v>
      </c>
      <c r="O704">
        <f t="shared" si="54"/>
        <v>2</v>
      </c>
      <c r="P704">
        <v>1</v>
      </c>
    </row>
    <row r="705" spans="1:16" x14ac:dyDescent="0.35">
      <c r="A705">
        <v>704</v>
      </c>
      <c r="B705">
        <v>29</v>
      </c>
      <c r="C705" t="s">
        <v>13</v>
      </c>
      <c r="D705" t="s">
        <v>9</v>
      </c>
      <c r="E705" t="s">
        <v>20</v>
      </c>
      <c r="F705" t="s">
        <v>24</v>
      </c>
      <c r="G705" t="s">
        <v>17</v>
      </c>
      <c r="H705">
        <v>0</v>
      </c>
      <c r="J705">
        <v>29</v>
      </c>
      <c r="K705">
        <f t="shared" si="50"/>
        <v>0</v>
      </c>
      <c r="L705">
        <f t="shared" si="51"/>
        <v>3</v>
      </c>
      <c r="M705">
        <f t="shared" si="52"/>
        <v>3</v>
      </c>
      <c r="N705">
        <f t="shared" si="53"/>
        <v>3</v>
      </c>
      <c r="O705">
        <f t="shared" si="54"/>
        <v>1</v>
      </c>
      <c r="P705">
        <v>0</v>
      </c>
    </row>
    <row r="706" spans="1:16" x14ac:dyDescent="0.35">
      <c r="A706">
        <v>705</v>
      </c>
      <c r="B706">
        <v>57</v>
      </c>
      <c r="C706" t="s">
        <v>13</v>
      </c>
      <c r="D706" t="s">
        <v>9</v>
      </c>
      <c r="E706" t="s">
        <v>20</v>
      </c>
      <c r="F706" t="s">
        <v>16</v>
      </c>
      <c r="G706" t="s">
        <v>22</v>
      </c>
      <c r="H706">
        <v>0</v>
      </c>
      <c r="J706">
        <v>57</v>
      </c>
      <c r="K706">
        <f t="shared" si="50"/>
        <v>0</v>
      </c>
      <c r="L706">
        <f t="shared" si="51"/>
        <v>3</v>
      </c>
      <c r="M706">
        <f t="shared" si="52"/>
        <v>3</v>
      </c>
      <c r="N706">
        <f t="shared" si="53"/>
        <v>1</v>
      </c>
      <c r="O706">
        <f t="shared" si="54"/>
        <v>2</v>
      </c>
      <c r="P706">
        <v>0</v>
      </c>
    </row>
    <row r="707" spans="1:16" x14ac:dyDescent="0.35">
      <c r="A707">
        <v>706</v>
      </c>
      <c r="B707">
        <v>60</v>
      </c>
      <c r="C707" t="s">
        <v>13</v>
      </c>
      <c r="D707" t="s">
        <v>9</v>
      </c>
      <c r="E707" t="s">
        <v>10</v>
      </c>
      <c r="F707" t="s">
        <v>25</v>
      </c>
      <c r="G707" t="s">
        <v>19</v>
      </c>
      <c r="H707">
        <v>0</v>
      </c>
      <c r="J707">
        <v>60</v>
      </c>
      <c r="K707">
        <f t="shared" ref="K707:K770" si="55">VLOOKUP(C707,$R$7:$S$8,2,0)</f>
        <v>0</v>
      </c>
      <c r="L707">
        <f t="shared" ref="L707:L770" si="56">VLOOKUP(D707,$U$7:$V$10,2,0)</f>
        <v>3</v>
      </c>
      <c r="M707">
        <f t="shared" ref="M707:M770" si="57">VLOOKUP(E707,$X$7:$Y$9,2,0)</f>
        <v>2</v>
      </c>
      <c r="N707">
        <f t="shared" ref="N707:N770" si="58">VLOOKUP(F707,$AA$7:$AB$11,2,0)</f>
        <v>2</v>
      </c>
      <c r="O707">
        <f t="shared" ref="O707:O770" si="59">VLOOKUP(G707,$R$16:$S$19,2,0)</f>
        <v>4</v>
      </c>
      <c r="P707">
        <v>0</v>
      </c>
    </row>
    <row r="708" spans="1:16" x14ac:dyDescent="0.35">
      <c r="A708">
        <v>707</v>
      </c>
      <c r="B708">
        <v>51</v>
      </c>
      <c r="C708" t="s">
        <v>8</v>
      </c>
      <c r="D708" t="s">
        <v>9</v>
      </c>
      <c r="E708" t="s">
        <v>20</v>
      </c>
      <c r="F708" t="s">
        <v>25</v>
      </c>
      <c r="G708" t="s">
        <v>22</v>
      </c>
      <c r="H708">
        <v>0</v>
      </c>
      <c r="J708">
        <v>51</v>
      </c>
      <c r="K708">
        <f t="shared" si="55"/>
        <v>1</v>
      </c>
      <c r="L708">
        <f t="shared" si="56"/>
        <v>3</v>
      </c>
      <c r="M708">
        <f t="shared" si="57"/>
        <v>3</v>
      </c>
      <c r="N708">
        <f t="shared" si="58"/>
        <v>2</v>
      </c>
      <c r="O708">
        <f t="shared" si="59"/>
        <v>2</v>
      </c>
      <c r="P708">
        <v>0</v>
      </c>
    </row>
    <row r="709" spans="1:16" x14ac:dyDescent="0.35">
      <c r="A709">
        <v>708</v>
      </c>
      <c r="B709">
        <v>37</v>
      </c>
      <c r="C709" t="s">
        <v>8</v>
      </c>
      <c r="D709" t="s">
        <v>9</v>
      </c>
      <c r="E709" t="s">
        <v>10</v>
      </c>
      <c r="F709" t="s">
        <v>11</v>
      </c>
      <c r="G709" t="s">
        <v>17</v>
      </c>
      <c r="H709">
        <v>0</v>
      </c>
      <c r="J709">
        <v>37</v>
      </c>
      <c r="K709">
        <f t="shared" si="55"/>
        <v>1</v>
      </c>
      <c r="L709">
        <f t="shared" si="56"/>
        <v>3</v>
      </c>
      <c r="M709">
        <f t="shared" si="57"/>
        <v>2</v>
      </c>
      <c r="N709">
        <f t="shared" si="58"/>
        <v>4</v>
      </c>
      <c r="O709">
        <f t="shared" si="59"/>
        <v>1</v>
      </c>
      <c r="P709">
        <v>0</v>
      </c>
    </row>
    <row r="710" spans="1:16" x14ac:dyDescent="0.35">
      <c r="A710">
        <v>709</v>
      </c>
      <c r="B710">
        <v>41</v>
      </c>
      <c r="C710" t="s">
        <v>13</v>
      </c>
      <c r="D710" t="s">
        <v>9</v>
      </c>
      <c r="E710" t="s">
        <v>15</v>
      </c>
      <c r="F710" t="s">
        <v>24</v>
      </c>
      <c r="G710" t="s">
        <v>19</v>
      </c>
      <c r="H710">
        <v>0</v>
      </c>
      <c r="J710">
        <v>41</v>
      </c>
      <c r="K710">
        <f t="shared" si="55"/>
        <v>0</v>
      </c>
      <c r="L710">
        <f t="shared" si="56"/>
        <v>3</v>
      </c>
      <c r="M710">
        <f t="shared" si="57"/>
        <v>1</v>
      </c>
      <c r="N710">
        <f t="shared" si="58"/>
        <v>3</v>
      </c>
      <c r="O710">
        <f t="shared" si="59"/>
        <v>4</v>
      </c>
      <c r="P710">
        <v>0</v>
      </c>
    </row>
    <row r="711" spans="1:16" x14ac:dyDescent="0.35">
      <c r="A711">
        <v>710</v>
      </c>
      <c r="B711">
        <v>36</v>
      </c>
      <c r="C711" t="s">
        <v>8</v>
      </c>
      <c r="D711" t="s">
        <v>9</v>
      </c>
      <c r="E711" t="s">
        <v>20</v>
      </c>
      <c r="F711" t="s">
        <v>24</v>
      </c>
      <c r="G711" t="s">
        <v>22</v>
      </c>
      <c r="H711">
        <v>1</v>
      </c>
      <c r="J711">
        <v>36</v>
      </c>
      <c r="K711">
        <f t="shared" si="55"/>
        <v>1</v>
      </c>
      <c r="L711">
        <f t="shared" si="56"/>
        <v>3</v>
      </c>
      <c r="M711">
        <f t="shared" si="57"/>
        <v>3</v>
      </c>
      <c r="N711">
        <f t="shared" si="58"/>
        <v>3</v>
      </c>
      <c r="O711">
        <f t="shared" si="59"/>
        <v>2</v>
      </c>
      <c r="P711">
        <v>1</v>
      </c>
    </row>
    <row r="712" spans="1:16" x14ac:dyDescent="0.35">
      <c r="A712">
        <v>711</v>
      </c>
      <c r="B712">
        <v>44</v>
      </c>
      <c r="C712" t="s">
        <v>13</v>
      </c>
      <c r="D712" t="s">
        <v>9</v>
      </c>
      <c r="E712" t="s">
        <v>15</v>
      </c>
      <c r="F712" t="s">
        <v>16</v>
      </c>
      <c r="G712" t="s">
        <v>22</v>
      </c>
      <c r="H712">
        <v>0</v>
      </c>
      <c r="J712">
        <v>44</v>
      </c>
      <c r="K712">
        <f t="shared" si="55"/>
        <v>0</v>
      </c>
      <c r="L712">
        <f t="shared" si="56"/>
        <v>3</v>
      </c>
      <c r="M712">
        <f t="shared" si="57"/>
        <v>1</v>
      </c>
      <c r="N712">
        <f t="shared" si="58"/>
        <v>1</v>
      </c>
      <c r="O712">
        <f t="shared" si="59"/>
        <v>2</v>
      </c>
      <c r="P712">
        <v>0</v>
      </c>
    </row>
    <row r="713" spans="1:16" x14ac:dyDescent="0.35">
      <c r="A713">
        <v>712</v>
      </c>
      <c r="B713">
        <v>40</v>
      </c>
      <c r="C713" t="s">
        <v>8</v>
      </c>
      <c r="D713" t="s">
        <v>14</v>
      </c>
      <c r="E713" t="s">
        <v>15</v>
      </c>
      <c r="F713" t="s">
        <v>16</v>
      </c>
      <c r="G713" t="s">
        <v>22</v>
      </c>
      <c r="H713">
        <v>0</v>
      </c>
      <c r="J713">
        <v>40</v>
      </c>
      <c r="K713">
        <f t="shared" si="55"/>
        <v>1</v>
      </c>
      <c r="L713">
        <f t="shared" si="56"/>
        <v>4</v>
      </c>
      <c r="M713">
        <f t="shared" si="57"/>
        <v>1</v>
      </c>
      <c r="N713">
        <f t="shared" si="58"/>
        <v>1</v>
      </c>
      <c r="O713">
        <f t="shared" si="59"/>
        <v>2</v>
      </c>
      <c r="P713">
        <v>0</v>
      </c>
    </row>
    <row r="714" spans="1:16" x14ac:dyDescent="0.35">
      <c r="A714">
        <v>713</v>
      </c>
      <c r="B714">
        <v>18</v>
      </c>
      <c r="C714" t="s">
        <v>8</v>
      </c>
      <c r="D714" t="s">
        <v>14</v>
      </c>
      <c r="E714" t="s">
        <v>20</v>
      </c>
      <c r="F714" t="s">
        <v>23</v>
      </c>
      <c r="G714" t="s">
        <v>22</v>
      </c>
      <c r="H714">
        <v>1</v>
      </c>
      <c r="J714">
        <v>18</v>
      </c>
      <c r="K714">
        <f t="shared" si="55"/>
        <v>1</v>
      </c>
      <c r="L714">
        <f t="shared" si="56"/>
        <v>4</v>
      </c>
      <c r="M714">
        <f t="shared" si="57"/>
        <v>3</v>
      </c>
      <c r="N714">
        <f t="shared" si="58"/>
        <v>5</v>
      </c>
      <c r="O714">
        <f t="shared" si="59"/>
        <v>2</v>
      </c>
      <c r="P714">
        <v>1</v>
      </c>
    </row>
    <row r="715" spans="1:16" x14ac:dyDescent="0.35">
      <c r="A715">
        <v>714</v>
      </c>
      <c r="B715">
        <v>58</v>
      </c>
      <c r="C715" t="s">
        <v>8</v>
      </c>
      <c r="D715" t="s">
        <v>18</v>
      </c>
      <c r="E715" t="s">
        <v>10</v>
      </c>
      <c r="F715" t="s">
        <v>25</v>
      </c>
      <c r="G715" t="s">
        <v>19</v>
      </c>
      <c r="H715">
        <v>0</v>
      </c>
      <c r="J715">
        <v>58</v>
      </c>
      <c r="K715">
        <f t="shared" si="55"/>
        <v>1</v>
      </c>
      <c r="L715">
        <f t="shared" si="56"/>
        <v>2</v>
      </c>
      <c r="M715">
        <f t="shared" si="57"/>
        <v>2</v>
      </c>
      <c r="N715">
        <f t="shared" si="58"/>
        <v>2</v>
      </c>
      <c r="O715">
        <f t="shared" si="59"/>
        <v>4</v>
      </c>
      <c r="P715">
        <v>0</v>
      </c>
    </row>
    <row r="716" spans="1:16" x14ac:dyDescent="0.35">
      <c r="A716">
        <v>715</v>
      </c>
      <c r="B716">
        <v>24</v>
      </c>
      <c r="C716" t="s">
        <v>13</v>
      </c>
      <c r="D716" t="s">
        <v>18</v>
      </c>
      <c r="E716" t="s">
        <v>20</v>
      </c>
      <c r="F716" t="s">
        <v>25</v>
      </c>
      <c r="G716" t="s">
        <v>22</v>
      </c>
      <c r="H716">
        <v>1</v>
      </c>
      <c r="J716">
        <v>24</v>
      </c>
      <c r="K716">
        <f t="shared" si="55"/>
        <v>0</v>
      </c>
      <c r="L716">
        <f t="shared" si="56"/>
        <v>2</v>
      </c>
      <c r="M716">
        <f t="shared" si="57"/>
        <v>3</v>
      </c>
      <c r="N716">
        <f t="shared" si="58"/>
        <v>2</v>
      </c>
      <c r="O716">
        <f t="shared" si="59"/>
        <v>2</v>
      </c>
      <c r="P716">
        <v>1</v>
      </c>
    </row>
    <row r="717" spans="1:16" x14ac:dyDescent="0.35">
      <c r="A717">
        <v>716</v>
      </c>
      <c r="B717">
        <v>41</v>
      </c>
      <c r="C717" t="s">
        <v>13</v>
      </c>
      <c r="D717" t="s">
        <v>18</v>
      </c>
      <c r="E717" t="s">
        <v>20</v>
      </c>
      <c r="F717" t="s">
        <v>23</v>
      </c>
      <c r="G717" t="s">
        <v>19</v>
      </c>
      <c r="H717">
        <v>0</v>
      </c>
      <c r="J717">
        <v>41</v>
      </c>
      <c r="K717">
        <f t="shared" si="55"/>
        <v>0</v>
      </c>
      <c r="L717">
        <f t="shared" si="56"/>
        <v>2</v>
      </c>
      <c r="M717">
        <f t="shared" si="57"/>
        <v>3</v>
      </c>
      <c r="N717">
        <f t="shared" si="58"/>
        <v>5</v>
      </c>
      <c r="O717">
        <f t="shared" si="59"/>
        <v>4</v>
      </c>
      <c r="P717">
        <v>0</v>
      </c>
    </row>
    <row r="718" spans="1:16" x14ac:dyDescent="0.35">
      <c r="A718">
        <v>717</v>
      </c>
      <c r="B718">
        <v>41</v>
      </c>
      <c r="C718" t="s">
        <v>13</v>
      </c>
      <c r="D718" t="s">
        <v>18</v>
      </c>
      <c r="E718" t="s">
        <v>10</v>
      </c>
      <c r="F718" t="s">
        <v>25</v>
      </c>
      <c r="G718" t="s">
        <v>17</v>
      </c>
      <c r="H718">
        <v>0</v>
      </c>
      <c r="J718">
        <v>41</v>
      </c>
      <c r="K718">
        <f t="shared" si="55"/>
        <v>0</v>
      </c>
      <c r="L718">
        <f t="shared" si="56"/>
        <v>2</v>
      </c>
      <c r="M718">
        <f t="shared" si="57"/>
        <v>2</v>
      </c>
      <c r="N718">
        <f t="shared" si="58"/>
        <v>2</v>
      </c>
      <c r="O718">
        <f t="shared" si="59"/>
        <v>1</v>
      </c>
      <c r="P718">
        <v>0</v>
      </c>
    </row>
    <row r="719" spans="1:16" x14ac:dyDescent="0.35">
      <c r="A719">
        <v>718</v>
      </c>
      <c r="B719">
        <v>53</v>
      </c>
      <c r="C719" t="s">
        <v>8</v>
      </c>
      <c r="D719" t="s">
        <v>18</v>
      </c>
      <c r="E719" t="s">
        <v>20</v>
      </c>
      <c r="F719" t="s">
        <v>11</v>
      </c>
      <c r="G719" t="s">
        <v>22</v>
      </c>
      <c r="H719">
        <v>0</v>
      </c>
      <c r="J719">
        <v>53</v>
      </c>
      <c r="K719">
        <f t="shared" si="55"/>
        <v>1</v>
      </c>
      <c r="L719">
        <f t="shared" si="56"/>
        <v>2</v>
      </c>
      <c r="M719">
        <f t="shared" si="57"/>
        <v>3</v>
      </c>
      <c r="N719">
        <f t="shared" si="58"/>
        <v>4</v>
      </c>
      <c r="O719">
        <f t="shared" si="59"/>
        <v>2</v>
      </c>
      <c r="P719">
        <v>0</v>
      </c>
    </row>
    <row r="720" spans="1:16" x14ac:dyDescent="0.35">
      <c r="A720">
        <v>719</v>
      </c>
      <c r="B720">
        <v>39</v>
      </c>
      <c r="C720" t="s">
        <v>8</v>
      </c>
      <c r="D720" t="s">
        <v>9</v>
      </c>
      <c r="E720" t="s">
        <v>10</v>
      </c>
      <c r="F720" t="s">
        <v>23</v>
      </c>
      <c r="G720" t="s">
        <v>17</v>
      </c>
      <c r="H720">
        <v>1</v>
      </c>
      <c r="J720">
        <v>39</v>
      </c>
      <c r="K720">
        <f t="shared" si="55"/>
        <v>1</v>
      </c>
      <c r="L720">
        <f t="shared" si="56"/>
        <v>3</v>
      </c>
      <c r="M720">
        <f t="shared" si="57"/>
        <v>2</v>
      </c>
      <c r="N720">
        <f t="shared" si="58"/>
        <v>5</v>
      </c>
      <c r="O720">
        <f t="shared" si="59"/>
        <v>1</v>
      </c>
      <c r="P720">
        <v>1</v>
      </c>
    </row>
    <row r="721" spans="1:16" x14ac:dyDescent="0.35">
      <c r="A721">
        <v>720</v>
      </c>
      <c r="B721">
        <v>19</v>
      </c>
      <c r="C721" t="s">
        <v>8</v>
      </c>
      <c r="D721" t="s">
        <v>9</v>
      </c>
      <c r="E721" t="s">
        <v>20</v>
      </c>
      <c r="F721" t="s">
        <v>24</v>
      </c>
      <c r="G721" t="s">
        <v>22</v>
      </c>
      <c r="H721">
        <v>0</v>
      </c>
      <c r="J721">
        <v>19</v>
      </c>
      <c r="K721">
        <f t="shared" si="55"/>
        <v>1</v>
      </c>
      <c r="L721">
        <f t="shared" si="56"/>
        <v>3</v>
      </c>
      <c r="M721">
        <f t="shared" si="57"/>
        <v>3</v>
      </c>
      <c r="N721">
        <f t="shared" si="58"/>
        <v>3</v>
      </c>
      <c r="O721">
        <f t="shared" si="59"/>
        <v>2</v>
      </c>
      <c r="P721">
        <v>0</v>
      </c>
    </row>
    <row r="722" spans="1:16" x14ac:dyDescent="0.35">
      <c r="A722">
        <v>721</v>
      </c>
      <c r="B722">
        <v>31</v>
      </c>
      <c r="C722" t="s">
        <v>13</v>
      </c>
      <c r="D722" t="s">
        <v>21</v>
      </c>
      <c r="E722" t="s">
        <v>20</v>
      </c>
      <c r="F722" t="s">
        <v>23</v>
      </c>
      <c r="G722" t="s">
        <v>22</v>
      </c>
      <c r="H722">
        <v>0</v>
      </c>
      <c r="J722">
        <v>31</v>
      </c>
      <c r="K722">
        <f t="shared" si="55"/>
        <v>0</v>
      </c>
      <c r="L722">
        <f t="shared" si="56"/>
        <v>1</v>
      </c>
      <c r="M722">
        <f t="shared" si="57"/>
        <v>3</v>
      </c>
      <c r="N722">
        <f t="shared" si="58"/>
        <v>5</v>
      </c>
      <c r="O722">
        <f t="shared" si="59"/>
        <v>2</v>
      </c>
      <c r="P722">
        <v>0</v>
      </c>
    </row>
    <row r="723" spans="1:16" x14ac:dyDescent="0.35">
      <c r="A723">
        <v>722</v>
      </c>
      <c r="B723">
        <v>44</v>
      </c>
      <c r="C723" t="s">
        <v>8</v>
      </c>
      <c r="D723" t="s">
        <v>9</v>
      </c>
      <c r="E723" t="s">
        <v>10</v>
      </c>
      <c r="F723" t="s">
        <v>11</v>
      </c>
      <c r="G723" t="s">
        <v>17</v>
      </c>
      <c r="H723">
        <v>1</v>
      </c>
      <c r="J723">
        <v>44</v>
      </c>
      <c r="K723">
        <f t="shared" si="55"/>
        <v>1</v>
      </c>
      <c r="L723">
        <f t="shared" si="56"/>
        <v>3</v>
      </c>
      <c r="M723">
        <f t="shared" si="57"/>
        <v>2</v>
      </c>
      <c r="N723">
        <f t="shared" si="58"/>
        <v>4</v>
      </c>
      <c r="O723">
        <f t="shared" si="59"/>
        <v>1</v>
      </c>
      <c r="P723">
        <v>1</v>
      </c>
    </row>
    <row r="724" spans="1:16" x14ac:dyDescent="0.35">
      <c r="A724">
        <v>723</v>
      </c>
      <c r="B724">
        <v>25</v>
      </c>
      <c r="C724" t="s">
        <v>13</v>
      </c>
      <c r="D724" t="s">
        <v>21</v>
      </c>
      <c r="E724" t="s">
        <v>10</v>
      </c>
      <c r="F724" t="s">
        <v>16</v>
      </c>
      <c r="G724" t="s">
        <v>22</v>
      </c>
      <c r="H724">
        <v>1</v>
      </c>
      <c r="J724">
        <v>25</v>
      </c>
      <c r="K724">
        <f t="shared" si="55"/>
        <v>0</v>
      </c>
      <c r="L724">
        <f t="shared" si="56"/>
        <v>1</v>
      </c>
      <c r="M724">
        <f t="shared" si="57"/>
        <v>2</v>
      </c>
      <c r="N724">
        <f t="shared" si="58"/>
        <v>1</v>
      </c>
      <c r="O724">
        <f t="shared" si="59"/>
        <v>2</v>
      </c>
      <c r="P724">
        <v>1</v>
      </c>
    </row>
    <row r="725" spans="1:16" x14ac:dyDescent="0.35">
      <c r="A725">
        <v>724</v>
      </c>
      <c r="B725">
        <v>52</v>
      </c>
      <c r="C725" t="s">
        <v>8</v>
      </c>
      <c r="D725" t="s">
        <v>9</v>
      </c>
      <c r="E725" t="s">
        <v>20</v>
      </c>
      <c r="F725" t="s">
        <v>25</v>
      </c>
      <c r="G725" t="s">
        <v>12</v>
      </c>
      <c r="H725">
        <v>1</v>
      </c>
      <c r="J725">
        <v>52</v>
      </c>
      <c r="K725">
        <f t="shared" si="55"/>
        <v>1</v>
      </c>
      <c r="L725">
        <f t="shared" si="56"/>
        <v>3</v>
      </c>
      <c r="M725">
        <f t="shared" si="57"/>
        <v>3</v>
      </c>
      <c r="N725">
        <f t="shared" si="58"/>
        <v>2</v>
      </c>
      <c r="O725">
        <f t="shared" si="59"/>
        <v>3</v>
      </c>
      <c r="P725">
        <v>1</v>
      </c>
    </row>
    <row r="726" spans="1:16" x14ac:dyDescent="0.35">
      <c r="A726">
        <v>725</v>
      </c>
      <c r="B726">
        <v>28</v>
      </c>
      <c r="C726" t="s">
        <v>13</v>
      </c>
      <c r="D726" t="s">
        <v>21</v>
      </c>
      <c r="E726" t="s">
        <v>20</v>
      </c>
      <c r="F726" t="s">
        <v>16</v>
      </c>
      <c r="G726" t="s">
        <v>22</v>
      </c>
      <c r="H726">
        <v>1</v>
      </c>
      <c r="J726">
        <v>28</v>
      </c>
      <c r="K726">
        <f t="shared" si="55"/>
        <v>0</v>
      </c>
      <c r="L726">
        <f t="shared" si="56"/>
        <v>1</v>
      </c>
      <c r="M726">
        <f t="shared" si="57"/>
        <v>3</v>
      </c>
      <c r="N726">
        <f t="shared" si="58"/>
        <v>1</v>
      </c>
      <c r="O726">
        <f t="shared" si="59"/>
        <v>2</v>
      </c>
      <c r="P726">
        <v>1</v>
      </c>
    </row>
    <row r="727" spans="1:16" x14ac:dyDescent="0.35">
      <c r="A727">
        <v>726</v>
      </c>
      <c r="B727">
        <v>24</v>
      </c>
      <c r="C727" t="s">
        <v>13</v>
      </c>
      <c r="D727" t="s">
        <v>18</v>
      </c>
      <c r="E727" t="s">
        <v>15</v>
      </c>
      <c r="F727" t="s">
        <v>25</v>
      </c>
      <c r="G727" t="s">
        <v>12</v>
      </c>
      <c r="H727">
        <v>1</v>
      </c>
      <c r="J727">
        <v>24</v>
      </c>
      <c r="K727">
        <f t="shared" si="55"/>
        <v>0</v>
      </c>
      <c r="L727">
        <f t="shared" si="56"/>
        <v>2</v>
      </c>
      <c r="M727">
        <f t="shared" si="57"/>
        <v>1</v>
      </c>
      <c r="N727">
        <f t="shared" si="58"/>
        <v>2</v>
      </c>
      <c r="O727">
        <f t="shared" si="59"/>
        <v>3</v>
      </c>
      <c r="P727">
        <v>1</v>
      </c>
    </row>
    <row r="728" spans="1:16" x14ac:dyDescent="0.35">
      <c r="A728">
        <v>727</v>
      </c>
      <c r="B728">
        <v>43</v>
      </c>
      <c r="C728" t="s">
        <v>8</v>
      </c>
      <c r="D728" t="s">
        <v>21</v>
      </c>
      <c r="E728" t="s">
        <v>10</v>
      </c>
      <c r="F728" t="s">
        <v>24</v>
      </c>
      <c r="G728" t="s">
        <v>12</v>
      </c>
      <c r="H728">
        <v>1</v>
      </c>
      <c r="J728">
        <v>43</v>
      </c>
      <c r="K728">
        <f t="shared" si="55"/>
        <v>1</v>
      </c>
      <c r="L728">
        <f t="shared" si="56"/>
        <v>1</v>
      </c>
      <c r="M728">
        <f t="shared" si="57"/>
        <v>2</v>
      </c>
      <c r="N728">
        <f t="shared" si="58"/>
        <v>3</v>
      </c>
      <c r="O728">
        <f t="shared" si="59"/>
        <v>3</v>
      </c>
      <c r="P728">
        <v>1</v>
      </c>
    </row>
    <row r="729" spans="1:16" x14ac:dyDescent="0.35">
      <c r="A729">
        <v>728</v>
      </c>
      <c r="B729">
        <v>40</v>
      </c>
      <c r="C729" t="s">
        <v>13</v>
      </c>
      <c r="D729" t="s">
        <v>14</v>
      </c>
      <c r="E729" t="s">
        <v>15</v>
      </c>
      <c r="F729" t="s">
        <v>11</v>
      </c>
      <c r="G729" t="s">
        <v>17</v>
      </c>
      <c r="H729">
        <v>0</v>
      </c>
      <c r="J729">
        <v>40</v>
      </c>
      <c r="K729">
        <f t="shared" si="55"/>
        <v>0</v>
      </c>
      <c r="L729">
        <f t="shared" si="56"/>
        <v>4</v>
      </c>
      <c r="M729">
        <f t="shared" si="57"/>
        <v>1</v>
      </c>
      <c r="N729">
        <f t="shared" si="58"/>
        <v>4</v>
      </c>
      <c r="O729">
        <f t="shared" si="59"/>
        <v>1</v>
      </c>
      <c r="P729">
        <v>0</v>
      </c>
    </row>
    <row r="730" spans="1:16" x14ac:dyDescent="0.35">
      <c r="A730">
        <v>729</v>
      </c>
      <c r="B730">
        <v>27</v>
      </c>
      <c r="C730" t="s">
        <v>13</v>
      </c>
      <c r="D730" t="s">
        <v>18</v>
      </c>
      <c r="E730" t="s">
        <v>10</v>
      </c>
      <c r="F730" t="s">
        <v>11</v>
      </c>
      <c r="G730" t="s">
        <v>22</v>
      </c>
      <c r="H730">
        <v>0</v>
      </c>
      <c r="J730">
        <v>27</v>
      </c>
      <c r="K730">
        <f t="shared" si="55"/>
        <v>0</v>
      </c>
      <c r="L730">
        <f t="shared" si="56"/>
        <v>2</v>
      </c>
      <c r="M730">
        <f t="shared" si="57"/>
        <v>2</v>
      </c>
      <c r="N730">
        <f t="shared" si="58"/>
        <v>4</v>
      </c>
      <c r="O730">
        <f t="shared" si="59"/>
        <v>2</v>
      </c>
      <c r="P730">
        <v>0</v>
      </c>
    </row>
    <row r="731" spans="1:16" x14ac:dyDescent="0.35">
      <c r="A731">
        <v>730</v>
      </c>
      <c r="B731">
        <v>55</v>
      </c>
      <c r="C731" t="s">
        <v>13</v>
      </c>
      <c r="D731" t="s">
        <v>9</v>
      </c>
      <c r="E731" t="s">
        <v>10</v>
      </c>
      <c r="F731" t="s">
        <v>24</v>
      </c>
      <c r="G731" t="s">
        <v>19</v>
      </c>
      <c r="H731">
        <v>0</v>
      </c>
      <c r="J731">
        <v>55</v>
      </c>
      <c r="K731">
        <f t="shared" si="55"/>
        <v>0</v>
      </c>
      <c r="L731">
        <f t="shared" si="56"/>
        <v>3</v>
      </c>
      <c r="M731">
        <f t="shared" si="57"/>
        <v>2</v>
      </c>
      <c r="N731">
        <f t="shared" si="58"/>
        <v>3</v>
      </c>
      <c r="O731">
        <f t="shared" si="59"/>
        <v>4</v>
      </c>
      <c r="P731">
        <v>0</v>
      </c>
    </row>
    <row r="732" spans="1:16" x14ac:dyDescent="0.35">
      <c r="A732">
        <v>731</v>
      </c>
      <c r="B732">
        <v>20</v>
      </c>
      <c r="C732" t="s">
        <v>13</v>
      </c>
      <c r="D732" t="s">
        <v>21</v>
      </c>
      <c r="E732" t="s">
        <v>15</v>
      </c>
      <c r="F732" t="s">
        <v>16</v>
      </c>
      <c r="G732" t="s">
        <v>17</v>
      </c>
      <c r="H732">
        <v>0</v>
      </c>
      <c r="J732">
        <v>20</v>
      </c>
      <c r="K732">
        <f t="shared" si="55"/>
        <v>0</v>
      </c>
      <c r="L732">
        <f t="shared" si="56"/>
        <v>1</v>
      </c>
      <c r="M732">
        <f t="shared" si="57"/>
        <v>1</v>
      </c>
      <c r="N732">
        <f t="shared" si="58"/>
        <v>1</v>
      </c>
      <c r="O732">
        <f t="shared" si="59"/>
        <v>1</v>
      </c>
      <c r="P732">
        <v>0</v>
      </c>
    </row>
    <row r="733" spans="1:16" x14ac:dyDescent="0.35">
      <c r="A733">
        <v>732</v>
      </c>
      <c r="B733">
        <v>60</v>
      </c>
      <c r="C733" t="s">
        <v>13</v>
      </c>
      <c r="D733" t="s">
        <v>18</v>
      </c>
      <c r="E733" t="s">
        <v>20</v>
      </c>
      <c r="F733" t="s">
        <v>24</v>
      </c>
      <c r="G733" t="s">
        <v>19</v>
      </c>
      <c r="H733">
        <v>0</v>
      </c>
      <c r="J733">
        <v>60</v>
      </c>
      <c r="K733">
        <f t="shared" si="55"/>
        <v>0</v>
      </c>
      <c r="L733">
        <f t="shared" si="56"/>
        <v>2</v>
      </c>
      <c r="M733">
        <f t="shared" si="57"/>
        <v>3</v>
      </c>
      <c r="N733">
        <f t="shared" si="58"/>
        <v>3</v>
      </c>
      <c r="O733">
        <f t="shared" si="59"/>
        <v>4</v>
      </c>
      <c r="P733">
        <v>0</v>
      </c>
    </row>
    <row r="734" spans="1:16" x14ac:dyDescent="0.35">
      <c r="A734">
        <v>733</v>
      </c>
      <c r="B734">
        <v>24</v>
      </c>
      <c r="C734" t="s">
        <v>13</v>
      </c>
      <c r="D734" t="s">
        <v>9</v>
      </c>
      <c r="E734" t="s">
        <v>15</v>
      </c>
      <c r="F734" t="s">
        <v>25</v>
      </c>
      <c r="G734" t="s">
        <v>22</v>
      </c>
      <c r="H734">
        <v>1</v>
      </c>
      <c r="J734">
        <v>24</v>
      </c>
      <c r="K734">
        <f t="shared" si="55"/>
        <v>0</v>
      </c>
      <c r="L734">
        <f t="shared" si="56"/>
        <v>3</v>
      </c>
      <c r="M734">
        <f t="shared" si="57"/>
        <v>1</v>
      </c>
      <c r="N734">
        <f t="shared" si="58"/>
        <v>2</v>
      </c>
      <c r="O734">
        <f t="shared" si="59"/>
        <v>2</v>
      </c>
      <c r="P734">
        <v>1</v>
      </c>
    </row>
    <row r="735" spans="1:16" x14ac:dyDescent="0.35">
      <c r="A735">
        <v>734</v>
      </c>
      <c r="B735">
        <v>50</v>
      </c>
      <c r="C735" t="s">
        <v>13</v>
      </c>
      <c r="D735" t="s">
        <v>9</v>
      </c>
      <c r="E735" t="s">
        <v>10</v>
      </c>
      <c r="F735" t="s">
        <v>16</v>
      </c>
      <c r="G735" t="s">
        <v>12</v>
      </c>
      <c r="H735">
        <v>0</v>
      </c>
      <c r="J735">
        <v>50</v>
      </c>
      <c r="K735">
        <f t="shared" si="55"/>
        <v>0</v>
      </c>
      <c r="L735">
        <f t="shared" si="56"/>
        <v>3</v>
      </c>
      <c r="M735">
        <f t="shared" si="57"/>
        <v>2</v>
      </c>
      <c r="N735">
        <f t="shared" si="58"/>
        <v>1</v>
      </c>
      <c r="O735">
        <f t="shared" si="59"/>
        <v>3</v>
      </c>
      <c r="P735">
        <v>0</v>
      </c>
    </row>
    <row r="736" spans="1:16" x14ac:dyDescent="0.35">
      <c r="A736">
        <v>735</v>
      </c>
      <c r="B736">
        <v>33</v>
      </c>
      <c r="C736" t="s">
        <v>8</v>
      </c>
      <c r="D736" t="s">
        <v>14</v>
      </c>
      <c r="E736" t="s">
        <v>10</v>
      </c>
      <c r="F736" t="s">
        <v>25</v>
      </c>
      <c r="G736" t="s">
        <v>12</v>
      </c>
      <c r="H736">
        <v>0</v>
      </c>
      <c r="J736">
        <v>33</v>
      </c>
      <c r="K736">
        <f t="shared" si="55"/>
        <v>1</v>
      </c>
      <c r="L736">
        <f t="shared" si="56"/>
        <v>4</v>
      </c>
      <c r="M736">
        <f t="shared" si="57"/>
        <v>2</v>
      </c>
      <c r="N736">
        <f t="shared" si="58"/>
        <v>2</v>
      </c>
      <c r="O736">
        <f t="shared" si="59"/>
        <v>3</v>
      </c>
      <c r="P736">
        <v>0</v>
      </c>
    </row>
    <row r="737" spans="1:16" x14ac:dyDescent="0.35">
      <c r="A737">
        <v>736</v>
      </c>
      <c r="B737">
        <v>37</v>
      </c>
      <c r="C737" t="s">
        <v>8</v>
      </c>
      <c r="D737" t="s">
        <v>18</v>
      </c>
      <c r="E737" t="s">
        <v>10</v>
      </c>
      <c r="F737" t="s">
        <v>23</v>
      </c>
      <c r="G737" t="s">
        <v>22</v>
      </c>
      <c r="H737">
        <v>0</v>
      </c>
      <c r="J737">
        <v>37</v>
      </c>
      <c r="K737">
        <f t="shared" si="55"/>
        <v>1</v>
      </c>
      <c r="L737">
        <f t="shared" si="56"/>
        <v>2</v>
      </c>
      <c r="M737">
        <f t="shared" si="57"/>
        <v>2</v>
      </c>
      <c r="N737">
        <f t="shared" si="58"/>
        <v>5</v>
      </c>
      <c r="O737">
        <f t="shared" si="59"/>
        <v>2</v>
      </c>
      <c r="P737">
        <v>0</v>
      </c>
    </row>
    <row r="738" spans="1:16" x14ac:dyDescent="0.35">
      <c r="A738">
        <v>737</v>
      </c>
      <c r="B738">
        <v>37</v>
      </c>
      <c r="C738" t="s">
        <v>13</v>
      </c>
      <c r="D738" t="s">
        <v>9</v>
      </c>
      <c r="E738" t="s">
        <v>15</v>
      </c>
      <c r="F738" t="s">
        <v>23</v>
      </c>
      <c r="G738" t="s">
        <v>19</v>
      </c>
      <c r="H738">
        <v>1</v>
      </c>
      <c r="J738">
        <v>37</v>
      </c>
      <c r="K738">
        <f t="shared" si="55"/>
        <v>0</v>
      </c>
      <c r="L738">
        <f t="shared" si="56"/>
        <v>3</v>
      </c>
      <c r="M738">
        <f t="shared" si="57"/>
        <v>1</v>
      </c>
      <c r="N738">
        <f t="shared" si="58"/>
        <v>5</v>
      </c>
      <c r="O738">
        <f t="shared" si="59"/>
        <v>4</v>
      </c>
      <c r="P738">
        <v>1</v>
      </c>
    </row>
    <row r="739" spans="1:16" x14ac:dyDescent="0.35">
      <c r="A739">
        <v>738</v>
      </c>
      <c r="B739">
        <v>32</v>
      </c>
      <c r="C739" t="s">
        <v>13</v>
      </c>
      <c r="D739" t="s">
        <v>18</v>
      </c>
      <c r="E739" t="s">
        <v>20</v>
      </c>
      <c r="F739" t="s">
        <v>23</v>
      </c>
      <c r="G739" t="s">
        <v>12</v>
      </c>
      <c r="H739">
        <v>0</v>
      </c>
      <c r="J739">
        <v>32</v>
      </c>
      <c r="K739">
        <f t="shared" si="55"/>
        <v>0</v>
      </c>
      <c r="L739">
        <f t="shared" si="56"/>
        <v>2</v>
      </c>
      <c r="M739">
        <f t="shared" si="57"/>
        <v>3</v>
      </c>
      <c r="N739">
        <f t="shared" si="58"/>
        <v>5</v>
      </c>
      <c r="O739">
        <f t="shared" si="59"/>
        <v>3</v>
      </c>
      <c r="P739">
        <v>0</v>
      </c>
    </row>
    <row r="740" spans="1:16" x14ac:dyDescent="0.35">
      <c r="A740">
        <v>739</v>
      </c>
      <c r="B740">
        <v>33</v>
      </c>
      <c r="C740" t="s">
        <v>13</v>
      </c>
      <c r="D740" t="s">
        <v>18</v>
      </c>
      <c r="E740" t="s">
        <v>15</v>
      </c>
      <c r="F740" t="s">
        <v>25</v>
      </c>
      <c r="G740" t="s">
        <v>19</v>
      </c>
      <c r="H740">
        <v>0</v>
      </c>
      <c r="J740">
        <v>33</v>
      </c>
      <c r="K740">
        <f t="shared" si="55"/>
        <v>0</v>
      </c>
      <c r="L740">
        <f t="shared" si="56"/>
        <v>2</v>
      </c>
      <c r="M740">
        <f t="shared" si="57"/>
        <v>1</v>
      </c>
      <c r="N740">
        <f t="shared" si="58"/>
        <v>2</v>
      </c>
      <c r="O740">
        <f t="shared" si="59"/>
        <v>4</v>
      </c>
      <c r="P740">
        <v>0</v>
      </c>
    </row>
    <row r="741" spans="1:16" x14ac:dyDescent="0.35">
      <c r="A741">
        <v>740</v>
      </c>
      <c r="B741">
        <v>58</v>
      </c>
      <c r="C741" t="s">
        <v>8</v>
      </c>
      <c r="D741" t="s">
        <v>18</v>
      </c>
      <c r="E741" t="s">
        <v>10</v>
      </c>
      <c r="F741" t="s">
        <v>11</v>
      </c>
      <c r="G741" t="s">
        <v>12</v>
      </c>
      <c r="H741">
        <v>1</v>
      </c>
      <c r="J741">
        <v>58</v>
      </c>
      <c r="K741">
        <f t="shared" si="55"/>
        <v>1</v>
      </c>
      <c r="L741">
        <f t="shared" si="56"/>
        <v>2</v>
      </c>
      <c r="M741">
        <f t="shared" si="57"/>
        <v>2</v>
      </c>
      <c r="N741">
        <f t="shared" si="58"/>
        <v>4</v>
      </c>
      <c r="O741">
        <f t="shared" si="59"/>
        <v>3</v>
      </c>
      <c r="P741">
        <v>1</v>
      </c>
    </row>
    <row r="742" spans="1:16" x14ac:dyDescent="0.35">
      <c r="A742">
        <v>741</v>
      </c>
      <c r="B742">
        <v>58</v>
      </c>
      <c r="C742" t="s">
        <v>8</v>
      </c>
      <c r="D742" t="s">
        <v>14</v>
      </c>
      <c r="E742" t="s">
        <v>20</v>
      </c>
      <c r="F742" t="s">
        <v>24</v>
      </c>
      <c r="G742" t="s">
        <v>22</v>
      </c>
      <c r="H742">
        <v>0</v>
      </c>
      <c r="J742">
        <v>58</v>
      </c>
      <c r="K742">
        <f t="shared" si="55"/>
        <v>1</v>
      </c>
      <c r="L742">
        <f t="shared" si="56"/>
        <v>4</v>
      </c>
      <c r="M742">
        <f t="shared" si="57"/>
        <v>3</v>
      </c>
      <c r="N742">
        <f t="shared" si="58"/>
        <v>3</v>
      </c>
      <c r="O742">
        <f t="shared" si="59"/>
        <v>2</v>
      </c>
      <c r="P742">
        <v>0</v>
      </c>
    </row>
    <row r="743" spans="1:16" x14ac:dyDescent="0.35">
      <c r="A743">
        <v>742</v>
      </c>
      <c r="B743">
        <v>34</v>
      </c>
      <c r="C743" t="s">
        <v>8</v>
      </c>
      <c r="D743" t="s">
        <v>18</v>
      </c>
      <c r="E743" t="s">
        <v>15</v>
      </c>
      <c r="F743" t="s">
        <v>25</v>
      </c>
      <c r="G743" t="s">
        <v>17</v>
      </c>
      <c r="H743">
        <v>1</v>
      </c>
      <c r="J743">
        <v>34</v>
      </c>
      <c r="K743">
        <f t="shared" si="55"/>
        <v>1</v>
      </c>
      <c r="L743">
        <f t="shared" si="56"/>
        <v>2</v>
      </c>
      <c r="M743">
        <f t="shared" si="57"/>
        <v>1</v>
      </c>
      <c r="N743">
        <f t="shared" si="58"/>
        <v>2</v>
      </c>
      <c r="O743">
        <f t="shared" si="59"/>
        <v>1</v>
      </c>
      <c r="P743">
        <v>1</v>
      </c>
    </row>
    <row r="744" spans="1:16" x14ac:dyDescent="0.35">
      <c r="A744">
        <v>743</v>
      </c>
      <c r="B744">
        <v>43</v>
      </c>
      <c r="C744" t="s">
        <v>8</v>
      </c>
      <c r="D744" t="s">
        <v>9</v>
      </c>
      <c r="E744" t="s">
        <v>15</v>
      </c>
      <c r="F744" t="s">
        <v>16</v>
      </c>
      <c r="G744" t="s">
        <v>22</v>
      </c>
      <c r="H744">
        <v>0</v>
      </c>
      <c r="J744">
        <v>43</v>
      </c>
      <c r="K744">
        <f t="shared" si="55"/>
        <v>1</v>
      </c>
      <c r="L744">
        <f t="shared" si="56"/>
        <v>3</v>
      </c>
      <c r="M744">
        <f t="shared" si="57"/>
        <v>1</v>
      </c>
      <c r="N744">
        <f t="shared" si="58"/>
        <v>1</v>
      </c>
      <c r="O744">
        <f t="shared" si="59"/>
        <v>2</v>
      </c>
      <c r="P744">
        <v>0</v>
      </c>
    </row>
    <row r="745" spans="1:16" x14ac:dyDescent="0.35">
      <c r="A745">
        <v>744</v>
      </c>
      <c r="B745">
        <v>21</v>
      </c>
      <c r="C745" t="s">
        <v>13</v>
      </c>
      <c r="D745" t="s">
        <v>14</v>
      </c>
      <c r="E745" t="s">
        <v>15</v>
      </c>
      <c r="F745" t="s">
        <v>11</v>
      </c>
      <c r="G745" t="s">
        <v>12</v>
      </c>
      <c r="H745">
        <v>1</v>
      </c>
      <c r="J745">
        <v>21</v>
      </c>
      <c r="K745">
        <f t="shared" si="55"/>
        <v>0</v>
      </c>
      <c r="L745">
        <f t="shared" si="56"/>
        <v>4</v>
      </c>
      <c r="M745">
        <f t="shared" si="57"/>
        <v>1</v>
      </c>
      <c r="N745">
        <f t="shared" si="58"/>
        <v>4</v>
      </c>
      <c r="O745">
        <f t="shared" si="59"/>
        <v>3</v>
      </c>
      <c r="P745">
        <v>1</v>
      </c>
    </row>
    <row r="746" spans="1:16" x14ac:dyDescent="0.35">
      <c r="A746">
        <v>745</v>
      </c>
      <c r="B746">
        <v>59</v>
      </c>
      <c r="C746" t="s">
        <v>13</v>
      </c>
      <c r="D746" t="s">
        <v>14</v>
      </c>
      <c r="E746" t="s">
        <v>10</v>
      </c>
      <c r="F746" t="s">
        <v>11</v>
      </c>
      <c r="G746" t="s">
        <v>12</v>
      </c>
      <c r="H746">
        <v>0</v>
      </c>
      <c r="J746">
        <v>59</v>
      </c>
      <c r="K746">
        <f t="shared" si="55"/>
        <v>0</v>
      </c>
      <c r="L746">
        <f t="shared" si="56"/>
        <v>4</v>
      </c>
      <c r="M746">
        <f t="shared" si="57"/>
        <v>2</v>
      </c>
      <c r="N746">
        <f t="shared" si="58"/>
        <v>4</v>
      </c>
      <c r="O746">
        <f t="shared" si="59"/>
        <v>3</v>
      </c>
      <c r="P746">
        <v>0</v>
      </c>
    </row>
    <row r="747" spans="1:16" x14ac:dyDescent="0.35">
      <c r="A747">
        <v>746</v>
      </c>
      <c r="B747">
        <v>31</v>
      </c>
      <c r="C747" t="s">
        <v>13</v>
      </c>
      <c r="D747" t="s">
        <v>21</v>
      </c>
      <c r="E747" t="s">
        <v>20</v>
      </c>
      <c r="F747" t="s">
        <v>25</v>
      </c>
      <c r="G747" t="s">
        <v>17</v>
      </c>
      <c r="H747">
        <v>0</v>
      </c>
      <c r="J747">
        <v>31</v>
      </c>
      <c r="K747">
        <f t="shared" si="55"/>
        <v>0</v>
      </c>
      <c r="L747">
        <f t="shared" si="56"/>
        <v>1</v>
      </c>
      <c r="M747">
        <f t="shared" si="57"/>
        <v>3</v>
      </c>
      <c r="N747">
        <f t="shared" si="58"/>
        <v>2</v>
      </c>
      <c r="O747">
        <f t="shared" si="59"/>
        <v>1</v>
      </c>
      <c r="P747">
        <v>0</v>
      </c>
    </row>
    <row r="748" spans="1:16" x14ac:dyDescent="0.35">
      <c r="A748">
        <v>747</v>
      </c>
      <c r="B748">
        <v>21</v>
      </c>
      <c r="C748" t="s">
        <v>13</v>
      </c>
      <c r="D748" t="s">
        <v>14</v>
      </c>
      <c r="E748" t="s">
        <v>10</v>
      </c>
      <c r="F748" t="s">
        <v>24</v>
      </c>
      <c r="G748" t="s">
        <v>12</v>
      </c>
      <c r="H748">
        <v>0</v>
      </c>
      <c r="J748">
        <v>21</v>
      </c>
      <c r="K748">
        <f t="shared" si="55"/>
        <v>0</v>
      </c>
      <c r="L748">
        <f t="shared" si="56"/>
        <v>4</v>
      </c>
      <c r="M748">
        <f t="shared" si="57"/>
        <v>2</v>
      </c>
      <c r="N748">
        <f t="shared" si="58"/>
        <v>3</v>
      </c>
      <c r="O748">
        <f t="shared" si="59"/>
        <v>3</v>
      </c>
      <c r="P748">
        <v>0</v>
      </c>
    </row>
    <row r="749" spans="1:16" x14ac:dyDescent="0.35">
      <c r="A749">
        <v>748</v>
      </c>
      <c r="B749">
        <v>18</v>
      </c>
      <c r="C749" t="s">
        <v>8</v>
      </c>
      <c r="D749" t="s">
        <v>14</v>
      </c>
      <c r="E749" t="s">
        <v>15</v>
      </c>
      <c r="F749" t="s">
        <v>23</v>
      </c>
      <c r="G749" t="s">
        <v>12</v>
      </c>
      <c r="H749">
        <v>0</v>
      </c>
      <c r="J749">
        <v>18</v>
      </c>
      <c r="K749">
        <f t="shared" si="55"/>
        <v>1</v>
      </c>
      <c r="L749">
        <f t="shared" si="56"/>
        <v>4</v>
      </c>
      <c r="M749">
        <f t="shared" si="57"/>
        <v>1</v>
      </c>
      <c r="N749">
        <f t="shared" si="58"/>
        <v>5</v>
      </c>
      <c r="O749">
        <f t="shared" si="59"/>
        <v>3</v>
      </c>
      <c r="P749">
        <v>0</v>
      </c>
    </row>
    <row r="750" spans="1:16" x14ac:dyDescent="0.35">
      <c r="A750">
        <v>749</v>
      </c>
      <c r="B750">
        <v>32</v>
      </c>
      <c r="C750" t="s">
        <v>8</v>
      </c>
      <c r="D750" t="s">
        <v>9</v>
      </c>
      <c r="E750" t="s">
        <v>20</v>
      </c>
      <c r="F750" t="s">
        <v>11</v>
      </c>
      <c r="G750" t="s">
        <v>22</v>
      </c>
      <c r="H750">
        <v>0</v>
      </c>
      <c r="J750">
        <v>32</v>
      </c>
      <c r="K750">
        <f t="shared" si="55"/>
        <v>1</v>
      </c>
      <c r="L750">
        <f t="shared" si="56"/>
        <v>3</v>
      </c>
      <c r="M750">
        <f t="shared" si="57"/>
        <v>3</v>
      </c>
      <c r="N750">
        <f t="shared" si="58"/>
        <v>4</v>
      </c>
      <c r="O750">
        <f t="shared" si="59"/>
        <v>2</v>
      </c>
      <c r="P750">
        <v>0</v>
      </c>
    </row>
    <row r="751" spans="1:16" x14ac:dyDescent="0.35">
      <c r="A751">
        <v>750</v>
      </c>
      <c r="B751">
        <v>45</v>
      </c>
      <c r="C751" t="s">
        <v>8</v>
      </c>
      <c r="D751" t="s">
        <v>14</v>
      </c>
      <c r="E751" t="s">
        <v>15</v>
      </c>
      <c r="F751" t="s">
        <v>16</v>
      </c>
      <c r="G751" t="s">
        <v>19</v>
      </c>
      <c r="H751">
        <v>0</v>
      </c>
      <c r="J751">
        <v>45</v>
      </c>
      <c r="K751">
        <f t="shared" si="55"/>
        <v>1</v>
      </c>
      <c r="L751">
        <f t="shared" si="56"/>
        <v>4</v>
      </c>
      <c r="M751">
        <f t="shared" si="57"/>
        <v>1</v>
      </c>
      <c r="N751">
        <f t="shared" si="58"/>
        <v>1</v>
      </c>
      <c r="O751">
        <f t="shared" si="59"/>
        <v>4</v>
      </c>
      <c r="P751">
        <v>0</v>
      </c>
    </row>
    <row r="752" spans="1:16" x14ac:dyDescent="0.35">
      <c r="A752">
        <v>751</v>
      </c>
      <c r="B752">
        <v>24</v>
      </c>
      <c r="C752" t="s">
        <v>13</v>
      </c>
      <c r="D752" t="s">
        <v>14</v>
      </c>
      <c r="E752" t="s">
        <v>10</v>
      </c>
      <c r="F752" t="s">
        <v>16</v>
      </c>
      <c r="G752" t="s">
        <v>19</v>
      </c>
      <c r="H752">
        <v>1</v>
      </c>
      <c r="J752">
        <v>24</v>
      </c>
      <c r="K752">
        <f t="shared" si="55"/>
        <v>0</v>
      </c>
      <c r="L752">
        <f t="shared" si="56"/>
        <v>4</v>
      </c>
      <c r="M752">
        <f t="shared" si="57"/>
        <v>2</v>
      </c>
      <c r="N752">
        <f t="shared" si="58"/>
        <v>1</v>
      </c>
      <c r="O752">
        <f t="shared" si="59"/>
        <v>4</v>
      </c>
      <c r="P752">
        <v>1</v>
      </c>
    </row>
    <row r="753" spans="1:16" x14ac:dyDescent="0.35">
      <c r="A753">
        <v>752</v>
      </c>
      <c r="B753">
        <v>55</v>
      </c>
      <c r="C753" t="s">
        <v>8</v>
      </c>
      <c r="D753" t="s">
        <v>14</v>
      </c>
      <c r="E753" t="s">
        <v>20</v>
      </c>
      <c r="F753" t="s">
        <v>25</v>
      </c>
      <c r="G753" t="s">
        <v>22</v>
      </c>
      <c r="H753">
        <v>1</v>
      </c>
      <c r="J753">
        <v>55</v>
      </c>
      <c r="K753">
        <f t="shared" si="55"/>
        <v>1</v>
      </c>
      <c r="L753">
        <f t="shared" si="56"/>
        <v>4</v>
      </c>
      <c r="M753">
        <f t="shared" si="57"/>
        <v>3</v>
      </c>
      <c r="N753">
        <f t="shared" si="58"/>
        <v>2</v>
      </c>
      <c r="O753">
        <f t="shared" si="59"/>
        <v>2</v>
      </c>
      <c r="P753">
        <v>1</v>
      </c>
    </row>
    <row r="754" spans="1:16" x14ac:dyDescent="0.35">
      <c r="A754">
        <v>753</v>
      </c>
      <c r="B754">
        <v>46</v>
      </c>
      <c r="C754" t="s">
        <v>8</v>
      </c>
      <c r="D754" t="s">
        <v>9</v>
      </c>
      <c r="E754" t="s">
        <v>20</v>
      </c>
      <c r="F754" t="s">
        <v>16</v>
      </c>
      <c r="G754" t="s">
        <v>17</v>
      </c>
      <c r="H754">
        <v>1</v>
      </c>
      <c r="J754">
        <v>46</v>
      </c>
      <c r="K754">
        <f t="shared" si="55"/>
        <v>1</v>
      </c>
      <c r="L754">
        <f t="shared" si="56"/>
        <v>3</v>
      </c>
      <c r="M754">
        <f t="shared" si="57"/>
        <v>3</v>
      </c>
      <c r="N754">
        <f t="shared" si="58"/>
        <v>1</v>
      </c>
      <c r="O754">
        <f t="shared" si="59"/>
        <v>1</v>
      </c>
      <c r="P754">
        <v>1</v>
      </c>
    </row>
    <row r="755" spans="1:16" x14ac:dyDescent="0.35">
      <c r="A755">
        <v>754</v>
      </c>
      <c r="B755">
        <v>31</v>
      </c>
      <c r="C755" t="s">
        <v>13</v>
      </c>
      <c r="D755" t="s">
        <v>14</v>
      </c>
      <c r="E755" t="s">
        <v>15</v>
      </c>
      <c r="F755" t="s">
        <v>23</v>
      </c>
      <c r="G755" t="s">
        <v>17</v>
      </c>
      <c r="H755">
        <v>0</v>
      </c>
      <c r="J755">
        <v>31</v>
      </c>
      <c r="K755">
        <f t="shared" si="55"/>
        <v>0</v>
      </c>
      <c r="L755">
        <f t="shared" si="56"/>
        <v>4</v>
      </c>
      <c r="M755">
        <f t="shared" si="57"/>
        <v>1</v>
      </c>
      <c r="N755">
        <f t="shared" si="58"/>
        <v>5</v>
      </c>
      <c r="O755">
        <f t="shared" si="59"/>
        <v>1</v>
      </c>
      <c r="P755">
        <v>0</v>
      </c>
    </row>
    <row r="756" spans="1:16" x14ac:dyDescent="0.35">
      <c r="A756">
        <v>755</v>
      </c>
      <c r="B756">
        <v>18</v>
      </c>
      <c r="C756" t="s">
        <v>8</v>
      </c>
      <c r="D756" t="s">
        <v>21</v>
      </c>
      <c r="E756" t="s">
        <v>20</v>
      </c>
      <c r="F756" t="s">
        <v>24</v>
      </c>
      <c r="G756" t="s">
        <v>12</v>
      </c>
      <c r="H756">
        <v>0</v>
      </c>
      <c r="J756">
        <v>18</v>
      </c>
      <c r="K756">
        <f t="shared" si="55"/>
        <v>1</v>
      </c>
      <c r="L756">
        <f t="shared" si="56"/>
        <v>1</v>
      </c>
      <c r="M756">
        <f t="shared" si="57"/>
        <v>3</v>
      </c>
      <c r="N756">
        <f t="shared" si="58"/>
        <v>3</v>
      </c>
      <c r="O756">
        <f t="shared" si="59"/>
        <v>3</v>
      </c>
      <c r="P756">
        <v>0</v>
      </c>
    </row>
    <row r="757" spans="1:16" x14ac:dyDescent="0.35">
      <c r="A757">
        <v>756</v>
      </c>
      <c r="B757">
        <v>38</v>
      </c>
      <c r="C757" t="s">
        <v>8</v>
      </c>
      <c r="D757" t="s">
        <v>18</v>
      </c>
      <c r="E757" t="s">
        <v>10</v>
      </c>
      <c r="F757" t="s">
        <v>23</v>
      </c>
      <c r="G757" t="s">
        <v>19</v>
      </c>
      <c r="H757">
        <v>0</v>
      </c>
      <c r="J757">
        <v>38</v>
      </c>
      <c r="K757">
        <f t="shared" si="55"/>
        <v>1</v>
      </c>
      <c r="L757">
        <f t="shared" si="56"/>
        <v>2</v>
      </c>
      <c r="M757">
        <f t="shared" si="57"/>
        <v>2</v>
      </c>
      <c r="N757">
        <f t="shared" si="58"/>
        <v>5</v>
      </c>
      <c r="O757">
        <f t="shared" si="59"/>
        <v>4</v>
      </c>
      <c r="P757">
        <v>0</v>
      </c>
    </row>
    <row r="758" spans="1:16" x14ac:dyDescent="0.35">
      <c r="A758">
        <v>757</v>
      </c>
      <c r="B758">
        <v>37</v>
      </c>
      <c r="C758" t="s">
        <v>13</v>
      </c>
      <c r="D758" t="s">
        <v>9</v>
      </c>
      <c r="E758" t="s">
        <v>20</v>
      </c>
      <c r="F758" t="s">
        <v>16</v>
      </c>
      <c r="G758" t="s">
        <v>19</v>
      </c>
      <c r="H758">
        <v>0</v>
      </c>
      <c r="J758">
        <v>37</v>
      </c>
      <c r="K758">
        <f t="shared" si="55"/>
        <v>0</v>
      </c>
      <c r="L758">
        <f t="shared" si="56"/>
        <v>3</v>
      </c>
      <c r="M758">
        <f t="shared" si="57"/>
        <v>3</v>
      </c>
      <c r="N758">
        <f t="shared" si="58"/>
        <v>1</v>
      </c>
      <c r="O758">
        <f t="shared" si="59"/>
        <v>4</v>
      </c>
      <c r="P758">
        <v>0</v>
      </c>
    </row>
    <row r="759" spans="1:16" x14ac:dyDescent="0.35">
      <c r="A759">
        <v>758</v>
      </c>
      <c r="B759">
        <v>47</v>
      </c>
      <c r="C759" t="s">
        <v>13</v>
      </c>
      <c r="D759" t="s">
        <v>18</v>
      </c>
      <c r="E759" t="s">
        <v>10</v>
      </c>
      <c r="F759" t="s">
        <v>24</v>
      </c>
      <c r="G759" t="s">
        <v>17</v>
      </c>
      <c r="H759">
        <v>0</v>
      </c>
      <c r="J759">
        <v>47</v>
      </c>
      <c r="K759">
        <f t="shared" si="55"/>
        <v>0</v>
      </c>
      <c r="L759">
        <f t="shared" si="56"/>
        <v>2</v>
      </c>
      <c r="M759">
        <f t="shared" si="57"/>
        <v>2</v>
      </c>
      <c r="N759">
        <f t="shared" si="58"/>
        <v>3</v>
      </c>
      <c r="O759">
        <f t="shared" si="59"/>
        <v>1</v>
      </c>
      <c r="P759">
        <v>0</v>
      </c>
    </row>
    <row r="760" spans="1:16" x14ac:dyDescent="0.35">
      <c r="A760">
        <v>759</v>
      </c>
      <c r="B760">
        <v>21</v>
      </c>
      <c r="C760" t="s">
        <v>13</v>
      </c>
      <c r="D760" t="s">
        <v>14</v>
      </c>
      <c r="E760" t="s">
        <v>10</v>
      </c>
      <c r="F760" t="s">
        <v>25</v>
      </c>
      <c r="G760" t="s">
        <v>17</v>
      </c>
      <c r="H760">
        <v>1</v>
      </c>
      <c r="J760">
        <v>21</v>
      </c>
      <c r="K760">
        <f t="shared" si="55"/>
        <v>0</v>
      </c>
      <c r="L760">
        <f t="shared" si="56"/>
        <v>4</v>
      </c>
      <c r="M760">
        <f t="shared" si="57"/>
        <v>2</v>
      </c>
      <c r="N760">
        <f t="shared" si="58"/>
        <v>2</v>
      </c>
      <c r="O760">
        <f t="shared" si="59"/>
        <v>1</v>
      </c>
      <c r="P760">
        <v>1</v>
      </c>
    </row>
    <row r="761" spans="1:16" x14ac:dyDescent="0.35">
      <c r="A761">
        <v>760</v>
      </c>
      <c r="B761">
        <v>57</v>
      </c>
      <c r="C761" t="s">
        <v>13</v>
      </c>
      <c r="D761" t="s">
        <v>9</v>
      </c>
      <c r="E761" t="s">
        <v>20</v>
      </c>
      <c r="F761" t="s">
        <v>25</v>
      </c>
      <c r="G761" t="s">
        <v>19</v>
      </c>
      <c r="H761">
        <v>0</v>
      </c>
      <c r="J761">
        <v>57</v>
      </c>
      <c r="K761">
        <f t="shared" si="55"/>
        <v>0</v>
      </c>
      <c r="L761">
        <f t="shared" si="56"/>
        <v>3</v>
      </c>
      <c r="M761">
        <f t="shared" si="57"/>
        <v>3</v>
      </c>
      <c r="N761">
        <f t="shared" si="58"/>
        <v>2</v>
      </c>
      <c r="O761">
        <f t="shared" si="59"/>
        <v>4</v>
      </c>
      <c r="P761">
        <v>0</v>
      </c>
    </row>
    <row r="762" spans="1:16" x14ac:dyDescent="0.35">
      <c r="A762">
        <v>761</v>
      </c>
      <c r="B762">
        <v>19</v>
      </c>
      <c r="C762" t="s">
        <v>13</v>
      </c>
      <c r="D762" t="s">
        <v>18</v>
      </c>
      <c r="E762" t="s">
        <v>20</v>
      </c>
      <c r="F762" t="s">
        <v>16</v>
      </c>
      <c r="G762" t="s">
        <v>22</v>
      </c>
      <c r="H762">
        <v>1</v>
      </c>
      <c r="J762">
        <v>19</v>
      </c>
      <c r="K762">
        <f t="shared" si="55"/>
        <v>0</v>
      </c>
      <c r="L762">
        <f t="shared" si="56"/>
        <v>2</v>
      </c>
      <c r="M762">
        <f t="shared" si="57"/>
        <v>3</v>
      </c>
      <c r="N762">
        <f t="shared" si="58"/>
        <v>1</v>
      </c>
      <c r="O762">
        <f t="shared" si="59"/>
        <v>2</v>
      </c>
      <c r="P762">
        <v>1</v>
      </c>
    </row>
    <row r="763" spans="1:16" x14ac:dyDescent="0.35">
      <c r="A763">
        <v>762</v>
      </c>
      <c r="B763">
        <v>54</v>
      </c>
      <c r="C763" t="s">
        <v>13</v>
      </c>
      <c r="D763" t="s">
        <v>14</v>
      </c>
      <c r="E763" t="s">
        <v>20</v>
      </c>
      <c r="F763" t="s">
        <v>25</v>
      </c>
      <c r="G763" t="s">
        <v>12</v>
      </c>
      <c r="H763">
        <v>0</v>
      </c>
      <c r="J763">
        <v>54</v>
      </c>
      <c r="K763">
        <f t="shared" si="55"/>
        <v>0</v>
      </c>
      <c r="L763">
        <f t="shared" si="56"/>
        <v>4</v>
      </c>
      <c r="M763">
        <f t="shared" si="57"/>
        <v>3</v>
      </c>
      <c r="N763">
        <f t="shared" si="58"/>
        <v>2</v>
      </c>
      <c r="O763">
        <f t="shared" si="59"/>
        <v>3</v>
      </c>
      <c r="P763">
        <v>0</v>
      </c>
    </row>
    <row r="764" spans="1:16" x14ac:dyDescent="0.35">
      <c r="A764">
        <v>763</v>
      </c>
      <c r="B764">
        <v>34</v>
      </c>
      <c r="C764" t="s">
        <v>8</v>
      </c>
      <c r="D764" t="s">
        <v>9</v>
      </c>
      <c r="E764" t="s">
        <v>15</v>
      </c>
      <c r="F764" t="s">
        <v>25</v>
      </c>
      <c r="G764" t="s">
        <v>17</v>
      </c>
      <c r="H764">
        <v>1</v>
      </c>
      <c r="J764">
        <v>34</v>
      </c>
      <c r="K764">
        <f t="shared" si="55"/>
        <v>1</v>
      </c>
      <c r="L764">
        <f t="shared" si="56"/>
        <v>3</v>
      </c>
      <c r="M764">
        <f t="shared" si="57"/>
        <v>1</v>
      </c>
      <c r="N764">
        <f t="shared" si="58"/>
        <v>2</v>
      </c>
      <c r="O764">
        <f t="shared" si="59"/>
        <v>1</v>
      </c>
      <c r="P764">
        <v>1</v>
      </c>
    </row>
    <row r="765" spans="1:16" x14ac:dyDescent="0.35">
      <c r="A765">
        <v>764</v>
      </c>
      <c r="B765">
        <v>27</v>
      </c>
      <c r="C765" t="s">
        <v>8</v>
      </c>
      <c r="D765" t="s">
        <v>18</v>
      </c>
      <c r="E765" t="s">
        <v>20</v>
      </c>
      <c r="F765" t="s">
        <v>24</v>
      </c>
      <c r="G765" t="s">
        <v>17</v>
      </c>
      <c r="H765">
        <v>1</v>
      </c>
      <c r="J765">
        <v>27</v>
      </c>
      <c r="K765">
        <f t="shared" si="55"/>
        <v>1</v>
      </c>
      <c r="L765">
        <f t="shared" si="56"/>
        <v>2</v>
      </c>
      <c r="M765">
        <f t="shared" si="57"/>
        <v>3</v>
      </c>
      <c r="N765">
        <f t="shared" si="58"/>
        <v>3</v>
      </c>
      <c r="O765">
        <f t="shared" si="59"/>
        <v>1</v>
      </c>
      <c r="P765">
        <v>1</v>
      </c>
    </row>
    <row r="766" spans="1:16" x14ac:dyDescent="0.35">
      <c r="A766">
        <v>765</v>
      </c>
      <c r="B766">
        <v>24</v>
      </c>
      <c r="C766" t="s">
        <v>8</v>
      </c>
      <c r="D766" t="s">
        <v>9</v>
      </c>
      <c r="E766" t="s">
        <v>10</v>
      </c>
      <c r="F766" t="s">
        <v>16</v>
      </c>
      <c r="G766" t="s">
        <v>22</v>
      </c>
      <c r="H766">
        <v>0</v>
      </c>
      <c r="J766">
        <v>24</v>
      </c>
      <c r="K766">
        <f t="shared" si="55"/>
        <v>1</v>
      </c>
      <c r="L766">
        <f t="shared" si="56"/>
        <v>3</v>
      </c>
      <c r="M766">
        <f t="shared" si="57"/>
        <v>2</v>
      </c>
      <c r="N766">
        <f t="shared" si="58"/>
        <v>1</v>
      </c>
      <c r="O766">
        <f t="shared" si="59"/>
        <v>2</v>
      </c>
      <c r="P766">
        <v>0</v>
      </c>
    </row>
    <row r="767" spans="1:16" x14ac:dyDescent="0.35">
      <c r="A767">
        <v>766</v>
      </c>
      <c r="B767">
        <v>55</v>
      </c>
      <c r="C767" t="s">
        <v>8</v>
      </c>
      <c r="D767" t="s">
        <v>9</v>
      </c>
      <c r="E767" t="s">
        <v>15</v>
      </c>
      <c r="F767" t="s">
        <v>24</v>
      </c>
      <c r="G767" t="s">
        <v>22</v>
      </c>
      <c r="H767">
        <v>0</v>
      </c>
      <c r="J767">
        <v>55</v>
      </c>
      <c r="K767">
        <f t="shared" si="55"/>
        <v>1</v>
      </c>
      <c r="L767">
        <f t="shared" si="56"/>
        <v>3</v>
      </c>
      <c r="M767">
        <f t="shared" si="57"/>
        <v>1</v>
      </c>
      <c r="N767">
        <f t="shared" si="58"/>
        <v>3</v>
      </c>
      <c r="O767">
        <f t="shared" si="59"/>
        <v>2</v>
      </c>
      <c r="P767">
        <v>0</v>
      </c>
    </row>
    <row r="768" spans="1:16" x14ac:dyDescent="0.35">
      <c r="A768">
        <v>767</v>
      </c>
      <c r="B768">
        <v>40</v>
      </c>
      <c r="C768" t="s">
        <v>13</v>
      </c>
      <c r="D768" t="s">
        <v>14</v>
      </c>
      <c r="E768" t="s">
        <v>15</v>
      </c>
      <c r="F768" t="s">
        <v>11</v>
      </c>
      <c r="G768" t="s">
        <v>12</v>
      </c>
      <c r="H768">
        <v>0</v>
      </c>
      <c r="J768">
        <v>40</v>
      </c>
      <c r="K768">
        <f t="shared" si="55"/>
        <v>0</v>
      </c>
      <c r="L768">
        <f t="shared" si="56"/>
        <v>4</v>
      </c>
      <c r="M768">
        <f t="shared" si="57"/>
        <v>1</v>
      </c>
      <c r="N768">
        <f t="shared" si="58"/>
        <v>4</v>
      </c>
      <c r="O768">
        <f t="shared" si="59"/>
        <v>3</v>
      </c>
      <c r="P768">
        <v>0</v>
      </c>
    </row>
    <row r="769" spans="1:16" x14ac:dyDescent="0.35">
      <c r="A769">
        <v>768</v>
      </c>
      <c r="B769">
        <v>47</v>
      </c>
      <c r="C769" t="s">
        <v>8</v>
      </c>
      <c r="D769" t="s">
        <v>21</v>
      </c>
      <c r="E769" t="s">
        <v>10</v>
      </c>
      <c r="F769" t="s">
        <v>23</v>
      </c>
      <c r="G769" t="s">
        <v>17</v>
      </c>
      <c r="H769">
        <v>1</v>
      </c>
      <c r="J769">
        <v>47</v>
      </c>
      <c r="K769">
        <f t="shared" si="55"/>
        <v>1</v>
      </c>
      <c r="L769">
        <f t="shared" si="56"/>
        <v>1</v>
      </c>
      <c r="M769">
        <f t="shared" si="57"/>
        <v>2</v>
      </c>
      <c r="N769">
        <f t="shared" si="58"/>
        <v>5</v>
      </c>
      <c r="O769">
        <f t="shared" si="59"/>
        <v>1</v>
      </c>
      <c r="P769">
        <v>1</v>
      </c>
    </row>
    <row r="770" spans="1:16" x14ac:dyDescent="0.35">
      <c r="A770">
        <v>769</v>
      </c>
      <c r="B770">
        <v>49</v>
      </c>
      <c r="C770" t="s">
        <v>13</v>
      </c>
      <c r="D770" t="s">
        <v>9</v>
      </c>
      <c r="E770" t="s">
        <v>10</v>
      </c>
      <c r="F770" t="s">
        <v>25</v>
      </c>
      <c r="G770" t="s">
        <v>19</v>
      </c>
      <c r="H770">
        <v>0</v>
      </c>
      <c r="J770">
        <v>49</v>
      </c>
      <c r="K770">
        <f t="shared" si="55"/>
        <v>0</v>
      </c>
      <c r="L770">
        <f t="shared" si="56"/>
        <v>3</v>
      </c>
      <c r="M770">
        <f t="shared" si="57"/>
        <v>2</v>
      </c>
      <c r="N770">
        <f t="shared" si="58"/>
        <v>2</v>
      </c>
      <c r="O770">
        <f t="shared" si="59"/>
        <v>4</v>
      </c>
      <c r="P770">
        <v>0</v>
      </c>
    </row>
    <row r="771" spans="1:16" x14ac:dyDescent="0.35">
      <c r="A771">
        <v>770</v>
      </c>
      <c r="B771">
        <v>30</v>
      </c>
      <c r="C771" t="s">
        <v>8</v>
      </c>
      <c r="D771" t="s">
        <v>9</v>
      </c>
      <c r="E771" t="s">
        <v>10</v>
      </c>
      <c r="F771" t="s">
        <v>24</v>
      </c>
      <c r="G771" t="s">
        <v>19</v>
      </c>
      <c r="H771">
        <v>0</v>
      </c>
      <c r="J771">
        <v>30</v>
      </c>
      <c r="K771">
        <f t="shared" ref="K771:K834" si="60">VLOOKUP(C771,$R$7:$S$8,2,0)</f>
        <v>1</v>
      </c>
      <c r="L771">
        <f t="shared" ref="L771:L834" si="61">VLOOKUP(D771,$U$7:$V$10,2,0)</f>
        <v>3</v>
      </c>
      <c r="M771">
        <f t="shared" ref="M771:M834" si="62">VLOOKUP(E771,$X$7:$Y$9,2,0)</f>
        <v>2</v>
      </c>
      <c r="N771">
        <f t="shared" ref="N771:N834" si="63">VLOOKUP(F771,$AA$7:$AB$11,2,0)</f>
        <v>3</v>
      </c>
      <c r="O771">
        <f t="shared" ref="O771:O834" si="64">VLOOKUP(G771,$R$16:$S$19,2,0)</f>
        <v>4</v>
      </c>
      <c r="P771">
        <v>0</v>
      </c>
    </row>
    <row r="772" spans="1:16" x14ac:dyDescent="0.35">
      <c r="A772">
        <v>771</v>
      </c>
      <c r="B772">
        <v>52</v>
      </c>
      <c r="C772" t="s">
        <v>8</v>
      </c>
      <c r="D772" t="s">
        <v>9</v>
      </c>
      <c r="E772" t="s">
        <v>15</v>
      </c>
      <c r="F772" t="s">
        <v>24</v>
      </c>
      <c r="G772" t="s">
        <v>19</v>
      </c>
      <c r="H772">
        <v>0</v>
      </c>
      <c r="J772">
        <v>52</v>
      </c>
      <c r="K772">
        <f t="shared" si="60"/>
        <v>1</v>
      </c>
      <c r="L772">
        <f t="shared" si="61"/>
        <v>3</v>
      </c>
      <c r="M772">
        <f t="shared" si="62"/>
        <v>1</v>
      </c>
      <c r="N772">
        <f t="shared" si="63"/>
        <v>3</v>
      </c>
      <c r="O772">
        <f t="shared" si="64"/>
        <v>4</v>
      </c>
      <c r="P772">
        <v>0</v>
      </c>
    </row>
    <row r="773" spans="1:16" x14ac:dyDescent="0.35">
      <c r="A773">
        <v>772</v>
      </c>
      <c r="B773">
        <v>28</v>
      </c>
      <c r="C773" t="s">
        <v>8</v>
      </c>
      <c r="D773" t="s">
        <v>9</v>
      </c>
      <c r="E773" t="s">
        <v>15</v>
      </c>
      <c r="F773" t="s">
        <v>24</v>
      </c>
      <c r="G773" t="s">
        <v>19</v>
      </c>
      <c r="H773">
        <v>1</v>
      </c>
      <c r="J773">
        <v>28</v>
      </c>
      <c r="K773">
        <f t="shared" si="60"/>
        <v>1</v>
      </c>
      <c r="L773">
        <f t="shared" si="61"/>
        <v>3</v>
      </c>
      <c r="M773">
        <f t="shared" si="62"/>
        <v>1</v>
      </c>
      <c r="N773">
        <f t="shared" si="63"/>
        <v>3</v>
      </c>
      <c r="O773">
        <f t="shared" si="64"/>
        <v>4</v>
      </c>
      <c r="P773">
        <v>1</v>
      </c>
    </row>
    <row r="774" spans="1:16" x14ac:dyDescent="0.35">
      <c r="A774">
        <v>773</v>
      </c>
      <c r="B774">
        <v>39</v>
      </c>
      <c r="C774" t="s">
        <v>13</v>
      </c>
      <c r="D774" t="s">
        <v>18</v>
      </c>
      <c r="E774" t="s">
        <v>10</v>
      </c>
      <c r="F774" t="s">
        <v>24</v>
      </c>
      <c r="G774" t="s">
        <v>17</v>
      </c>
      <c r="H774">
        <v>1</v>
      </c>
      <c r="J774">
        <v>39</v>
      </c>
      <c r="K774">
        <f t="shared" si="60"/>
        <v>0</v>
      </c>
      <c r="L774">
        <f t="shared" si="61"/>
        <v>2</v>
      </c>
      <c r="M774">
        <f t="shared" si="62"/>
        <v>2</v>
      </c>
      <c r="N774">
        <f t="shared" si="63"/>
        <v>3</v>
      </c>
      <c r="O774">
        <f t="shared" si="64"/>
        <v>1</v>
      </c>
      <c r="P774">
        <v>1</v>
      </c>
    </row>
    <row r="775" spans="1:16" x14ac:dyDescent="0.35">
      <c r="A775">
        <v>774</v>
      </c>
      <c r="B775">
        <v>25</v>
      </c>
      <c r="C775" t="s">
        <v>13</v>
      </c>
      <c r="D775" t="s">
        <v>9</v>
      </c>
      <c r="E775" t="s">
        <v>20</v>
      </c>
      <c r="F775" t="s">
        <v>25</v>
      </c>
      <c r="G775" t="s">
        <v>17</v>
      </c>
      <c r="H775">
        <v>0</v>
      </c>
      <c r="J775">
        <v>25</v>
      </c>
      <c r="K775">
        <f t="shared" si="60"/>
        <v>0</v>
      </c>
      <c r="L775">
        <f t="shared" si="61"/>
        <v>3</v>
      </c>
      <c r="M775">
        <f t="shared" si="62"/>
        <v>3</v>
      </c>
      <c r="N775">
        <f t="shared" si="63"/>
        <v>2</v>
      </c>
      <c r="O775">
        <f t="shared" si="64"/>
        <v>1</v>
      </c>
      <c r="P775">
        <v>0</v>
      </c>
    </row>
    <row r="776" spans="1:16" x14ac:dyDescent="0.35">
      <c r="A776">
        <v>775</v>
      </c>
      <c r="B776">
        <v>60</v>
      </c>
      <c r="C776" t="s">
        <v>8</v>
      </c>
      <c r="D776" t="s">
        <v>14</v>
      </c>
      <c r="E776" t="s">
        <v>10</v>
      </c>
      <c r="F776" t="s">
        <v>16</v>
      </c>
      <c r="G776" t="s">
        <v>17</v>
      </c>
      <c r="H776">
        <v>0</v>
      </c>
      <c r="J776">
        <v>60</v>
      </c>
      <c r="K776">
        <f t="shared" si="60"/>
        <v>1</v>
      </c>
      <c r="L776">
        <f t="shared" si="61"/>
        <v>4</v>
      </c>
      <c r="M776">
        <f t="shared" si="62"/>
        <v>2</v>
      </c>
      <c r="N776">
        <f t="shared" si="63"/>
        <v>1</v>
      </c>
      <c r="O776">
        <f t="shared" si="64"/>
        <v>1</v>
      </c>
      <c r="P776">
        <v>0</v>
      </c>
    </row>
    <row r="777" spans="1:16" x14ac:dyDescent="0.35">
      <c r="A777">
        <v>776</v>
      </c>
      <c r="B777">
        <v>38</v>
      </c>
      <c r="C777" t="s">
        <v>13</v>
      </c>
      <c r="D777" t="s">
        <v>9</v>
      </c>
      <c r="E777" t="s">
        <v>20</v>
      </c>
      <c r="F777" t="s">
        <v>11</v>
      </c>
      <c r="G777" t="s">
        <v>17</v>
      </c>
      <c r="H777">
        <v>0</v>
      </c>
      <c r="J777">
        <v>38</v>
      </c>
      <c r="K777">
        <f t="shared" si="60"/>
        <v>0</v>
      </c>
      <c r="L777">
        <f t="shared" si="61"/>
        <v>3</v>
      </c>
      <c r="M777">
        <f t="shared" si="62"/>
        <v>3</v>
      </c>
      <c r="N777">
        <f t="shared" si="63"/>
        <v>4</v>
      </c>
      <c r="O777">
        <f t="shared" si="64"/>
        <v>1</v>
      </c>
      <c r="P777">
        <v>0</v>
      </c>
    </row>
    <row r="778" spans="1:16" x14ac:dyDescent="0.35">
      <c r="A778">
        <v>777</v>
      </c>
      <c r="B778">
        <v>27</v>
      </c>
      <c r="C778" t="s">
        <v>13</v>
      </c>
      <c r="D778" t="s">
        <v>14</v>
      </c>
      <c r="E778" t="s">
        <v>10</v>
      </c>
      <c r="F778" t="s">
        <v>16</v>
      </c>
      <c r="G778" t="s">
        <v>19</v>
      </c>
      <c r="H778">
        <v>0</v>
      </c>
      <c r="J778">
        <v>27</v>
      </c>
      <c r="K778">
        <f t="shared" si="60"/>
        <v>0</v>
      </c>
      <c r="L778">
        <f t="shared" si="61"/>
        <v>4</v>
      </c>
      <c r="M778">
        <f t="shared" si="62"/>
        <v>2</v>
      </c>
      <c r="N778">
        <f t="shared" si="63"/>
        <v>1</v>
      </c>
      <c r="O778">
        <f t="shared" si="64"/>
        <v>4</v>
      </c>
      <c r="P778">
        <v>0</v>
      </c>
    </row>
    <row r="779" spans="1:16" x14ac:dyDescent="0.35">
      <c r="A779">
        <v>778</v>
      </c>
      <c r="B779">
        <v>42</v>
      </c>
      <c r="C779" t="s">
        <v>13</v>
      </c>
      <c r="D779" t="s">
        <v>9</v>
      </c>
      <c r="E779" t="s">
        <v>10</v>
      </c>
      <c r="F779" t="s">
        <v>25</v>
      </c>
      <c r="G779" t="s">
        <v>19</v>
      </c>
      <c r="H779">
        <v>0</v>
      </c>
      <c r="J779">
        <v>42</v>
      </c>
      <c r="K779">
        <f t="shared" si="60"/>
        <v>0</v>
      </c>
      <c r="L779">
        <f t="shared" si="61"/>
        <v>3</v>
      </c>
      <c r="M779">
        <f t="shared" si="62"/>
        <v>2</v>
      </c>
      <c r="N779">
        <f t="shared" si="63"/>
        <v>2</v>
      </c>
      <c r="O779">
        <f t="shared" si="64"/>
        <v>4</v>
      </c>
      <c r="P779">
        <v>0</v>
      </c>
    </row>
    <row r="780" spans="1:16" x14ac:dyDescent="0.35">
      <c r="A780">
        <v>779</v>
      </c>
      <c r="B780">
        <v>48</v>
      </c>
      <c r="C780" t="s">
        <v>13</v>
      </c>
      <c r="D780" t="s">
        <v>18</v>
      </c>
      <c r="E780" t="s">
        <v>20</v>
      </c>
      <c r="F780" t="s">
        <v>11</v>
      </c>
      <c r="G780" t="s">
        <v>12</v>
      </c>
      <c r="H780">
        <v>0</v>
      </c>
      <c r="J780">
        <v>48</v>
      </c>
      <c r="K780">
        <f t="shared" si="60"/>
        <v>0</v>
      </c>
      <c r="L780">
        <f t="shared" si="61"/>
        <v>2</v>
      </c>
      <c r="M780">
        <f t="shared" si="62"/>
        <v>3</v>
      </c>
      <c r="N780">
        <f t="shared" si="63"/>
        <v>4</v>
      </c>
      <c r="O780">
        <f t="shared" si="64"/>
        <v>3</v>
      </c>
      <c r="P780">
        <v>0</v>
      </c>
    </row>
    <row r="781" spans="1:16" x14ac:dyDescent="0.35">
      <c r="A781">
        <v>780</v>
      </c>
      <c r="B781">
        <v>44</v>
      </c>
      <c r="C781" t="s">
        <v>13</v>
      </c>
      <c r="D781" t="s">
        <v>9</v>
      </c>
      <c r="E781" t="s">
        <v>20</v>
      </c>
      <c r="F781" t="s">
        <v>25</v>
      </c>
      <c r="G781" t="s">
        <v>19</v>
      </c>
      <c r="H781">
        <v>0</v>
      </c>
      <c r="J781">
        <v>44</v>
      </c>
      <c r="K781">
        <f t="shared" si="60"/>
        <v>0</v>
      </c>
      <c r="L781">
        <f t="shared" si="61"/>
        <v>3</v>
      </c>
      <c r="M781">
        <f t="shared" si="62"/>
        <v>3</v>
      </c>
      <c r="N781">
        <f t="shared" si="63"/>
        <v>2</v>
      </c>
      <c r="O781">
        <f t="shared" si="64"/>
        <v>4</v>
      </c>
      <c r="P781">
        <v>0</v>
      </c>
    </row>
    <row r="782" spans="1:16" x14ac:dyDescent="0.35">
      <c r="A782">
        <v>781</v>
      </c>
      <c r="B782">
        <v>54</v>
      </c>
      <c r="C782" t="s">
        <v>13</v>
      </c>
      <c r="D782" t="s">
        <v>9</v>
      </c>
      <c r="E782" t="s">
        <v>15</v>
      </c>
      <c r="F782" t="s">
        <v>23</v>
      </c>
      <c r="G782" t="s">
        <v>19</v>
      </c>
      <c r="H782">
        <v>0</v>
      </c>
      <c r="J782">
        <v>54</v>
      </c>
      <c r="K782">
        <f t="shared" si="60"/>
        <v>0</v>
      </c>
      <c r="L782">
        <f t="shared" si="61"/>
        <v>3</v>
      </c>
      <c r="M782">
        <f t="shared" si="62"/>
        <v>1</v>
      </c>
      <c r="N782">
        <f t="shared" si="63"/>
        <v>5</v>
      </c>
      <c r="O782">
        <f t="shared" si="64"/>
        <v>4</v>
      </c>
      <c r="P782">
        <v>0</v>
      </c>
    </row>
    <row r="783" spans="1:16" x14ac:dyDescent="0.35">
      <c r="A783">
        <v>782</v>
      </c>
      <c r="B783">
        <v>24</v>
      </c>
      <c r="C783" t="s">
        <v>13</v>
      </c>
      <c r="D783" t="s">
        <v>21</v>
      </c>
      <c r="E783" t="s">
        <v>20</v>
      </c>
      <c r="F783" t="s">
        <v>11</v>
      </c>
      <c r="G783" t="s">
        <v>19</v>
      </c>
      <c r="H783">
        <v>1</v>
      </c>
      <c r="J783">
        <v>24</v>
      </c>
      <c r="K783">
        <f t="shared" si="60"/>
        <v>0</v>
      </c>
      <c r="L783">
        <f t="shared" si="61"/>
        <v>1</v>
      </c>
      <c r="M783">
        <f t="shared" si="62"/>
        <v>3</v>
      </c>
      <c r="N783">
        <f t="shared" si="63"/>
        <v>4</v>
      </c>
      <c r="O783">
        <f t="shared" si="64"/>
        <v>4</v>
      </c>
      <c r="P783">
        <v>1</v>
      </c>
    </row>
    <row r="784" spans="1:16" x14ac:dyDescent="0.35">
      <c r="A784">
        <v>783</v>
      </c>
      <c r="B784">
        <v>38</v>
      </c>
      <c r="C784" t="s">
        <v>8</v>
      </c>
      <c r="D784" t="s">
        <v>14</v>
      </c>
      <c r="E784" t="s">
        <v>20</v>
      </c>
      <c r="F784" t="s">
        <v>23</v>
      </c>
      <c r="G784" t="s">
        <v>17</v>
      </c>
      <c r="H784">
        <v>0</v>
      </c>
      <c r="J784">
        <v>38</v>
      </c>
      <c r="K784">
        <f t="shared" si="60"/>
        <v>1</v>
      </c>
      <c r="L784">
        <f t="shared" si="61"/>
        <v>4</v>
      </c>
      <c r="M784">
        <f t="shared" si="62"/>
        <v>3</v>
      </c>
      <c r="N784">
        <f t="shared" si="63"/>
        <v>5</v>
      </c>
      <c r="O784">
        <f t="shared" si="64"/>
        <v>1</v>
      </c>
      <c r="P784">
        <v>0</v>
      </c>
    </row>
    <row r="785" spans="1:16" x14ac:dyDescent="0.35">
      <c r="A785">
        <v>784</v>
      </c>
      <c r="B785">
        <v>19</v>
      </c>
      <c r="C785" t="s">
        <v>8</v>
      </c>
      <c r="D785" t="s">
        <v>14</v>
      </c>
      <c r="E785" t="s">
        <v>15</v>
      </c>
      <c r="F785" t="s">
        <v>23</v>
      </c>
      <c r="G785" t="s">
        <v>19</v>
      </c>
      <c r="H785">
        <v>1</v>
      </c>
      <c r="J785">
        <v>19</v>
      </c>
      <c r="K785">
        <f t="shared" si="60"/>
        <v>1</v>
      </c>
      <c r="L785">
        <f t="shared" si="61"/>
        <v>4</v>
      </c>
      <c r="M785">
        <f t="shared" si="62"/>
        <v>1</v>
      </c>
      <c r="N785">
        <f t="shared" si="63"/>
        <v>5</v>
      </c>
      <c r="O785">
        <f t="shared" si="64"/>
        <v>4</v>
      </c>
      <c r="P785">
        <v>1</v>
      </c>
    </row>
    <row r="786" spans="1:16" x14ac:dyDescent="0.35">
      <c r="A786">
        <v>785</v>
      </c>
      <c r="B786">
        <v>24</v>
      </c>
      <c r="C786" t="s">
        <v>8</v>
      </c>
      <c r="D786" t="s">
        <v>21</v>
      </c>
      <c r="E786" t="s">
        <v>15</v>
      </c>
      <c r="F786" t="s">
        <v>23</v>
      </c>
      <c r="G786" t="s">
        <v>22</v>
      </c>
      <c r="H786">
        <v>1</v>
      </c>
      <c r="J786">
        <v>24</v>
      </c>
      <c r="K786">
        <f t="shared" si="60"/>
        <v>1</v>
      </c>
      <c r="L786">
        <f t="shared" si="61"/>
        <v>1</v>
      </c>
      <c r="M786">
        <f t="shared" si="62"/>
        <v>1</v>
      </c>
      <c r="N786">
        <f t="shared" si="63"/>
        <v>5</v>
      </c>
      <c r="O786">
        <f t="shared" si="64"/>
        <v>2</v>
      </c>
      <c r="P786">
        <v>1</v>
      </c>
    </row>
    <row r="787" spans="1:16" x14ac:dyDescent="0.35">
      <c r="A787">
        <v>786</v>
      </c>
      <c r="B787">
        <v>56</v>
      </c>
      <c r="C787" t="s">
        <v>8</v>
      </c>
      <c r="D787" t="s">
        <v>21</v>
      </c>
      <c r="E787" t="s">
        <v>10</v>
      </c>
      <c r="F787" t="s">
        <v>24</v>
      </c>
      <c r="G787" t="s">
        <v>17</v>
      </c>
      <c r="H787">
        <v>0</v>
      </c>
      <c r="J787">
        <v>56</v>
      </c>
      <c r="K787">
        <f t="shared" si="60"/>
        <v>1</v>
      </c>
      <c r="L787">
        <f t="shared" si="61"/>
        <v>1</v>
      </c>
      <c r="M787">
        <f t="shared" si="62"/>
        <v>2</v>
      </c>
      <c r="N787">
        <f t="shared" si="63"/>
        <v>3</v>
      </c>
      <c r="O787">
        <f t="shared" si="64"/>
        <v>1</v>
      </c>
      <c r="P787">
        <v>0</v>
      </c>
    </row>
    <row r="788" spans="1:16" x14ac:dyDescent="0.35">
      <c r="A788">
        <v>787</v>
      </c>
      <c r="B788">
        <v>30</v>
      </c>
      <c r="C788" t="s">
        <v>8</v>
      </c>
      <c r="D788" t="s">
        <v>18</v>
      </c>
      <c r="E788" t="s">
        <v>15</v>
      </c>
      <c r="F788" t="s">
        <v>24</v>
      </c>
      <c r="G788" t="s">
        <v>19</v>
      </c>
      <c r="H788">
        <v>0</v>
      </c>
      <c r="J788">
        <v>30</v>
      </c>
      <c r="K788">
        <f t="shared" si="60"/>
        <v>1</v>
      </c>
      <c r="L788">
        <f t="shared" si="61"/>
        <v>2</v>
      </c>
      <c r="M788">
        <f t="shared" si="62"/>
        <v>1</v>
      </c>
      <c r="N788">
        <f t="shared" si="63"/>
        <v>3</v>
      </c>
      <c r="O788">
        <f t="shared" si="64"/>
        <v>4</v>
      </c>
      <c r="P788">
        <v>0</v>
      </c>
    </row>
    <row r="789" spans="1:16" x14ac:dyDescent="0.35">
      <c r="A789">
        <v>788</v>
      </c>
      <c r="B789">
        <v>27</v>
      </c>
      <c r="C789" t="s">
        <v>13</v>
      </c>
      <c r="D789" t="s">
        <v>21</v>
      </c>
      <c r="E789" t="s">
        <v>15</v>
      </c>
      <c r="F789" t="s">
        <v>16</v>
      </c>
      <c r="G789" t="s">
        <v>22</v>
      </c>
      <c r="H789">
        <v>1</v>
      </c>
      <c r="J789">
        <v>27</v>
      </c>
      <c r="K789">
        <f t="shared" si="60"/>
        <v>0</v>
      </c>
      <c r="L789">
        <f t="shared" si="61"/>
        <v>1</v>
      </c>
      <c r="M789">
        <f t="shared" si="62"/>
        <v>1</v>
      </c>
      <c r="N789">
        <f t="shared" si="63"/>
        <v>1</v>
      </c>
      <c r="O789">
        <f t="shared" si="64"/>
        <v>2</v>
      </c>
      <c r="P789">
        <v>1</v>
      </c>
    </row>
    <row r="790" spans="1:16" x14ac:dyDescent="0.35">
      <c r="A790">
        <v>789</v>
      </c>
      <c r="B790">
        <v>39</v>
      </c>
      <c r="C790" t="s">
        <v>13</v>
      </c>
      <c r="D790" t="s">
        <v>21</v>
      </c>
      <c r="E790" t="s">
        <v>10</v>
      </c>
      <c r="F790" t="s">
        <v>24</v>
      </c>
      <c r="G790" t="s">
        <v>17</v>
      </c>
      <c r="H790">
        <v>1</v>
      </c>
      <c r="J790">
        <v>39</v>
      </c>
      <c r="K790">
        <f t="shared" si="60"/>
        <v>0</v>
      </c>
      <c r="L790">
        <f t="shared" si="61"/>
        <v>1</v>
      </c>
      <c r="M790">
        <f t="shared" si="62"/>
        <v>2</v>
      </c>
      <c r="N790">
        <f t="shared" si="63"/>
        <v>3</v>
      </c>
      <c r="O790">
        <f t="shared" si="64"/>
        <v>1</v>
      </c>
      <c r="P790">
        <v>1</v>
      </c>
    </row>
    <row r="791" spans="1:16" x14ac:dyDescent="0.35">
      <c r="A791">
        <v>790</v>
      </c>
      <c r="B791">
        <v>48</v>
      </c>
      <c r="C791" t="s">
        <v>8</v>
      </c>
      <c r="D791" t="s">
        <v>21</v>
      </c>
      <c r="E791" t="s">
        <v>10</v>
      </c>
      <c r="F791" t="s">
        <v>11</v>
      </c>
      <c r="G791" t="s">
        <v>19</v>
      </c>
      <c r="H791">
        <v>0</v>
      </c>
      <c r="J791">
        <v>48</v>
      </c>
      <c r="K791">
        <f t="shared" si="60"/>
        <v>1</v>
      </c>
      <c r="L791">
        <f t="shared" si="61"/>
        <v>1</v>
      </c>
      <c r="M791">
        <f t="shared" si="62"/>
        <v>2</v>
      </c>
      <c r="N791">
        <f t="shared" si="63"/>
        <v>4</v>
      </c>
      <c r="O791">
        <f t="shared" si="64"/>
        <v>4</v>
      </c>
      <c r="P791">
        <v>0</v>
      </c>
    </row>
    <row r="792" spans="1:16" x14ac:dyDescent="0.35">
      <c r="A792">
        <v>791</v>
      </c>
      <c r="B792">
        <v>32</v>
      </c>
      <c r="C792" t="s">
        <v>13</v>
      </c>
      <c r="D792" t="s">
        <v>18</v>
      </c>
      <c r="E792" t="s">
        <v>15</v>
      </c>
      <c r="F792" t="s">
        <v>11</v>
      </c>
      <c r="G792" t="s">
        <v>17</v>
      </c>
      <c r="H792">
        <v>0</v>
      </c>
      <c r="J792">
        <v>32</v>
      </c>
      <c r="K792">
        <f t="shared" si="60"/>
        <v>0</v>
      </c>
      <c r="L792">
        <f t="shared" si="61"/>
        <v>2</v>
      </c>
      <c r="M792">
        <f t="shared" si="62"/>
        <v>1</v>
      </c>
      <c r="N792">
        <f t="shared" si="63"/>
        <v>4</v>
      </c>
      <c r="O792">
        <f t="shared" si="64"/>
        <v>1</v>
      </c>
      <c r="P792">
        <v>0</v>
      </c>
    </row>
    <row r="793" spans="1:16" x14ac:dyDescent="0.35">
      <c r="A793">
        <v>792</v>
      </c>
      <c r="B793">
        <v>46</v>
      </c>
      <c r="C793" t="s">
        <v>8</v>
      </c>
      <c r="D793" t="s">
        <v>14</v>
      </c>
      <c r="E793" t="s">
        <v>20</v>
      </c>
      <c r="F793" t="s">
        <v>16</v>
      </c>
      <c r="G793" t="s">
        <v>17</v>
      </c>
      <c r="H793">
        <v>0</v>
      </c>
      <c r="J793">
        <v>46</v>
      </c>
      <c r="K793">
        <f t="shared" si="60"/>
        <v>1</v>
      </c>
      <c r="L793">
        <f t="shared" si="61"/>
        <v>4</v>
      </c>
      <c r="M793">
        <f t="shared" si="62"/>
        <v>3</v>
      </c>
      <c r="N793">
        <f t="shared" si="63"/>
        <v>1</v>
      </c>
      <c r="O793">
        <f t="shared" si="64"/>
        <v>1</v>
      </c>
      <c r="P793">
        <v>0</v>
      </c>
    </row>
    <row r="794" spans="1:16" x14ac:dyDescent="0.35">
      <c r="A794">
        <v>793</v>
      </c>
      <c r="B794">
        <v>47</v>
      </c>
      <c r="C794" t="s">
        <v>13</v>
      </c>
      <c r="D794" t="s">
        <v>18</v>
      </c>
      <c r="E794" t="s">
        <v>10</v>
      </c>
      <c r="F794" t="s">
        <v>16</v>
      </c>
      <c r="G794" t="s">
        <v>17</v>
      </c>
      <c r="H794">
        <v>0</v>
      </c>
      <c r="J794">
        <v>47</v>
      </c>
      <c r="K794">
        <f t="shared" si="60"/>
        <v>0</v>
      </c>
      <c r="L794">
        <f t="shared" si="61"/>
        <v>2</v>
      </c>
      <c r="M794">
        <f t="shared" si="62"/>
        <v>2</v>
      </c>
      <c r="N794">
        <f t="shared" si="63"/>
        <v>1</v>
      </c>
      <c r="O794">
        <f t="shared" si="64"/>
        <v>1</v>
      </c>
      <c r="P794">
        <v>0</v>
      </c>
    </row>
    <row r="795" spans="1:16" x14ac:dyDescent="0.35">
      <c r="A795">
        <v>794</v>
      </c>
      <c r="B795">
        <v>41</v>
      </c>
      <c r="C795" t="s">
        <v>13</v>
      </c>
      <c r="D795" t="s">
        <v>9</v>
      </c>
      <c r="E795" t="s">
        <v>10</v>
      </c>
      <c r="F795" t="s">
        <v>25</v>
      </c>
      <c r="G795" t="s">
        <v>12</v>
      </c>
      <c r="H795">
        <v>0</v>
      </c>
      <c r="J795">
        <v>41</v>
      </c>
      <c r="K795">
        <f t="shared" si="60"/>
        <v>0</v>
      </c>
      <c r="L795">
        <f t="shared" si="61"/>
        <v>3</v>
      </c>
      <c r="M795">
        <f t="shared" si="62"/>
        <v>2</v>
      </c>
      <c r="N795">
        <f t="shared" si="63"/>
        <v>2</v>
      </c>
      <c r="O795">
        <f t="shared" si="64"/>
        <v>3</v>
      </c>
      <c r="P795">
        <v>0</v>
      </c>
    </row>
    <row r="796" spans="1:16" x14ac:dyDescent="0.35">
      <c r="A796">
        <v>795</v>
      </c>
      <c r="B796">
        <v>30</v>
      </c>
      <c r="C796" t="s">
        <v>8</v>
      </c>
      <c r="D796" t="s">
        <v>14</v>
      </c>
      <c r="E796" t="s">
        <v>15</v>
      </c>
      <c r="F796" t="s">
        <v>23</v>
      </c>
      <c r="G796" t="s">
        <v>22</v>
      </c>
      <c r="H796">
        <v>1</v>
      </c>
      <c r="J796">
        <v>30</v>
      </c>
      <c r="K796">
        <f t="shared" si="60"/>
        <v>1</v>
      </c>
      <c r="L796">
        <f t="shared" si="61"/>
        <v>4</v>
      </c>
      <c r="M796">
        <f t="shared" si="62"/>
        <v>1</v>
      </c>
      <c r="N796">
        <f t="shared" si="63"/>
        <v>5</v>
      </c>
      <c r="O796">
        <f t="shared" si="64"/>
        <v>2</v>
      </c>
      <c r="P796">
        <v>1</v>
      </c>
    </row>
    <row r="797" spans="1:16" x14ac:dyDescent="0.35">
      <c r="A797">
        <v>796</v>
      </c>
      <c r="B797">
        <v>44</v>
      </c>
      <c r="C797" t="s">
        <v>8</v>
      </c>
      <c r="D797" t="s">
        <v>21</v>
      </c>
      <c r="E797" t="s">
        <v>20</v>
      </c>
      <c r="F797" t="s">
        <v>23</v>
      </c>
      <c r="G797" t="s">
        <v>12</v>
      </c>
      <c r="H797">
        <v>1</v>
      </c>
      <c r="J797">
        <v>44</v>
      </c>
      <c r="K797">
        <f t="shared" si="60"/>
        <v>1</v>
      </c>
      <c r="L797">
        <f t="shared" si="61"/>
        <v>1</v>
      </c>
      <c r="M797">
        <f t="shared" si="62"/>
        <v>3</v>
      </c>
      <c r="N797">
        <f t="shared" si="63"/>
        <v>5</v>
      </c>
      <c r="O797">
        <f t="shared" si="64"/>
        <v>3</v>
      </c>
      <c r="P797">
        <v>1</v>
      </c>
    </row>
    <row r="798" spans="1:16" x14ac:dyDescent="0.35">
      <c r="A798">
        <v>797</v>
      </c>
      <c r="B798">
        <v>34</v>
      </c>
      <c r="C798" t="s">
        <v>13</v>
      </c>
      <c r="D798" t="s">
        <v>9</v>
      </c>
      <c r="E798" t="s">
        <v>15</v>
      </c>
      <c r="F798" t="s">
        <v>24</v>
      </c>
      <c r="G798" t="s">
        <v>12</v>
      </c>
      <c r="H798">
        <v>1</v>
      </c>
      <c r="J798">
        <v>34</v>
      </c>
      <c r="K798">
        <f t="shared" si="60"/>
        <v>0</v>
      </c>
      <c r="L798">
        <f t="shared" si="61"/>
        <v>3</v>
      </c>
      <c r="M798">
        <f t="shared" si="62"/>
        <v>1</v>
      </c>
      <c r="N798">
        <f t="shared" si="63"/>
        <v>3</v>
      </c>
      <c r="O798">
        <f t="shared" si="64"/>
        <v>3</v>
      </c>
      <c r="P798">
        <v>1</v>
      </c>
    </row>
    <row r="799" spans="1:16" x14ac:dyDescent="0.35">
      <c r="A799">
        <v>798</v>
      </c>
      <c r="B799">
        <v>32</v>
      </c>
      <c r="C799" t="s">
        <v>13</v>
      </c>
      <c r="D799" t="s">
        <v>18</v>
      </c>
      <c r="E799" t="s">
        <v>10</v>
      </c>
      <c r="F799" t="s">
        <v>25</v>
      </c>
      <c r="G799" t="s">
        <v>22</v>
      </c>
      <c r="H799">
        <v>0</v>
      </c>
      <c r="J799">
        <v>32</v>
      </c>
      <c r="K799">
        <f t="shared" si="60"/>
        <v>0</v>
      </c>
      <c r="L799">
        <f t="shared" si="61"/>
        <v>2</v>
      </c>
      <c r="M799">
        <f t="shared" si="62"/>
        <v>2</v>
      </c>
      <c r="N799">
        <f t="shared" si="63"/>
        <v>2</v>
      </c>
      <c r="O799">
        <f t="shared" si="64"/>
        <v>2</v>
      </c>
      <c r="P799">
        <v>0</v>
      </c>
    </row>
    <row r="800" spans="1:16" x14ac:dyDescent="0.35">
      <c r="A800">
        <v>799</v>
      </c>
      <c r="B800">
        <v>39</v>
      </c>
      <c r="C800" t="s">
        <v>8</v>
      </c>
      <c r="D800" t="s">
        <v>14</v>
      </c>
      <c r="E800" t="s">
        <v>20</v>
      </c>
      <c r="F800" t="s">
        <v>24</v>
      </c>
      <c r="G800" t="s">
        <v>19</v>
      </c>
      <c r="H800">
        <v>1</v>
      </c>
      <c r="J800">
        <v>39</v>
      </c>
      <c r="K800">
        <f t="shared" si="60"/>
        <v>1</v>
      </c>
      <c r="L800">
        <f t="shared" si="61"/>
        <v>4</v>
      </c>
      <c r="M800">
        <f t="shared" si="62"/>
        <v>3</v>
      </c>
      <c r="N800">
        <f t="shared" si="63"/>
        <v>3</v>
      </c>
      <c r="O800">
        <f t="shared" si="64"/>
        <v>4</v>
      </c>
      <c r="P800">
        <v>1</v>
      </c>
    </row>
    <row r="801" spans="1:16" x14ac:dyDescent="0.35">
      <c r="A801">
        <v>800</v>
      </c>
      <c r="B801">
        <v>47</v>
      </c>
      <c r="C801" t="s">
        <v>13</v>
      </c>
      <c r="D801" t="s">
        <v>14</v>
      </c>
      <c r="E801" t="s">
        <v>20</v>
      </c>
      <c r="F801" t="s">
        <v>24</v>
      </c>
      <c r="G801" t="s">
        <v>17</v>
      </c>
      <c r="H801">
        <v>0</v>
      </c>
      <c r="J801">
        <v>47</v>
      </c>
      <c r="K801">
        <f t="shared" si="60"/>
        <v>0</v>
      </c>
      <c r="L801">
        <f t="shared" si="61"/>
        <v>4</v>
      </c>
      <c r="M801">
        <f t="shared" si="62"/>
        <v>3</v>
      </c>
      <c r="N801">
        <f t="shared" si="63"/>
        <v>3</v>
      </c>
      <c r="O801">
        <f t="shared" si="64"/>
        <v>1</v>
      </c>
      <c r="P801">
        <v>0</v>
      </c>
    </row>
    <row r="802" spans="1:16" x14ac:dyDescent="0.35">
      <c r="A802">
        <v>801</v>
      </c>
      <c r="B802">
        <v>32</v>
      </c>
      <c r="C802" t="s">
        <v>13</v>
      </c>
      <c r="D802" t="s">
        <v>14</v>
      </c>
      <c r="E802" t="s">
        <v>15</v>
      </c>
      <c r="F802" t="s">
        <v>11</v>
      </c>
      <c r="G802" t="s">
        <v>19</v>
      </c>
      <c r="H802">
        <v>0</v>
      </c>
      <c r="J802">
        <v>32</v>
      </c>
      <c r="K802">
        <f t="shared" si="60"/>
        <v>0</v>
      </c>
      <c r="L802">
        <f t="shared" si="61"/>
        <v>4</v>
      </c>
      <c r="M802">
        <f t="shared" si="62"/>
        <v>1</v>
      </c>
      <c r="N802">
        <f t="shared" si="63"/>
        <v>4</v>
      </c>
      <c r="O802">
        <f t="shared" si="64"/>
        <v>4</v>
      </c>
      <c r="P802">
        <v>0</v>
      </c>
    </row>
    <row r="803" spans="1:16" x14ac:dyDescent="0.35">
      <c r="A803">
        <v>802</v>
      </c>
      <c r="B803">
        <v>60</v>
      </c>
      <c r="C803" t="s">
        <v>13</v>
      </c>
      <c r="D803" t="s">
        <v>9</v>
      </c>
      <c r="E803" t="s">
        <v>20</v>
      </c>
      <c r="F803" t="s">
        <v>25</v>
      </c>
      <c r="G803" t="s">
        <v>19</v>
      </c>
      <c r="H803">
        <v>0</v>
      </c>
      <c r="J803">
        <v>60</v>
      </c>
      <c r="K803">
        <f t="shared" si="60"/>
        <v>0</v>
      </c>
      <c r="L803">
        <f t="shared" si="61"/>
        <v>3</v>
      </c>
      <c r="M803">
        <f t="shared" si="62"/>
        <v>3</v>
      </c>
      <c r="N803">
        <f t="shared" si="63"/>
        <v>2</v>
      </c>
      <c r="O803">
        <f t="shared" si="64"/>
        <v>4</v>
      </c>
      <c r="P803">
        <v>0</v>
      </c>
    </row>
    <row r="804" spans="1:16" x14ac:dyDescent="0.35">
      <c r="A804">
        <v>803</v>
      </c>
      <c r="B804">
        <v>38</v>
      </c>
      <c r="C804" t="s">
        <v>13</v>
      </c>
      <c r="D804" t="s">
        <v>18</v>
      </c>
      <c r="E804" t="s">
        <v>15</v>
      </c>
      <c r="F804" t="s">
        <v>25</v>
      </c>
      <c r="G804" t="s">
        <v>19</v>
      </c>
      <c r="H804">
        <v>0</v>
      </c>
      <c r="J804">
        <v>38</v>
      </c>
      <c r="K804">
        <f t="shared" si="60"/>
        <v>0</v>
      </c>
      <c r="L804">
        <f t="shared" si="61"/>
        <v>2</v>
      </c>
      <c r="M804">
        <f t="shared" si="62"/>
        <v>1</v>
      </c>
      <c r="N804">
        <f t="shared" si="63"/>
        <v>2</v>
      </c>
      <c r="O804">
        <f t="shared" si="64"/>
        <v>4</v>
      </c>
      <c r="P804">
        <v>0</v>
      </c>
    </row>
    <row r="805" spans="1:16" x14ac:dyDescent="0.35">
      <c r="A805">
        <v>804</v>
      </c>
      <c r="B805">
        <v>51</v>
      </c>
      <c r="C805" t="s">
        <v>8</v>
      </c>
      <c r="D805" t="s">
        <v>14</v>
      </c>
      <c r="E805" t="s">
        <v>20</v>
      </c>
      <c r="F805" t="s">
        <v>25</v>
      </c>
      <c r="G805" t="s">
        <v>22</v>
      </c>
      <c r="H805">
        <v>1</v>
      </c>
      <c r="J805">
        <v>51</v>
      </c>
      <c r="K805">
        <f t="shared" si="60"/>
        <v>1</v>
      </c>
      <c r="L805">
        <f t="shared" si="61"/>
        <v>4</v>
      </c>
      <c r="M805">
        <f t="shared" si="62"/>
        <v>3</v>
      </c>
      <c r="N805">
        <f t="shared" si="63"/>
        <v>2</v>
      </c>
      <c r="O805">
        <f t="shared" si="64"/>
        <v>2</v>
      </c>
      <c r="P805">
        <v>1</v>
      </c>
    </row>
    <row r="806" spans="1:16" x14ac:dyDescent="0.35">
      <c r="A806">
        <v>805</v>
      </c>
      <c r="B806">
        <v>49</v>
      </c>
      <c r="C806" t="s">
        <v>13</v>
      </c>
      <c r="D806" t="s">
        <v>18</v>
      </c>
      <c r="E806" t="s">
        <v>15</v>
      </c>
      <c r="F806" t="s">
        <v>11</v>
      </c>
      <c r="G806" t="s">
        <v>22</v>
      </c>
      <c r="H806">
        <v>0</v>
      </c>
      <c r="J806">
        <v>49</v>
      </c>
      <c r="K806">
        <f t="shared" si="60"/>
        <v>0</v>
      </c>
      <c r="L806">
        <f t="shared" si="61"/>
        <v>2</v>
      </c>
      <c r="M806">
        <f t="shared" si="62"/>
        <v>1</v>
      </c>
      <c r="N806">
        <f t="shared" si="63"/>
        <v>4</v>
      </c>
      <c r="O806">
        <f t="shared" si="64"/>
        <v>2</v>
      </c>
      <c r="P806">
        <v>0</v>
      </c>
    </row>
    <row r="807" spans="1:16" x14ac:dyDescent="0.35">
      <c r="A807">
        <v>806</v>
      </c>
      <c r="B807">
        <v>54</v>
      </c>
      <c r="C807" t="s">
        <v>13</v>
      </c>
      <c r="D807" t="s">
        <v>18</v>
      </c>
      <c r="E807" t="s">
        <v>20</v>
      </c>
      <c r="F807" t="s">
        <v>25</v>
      </c>
      <c r="G807" t="s">
        <v>22</v>
      </c>
      <c r="H807">
        <v>0</v>
      </c>
      <c r="J807">
        <v>54</v>
      </c>
      <c r="K807">
        <f t="shared" si="60"/>
        <v>0</v>
      </c>
      <c r="L807">
        <f t="shared" si="61"/>
        <v>2</v>
      </c>
      <c r="M807">
        <f t="shared" si="62"/>
        <v>3</v>
      </c>
      <c r="N807">
        <f t="shared" si="63"/>
        <v>2</v>
      </c>
      <c r="O807">
        <f t="shared" si="64"/>
        <v>2</v>
      </c>
      <c r="P807">
        <v>0</v>
      </c>
    </row>
    <row r="808" spans="1:16" x14ac:dyDescent="0.35">
      <c r="A808">
        <v>807</v>
      </c>
      <c r="B808">
        <v>24</v>
      </c>
      <c r="C808" t="s">
        <v>8</v>
      </c>
      <c r="D808" t="s">
        <v>9</v>
      </c>
      <c r="E808" t="s">
        <v>20</v>
      </c>
      <c r="F808" t="s">
        <v>25</v>
      </c>
      <c r="G808" t="s">
        <v>22</v>
      </c>
      <c r="H808">
        <v>0</v>
      </c>
      <c r="J808">
        <v>24</v>
      </c>
      <c r="K808">
        <f t="shared" si="60"/>
        <v>1</v>
      </c>
      <c r="L808">
        <f t="shared" si="61"/>
        <v>3</v>
      </c>
      <c r="M808">
        <f t="shared" si="62"/>
        <v>3</v>
      </c>
      <c r="N808">
        <f t="shared" si="63"/>
        <v>2</v>
      </c>
      <c r="O808">
        <f t="shared" si="64"/>
        <v>2</v>
      </c>
      <c r="P808">
        <v>0</v>
      </c>
    </row>
    <row r="809" spans="1:16" x14ac:dyDescent="0.35">
      <c r="A809">
        <v>808</v>
      </c>
      <c r="B809">
        <v>58</v>
      </c>
      <c r="C809" t="s">
        <v>8</v>
      </c>
      <c r="D809" t="s">
        <v>9</v>
      </c>
      <c r="E809" t="s">
        <v>20</v>
      </c>
      <c r="F809" t="s">
        <v>25</v>
      </c>
      <c r="G809" t="s">
        <v>22</v>
      </c>
      <c r="H809">
        <v>0</v>
      </c>
      <c r="J809">
        <v>58</v>
      </c>
      <c r="K809">
        <f t="shared" si="60"/>
        <v>1</v>
      </c>
      <c r="L809">
        <f t="shared" si="61"/>
        <v>3</v>
      </c>
      <c r="M809">
        <f t="shared" si="62"/>
        <v>3</v>
      </c>
      <c r="N809">
        <f t="shared" si="63"/>
        <v>2</v>
      </c>
      <c r="O809">
        <f t="shared" si="64"/>
        <v>2</v>
      </c>
      <c r="P809">
        <v>0</v>
      </c>
    </row>
    <row r="810" spans="1:16" x14ac:dyDescent="0.35">
      <c r="A810">
        <v>809</v>
      </c>
      <c r="B810">
        <v>55</v>
      </c>
      <c r="C810" t="s">
        <v>8</v>
      </c>
      <c r="D810" t="s">
        <v>18</v>
      </c>
      <c r="E810" t="s">
        <v>15</v>
      </c>
      <c r="F810" t="s">
        <v>11</v>
      </c>
      <c r="G810" t="s">
        <v>22</v>
      </c>
      <c r="H810">
        <v>0</v>
      </c>
      <c r="J810">
        <v>55</v>
      </c>
      <c r="K810">
        <f t="shared" si="60"/>
        <v>1</v>
      </c>
      <c r="L810">
        <f t="shared" si="61"/>
        <v>2</v>
      </c>
      <c r="M810">
        <f t="shared" si="62"/>
        <v>1</v>
      </c>
      <c r="N810">
        <f t="shared" si="63"/>
        <v>4</v>
      </c>
      <c r="O810">
        <f t="shared" si="64"/>
        <v>2</v>
      </c>
      <c r="P810">
        <v>0</v>
      </c>
    </row>
    <row r="811" spans="1:16" x14ac:dyDescent="0.35">
      <c r="A811">
        <v>810</v>
      </c>
      <c r="B811">
        <v>34</v>
      </c>
      <c r="C811" t="s">
        <v>8</v>
      </c>
      <c r="D811" t="s">
        <v>14</v>
      </c>
      <c r="E811" t="s">
        <v>20</v>
      </c>
      <c r="F811" t="s">
        <v>11</v>
      </c>
      <c r="G811" t="s">
        <v>22</v>
      </c>
      <c r="H811">
        <v>1</v>
      </c>
      <c r="J811">
        <v>34</v>
      </c>
      <c r="K811">
        <f t="shared" si="60"/>
        <v>1</v>
      </c>
      <c r="L811">
        <f t="shared" si="61"/>
        <v>4</v>
      </c>
      <c r="M811">
        <f t="shared" si="62"/>
        <v>3</v>
      </c>
      <c r="N811">
        <f t="shared" si="63"/>
        <v>4</v>
      </c>
      <c r="O811">
        <f t="shared" si="64"/>
        <v>2</v>
      </c>
      <c r="P811">
        <v>1</v>
      </c>
    </row>
    <row r="812" spans="1:16" x14ac:dyDescent="0.35">
      <c r="A812">
        <v>811</v>
      </c>
      <c r="B812">
        <v>35</v>
      </c>
      <c r="C812" t="s">
        <v>8</v>
      </c>
      <c r="D812" t="s">
        <v>18</v>
      </c>
      <c r="E812" t="s">
        <v>15</v>
      </c>
      <c r="F812" t="s">
        <v>16</v>
      </c>
      <c r="G812" t="s">
        <v>12</v>
      </c>
      <c r="H812">
        <v>1</v>
      </c>
      <c r="J812">
        <v>35</v>
      </c>
      <c r="K812">
        <f t="shared" si="60"/>
        <v>1</v>
      </c>
      <c r="L812">
        <f t="shared" si="61"/>
        <v>2</v>
      </c>
      <c r="M812">
        <f t="shared" si="62"/>
        <v>1</v>
      </c>
      <c r="N812">
        <f t="shared" si="63"/>
        <v>1</v>
      </c>
      <c r="O812">
        <f t="shared" si="64"/>
        <v>3</v>
      </c>
      <c r="P812">
        <v>1</v>
      </c>
    </row>
    <row r="813" spans="1:16" x14ac:dyDescent="0.35">
      <c r="A813">
        <v>812</v>
      </c>
      <c r="B813">
        <v>50</v>
      </c>
      <c r="C813" t="s">
        <v>8</v>
      </c>
      <c r="D813" t="s">
        <v>18</v>
      </c>
      <c r="E813" t="s">
        <v>20</v>
      </c>
      <c r="F813" t="s">
        <v>25</v>
      </c>
      <c r="G813" t="s">
        <v>12</v>
      </c>
      <c r="H813">
        <v>0</v>
      </c>
      <c r="J813">
        <v>50</v>
      </c>
      <c r="K813">
        <f t="shared" si="60"/>
        <v>1</v>
      </c>
      <c r="L813">
        <f t="shared" si="61"/>
        <v>2</v>
      </c>
      <c r="M813">
        <f t="shared" si="62"/>
        <v>3</v>
      </c>
      <c r="N813">
        <f t="shared" si="63"/>
        <v>2</v>
      </c>
      <c r="O813">
        <f t="shared" si="64"/>
        <v>3</v>
      </c>
      <c r="P813">
        <v>0</v>
      </c>
    </row>
    <row r="814" spans="1:16" x14ac:dyDescent="0.35">
      <c r="A814">
        <v>813</v>
      </c>
      <c r="B814">
        <v>33</v>
      </c>
      <c r="C814" t="s">
        <v>8</v>
      </c>
      <c r="D814" t="s">
        <v>14</v>
      </c>
      <c r="E814" t="s">
        <v>15</v>
      </c>
      <c r="F814" t="s">
        <v>25</v>
      </c>
      <c r="G814" t="s">
        <v>22</v>
      </c>
      <c r="H814">
        <v>1</v>
      </c>
      <c r="J814">
        <v>33</v>
      </c>
      <c r="K814">
        <f t="shared" si="60"/>
        <v>1</v>
      </c>
      <c r="L814">
        <f t="shared" si="61"/>
        <v>4</v>
      </c>
      <c r="M814">
        <f t="shared" si="62"/>
        <v>1</v>
      </c>
      <c r="N814">
        <f t="shared" si="63"/>
        <v>2</v>
      </c>
      <c r="O814">
        <f t="shared" si="64"/>
        <v>2</v>
      </c>
      <c r="P814">
        <v>1</v>
      </c>
    </row>
    <row r="815" spans="1:16" x14ac:dyDescent="0.35">
      <c r="A815">
        <v>814</v>
      </c>
      <c r="B815">
        <v>24</v>
      </c>
      <c r="C815" t="s">
        <v>8</v>
      </c>
      <c r="D815" t="s">
        <v>18</v>
      </c>
      <c r="E815" t="s">
        <v>20</v>
      </c>
      <c r="F815" t="s">
        <v>23</v>
      </c>
      <c r="G815" t="s">
        <v>22</v>
      </c>
      <c r="H815">
        <v>1</v>
      </c>
      <c r="J815">
        <v>24</v>
      </c>
      <c r="K815">
        <f t="shared" si="60"/>
        <v>1</v>
      </c>
      <c r="L815">
        <f t="shared" si="61"/>
        <v>2</v>
      </c>
      <c r="M815">
        <f t="shared" si="62"/>
        <v>3</v>
      </c>
      <c r="N815">
        <f t="shared" si="63"/>
        <v>5</v>
      </c>
      <c r="O815">
        <f t="shared" si="64"/>
        <v>2</v>
      </c>
      <c r="P815">
        <v>1</v>
      </c>
    </row>
    <row r="816" spans="1:16" x14ac:dyDescent="0.35">
      <c r="A816">
        <v>815</v>
      </c>
      <c r="B816">
        <v>47</v>
      </c>
      <c r="C816" t="s">
        <v>8</v>
      </c>
      <c r="D816" t="s">
        <v>18</v>
      </c>
      <c r="E816" t="s">
        <v>15</v>
      </c>
      <c r="F816" t="s">
        <v>16</v>
      </c>
      <c r="G816" t="s">
        <v>12</v>
      </c>
      <c r="H816">
        <v>0</v>
      </c>
      <c r="J816">
        <v>47</v>
      </c>
      <c r="K816">
        <f t="shared" si="60"/>
        <v>1</v>
      </c>
      <c r="L816">
        <f t="shared" si="61"/>
        <v>2</v>
      </c>
      <c r="M816">
        <f t="shared" si="62"/>
        <v>1</v>
      </c>
      <c r="N816">
        <f t="shared" si="63"/>
        <v>1</v>
      </c>
      <c r="O816">
        <f t="shared" si="64"/>
        <v>3</v>
      </c>
      <c r="P816">
        <v>0</v>
      </c>
    </row>
    <row r="817" spans="1:16" x14ac:dyDescent="0.35">
      <c r="A817">
        <v>816</v>
      </c>
      <c r="B817">
        <v>18</v>
      </c>
      <c r="C817" t="s">
        <v>8</v>
      </c>
      <c r="D817" t="s">
        <v>21</v>
      </c>
      <c r="E817" t="s">
        <v>15</v>
      </c>
      <c r="F817" t="s">
        <v>16</v>
      </c>
      <c r="G817" t="s">
        <v>19</v>
      </c>
      <c r="H817">
        <v>0</v>
      </c>
      <c r="J817">
        <v>18</v>
      </c>
      <c r="K817">
        <f t="shared" si="60"/>
        <v>1</v>
      </c>
      <c r="L817">
        <f t="shared" si="61"/>
        <v>1</v>
      </c>
      <c r="M817">
        <f t="shared" si="62"/>
        <v>1</v>
      </c>
      <c r="N817">
        <f t="shared" si="63"/>
        <v>1</v>
      </c>
      <c r="O817">
        <f t="shared" si="64"/>
        <v>4</v>
      </c>
      <c r="P817">
        <v>0</v>
      </c>
    </row>
    <row r="818" spans="1:16" x14ac:dyDescent="0.35">
      <c r="A818">
        <v>817</v>
      </c>
      <c r="B818">
        <v>32</v>
      </c>
      <c r="C818" t="s">
        <v>8</v>
      </c>
      <c r="D818" t="s">
        <v>14</v>
      </c>
      <c r="E818" t="s">
        <v>15</v>
      </c>
      <c r="F818" t="s">
        <v>23</v>
      </c>
      <c r="G818" t="s">
        <v>12</v>
      </c>
      <c r="H818">
        <v>0</v>
      </c>
      <c r="J818">
        <v>32</v>
      </c>
      <c r="K818">
        <f t="shared" si="60"/>
        <v>1</v>
      </c>
      <c r="L818">
        <f t="shared" si="61"/>
        <v>4</v>
      </c>
      <c r="M818">
        <f t="shared" si="62"/>
        <v>1</v>
      </c>
      <c r="N818">
        <f t="shared" si="63"/>
        <v>5</v>
      </c>
      <c r="O818">
        <f t="shared" si="64"/>
        <v>3</v>
      </c>
      <c r="P818">
        <v>0</v>
      </c>
    </row>
    <row r="819" spans="1:16" x14ac:dyDescent="0.35">
      <c r="A819">
        <v>818</v>
      </c>
      <c r="B819">
        <v>38</v>
      </c>
      <c r="C819" t="s">
        <v>8</v>
      </c>
      <c r="D819" t="s">
        <v>14</v>
      </c>
      <c r="E819" t="s">
        <v>20</v>
      </c>
      <c r="F819" t="s">
        <v>11</v>
      </c>
      <c r="G819" t="s">
        <v>22</v>
      </c>
      <c r="H819">
        <v>0</v>
      </c>
      <c r="J819">
        <v>38</v>
      </c>
      <c r="K819">
        <f t="shared" si="60"/>
        <v>1</v>
      </c>
      <c r="L819">
        <f t="shared" si="61"/>
        <v>4</v>
      </c>
      <c r="M819">
        <f t="shared" si="62"/>
        <v>3</v>
      </c>
      <c r="N819">
        <f t="shared" si="63"/>
        <v>4</v>
      </c>
      <c r="O819">
        <f t="shared" si="64"/>
        <v>2</v>
      </c>
      <c r="P819">
        <v>0</v>
      </c>
    </row>
    <row r="820" spans="1:16" x14ac:dyDescent="0.35">
      <c r="A820">
        <v>819</v>
      </c>
      <c r="B820">
        <v>31</v>
      </c>
      <c r="C820" t="s">
        <v>13</v>
      </c>
      <c r="D820" t="s">
        <v>18</v>
      </c>
      <c r="E820" t="s">
        <v>20</v>
      </c>
      <c r="F820" t="s">
        <v>24</v>
      </c>
      <c r="G820" t="s">
        <v>17</v>
      </c>
      <c r="H820">
        <v>1</v>
      </c>
      <c r="J820">
        <v>31</v>
      </c>
      <c r="K820">
        <f t="shared" si="60"/>
        <v>0</v>
      </c>
      <c r="L820">
        <f t="shared" si="61"/>
        <v>2</v>
      </c>
      <c r="M820">
        <f t="shared" si="62"/>
        <v>3</v>
      </c>
      <c r="N820">
        <f t="shared" si="63"/>
        <v>3</v>
      </c>
      <c r="O820">
        <f t="shared" si="64"/>
        <v>1</v>
      </c>
      <c r="P820">
        <v>1</v>
      </c>
    </row>
    <row r="821" spans="1:16" x14ac:dyDescent="0.35">
      <c r="A821">
        <v>820</v>
      </c>
      <c r="B821">
        <v>21</v>
      </c>
      <c r="C821" t="s">
        <v>13</v>
      </c>
      <c r="D821" t="s">
        <v>14</v>
      </c>
      <c r="E821" t="s">
        <v>15</v>
      </c>
      <c r="F821" t="s">
        <v>11</v>
      </c>
      <c r="G821" t="s">
        <v>12</v>
      </c>
      <c r="H821">
        <v>1</v>
      </c>
      <c r="J821">
        <v>21</v>
      </c>
      <c r="K821">
        <f t="shared" si="60"/>
        <v>0</v>
      </c>
      <c r="L821">
        <f t="shared" si="61"/>
        <v>4</v>
      </c>
      <c r="M821">
        <f t="shared" si="62"/>
        <v>1</v>
      </c>
      <c r="N821">
        <f t="shared" si="63"/>
        <v>4</v>
      </c>
      <c r="O821">
        <f t="shared" si="64"/>
        <v>3</v>
      </c>
      <c r="P821">
        <v>1</v>
      </c>
    </row>
    <row r="822" spans="1:16" x14ac:dyDescent="0.35">
      <c r="A822">
        <v>821</v>
      </c>
      <c r="B822">
        <v>33</v>
      </c>
      <c r="C822" t="s">
        <v>13</v>
      </c>
      <c r="D822" t="s">
        <v>21</v>
      </c>
      <c r="E822" t="s">
        <v>15</v>
      </c>
      <c r="F822" t="s">
        <v>16</v>
      </c>
      <c r="G822" t="s">
        <v>19</v>
      </c>
      <c r="H822">
        <v>1</v>
      </c>
      <c r="J822">
        <v>33</v>
      </c>
      <c r="K822">
        <f t="shared" si="60"/>
        <v>0</v>
      </c>
      <c r="L822">
        <f t="shared" si="61"/>
        <v>1</v>
      </c>
      <c r="M822">
        <f t="shared" si="62"/>
        <v>1</v>
      </c>
      <c r="N822">
        <f t="shared" si="63"/>
        <v>1</v>
      </c>
      <c r="O822">
        <f t="shared" si="64"/>
        <v>4</v>
      </c>
      <c r="P822">
        <v>1</v>
      </c>
    </row>
    <row r="823" spans="1:16" x14ac:dyDescent="0.35">
      <c r="A823">
        <v>822</v>
      </c>
      <c r="B823">
        <v>38</v>
      </c>
      <c r="C823" t="s">
        <v>8</v>
      </c>
      <c r="D823" t="s">
        <v>14</v>
      </c>
      <c r="E823" t="s">
        <v>20</v>
      </c>
      <c r="F823" t="s">
        <v>25</v>
      </c>
      <c r="G823" t="s">
        <v>12</v>
      </c>
      <c r="H823">
        <v>0</v>
      </c>
      <c r="J823">
        <v>38</v>
      </c>
      <c r="K823">
        <f t="shared" si="60"/>
        <v>1</v>
      </c>
      <c r="L823">
        <f t="shared" si="61"/>
        <v>4</v>
      </c>
      <c r="M823">
        <f t="shared" si="62"/>
        <v>3</v>
      </c>
      <c r="N823">
        <f t="shared" si="63"/>
        <v>2</v>
      </c>
      <c r="O823">
        <f t="shared" si="64"/>
        <v>3</v>
      </c>
      <c r="P823">
        <v>0</v>
      </c>
    </row>
    <row r="824" spans="1:16" x14ac:dyDescent="0.35">
      <c r="A824">
        <v>823</v>
      </c>
      <c r="B824">
        <v>31</v>
      </c>
      <c r="C824" t="s">
        <v>8</v>
      </c>
      <c r="D824" t="s">
        <v>9</v>
      </c>
      <c r="E824" t="s">
        <v>15</v>
      </c>
      <c r="F824" t="s">
        <v>11</v>
      </c>
      <c r="G824" t="s">
        <v>12</v>
      </c>
      <c r="H824">
        <v>0</v>
      </c>
      <c r="J824">
        <v>31</v>
      </c>
      <c r="K824">
        <f t="shared" si="60"/>
        <v>1</v>
      </c>
      <c r="L824">
        <f t="shared" si="61"/>
        <v>3</v>
      </c>
      <c r="M824">
        <f t="shared" si="62"/>
        <v>1</v>
      </c>
      <c r="N824">
        <f t="shared" si="63"/>
        <v>4</v>
      </c>
      <c r="O824">
        <f t="shared" si="64"/>
        <v>3</v>
      </c>
      <c r="P824">
        <v>0</v>
      </c>
    </row>
    <row r="825" spans="1:16" x14ac:dyDescent="0.35">
      <c r="A825">
        <v>824</v>
      </c>
      <c r="B825">
        <v>50</v>
      </c>
      <c r="C825" t="s">
        <v>8</v>
      </c>
      <c r="D825" t="s">
        <v>9</v>
      </c>
      <c r="E825" t="s">
        <v>10</v>
      </c>
      <c r="F825" t="s">
        <v>23</v>
      </c>
      <c r="G825" t="s">
        <v>12</v>
      </c>
      <c r="H825">
        <v>0</v>
      </c>
      <c r="J825">
        <v>50</v>
      </c>
      <c r="K825">
        <f t="shared" si="60"/>
        <v>1</v>
      </c>
      <c r="L825">
        <f t="shared" si="61"/>
        <v>3</v>
      </c>
      <c r="M825">
        <f t="shared" si="62"/>
        <v>2</v>
      </c>
      <c r="N825">
        <f t="shared" si="63"/>
        <v>5</v>
      </c>
      <c r="O825">
        <f t="shared" si="64"/>
        <v>3</v>
      </c>
      <c r="P825">
        <v>0</v>
      </c>
    </row>
    <row r="826" spans="1:16" x14ac:dyDescent="0.35">
      <c r="A826">
        <v>825</v>
      </c>
      <c r="B826">
        <v>50</v>
      </c>
      <c r="C826" t="s">
        <v>13</v>
      </c>
      <c r="D826" t="s">
        <v>14</v>
      </c>
      <c r="E826" t="s">
        <v>20</v>
      </c>
      <c r="F826" t="s">
        <v>24</v>
      </c>
      <c r="G826" t="s">
        <v>19</v>
      </c>
      <c r="H826">
        <v>0</v>
      </c>
      <c r="J826">
        <v>50</v>
      </c>
      <c r="K826">
        <f t="shared" si="60"/>
        <v>0</v>
      </c>
      <c r="L826">
        <f t="shared" si="61"/>
        <v>4</v>
      </c>
      <c r="M826">
        <f t="shared" si="62"/>
        <v>3</v>
      </c>
      <c r="N826">
        <f t="shared" si="63"/>
        <v>3</v>
      </c>
      <c r="O826">
        <f t="shared" si="64"/>
        <v>4</v>
      </c>
      <c r="P826">
        <v>0</v>
      </c>
    </row>
    <row r="827" spans="1:16" x14ac:dyDescent="0.35">
      <c r="A827">
        <v>826</v>
      </c>
      <c r="B827">
        <v>23</v>
      </c>
      <c r="C827" t="s">
        <v>13</v>
      </c>
      <c r="D827" t="s">
        <v>21</v>
      </c>
      <c r="E827" t="s">
        <v>10</v>
      </c>
      <c r="F827" t="s">
        <v>23</v>
      </c>
      <c r="G827" t="s">
        <v>22</v>
      </c>
      <c r="H827">
        <v>1</v>
      </c>
      <c r="J827">
        <v>23</v>
      </c>
      <c r="K827">
        <f t="shared" si="60"/>
        <v>0</v>
      </c>
      <c r="L827">
        <f t="shared" si="61"/>
        <v>1</v>
      </c>
      <c r="M827">
        <f t="shared" si="62"/>
        <v>2</v>
      </c>
      <c r="N827">
        <f t="shared" si="63"/>
        <v>5</v>
      </c>
      <c r="O827">
        <f t="shared" si="64"/>
        <v>2</v>
      </c>
      <c r="P827">
        <v>1</v>
      </c>
    </row>
    <row r="828" spans="1:16" x14ac:dyDescent="0.35">
      <c r="A828">
        <v>827</v>
      </c>
      <c r="B828">
        <v>41</v>
      </c>
      <c r="C828" t="s">
        <v>8</v>
      </c>
      <c r="D828" t="s">
        <v>14</v>
      </c>
      <c r="E828" t="s">
        <v>15</v>
      </c>
      <c r="F828" t="s">
        <v>11</v>
      </c>
      <c r="G828" t="s">
        <v>12</v>
      </c>
      <c r="H828">
        <v>1</v>
      </c>
      <c r="J828">
        <v>41</v>
      </c>
      <c r="K828">
        <f t="shared" si="60"/>
        <v>1</v>
      </c>
      <c r="L828">
        <f t="shared" si="61"/>
        <v>4</v>
      </c>
      <c r="M828">
        <f t="shared" si="62"/>
        <v>1</v>
      </c>
      <c r="N828">
        <f t="shared" si="63"/>
        <v>4</v>
      </c>
      <c r="O828">
        <f t="shared" si="64"/>
        <v>3</v>
      </c>
      <c r="P828">
        <v>1</v>
      </c>
    </row>
    <row r="829" spans="1:16" x14ac:dyDescent="0.35">
      <c r="A829">
        <v>828</v>
      </c>
      <c r="B829">
        <v>44</v>
      </c>
      <c r="C829" t="s">
        <v>13</v>
      </c>
      <c r="D829" t="s">
        <v>14</v>
      </c>
      <c r="E829" t="s">
        <v>20</v>
      </c>
      <c r="F829" t="s">
        <v>16</v>
      </c>
      <c r="G829" t="s">
        <v>22</v>
      </c>
      <c r="H829">
        <v>0</v>
      </c>
      <c r="J829">
        <v>44</v>
      </c>
      <c r="K829">
        <f t="shared" si="60"/>
        <v>0</v>
      </c>
      <c r="L829">
        <f t="shared" si="61"/>
        <v>4</v>
      </c>
      <c r="M829">
        <f t="shared" si="62"/>
        <v>3</v>
      </c>
      <c r="N829">
        <f t="shared" si="63"/>
        <v>1</v>
      </c>
      <c r="O829">
        <f t="shared" si="64"/>
        <v>2</v>
      </c>
      <c r="P829">
        <v>0</v>
      </c>
    </row>
    <row r="830" spans="1:16" x14ac:dyDescent="0.35">
      <c r="A830">
        <v>829</v>
      </c>
      <c r="B830">
        <v>43</v>
      </c>
      <c r="C830" t="s">
        <v>13</v>
      </c>
      <c r="D830" t="s">
        <v>14</v>
      </c>
      <c r="E830" t="s">
        <v>10</v>
      </c>
      <c r="F830" t="s">
        <v>24</v>
      </c>
      <c r="G830" t="s">
        <v>19</v>
      </c>
      <c r="H830">
        <v>0</v>
      </c>
      <c r="J830">
        <v>43</v>
      </c>
      <c r="K830">
        <f t="shared" si="60"/>
        <v>0</v>
      </c>
      <c r="L830">
        <f t="shared" si="61"/>
        <v>4</v>
      </c>
      <c r="M830">
        <f t="shared" si="62"/>
        <v>2</v>
      </c>
      <c r="N830">
        <f t="shared" si="63"/>
        <v>3</v>
      </c>
      <c r="O830">
        <f t="shared" si="64"/>
        <v>4</v>
      </c>
      <c r="P830">
        <v>0</v>
      </c>
    </row>
    <row r="831" spans="1:16" x14ac:dyDescent="0.35">
      <c r="A831">
        <v>830</v>
      </c>
      <c r="B831">
        <v>20</v>
      </c>
      <c r="C831" t="s">
        <v>13</v>
      </c>
      <c r="D831" t="s">
        <v>14</v>
      </c>
      <c r="E831" t="s">
        <v>15</v>
      </c>
      <c r="F831" t="s">
        <v>24</v>
      </c>
      <c r="G831" t="s">
        <v>22</v>
      </c>
      <c r="H831">
        <v>1</v>
      </c>
      <c r="J831">
        <v>20</v>
      </c>
      <c r="K831">
        <f t="shared" si="60"/>
        <v>0</v>
      </c>
      <c r="L831">
        <f t="shared" si="61"/>
        <v>4</v>
      </c>
      <c r="M831">
        <f t="shared" si="62"/>
        <v>1</v>
      </c>
      <c r="N831">
        <f t="shared" si="63"/>
        <v>3</v>
      </c>
      <c r="O831">
        <f t="shared" si="64"/>
        <v>2</v>
      </c>
      <c r="P831">
        <v>1</v>
      </c>
    </row>
    <row r="832" spans="1:16" x14ac:dyDescent="0.35">
      <c r="A832">
        <v>831</v>
      </c>
      <c r="B832">
        <v>21</v>
      </c>
      <c r="C832" t="s">
        <v>8</v>
      </c>
      <c r="D832" t="s">
        <v>14</v>
      </c>
      <c r="E832" t="s">
        <v>10</v>
      </c>
      <c r="F832" t="s">
        <v>25</v>
      </c>
      <c r="G832" t="s">
        <v>22</v>
      </c>
      <c r="H832">
        <v>0</v>
      </c>
      <c r="J832">
        <v>21</v>
      </c>
      <c r="K832">
        <f t="shared" si="60"/>
        <v>1</v>
      </c>
      <c r="L832">
        <f t="shared" si="61"/>
        <v>4</v>
      </c>
      <c r="M832">
        <f t="shared" si="62"/>
        <v>2</v>
      </c>
      <c r="N832">
        <f t="shared" si="63"/>
        <v>2</v>
      </c>
      <c r="O832">
        <f t="shared" si="64"/>
        <v>2</v>
      </c>
      <c r="P832">
        <v>0</v>
      </c>
    </row>
    <row r="833" spans="1:16" x14ac:dyDescent="0.35">
      <c r="A833">
        <v>832</v>
      </c>
      <c r="B833">
        <v>45</v>
      </c>
      <c r="C833" t="s">
        <v>8</v>
      </c>
      <c r="D833" t="s">
        <v>21</v>
      </c>
      <c r="E833" t="s">
        <v>15</v>
      </c>
      <c r="F833" t="s">
        <v>11</v>
      </c>
      <c r="G833" t="s">
        <v>19</v>
      </c>
      <c r="H833">
        <v>1</v>
      </c>
      <c r="J833">
        <v>45</v>
      </c>
      <c r="K833">
        <f t="shared" si="60"/>
        <v>1</v>
      </c>
      <c r="L833">
        <f t="shared" si="61"/>
        <v>1</v>
      </c>
      <c r="M833">
        <f t="shared" si="62"/>
        <v>1</v>
      </c>
      <c r="N833">
        <f t="shared" si="63"/>
        <v>4</v>
      </c>
      <c r="O833">
        <f t="shared" si="64"/>
        <v>4</v>
      </c>
      <c r="P833">
        <v>1</v>
      </c>
    </row>
    <row r="834" spans="1:16" x14ac:dyDescent="0.35">
      <c r="A834">
        <v>833</v>
      </c>
      <c r="B834">
        <v>33</v>
      </c>
      <c r="C834" t="s">
        <v>13</v>
      </c>
      <c r="D834" t="s">
        <v>9</v>
      </c>
      <c r="E834" t="s">
        <v>10</v>
      </c>
      <c r="F834" t="s">
        <v>11</v>
      </c>
      <c r="G834" t="s">
        <v>22</v>
      </c>
      <c r="H834">
        <v>0</v>
      </c>
      <c r="J834">
        <v>33</v>
      </c>
      <c r="K834">
        <f t="shared" si="60"/>
        <v>0</v>
      </c>
      <c r="L834">
        <f t="shared" si="61"/>
        <v>3</v>
      </c>
      <c r="M834">
        <f t="shared" si="62"/>
        <v>2</v>
      </c>
      <c r="N834">
        <f t="shared" si="63"/>
        <v>4</v>
      </c>
      <c r="O834">
        <f t="shared" si="64"/>
        <v>2</v>
      </c>
      <c r="P834">
        <v>0</v>
      </c>
    </row>
    <row r="835" spans="1:16" x14ac:dyDescent="0.35">
      <c r="A835">
        <v>834</v>
      </c>
      <c r="B835">
        <v>41</v>
      </c>
      <c r="C835" t="s">
        <v>13</v>
      </c>
      <c r="D835" t="s">
        <v>14</v>
      </c>
      <c r="E835" t="s">
        <v>10</v>
      </c>
      <c r="F835" t="s">
        <v>25</v>
      </c>
      <c r="G835" t="s">
        <v>19</v>
      </c>
      <c r="H835">
        <v>0</v>
      </c>
      <c r="J835">
        <v>41</v>
      </c>
      <c r="K835">
        <f t="shared" ref="K835:K898" si="65">VLOOKUP(C835,$R$7:$S$8,2,0)</f>
        <v>0</v>
      </c>
      <c r="L835">
        <f t="shared" ref="L835:L898" si="66">VLOOKUP(D835,$U$7:$V$10,2,0)</f>
        <v>4</v>
      </c>
      <c r="M835">
        <f t="shared" ref="M835:M898" si="67">VLOOKUP(E835,$X$7:$Y$9,2,0)</f>
        <v>2</v>
      </c>
      <c r="N835">
        <f t="shared" ref="N835:N898" si="68">VLOOKUP(F835,$AA$7:$AB$11,2,0)</f>
        <v>2</v>
      </c>
      <c r="O835">
        <f t="shared" ref="O835:O898" si="69">VLOOKUP(G835,$R$16:$S$19,2,0)</f>
        <v>4</v>
      </c>
      <c r="P835">
        <v>0</v>
      </c>
    </row>
    <row r="836" spans="1:16" x14ac:dyDescent="0.35">
      <c r="A836">
        <v>835</v>
      </c>
      <c r="B836">
        <v>51</v>
      </c>
      <c r="C836" t="s">
        <v>13</v>
      </c>
      <c r="D836" t="s">
        <v>9</v>
      </c>
      <c r="E836" t="s">
        <v>10</v>
      </c>
      <c r="F836" t="s">
        <v>23</v>
      </c>
      <c r="G836" t="s">
        <v>12</v>
      </c>
      <c r="H836">
        <v>0</v>
      </c>
      <c r="J836">
        <v>51</v>
      </c>
      <c r="K836">
        <f t="shared" si="65"/>
        <v>0</v>
      </c>
      <c r="L836">
        <f t="shared" si="66"/>
        <v>3</v>
      </c>
      <c r="M836">
        <f t="shared" si="67"/>
        <v>2</v>
      </c>
      <c r="N836">
        <f t="shared" si="68"/>
        <v>5</v>
      </c>
      <c r="O836">
        <f t="shared" si="69"/>
        <v>3</v>
      </c>
      <c r="P836">
        <v>0</v>
      </c>
    </row>
    <row r="837" spans="1:16" x14ac:dyDescent="0.35">
      <c r="A837">
        <v>836</v>
      </c>
      <c r="B837">
        <v>25</v>
      </c>
      <c r="C837" t="s">
        <v>8</v>
      </c>
      <c r="D837" t="s">
        <v>21</v>
      </c>
      <c r="E837" t="s">
        <v>15</v>
      </c>
      <c r="F837" t="s">
        <v>23</v>
      </c>
      <c r="G837" t="s">
        <v>12</v>
      </c>
      <c r="H837">
        <v>1</v>
      </c>
      <c r="J837">
        <v>25</v>
      </c>
      <c r="K837">
        <f t="shared" si="65"/>
        <v>1</v>
      </c>
      <c r="L837">
        <f t="shared" si="66"/>
        <v>1</v>
      </c>
      <c r="M837">
        <f t="shared" si="67"/>
        <v>1</v>
      </c>
      <c r="N837">
        <f t="shared" si="68"/>
        <v>5</v>
      </c>
      <c r="O837">
        <f t="shared" si="69"/>
        <v>3</v>
      </c>
      <c r="P837">
        <v>1</v>
      </c>
    </row>
    <row r="838" spans="1:16" x14ac:dyDescent="0.35">
      <c r="A838">
        <v>837</v>
      </c>
      <c r="B838">
        <v>23</v>
      </c>
      <c r="C838" t="s">
        <v>8</v>
      </c>
      <c r="D838" t="s">
        <v>9</v>
      </c>
      <c r="E838" t="s">
        <v>10</v>
      </c>
      <c r="F838" t="s">
        <v>16</v>
      </c>
      <c r="G838" t="s">
        <v>22</v>
      </c>
      <c r="H838">
        <v>0</v>
      </c>
      <c r="J838">
        <v>23</v>
      </c>
      <c r="K838">
        <f t="shared" si="65"/>
        <v>1</v>
      </c>
      <c r="L838">
        <f t="shared" si="66"/>
        <v>3</v>
      </c>
      <c r="M838">
        <f t="shared" si="67"/>
        <v>2</v>
      </c>
      <c r="N838">
        <f t="shared" si="68"/>
        <v>1</v>
      </c>
      <c r="O838">
        <f t="shared" si="69"/>
        <v>2</v>
      </c>
      <c r="P838">
        <v>0</v>
      </c>
    </row>
    <row r="839" spans="1:16" x14ac:dyDescent="0.35">
      <c r="A839">
        <v>838</v>
      </c>
      <c r="B839">
        <v>29</v>
      </c>
      <c r="C839" t="s">
        <v>13</v>
      </c>
      <c r="D839" t="s">
        <v>14</v>
      </c>
      <c r="E839" t="s">
        <v>15</v>
      </c>
      <c r="F839" t="s">
        <v>24</v>
      </c>
      <c r="G839" t="s">
        <v>12</v>
      </c>
      <c r="H839">
        <v>0</v>
      </c>
      <c r="J839">
        <v>29</v>
      </c>
      <c r="K839">
        <f t="shared" si="65"/>
        <v>0</v>
      </c>
      <c r="L839">
        <f t="shared" si="66"/>
        <v>4</v>
      </c>
      <c r="M839">
        <f t="shared" si="67"/>
        <v>1</v>
      </c>
      <c r="N839">
        <f t="shared" si="68"/>
        <v>3</v>
      </c>
      <c r="O839">
        <f t="shared" si="69"/>
        <v>3</v>
      </c>
      <c r="P839">
        <v>0</v>
      </c>
    </row>
    <row r="840" spans="1:16" x14ac:dyDescent="0.35">
      <c r="A840">
        <v>839</v>
      </c>
      <c r="B840">
        <v>38</v>
      </c>
      <c r="C840" t="s">
        <v>8</v>
      </c>
      <c r="D840" t="s">
        <v>14</v>
      </c>
      <c r="E840" t="s">
        <v>20</v>
      </c>
      <c r="F840" t="s">
        <v>24</v>
      </c>
      <c r="G840" t="s">
        <v>22</v>
      </c>
      <c r="H840">
        <v>0</v>
      </c>
      <c r="J840">
        <v>38</v>
      </c>
      <c r="K840">
        <f t="shared" si="65"/>
        <v>1</v>
      </c>
      <c r="L840">
        <f t="shared" si="66"/>
        <v>4</v>
      </c>
      <c r="M840">
        <f t="shared" si="67"/>
        <v>3</v>
      </c>
      <c r="N840">
        <f t="shared" si="68"/>
        <v>3</v>
      </c>
      <c r="O840">
        <f t="shared" si="69"/>
        <v>2</v>
      </c>
      <c r="P840">
        <v>0</v>
      </c>
    </row>
    <row r="841" spans="1:16" x14ac:dyDescent="0.35">
      <c r="A841">
        <v>840</v>
      </c>
      <c r="B841">
        <v>23</v>
      </c>
      <c r="C841" t="s">
        <v>8</v>
      </c>
      <c r="D841" t="s">
        <v>9</v>
      </c>
      <c r="E841" t="s">
        <v>20</v>
      </c>
      <c r="F841" t="s">
        <v>16</v>
      </c>
      <c r="G841" t="s">
        <v>22</v>
      </c>
      <c r="H841">
        <v>1</v>
      </c>
      <c r="J841">
        <v>23</v>
      </c>
      <c r="K841">
        <f t="shared" si="65"/>
        <v>1</v>
      </c>
      <c r="L841">
        <f t="shared" si="66"/>
        <v>3</v>
      </c>
      <c r="M841">
        <f t="shared" si="67"/>
        <v>3</v>
      </c>
      <c r="N841">
        <f t="shared" si="68"/>
        <v>1</v>
      </c>
      <c r="O841">
        <f t="shared" si="69"/>
        <v>2</v>
      </c>
      <c r="P841">
        <v>1</v>
      </c>
    </row>
    <row r="842" spans="1:16" x14ac:dyDescent="0.35">
      <c r="A842">
        <v>841</v>
      </c>
      <c r="B842">
        <v>51</v>
      </c>
      <c r="C842" t="s">
        <v>8</v>
      </c>
      <c r="D842" t="s">
        <v>21</v>
      </c>
      <c r="E842" t="s">
        <v>20</v>
      </c>
      <c r="F842" t="s">
        <v>16</v>
      </c>
      <c r="G842" t="s">
        <v>17</v>
      </c>
      <c r="H842">
        <v>1</v>
      </c>
      <c r="J842">
        <v>51</v>
      </c>
      <c r="K842">
        <f t="shared" si="65"/>
        <v>1</v>
      </c>
      <c r="L842">
        <f t="shared" si="66"/>
        <v>1</v>
      </c>
      <c r="M842">
        <f t="shared" si="67"/>
        <v>3</v>
      </c>
      <c r="N842">
        <f t="shared" si="68"/>
        <v>1</v>
      </c>
      <c r="O842">
        <f t="shared" si="69"/>
        <v>1</v>
      </c>
      <c r="P842">
        <v>1</v>
      </c>
    </row>
    <row r="843" spans="1:16" x14ac:dyDescent="0.35">
      <c r="A843">
        <v>842</v>
      </c>
      <c r="B843">
        <v>58</v>
      </c>
      <c r="C843" t="s">
        <v>13</v>
      </c>
      <c r="D843" t="s">
        <v>9</v>
      </c>
      <c r="E843" t="s">
        <v>10</v>
      </c>
      <c r="F843" t="s">
        <v>11</v>
      </c>
      <c r="G843" t="s">
        <v>17</v>
      </c>
      <c r="H843">
        <v>0</v>
      </c>
      <c r="J843">
        <v>58</v>
      </c>
      <c r="K843">
        <f t="shared" si="65"/>
        <v>0</v>
      </c>
      <c r="L843">
        <f t="shared" si="66"/>
        <v>3</v>
      </c>
      <c r="M843">
        <f t="shared" si="67"/>
        <v>2</v>
      </c>
      <c r="N843">
        <f t="shared" si="68"/>
        <v>4</v>
      </c>
      <c r="O843">
        <f t="shared" si="69"/>
        <v>1</v>
      </c>
      <c r="P843">
        <v>0</v>
      </c>
    </row>
    <row r="844" spans="1:16" x14ac:dyDescent="0.35">
      <c r="A844">
        <v>843</v>
      </c>
      <c r="B844">
        <v>38</v>
      </c>
      <c r="C844" t="s">
        <v>8</v>
      </c>
      <c r="D844" t="s">
        <v>14</v>
      </c>
      <c r="E844" t="s">
        <v>20</v>
      </c>
      <c r="F844" t="s">
        <v>24</v>
      </c>
      <c r="G844" t="s">
        <v>19</v>
      </c>
      <c r="H844">
        <v>0</v>
      </c>
      <c r="J844">
        <v>38</v>
      </c>
      <c r="K844">
        <f t="shared" si="65"/>
        <v>1</v>
      </c>
      <c r="L844">
        <f t="shared" si="66"/>
        <v>4</v>
      </c>
      <c r="M844">
        <f t="shared" si="67"/>
        <v>3</v>
      </c>
      <c r="N844">
        <f t="shared" si="68"/>
        <v>3</v>
      </c>
      <c r="O844">
        <f t="shared" si="69"/>
        <v>4</v>
      </c>
      <c r="P844">
        <v>0</v>
      </c>
    </row>
    <row r="845" spans="1:16" x14ac:dyDescent="0.35">
      <c r="A845">
        <v>844</v>
      </c>
      <c r="B845">
        <v>26</v>
      </c>
      <c r="C845" t="s">
        <v>8</v>
      </c>
      <c r="D845" t="s">
        <v>9</v>
      </c>
      <c r="E845" t="s">
        <v>10</v>
      </c>
      <c r="F845" t="s">
        <v>25</v>
      </c>
      <c r="G845" t="s">
        <v>17</v>
      </c>
      <c r="H845">
        <v>1</v>
      </c>
      <c r="J845">
        <v>26</v>
      </c>
      <c r="K845">
        <f t="shared" si="65"/>
        <v>1</v>
      </c>
      <c r="L845">
        <f t="shared" si="66"/>
        <v>3</v>
      </c>
      <c r="M845">
        <f t="shared" si="67"/>
        <v>2</v>
      </c>
      <c r="N845">
        <f t="shared" si="68"/>
        <v>2</v>
      </c>
      <c r="O845">
        <f t="shared" si="69"/>
        <v>1</v>
      </c>
      <c r="P845">
        <v>1</v>
      </c>
    </row>
    <row r="846" spans="1:16" x14ac:dyDescent="0.35">
      <c r="A846">
        <v>845</v>
      </c>
      <c r="B846">
        <v>39</v>
      </c>
      <c r="C846" t="s">
        <v>8</v>
      </c>
      <c r="D846" t="s">
        <v>14</v>
      </c>
      <c r="E846" t="s">
        <v>10</v>
      </c>
      <c r="F846" t="s">
        <v>25</v>
      </c>
      <c r="G846" t="s">
        <v>22</v>
      </c>
      <c r="H846">
        <v>0</v>
      </c>
      <c r="J846">
        <v>39</v>
      </c>
      <c r="K846">
        <f t="shared" si="65"/>
        <v>1</v>
      </c>
      <c r="L846">
        <f t="shared" si="66"/>
        <v>4</v>
      </c>
      <c r="M846">
        <f t="shared" si="67"/>
        <v>2</v>
      </c>
      <c r="N846">
        <f t="shared" si="68"/>
        <v>2</v>
      </c>
      <c r="O846">
        <f t="shared" si="69"/>
        <v>2</v>
      </c>
      <c r="P846">
        <v>0</v>
      </c>
    </row>
    <row r="847" spans="1:16" x14ac:dyDescent="0.35">
      <c r="A847">
        <v>846</v>
      </c>
      <c r="B847">
        <v>43</v>
      </c>
      <c r="C847" t="s">
        <v>8</v>
      </c>
      <c r="D847" t="s">
        <v>9</v>
      </c>
      <c r="E847" t="s">
        <v>15</v>
      </c>
      <c r="F847" t="s">
        <v>24</v>
      </c>
      <c r="G847" t="s">
        <v>22</v>
      </c>
      <c r="H847">
        <v>0</v>
      </c>
      <c r="J847">
        <v>43</v>
      </c>
      <c r="K847">
        <f t="shared" si="65"/>
        <v>1</v>
      </c>
      <c r="L847">
        <f t="shared" si="66"/>
        <v>3</v>
      </c>
      <c r="M847">
        <f t="shared" si="67"/>
        <v>1</v>
      </c>
      <c r="N847">
        <f t="shared" si="68"/>
        <v>3</v>
      </c>
      <c r="O847">
        <f t="shared" si="69"/>
        <v>2</v>
      </c>
      <c r="P847">
        <v>0</v>
      </c>
    </row>
    <row r="848" spans="1:16" x14ac:dyDescent="0.35">
      <c r="A848">
        <v>847</v>
      </c>
      <c r="B848">
        <v>26</v>
      </c>
      <c r="C848" t="s">
        <v>8</v>
      </c>
      <c r="D848" t="s">
        <v>21</v>
      </c>
      <c r="E848" t="s">
        <v>15</v>
      </c>
      <c r="F848" t="s">
        <v>24</v>
      </c>
      <c r="G848" t="s">
        <v>12</v>
      </c>
      <c r="H848">
        <v>1</v>
      </c>
      <c r="J848">
        <v>26</v>
      </c>
      <c r="K848">
        <f t="shared" si="65"/>
        <v>1</v>
      </c>
      <c r="L848">
        <f t="shared" si="66"/>
        <v>1</v>
      </c>
      <c r="M848">
        <f t="shared" si="67"/>
        <v>1</v>
      </c>
      <c r="N848">
        <f t="shared" si="68"/>
        <v>3</v>
      </c>
      <c r="O848">
        <f t="shared" si="69"/>
        <v>3</v>
      </c>
      <c r="P848">
        <v>1</v>
      </c>
    </row>
    <row r="849" spans="1:16" x14ac:dyDescent="0.35">
      <c r="A849">
        <v>848</v>
      </c>
      <c r="B849">
        <v>52</v>
      </c>
      <c r="C849" t="s">
        <v>8</v>
      </c>
      <c r="D849" t="s">
        <v>9</v>
      </c>
      <c r="E849" t="s">
        <v>10</v>
      </c>
      <c r="F849" t="s">
        <v>24</v>
      </c>
      <c r="G849" t="s">
        <v>12</v>
      </c>
      <c r="H849">
        <v>0</v>
      </c>
      <c r="J849">
        <v>52</v>
      </c>
      <c r="K849">
        <f t="shared" si="65"/>
        <v>1</v>
      </c>
      <c r="L849">
        <f t="shared" si="66"/>
        <v>3</v>
      </c>
      <c r="M849">
        <f t="shared" si="67"/>
        <v>2</v>
      </c>
      <c r="N849">
        <f t="shared" si="68"/>
        <v>3</v>
      </c>
      <c r="O849">
        <f t="shared" si="69"/>
        <v>3</v>
      </c>
      <c r="P849">
        <v>0</v>
      </c>
    </row>
    <row r="850" spans="1:16" x14ac:dyDescent="0.35">
      <c r="A850">
        <v>849</v>
      </c>
      <c r="B850">
        <v>36</v>
      </c>
      <c r="C850" t="s">
        <v>8</v>
      </c>
      <c r="D850" t="s">
        <v>18</v>
      </c>
      <c r="E850" t="s">
        <v>10</v>
      </c>
      <c r="F850" t="s">
        <v>25</v>
      </c>
      <c r="G850" t="s">
        <v>17</v>
      </c>
      <c r="H850">
        <v>0</v>
      </c>
      <c r="J850">
        <v>36</v>
      </c>
      <c r="K850">
        <f t="shared" si="65"/>
        <v>1</v>
      </c>
      <c r="L850">
        <f t="shared" si="66"/>
        <v>2</v>
      </c>
      <c r="M850">
        <f t="shared" si="67"/>
        <v>2</v>
      </c>
      <c r="N850">
        <f t="shared" si="68"/>
        <v>2</v>
      </c>
      <c r="O850">
        <f t="shared" si="69"/>
        <v>1</v>
      </c>
      <c r="P850">
        <v>0</v>
      </c>
    </row>
    <row r="851" spans="1:16" x14ac:dyDescent="0.35">
      <c r="A851">
        <v>850</v>
      </c>
      <c r="B851">
        <v>40</v>
      </c>
      <c r="C851" t="s">
        <v>8</v>
      </c>
      <c r="D851" t="s">
        <v>9</v>
      </c>
      <c r="E851" t="s">
        <v>10</v>
      </c>
      <c r="F851" t="s">
        <v>11</v>
      </c>
      <c r="G851" t="s">
        <v>22</v>
      </c>
      <c r="H851">
        <v>1</v>
      </c>
      <c r="J851">
        <v>40</v>
      </c>
      <c r="K851">
        <f t="shared" si="65"/>
        <v>1</v>
      </c>
      <c r="L851">
        <f t="shared" si="66"/>
        <v>3</v>
      </c>
      <c r="M851">
        <f t="shared" si="67"/>
        <v>2</v>
      </c>
      <c r="N851">
        <f t="shared" si="68"/>
        <v>4</v>
      </c>
      <c r="O851">
        <f t="shared" si="69"/>
        <v>2</v>
      </c>
      <c r="P851">
        <v>1</v>
      </c>
    </row>
    <row r="852" spans="1:16" x14ac:dyDescent="0.35">
      <c r="A852">
        <v>851</v>
      </c>
      <c r="B852">
        <v>42</v>
      </c>
      <c r="C852" t="s">
        <v>13</v>
      </c>
      <c r="D852" t="s">
        <v>9</v>
      </c>
      <c r="E852" t="s">
        <v>15</v>
      </c>
      <c r="F852" t="s">
        <v>11</v>
      </c>
      <c r="G852" t="s">
        <v>17</v>
      </c>
      <c r="H852">
        <v>0</v>
      </c>
      <c r="J852">
        <v>42</v>
      </c>
      <c r="K852">
        <f t="shared" si="65"/>
        <v>0</v>
      </c>
      <c r="L852">
        <f t="shared" si="66"/>
        <v>3</v>
      </c>
      <c r="M852">
        <f t="shared" si="67"/>
        <v>1</v>
      </c>
      <c r="N852">
        <f t="shared" si="68"/>
        <v>4</v>
      </c>
      <c r="O852">
        <f t="shared" si="69"/>
        <v>1</v>
      </c>
      <c r="P852">
        <v>0</v>
      </c>
    </row>
    <row r="853" spans="1:16" x14ac:dyDescent="0.35">
      <c r="A853">
        <v>852</v>
      </c>
      <c r="B853">
        <v>41</v>
      </c>
      <c r="C853" t="s">
        <v>13</v>
      </c>
      <c r="D853" t="s">
        <v>9</v>
      </c>
      <c r="E853" t="s">
        <v>15</v>
      </c>
      <c r="F853" t="s">
        <v>16</v>
      </c>
      <c r="G853" t="s">
        <v>22</v>
      </c>
      <c r="H853">
        <v>0</v>
      </c>
      <c r="J853">
        <v>41</v>
      </c>
      <c r="K853">
        <f t="shared" si="65"/>
        <v>0</v>
      </c>
      <c r="L853">
        <f t="shared" si="66"/>
        <v>3</v>
      </c>
      <c r="M853">
        <f t="shared" si="67"/>
        <v>1</v>
      </c>
      <c r="N853">
        <f t="shared" si="68"/>
        <v>1</v>
      </c>
      <c r="O853">
        <f t="shared" si="69"/>
        <v>2</v>
      </c>
      <c r="P853">
        <v>0</v>
      </c>
    </row>
    <row r="854" spans="1:16" x14ac:dyDescent="0.35">
      <c r="A854">
        <v>853</v>
      </c>
      <c r="B854">
        <v>34</v>
      </c>
      <c r="C854" t="s">
        <v>8</v>
      </c>
      <c r="D854" t="s">
        <v>14</v>
      </c>
      <c r="E854" t="s">
        <v>10</v>
      </c>
      <c r="F854" t="s">
        <v>23</v>
      </c>
      <c r="G854" t="s">
        <v>12</v>
      </c>
      <c r="H854">
        <v>1</v>
      </c>
      <c r="J854">
        <v>34</v>
      </c>
      <c r="K854">
        <f t="shared" si="65"/>
        <v>1</v>
      </c>
      <c r="L854">
        <f t="shared" si="66"/>
        <v>4</v>
      </c>
      <c r="M854">
        <f t="shared" si="67"/>
        <v>2</v>
      </c>
      <c r="N854">
        <f t="shared" si="68"/>
        <v>5</v>
      </c>
      <c r="O854">
        <f t="shared" si="69"/>
        <v>3</v>
      </c>
      <c r="P854">
        <v>1</v>
      </c>
    </row>
    <row r="855" spans="1:16" x14ac:dyDescent="0.35">
      <c r="A855">
        <v>854</v>
      </c>
      <c r="B855">
        <v>28</v>
      </c>
      <c r="C855" t="s">
        <v>8</v>
      </c>
      <c r="D855" t="s">
        <v>14</v>
      </c>
      <c r="E855" t="s">
        <v>20</v>
      </c>
      <c r="F855" t="s">
        <v>24</v>
      </c>
      <c r="G855" t="s">
        <v>22</v>
      </c>
      <c r="H855">
        <v>1</v>
      </c>
      <c r="J855">
        <v>28</v>
      </c>
      <c r="K855">
        <f t="shared" si="65"/>
        <v>1</v>
      </c>
      <c r="L855">
        <f t="shared" si="66"/>
        <v>4</v>
      </c>
      <c r="M855">
        <f t="shared" si="67"/>
        <v>3</v>
      </c>
      <c r="N855">
        <f t="shared" si="68"/>
        <v>3</v>
      </c>
      <c r="O855">
        <f t="shared" si="69"/>
        <v>2</v>
      </c>
      <c r="P855">
        <v>1</v>
      </c>
    </row>
    <row r="856" spans="1:16" x14ac:dyDescent="0.35">
      <c r="A856">
        <v>855</v>
      </c>
      <c r="B856">
        <v>52</v>
      </c>
      <c r="C856" t="s">
        <v>13</v>
      </c>
      <c r="D856" t="s">
        <v>9</v>
      </c>
      <c r="E856" t="s">
        <v>10</v>
      </c>
      <c r="F856" t="s">
        <v>24</v>
      </c>
      <c r="G856" t="s">
        <v>22</v>
      </c>
      <c r="H856">
        <v>0</v>
      </c>
      <c r="J856">
        <v>52</v>
      </c>
      <c r="K856">
        <f t="shared" si="65"/>
        <v>0</v>
      </c>
      <c r="L856">
        <f t="shared" si="66"/>
        <v>3</v>
      </c>
      <c r="M856">
        <f t="shared" si="67"/>
        <v>2</v>
      </c>
      <c r="N856">
        <f t="shared" si="68"/>
        <v>3</v>
      </c>
      <c r="O856">
        <f t="shared" si="69"/>
        <v>2</v>
      </c>
      <c r="P856">
        <v>0</v>
      </c>
    </row>
    <row r="857" spans="1:16" x14ac:dyDescent="0.35">
      <c r="A857">
        <v>856</v>
      </c>
      <c r="B857">
        <v>60</v>
      </c>
      <c r="C857" t="s">
        <v>13</v>
      </c>
      <c r="D857" t="s">
        <v>14</v>
      </c>
      <c r="E857" t="s">
        <v>10</v>
      </c>
      <c r="F857" t="s">
        <v>25</v>
      </c>
      <c r="G857" t="s">
        <v>19</v>
      </c>
      <c r="H857">
        <v>0</v>
      </c>
      <c r="J857">
        <v>60</v>
      </c>
      <c r="K857">
        <f t="shared" si="65"/>
        <v>0</v>
      </c>
      <c r="L857">
        <f t="shared" si="66"/>
        <v>4</v>
      </c>
      <c r="M857">
        <f t="shared" si="67"/>
        <v>2</v>
      </c>
      <c r="N857">
        <f t="shared" si="68"/>
        <v>2</v>
      </c>
      <c r="O857">
        <f t="shared" si="69"/>
        <v>4</v>
      </c>
      <c r="P857">
        <v>0</v>
      </c>
    </row>
    <row r="858" spans="1:16" x14ac:dyDescent="0.35">
      <c r="A858">
        <v>857</v>
      </c>
      <c r="B858">
        <v>28</v>
      </c>
      <c r="C858" t="s">
        <v>8</v>
      </c>
      <c r="D858" t="s">
        <v>9</v>
      </c>
      <c r="E858" t="s">
        <v>15</v>
      </c>
      <c r="F858" t="s">
        <v>24</v>
      </c>
      <c r="G858" t="s">
        <v>12</v>
      </c>
      <c r="H858">
        <v>1</v>
      </c>
      <c r="J858">
        <v>28</v>
      </c>
      <c r="K858">
        <f t="shared" si="65"/>
        <v>1</v>
      </c>
      <c r="L858">
        <f t="shared" si="66"/>
        <v>3</v>
      </c>
      <c r="M858">
        <f t="shared" si="67"/>
        <v>1</v>
      </c>
      <c r="N858">
        <f t="shared" si="68"/>
        <v>3</v>
      </c>
      <c r="O858">
        <f t="shared" si="69"/>
        <v>3</v>
      </c>
      <c r="P858">
        <v>1</v>
      </c>
    </row>
    <row r="859" spans="1:16" x14ac:dyDescent="0.35">
      <c r="A859">
        <v>858</v>
      </c>
      <c r="B859">
        <v>37</v>
      </c>
      <c r="C859" t="s">
        <v>13</v>
      </c>
      <c r="D859" t="s">
        <v>9</v>
      </c>
      <c r="E859" t="s">
        <v>15</v>
      </c>
      <c r="F859" t="s">
        <v>16</v>
      </c>
      <c r="G859" t="s">
        <v>17</v>
      </c>
      <c r="H859">
        <v>0</v>
      </c>
      <c r="J859">
        <v>37</v>
      </c>
      <c r="K859">
        <f t="shared" si="65"/>
        <v>0</v>
      </c>
      <c r="L859">
        <f t="shared" si="66"/>
        <v>3</v>
      </c>
      <c r="M859">
        <f t="shared" si="67"/>
        <v>1</v>
      </c>
      <c r="N859">
        <f t="shared" si="68"/>
        <v>1</v>
      </c>
      <c r="O859">
        <f t="shared" si="69"/>
        <v>1</v>
      </c>
      <c r="P859">
        <v>0</v>
      </c>
    </row>
    <row r="860" spans="1:16" x14ac:dyDescent="0.35">
      <c r="A860">
        <v>859</v>
      </c>
      <c r="B860">
        <v>35</v>
      </c>
      <c r="C860" t="s">
        <v>13</v>
      </c>
      <c r="D860" t="s">
        <v>21</v>
      </c>
      <c r="E860" t="s">
        <v>20</v>
      </c>
      <c r="F860" t="s">
        <v>16</v>
      </c>
      <c r="G860" t="s">
        <v>19</v>
      </c>
      <c r="H860">
        <v>0</v>
      </c>
      <c r="J860">
        <v>35</v>
      </c>
      <c r="K860">
        <f t="shared" si="65"/>
        <v>0</v>
      </c>
      <c r="L860">
        <f t="shared" si="66"/>
        <v>1</v>
      </c>
      <c r="M860">
        <f t="shared" si="67"/>
        <v>3</v>
      </c>
      <c r="N860">
        <f t="shared" si="68"/>
        <v>1</v>
      </c>
      <c r="O860">
        <f t="shared" si="69"/>
        <v>4</v>
      </c>
      <c r="P860">
        <v>0</v>
      </c>
    </row>
    <row r="861" spans="1:16" x14ac:dyDescent="0.35">
      <c r="A861">
        <v>860</v>
      </c>
      <c r="B861">
        <v>32</v>
      </c>
      <c r="C861" t="s">
        <v>13</v>
      </c>
      <c r="D861" t="s">
        <v>18</v>
      </c>
      <c r="E861" t="s">
        <v>10</v>
      </c>
      <c r="F861" t="s">
        <v>23</v>
      </c>
      <c r="G861" t="s">
        <v>17</v>
      </c>
      <c r="H861">
        <v>1</v>
      </c>
      <c r="J861">
        <v>32</v>
      </c>
      <c r="K861">
        <f t="shared" si="65"/>
        <v>0</v>
      </c>
      <c r="L861">
        <f t="shared" si="66"/>
        <v>2</v>
      </c>
      <c r="M861">
        <f t="shared" si="67"/>
        <v>2</v>
      </c>
      <c r="N861">
        <f t="shared" si="68"/>
        <v>5</v>
      </c>
      <c r="O861">
        <f t="shared" si="69"/>
        <v>1</v>
      </c>
      <c r="P861">
        <v>1</v>
      </c>
    </row>
    <row r="862" spans="1:16" x14ac:dyDescent="0.35">
      <c r="A862">
        <v>861</v>
      </c>
      <c r="B862">
        <v>49</v>
      </c>
      <c r="C862" t="s">
        <v>8</v>
      </c>
      <c r="D862" t="s">
        <v>18</v>
      </c>
      <c r="E862" t="s">
        <v>10</v>
      </c>
      <c r="F862" t="s">
        <v>16</v>
      </c>
      <c r="G862" t="s">
        <v>17</v>
      </c>
      <c r="H862">
        <v>1</v>
      </c>
      <c r="J862">
        <v>49</v>
      </c>
      <c r="K862">
        <f t="shared" si="65"/>
        <v>1</v>
      </c>
      <c r="L862">
        <f t="shared" si="66"/>
        <v>2</v>
      </c>
      <c r="M862">
        <f t="shared" si="67"/>
        <v>2</v>
      </c>
      <c r="N862">
        <f t="shared" si="68"/>
        <v>1</v>
      </c>
      <c r="O862">
        <f t="shared" si="69"/>
        <v>1</v>
      </c>
      <c r="P862">
        <v>1</v>
      </c>
    </row>
    <row r="863" spans="1:16" x14ac:dyDescent="0.35">
      <c r="A863">
        <v>862</v>
      </c>
      <c r="B863">
        <v>51</v>
      </c>
      <c r="C863" t="s">
        <v>8</v>
      </c>
      <c r="D863" t="s">
        <v>14</v>
      </c>
      <c r="E863" t="s">
        <v>10</v>
      </c>
      <c r="F863" t="s">
        <v>24</v>
      </c>
      <c r="G863" t="s">
        <v>17</v>
      </c>
      <c r="H863">
        <v>1</v>
      </c>
      <c r="J863">
        <v>51</v>
      </c>
      <c r="K863">
        <f t="shared" si="65"/>
        <v>1</v>
      </c>
      <c r="L863">
        <f t="shared" si="66"/>
        <v>4</v>
      </c>
      <c r="M863">
        <f t="shared" si="67"/>
        <v>2</v>
      </c>
      <c r="N863">
        <f t="shared" si="68"/>
        <v>3</v>
      </c>
      <c r="O863">
        <f t="shared" si="69"/>
        <v>1</v>
      </c>
      <c r="P863">
        <v>1</v>
      </c>
    </row>
    <row r="864" spans="1:16" x14ac:dyDescent="0.35">
      <c r="A864">
        <v>863</v>
      </c>
      <c r="B864">
        <v>38</v>
      </c>
      <c r="C864" t="s">
        <v>13</v>
      </c>
      <c r="D864" t="s">
        <v>18</v>
      </c>
      <c r="E864" t="s">
        <v>20</v>
      </c>
      <c r="F864" t="s">
        <v>24</v>
      </c>
      <c r="G864" t="s">
        <v>22</v>
      </c>
      <c r="H864">
        <v>1</v>
      </c>
      <c r="J864">
        <v>38</v>
      </c>
      <c r="K864">
        <f t="shared" si="65"/>
        <v>0</v>
      </c>
      <c r="L864">
        <f t="shared" si="66"/>
        <v>2</v>
      </c>
      <c r="M864">
        <f t="shared" si="67"/>
        <v>3</v>
      </c>
      <c r="N864">
        <f t="shared" si="68"/>
        <v>3</v>
      </c>
      <c r="O864">
        <f t="shared" si="69"/>
        <v>2</v>
      </c>
      <c r="P864">
        <v>1</v>
      </c>
    </row>
    <row r="865" spans="1:16" x14ac:dyDescent="0.35">
      <c r="A865">
        <v>864</v>
      </c>
      <c r="B865">
        <v>34</v>
      </c>
      <c r="C865" t="s">
        <v>13</v>
      </c>
      <c r="D865" t="s">
        <v>21</v>
      </c>
      <c r="E865" t="s">
        <v>10</v>
      </c>
      <c r="F865" t="s">
        <v>23</v>
      </c>
      <c r="G865" t="s">
        <v>22</v>
      </c>
      <c r="H865">
        <v>0</v>
      </c>
      <c r="J865">
        <v>34</v>
      </c>
      <c r="K865">
        <f t="shared" si="65"/>
        <v>0</v>
      </c>
      <c r="L865">
        <f t="shared" si="66"/>
        <v>1</v>
      </c>
      <c r="M865">
        <f t="shared" si="67"/>
        <v>2</v>
      </c>
      <c r="N865">
        <f t="shared" si="68"/>
        <v>5</v>
      </c>
      <c r="O865">
        <f t="shared" si="69"/>
        <v>2</v>
      </c>
      <c r="P865">
        <v>0</v>
      </c>
    </row>
    <row r="866" spans="1:16" x14ac:dyDescent="0.35">
      <c r="A866">
        <v>865</v>
      </c>
      <c r="B866">
        <v>36</v>
      </c>
      <c r="C866" t="s">
        <v>8</v>
      </c>
      <c r="D866" t="s">
        <v>18</v>
      </c>
      <c r="E866" t="s">
        <v>10</v>
      </c>
      <c r="F866" t="s">
        <v>25</v>
      </c>
      <c r="G866" t="s">
        <v>12</v>
      </c>
      <c r="H866">
        <v>0</v>
      </c>
      <c r="J866">
        <v>36</v>
      </c>
      <c r="K866">
        <f t="shared" si="65"/>
        <v>1</v>
      </c>
      <c r="L866">
        <f t="shared" si="66"/>
        <v>2</v>
      </c>
      <c r="M866">
        <f t="shared" si="67"/>
        <v>2</v>
      </c>
      <c r="N866">
        <f t="shared" si="68"/>
        <v>2</v>
      </c>
      <c r="O866">
        <f t="shared" si="69"/>
        <v>3</v>
      </c>
      <c r="P866">
        <v>0</v>
      </c>
    </row>
    <row r="867" spans="1:16" x14ac:dyDescent="0.35">
      <c r="A867">
        <v>866</v>
      </c>
      <c r="B867">
        <v>20</v>
      </c>
      <c r="C867" t="s">
        <v>13</v>
      </c>
      <c r="D867" t="s">
        <v>18</v>
      </c>
      <c r="E867" t="s">
        <v>10</v>
      </c>
      <c r="F867" t="s">
        <v>16</v>
      </c>
      <c r="G867" t="s">
        <v>12</v>
      </c>
      <c r="H867">
        <v>0</v>
      </c>
      <c r="J867">
        <v>20</v>
      </c>
      <c r="K867">
        <f t="shared" si="65"/>
        <v>0</v>
      </c>
      <c r="L867">
        <f t="shared" si="66"/>
        <v>2</v>
      </c>
      <c r="M867">
        <f t="shared" si="67"/>
        <v>2</v>
      </c>
      <c r="N867">
        <f t="shared" si="68"/>
        <v>1</v>
      </c>
      <c r="O867">
        <f t="shared" si="69"/>
        <v>3</v>
      </c>
      <c r="P867">
        <v>0</v>
      </c>
    </row>
    <row r="868" spans="1:16" x14ac:dyDescent="0.35">
      <c r="A868">
        <v>867</v>
      </c>
      <c r="B868">
        <v>40</v>
      </c>
      <c r="C868" t="s">
        <v>13</v>
      </c>
      <c r="D868" t="s">
        <v>9</v>
      </c>
      <c r="E868" t="s">
        <v>10</v>
      </c>
      <c r="F868" t="s">
        <v>16</v>
      </c>
      <c r="G868" t="s">
        <v>22</v>
      </c>
      <c r="H868">
        <v>1</v>
      </c>
      <c r="J868">
        <v>40</v>
      </c>
      <c r="K868">
        <f t="shared" si="65"/>
        <v>0</v>
      </c>
      <c r="L868">
        <f t="shared" si="66"/>
        <v>3</v>
      </c>
      <c r="M868">
        <f t="shared" si="67"/>
        <v>2</v>
      </c>
      <c r="N868">
        <f t="shared" si="68"/>
        <v>1</v>
      </c>
      <c r="O868">
        <f t="shared" si="69"/>
        <v>2</v>
      </c>
      <c r="P868">
        <v>1</v>
      </c>
    </row>
    <row r="869" spans="1:16" x14ac:dyDescent="0.35">
      <c r="A869">
        <v>868</v>
      </c>
      <c r="B869">
        <v>19</v>
      </c>
      <c r="C869" t="s">
        <v>13</v>
      </c>
      <c r="D869" t="s">
        <v>18</v>
      </c>
      <c r="E869" t="s">
        <v>20</v>
      </c>
      <c r="F869" t="s">
        <v>11</v>
      </c>
      <c r="G869" t="s">
        <v>19</v>
      </c>
      <c r="H869">
        <v>0</v>
      </c>
      <c r="J869">
        <v>19</v>
      </c>
      <c r="K869">
        <f t="shared" si="65"/>
        <v>0</v>
      </c>
      <c r="L869">
        <f t="shared" si="66"/>
        <v>2</v>
      </c>
      <c r="M869">
        <f t="shared" si="67"/>
        <v>3</v>
      </c>
      <c r="N869">
        <f t="shared" si="68"/>
        <v>4</v>
      </c>
      <c r="O869">
        <f t="shared" si="69"/>
        <v>4</v>
      </c>
      <c r="P869">
        <v>0</v>
      </c>
    </row>
    <row r="870" spans="1:16" x14ac:dyDescent="0.35">
      <c r="A870">
        <v>869</v>
      </c>
      <c r="B870">
        <v>58</v>
      </c>
      <c r="C870" t="s">
        <v>8</v>
      </c>
      <c r="D870" t="s">
        <v>18</v>
      </c>
      <c r="E870" t="s">
        <v>15</v>
      </c>
      <c r="F870" t="s">
        <v>11</v>
      </c>
      <c r="G870" t="s">
        <v>19</v>
      </c>
      <c r="H870">
        <v>1</v>
      </c>
      <c r="J870">
        <v>58</v>
      </c>
      <c r="K870">
        <f t="shared" si="65"/>
        <v>1</v>
      </c>
      <c r="L870">
        <f t="shared" si="66"/>
        <v>2</v>
      </c>
      <c r="M870">
        <f t="shared" si="67"/>
        <v>1</v>
      </c>
      <c r="N870">
        <f t="shared" si="68"/>
        <v>4</v>
      </c>
      <c r="O870">
        <f t="shared" si="69"/>
        <v>4</v>
      </c>
      <c r="P870">
        <v>1</v>
      </c>
    </row>
    <row r="871" spans="1:16" x14ac:dyDescent="0.35">
      <c r="A871">
        <v>870</v>
      </c>
      <c r="B871">
        <v>31</v>
      </c>
      <c r="C871" t="s">
        <v>8</v>
      </c>
      <c r="D871" t="s">
        <v>9</v>
      </c>
      <c r="E871" t="s">
        <v>15</v>
      </c>
      <c r="F871" t="s">
        <v>24</v>
      </c>
      <c r="G871" t="s">
        <v>22</v>
      </c>
      <c r="H871">
        <v>0</v>
      </c>
      <c r="J871">
        <v>31</v>
      </c>
      <c r="K871">
        <f t="shared" si="65"/>
        <v>1</v>
      </c>
      <c r="L871">
        <f t="shared" si="66"/>
        <v>3</v>
      </c>
      <c r="M871">
        <f t="shared" si="67"/>
        <v>1</v>
      </c>
      <c r="N871">
        <f t="shared" si="68"/>
        <v>3</v>
      </c>
      <c r="O871">
        <f t="shared" si="69"/>
        <v>2</v>
      </c>
      <c r="P871">
        <v>0</v>
      </c>
    </row>
    <row r="872" spans="1:16" x14ac:dyDescent="0.35">
      <c r="A872">
        <v>871</v>
      </c>
      <c r="B872">
        <v>37</v>
      </c>
      <c r="C872" t="s">
        <v>13</v>
      </c>
      <c r="D872" t="s">
        <v>21</v>
      </c>
      <c r="E872" t="s">
        <v>10</v>
      </c>
      <c r="F872" t="s">
        <v>24</v>
      </c>
      <c r="G872" t="s">
        <v>12</v>
      </c>
      <c r="H872">
        <v>1</v>
      </c>
      <c r="J872">
        <v>37</v>
      </c>
      <c r="K872">
        <f t="shared" si="65"/>
        <v>0</v>
      </c>
      <c r="L872">
        <f t="shared" si="66"/>
        <v>1</v>
      </c>
      <c r="M872">
        <f t="shared" si="67"/>
        <v>2</v>
      </c>
      <c r="N872">
        <f t="shared" si="68"/>
        <v>3</v>
      </c>
      <c r="O872">
        <f t="shared" si="69"/>
        <v>3</v>
      </c>
      <c r="P872">
        <v>1</v>
      </c>
    </row>
    <row r="873" spans="1:16" x14ac:dyDescent="0.35">
      <c r="A873">
        <v>872</v>
      </c>
      <c r="B873">
        <v>29</v>
      </c>
      <c r="C873" t="s">
        <v>13</v>
      </c>
      <c r="D873" t="s">
        <v>21</v>
      </c>
      <c r="E873" t="s">
        <v>20</v>
      </c>
      <c r="F873" t="s">
        <v>25</v>
      </c>
      <c r="G873" t="s">
        <v>17</v>
      </c>
      <c r="H873">
        <v>1</v>
      </c>
      <c r="J873">
        <v>29</v>
      </c>
      <c r="K873">
        <f t="shared" si="65"/>
        <v>0</v>
      </c>
      <c r="L873">
        <f t="shared" si="66"/>
        <v>1</v>
      </c>
      <c r="M873">
        <f t="shared" si="67"/>
        <v>3</v>
      </c>
      <c r="N873">
        <f t="shared" si="68"/>
        <v>2</v>
      </c>
      <c r="O873">
        <f t="shared" si="69"/>
        <v>1</v>
      </c>
      <c r="P873">
        <v>1</v>
      </c>
    </row>
    <row r="874" spans="1:16" x14ac:dyDescent="0.35">
      <c r="A874">
        <v>873</v>
      </c>
      <c r="B874">
        <v>29</v>
      </c>
      <c r="C874" t="s">
        <v>13</v>
      </c>
      <c r="D874" t="s">
        <v>21</v>
      </c>
      <c r="E874" t="s">
        <v>10</v>
      </c>
      <c r="F874" t="s">
        <v>25</v>
      </c>
      <c r="G874" t="s">
        <v>12</v>
      </c>
      <c r="H874">
        <v>0</v>
      </c>
      <c r="J874">
        <v>29</v>
      </c>
      <c r="K874">
        <f t="shared" si="65"/>
        <v>0</v>
      </c>
      <c r="L874">
        <f t="shared" si="66"/>
        <v>1</v>
      </c>
      <c r="M874">
        <f t="shared" si="67"/>
        <v>2</v>
      </c>
      <c r="N874">
        <f t="shared" si="68"/>
        <v>2</v>
      </c>
      <c r="O874">
        <f t="shared" si="69"/>
        <v>3</v>
      </c>
      <c r="P874">
        <v>0</v>
      </c>
    </row>
    <row r="875" spans="1:16" x14ac:dyDescent="0.35">
      <c r="A875">
        <v>874</v>
      </c>
      <c r="B875">
        <v>23</v>
      </c>
      <c r="C875" t="s">
        <v>8</v>
      </c>
      <c r="D875" t="s">
        <v>14</v>
      </c>
      <c r="E875" t="s">
        <v>15</v>
      </c>
      <c r="F875" t="s">
        <v>25</v>
      </c>
      <c r="G875" t="s">
        <v>22</v>
      </c>
      <c r="H875">
        <v>1</v>
      </c>
      <c r="J875">
        <v>23</v>
      </c>
      <c r="K875">
        <f t="shared" si="65"/>
        <v>1</v>
      </c>
      <c r="L875">
        <f t="shared" si="66"/>
        <v>4</v>
      </c>
      <c r="M875">
        <f t="shared" si="67"/>
        <v>1</v>
      </c>
      <c r="N875">
        <f t="shared" si="68"/>
        <v>2</v>
      </c>
      <c r="O875">
        <f t="shared" si="69"/>
        <v>2</v>
      </c>
      <c r="P875">
        <v>1</v>
      </c>
    </row>
    <row r="876" spans="1:16" x14ac:dyDescent="0.35">
      <c r="A876">
        <v>875</v>
      </c>
      <c r="B876">
        <v>49</v>
      </c>
      <c r="C876" t="s">
        <v>13</v>
      </c>
      <c r="D876" t="s">
        <v>9</v>
      </c>
      <c r="E876" t="s">
        <v>10</v>
      </c>
      <c r="F876" t="s">
        <v>23</v>
      </c>
      <c r="G876" t="s">
        <v>22</v>
      </c>
      <c r="H876">
        <v>0</v>
      </c>
      <c r="J876">
        <v>49</v>
      </c>
      <c r="K876">
        <f t="shared" si="65"/>
        <v>0</v>
      </c>
      <c r="L876">
        <f t="shared" si="66"/>
        <v>3</v>
      </c>
      <c r="M876">
        <f t="shared" si="67"/>
        <v>2</v>
      </c>
      <c r="N876">
        <f t="shared" si="68"/>
        <v>5</v>
      </c>
      <c r="O876">
        <f t="shared" si="69"/>
        <v>2</v>
      </c>
      <c r="P876">
        <v>0</v>
      </c>
    </row>
    <row r="877" spans="1:16" x14ac:dyDescent="0.35">
      <c r="A877">
        <v>876</v>
      </c>
      <c r="B877">
        <v>49</v>
      </c>
      <c r="C877" t="s">
        <v>8</v>
      </c>
      <c r="D877" t="s">
        <v>14</v>
      </c>
      <c r="E877" t="s">
        <v>20</v>
      </c>
      <c r="F877" t="s">
        <v>23</v>
      </c>
      <c r="G877" t="s">
        <v>17</v>
      </c>
      <c r="H877">
        <v>0</v>
      </c>
      <c r="J877">
        <v>49</v>
      </c>
      <c r="K877">
        <f t="shared" si="65"/>
        <v>1</v>
      </c>
      <c r="L877">
        <f t="shared" si="66"/>
        <v>4</v>
      </c>
      <c r="M877">
        <f t="shared" si="67"/>
        <v>3</v>
      </c>
      <c r="N877">
        <f t="shared" si="68"/>
        <v>5</v>
      </c>
      <c r="O877">
        <f t="shared" si="69"/>
        <v>1</v>
      </c>
      <c r="P877">
        <v>0</v>
      </c>
    </row>
    <row r="878" spans="1:16" x14ac:dyDescent="0.35">
      <c r="A878">
        <v>877</v>
      </c>
      <c r="B878">
        <v>27</v>
      </c>
      <c r="C878" t="s">
        <v>8</v>
      </c>
      <c r="D878" t="s">
        <v>18</v>
      </c>
      <c r="E878" t="s">
        <v>10</v>
      </c>
      <c r="F878" t="s">
        <v>11</v>
      </c>
      <c r="G878" t="s">
        <v>22</v>
      </c>
      <c r="H878">
        <v>1</v>
      </c>
      <c r="J878">
        <v>27</v>
      </c>
      <c r="K878">
        <f t="shared" si="65"/>
        <v>1</v>
      </c>
      <c r="L878">
        <f t="shared" si="66"/>
        <v>2</v>
      </c>
      <c r="M878">
        <f t="shared" si="67"/>
        <v>2</v>
      </c>
      <c r="N878">
        <f t="shared" si="68"/>
        <v>4</v>
      </c>
      <c r="O878">
        <f t="shared" si="69"/>
        <v>2</v>
      </c>
      <c r="P878">
        <v>1</v>
      </c>
    </row>
    <row r="879" spans="1:16" x14ac:dyDescent="0.35">
      <c r="A879">
        <v>878</v>
      </c>
      <c r="B879">
        <v>27</v>
      </c>
      <c r="C879" t="s">
        <v>13</v>
      </c>
      <c r="D879" t="s">
        <v>14</v>
      </c>
      <c r="E879" t="s">
        <v>10</v>
      </c>
      <c r="F879" t="s">
        <v>25</v>
      </c>
      <c r="G879" t="s">
        <v>17</v>
      </c>
      <c r="H879">
        <v>1</v>
      </c>
      <c r="J879">
        <v>27</v>
      </c>
      <c r="K879">
        <f t="shared" si="65"/>
        <v>0</v>
      </c>
      <c r="L879">
        <f t="shared" si="66"/>
        <v>4</v>
      </c>
      <c r="M879">
        <f t="shared" si="67"/>
        <v>2</v>
      </c>
      <c r="N879">
        <f t="shared" si="68"/>
        <v>2</v>
      </c>
      <c r="O879">
        <f t="shared" si="69"/>
        <v>1</v>
      </c>
      <c r="P879">
        <v>1</v>
      </c>
    </row>
    <row r="880" spans="1:16" x14ac:dyDescent="0.35">
      <c r="A880">
        <v>879</v>
      </c>
      <c r="B880">
        <v>25</v>
      </c>
      <c r="C880" t="s">
        <v>8</v>
      </c>
      <c r="D880" t="s">
        <v>21</v>
      </c>
      <c r="E880" t="s">
        <v>10</v>
      </c>
      <c r="F880" t="s">
        <v>11</v>
      </c>
      <c r="G880" t="s">
        <v>12</v>
      </c>
      <c r="H880">
        <v>1</v>
      </c>
      <c r="J880">
        <v>25</v>
      </c>
      <c r="K880">
        <f t="shared" si="65"/>
        <v>1</v>
      </c>
      <c r="L880">
        <f t="shared" si="66"/>
        <v>1</v>
      </c>
      <c r="M880">
        <f t="shared" si="67"/>
        <v>2</v>
      </c>
      <c r="N880">
        <f t="shared" si="68"/>
        <v>4</v>
      </c>
      <c r="O880">
        <f t="shared" si="69"/>
        <v>3</v>
      </c>
      <c r="P880">
        <v>1</v>
      </c>
    </row>
    <row r="881" spans="1:16" x14ac:dyDescent="0.35">
      <c r="A881">
        <v>880</v>
      </c>
      <c r="B881">
        <v>34</v>
      </c>
      <c r="C881" t="s">
        <v>8</v>
      </c>
      <c r="D881" t="s">
        <v>14</v>
      </c>
      <c r="E881" t="s">
        <v>20</v>
      </c>
      <c r="F881" t="s">
        <v>16</v>
      </c>
      <c r="G881" t="s">
        <v>22</v>
      </c>
      <c r="H881">
        <v>0</v>
      </c>
      <c r="J881">
        <v>34</v>
      </c>
      <c r="K881">
        <f t="shared" si="65"/>
        <v>1</v>
      </c>
      <c r="L881">
        <f t="shared" si="66"/>
        <v>4</v>
      </c>
      <c r="M881">
        <f t="shared" si="67"/>
        <v>3</v>
      </c>
      <c r="N881">
        <f t="shared" si="68"/>
        <v>1</v>
      </c>
      <c r="O881">
        <f t="shared" si="69"/>
        <v>2</v>
      </c>
      <c r="P881">
        <v>0</v>
      </c>
    </row>
    <row r="882" spans="1:16" x14ac:dyDescent="0.35">
      <c r="A882">
        <v>881</v>
      </c>
      <c r="B882">
        <v>22</v>
      </c>
      <c r="C882" t="s">
        <v>13</v>
      </c>
      <c r="D882" t="s">
        <v>9</v>
      </c>
      <c r="E882" t="s">
        <v>15</v>
      </c>
      <c r="F882" t="s">
        <v>11</v>
      </c>
      <c r="G882" t="s">
        <v>12</v>
      </c>
      <c r="H882">
        <v>1</v>
      </c>
      <c r="J882">
        <v>22</v>
      </c>
      <c r="K882">
        <f t="shared" si="65"/>
        <v>0</v>
      </c>
      <c r="L882">
        <f t="shared" si="66"/>
        <v>3</v>
      </c>
      <c r="M882">
        <f t="shared" si="67"/>
        <v>1</v>
      </c>
      <c r="N882">
        <f t="shared" si="68"/>
        <v>4</v>
      </c>
      <c r="O882">
        <f t="shared" si="69"/>
        <v>3</v>
      </c>
      <c r="P882">
        <v>1</v>
      </c>
    </row>
    <row r="883" spans="1:16" x14ac:dyDescent="0.35">
      <c r="A883">
        <v>882</v>
      </c>
      <c r="B883">
        <v>41</v>
      </c>
      <c r="C883" t="s">
        <v>8</v>
      </c>
      <c r="D883" t="s">
        <v>14</v>
      </c>
      <c r="E883" t="s">
        <v>20</v>
      </c>
      <c r="F883" t="s">
        <v>25</v>
      </c>
      <c r="G883" t="s">
        <v>22</v>
      </c>
      <c r="H883">
        <v>0</v>
      </c>
      <c r="J883">
        <v>41</v>
      </c>
      <c r="K883">
        <f t="shared" si="65"/>
        <v>1</v>
      </c>
      <c r="L883">
        <f t="shared" si="66"/>
        <v>4</v>
      </c>
      <c r="M883">
        <f t="shared" si="67"/>
        <v>3</v>
      </c>
      <c r="N883">
        <f t="shared" si="68"/>
        <v>2</v>
      </c>
      <c r="O883">
        <f t="shared" si="69"/>
        <v>2</v>
      </c>
      <c r="P883">
        <v>0</v>
      </c>
    </row>
    <row r="884" spans="1:16" x14ac:dyDescent="0.35">
      <c r="A884">
        <v>883</v>
      </c>
      <c r="B884">
        <v>50</v>
      </c>
      <c r="C884" t="s">
        <v>8</v>
      </c>
      <c r="D884" t="s">
        <v>18</v>
      </c>
      <c r="E884" t="s">
        <v>20</v>
      </c>
      <c r="F884" t="s">
        <v>25</v>
      </c>
      <c r="G884" t="s">
        <v>17</v>
      </c>
      <c r="H884">
        <v>1</v>
      </c>
      <c r="J884">
        <v>50</v>
      </c>
      <c r="K884">
        <f t="shared" si="65"/>
        <v>1</v>
      </c>
      <c r="L884">
        <f t="shared" si="66"/>
        <v>2</v>
      </c>
      <c r="M884">
        <f t="shared" si="67"/>
        <v>3</v>
      </c>
      <c r="N884">
        <f t="shared" si="68"/>
        <v>2</v>
      </c>
      <c r="O884">
        <f t="shared" si="69"/>
        <v>1</v>
      </c>
      <c r="P884">
        <v>1</v>
      </c>
    </row>
    <row r="885" spans="1:16" x14ac:dyDescent="0.35">
      <c r="A885">
        <v>884</v>
      </c>
      <c r="B885">
        <v>18</v>
      </c>
      <c r="C885" t="s">
        <v>8</v>
      </c>
      <c r="D885" t="s">
        <v>21</v>
      </c>
      <c r="E885" t="s">
        <v>10</v>
      </c>
      <c r="F885" t="s">
        <v>24</v>
      </c>
      <c r="G885" t="s">
        <v>17</v>
      </c>
      <c r="H885">
        <v>0</v>
      </c>
      <c r="J885">
        <v>18</v>
      </c>
      <c r="K885">
        <f t="shared" si="65"/>
        <v>1</v>
      </c>
      <c r="L885">
        <f t="shared" si="66"/>
        <v>1</v>
      </c>
      <c r="M885">
        <f t="shared" si="67"/>
        <v>2</v>
      </c>
      <c r="N885">
        <f t="shared" si="68"/>
        <v>3</v>
      </c>
      <c r="O885">
        <f t="shared" si="69"/>
        <v>1</v>
      </c>
      <c r="P885">
        <v>0</v>
      </c>
    </row>
    <row r="886" spans="1:16" x14ac:dyDescent="0.35">
      <c r="A886">
        <v>885</v>
      </c>
      <c r="B886">
        <v>22</v>
      </c>
      <c r="C886" t="s">
        <v>8</v>
      </c>
      <c r="D886" t="s">
        <v>18</v>
      </c>
      <c r="E886" t="s">
        <v>20</v>
      </c>
      <c r="F886" t="s">
        <v>24</v>
      </c>
      <c r="G886" t="s">
        <v>22</v>
      </c>
      <c r="H886">
        <v>0</v>
      </c>
      <c r="J886">
        <v>22</v>
      </c>
      <c r="K886">
        <f t="shared" si="65"/>
        <v>1</v>
      </c>
      <c r="L886">
        <f t="shared" si="66"/>
        <v>2</v>
      </c>
      <c r="M886">
        <f t="shared" si="67"/>
        <v>3</v>
      </c>
      <c r="N886">
        <f t="shared" si="68"/>
        <v>3</v>
      </c>
      <c r="O886">
        <f t="shared" si="69"/>
        <v>2</v>
      </c>
      <c r="P886">
        <v>0</v>
      </c>
    </row>
    <row r="887" spans="1:16" x14ac:dyDescent="0.35">
      <c r="A887">
        <v>886</v>
      </c>
      <c r="B887">
        <v>48</v>
      </c>
      <c r="C887" t="s">
        <v>13</v>
      </c>
      <c r="D887" t="s">
        <v>18</v>
      </c>
      <c r="E887" t="s">
        <v>15</v>
      </c>
      <c r="F887" t="s">
        <v>25</v>
      </c>
      <c r="G887" t="s">
        <v>22</v>
      </c>
      <c r="H887">
        <v>0</v>
      </c>
      <c r="J887">
        <v>48</v>
      </c>
      <c r="K887">
        <f t="shared" si="65"/>
        <v>0</v>
      </c>
      <c r="L887">
        <f t="shared" si="66"/>
        <v>2</v>
      </c>
      <c r="M887">
        <f t="shared" si="67"/>
        <v>1</v>
      </c>
      <c r="N887">
        <f t="shared" si="68"/>
        <v>2</v>
      </c>
      <c r="O887">
        <f t="shared" si="69"/>
        <v>2</v>
      </c>
      <c r="P887">
        <v>0</v>
      </c>
    </row>
    <row r="888" spans="1:16" x14ac:dyDescent="0.35">
      <c r="A888">
        <v>887</v>
      </c>
      <c r="B888">
        <v>60</v>
      </c>
      <c r="C888" t="s">
        <v>8</v>
      </c>
      <c r="D888" t="s">
        <v>14</v>
      </c>
      <c r="E888" t="s">
        <v>10</v>
      </c>
      <c r="F888" t="s">
        <v>25</v>
      </c>
      <c r="G888" t="s">
        <v>22</v>
      </c>
      <c r="H888">
        <v>1</v>
      </c>
      <c r="J888">
        <v>60</v>
      </c>
      <c r="K888">
        <f t="shared" si="65"/>
        <v>1</v>
      </c>
      <c r="L888">
        <f t="shared" si="66"/>
        <v>4</v>
      </c>
      <c r="M888">
        <f t="shared" si="67"/>
        <v>2</v>
      </c>
      <c r="N888">
        <f t="shared" si="68"/>
        <v>2</v>
      </c>
      <c r="O888">
        <f t="shared" si="69"/>
        <v>2</v>
      </c>
      <c r="P888">
        <v>1</v>
      </c>
    </row>
    <row r="889" spans="1:16" x14ac:dyDescent="0.35">
      <c r="A889">
        <v>888</v>
      </c>
      <c r="B889">
        <v>50</v>
      </c>
      <c r="C889" t="s">
        <v>13</v>
      </c>
      <c r="D889" t="s">
        <v>18</v>
      </c>
      <c r="E889" t="s">
        <v>15</v>
      </c>
      <c r="F889" t="s">
        <v>23</v>
      </c>
      <c r="G889" t="s">
        <v>17</v>
      </c>
      <c r="H889">
        <v>0</v>
      </c>
      <c r="J889">
        <v>50</v>
      </c>
      <c r="K889">
        <f t="shared" si="65"/>
        <v>0</v>
      </c>
      <c r="L889">
        <f t="shared" si="66"/>
        <v>2</v>
      </c>
      <c r="M889">
        <f t="shared" si="67"/>
        <v>1</v>
      </c>
      <c r="N889">
        <f t="shared" si="68"/>
        <v>5</v>
      </c>
      <c r="O889">
        <f t="shared" si="69"/>
        <v>1</v>
      </c>
      <c r="P889">
        <v>0</v>
      </c>
    </row>
    <row r="890" spans="1:16" x14ac:dyDescent="0.35">
      <c r="A890">
        <v>889</v>
      </c>
      <c r="B890">
        <v>22</v>
      </c>
      <c r="C890" t="s">
        <v>8</v>
      </c>
      <c r="D890" t="s">
        <v>18</v>
      </c>
      <c r="E890" t="s">
        <v>15</v>
      </c>
      <c r="F890" t="s">
        <v>23</v>
      </c>
      <c r="G890" t="s">
        <v>19</v>
      </c>
      <c r="H890">
        <v>0</v>
      </c>
      <c r="J890">
        <v>22</v>
      </c>
      <c r="K890">
        <f t="shared" si="65"/>
        <v>1</v>
      </c>
      <c r="L890">
        <f t="shared" si="66"/>
        <v>2</v>
      </c>
      <c r="M890">
        <f t="shared" si="67"/>
        <v>1</v>
      </c>
      <c r="N890">
        <f t="shared" si="68"/>
        <v>5</v>
      </c>
      <c r="O890">
        <f t="shared" si="69"/>
        <v>4</v>
      </c>
      <c r="P890">
        <v>0</v>
      </c>
    </row>
    <row r="891" spans="1:16" x14ac:dyDescent="0.35">
      <c r="A891">
        <v>890</v>
      </c>
      <c r="B891">
        <v>55</v>
      </c>
      <c r="C891" t="s">
        <v>13</v>
      </c>
      <c r="D891" t="s">
        <v>14</v>
      </c>
      <c r="E891" t="s">
        <v>10</v>
      </c>
      <c r="F891" t="s">
        <v>25</v>
      </c>
      <c r="G891" t="s">
        <v>12</v>
      </c>
      <c r="H891">
        <v>0</v>
      </c>
      <c r="J891">
        <v>55</v>
      </c>
      <c r="K891">
        <f t="shared" si="65"/>
        <v>0</v>
      </c>
      <c r="L891">
        <f t="shared" si="66"/>
        <v>4</v>
      </c>
      <c r="M891">
        <f t="shared" si="67"/>
        <v>2</v>
      </c>
      <c r="N891">
        <f t="shared" si="68"/>
        <v>2</v>
      </c>
      <c r="O891">
        <f t="shared" si="69"/>
        <v>3</v>
      </c>
      <c r="P891">
        <v>0</v>
      </c>
    </row>
    <row r="892" spans="1:16" x14ac:dyDescent="0.35">
      <c r="A892">
        <v>891</v>
      </c>
      <c r="B892">
        <v>47</v>
      </c>
      <c r="C892" t="s">
        <v>13</v>
      </c>
      <c r="D892" t="s">
        <v>14</v>
      </c>
      <c r="E892" t="s">
        <v>20</v>
      </c>
      <c r="F892" t="s">
        <v>25</v>
      </c>
      <c r="G892" t="s">
        <v>22</v>
      </c>
      <c r="H892">
        <v>0</v>
      </c>
      <c r="J892">
        <v>47</v>
      </c>
      <c r="K892">
        <f t="shared" si="65"/>
        <v>0</v>
      </c>
      <c r="L892">
        <f t="shared" si="66"/>
        <v>4</v>
      </c>
      <c r="M892">
        <f t="shared" si="67"/>
        <v>3</v>
      </c>
      <c r="N892">
        <f t="shared" si="68"/>
        <v>2</v>
      </c>
      <c r="O892">
        <f t="shared" si="69"/>
        <v>2</v>
      </c>
      <c r="P892">
        <v>0</v>
      </c>
    </row>
    <row r="893" spans="1:16" x14ac:dyDescent="0.35">
      <c r="A893">
        <v>892</v>
      </c>
      <c r="B893">
        <v>41</v>
      </c>
      <c r="C893" t="s">
        <v>8</v>
      </c>
      <c r="D893" t="s">
        <v>14</v>
      </c>
      <c r="E893" t="s">
        <v>20</v>
      </c>
      <c r="F893" t="s">
        <v>25</v>
      </c>
      <c r="G893" t="s">
        <v>19</v>
      </c>
      <c r="H893">
        <v>1</v>
      </c>
      <c r="J893">
        <v>41</v>
      </c>
      <c r="K893">
        <f t="shared" si="65"/>
        <v>1</v>
      </c>
      <c r="L893">
        <f t="shared" si="66"/>
        <v>4</v>
      </c>
      <c r="M893">
        <f t="shared" si="67"/>
        <v>3</v>
      </c>
      <c r="N893">
        <f t="shared" si="68"/>
        <v>2</v>
      </c>
      <c r="O893">
        <f t="shared" si="69"/>
        <v>4</v>
      </c>
      <c r="P893">
        <v>1</v>
      </c>
    </row>
    <row r="894" spans="1:16" x14ac:dyDescent="0.35">
      <c r="A894">
        <v>893</v>
      </c>
      <c r="B894">
        <v>42</v>
      </c>
      <c r="C894" t="s">
        <v>8</v>
      </c>
      <c r="D894" t="s">
        <v>14</v>
      </c>
      <c r="E894" t="s">
        <v>15</v>
      </c>
      <c r="F894" t="s">
        <v>11</v>
      </c>
      <c r="G894" t="s">
        <v>12</v>
      </c>
      <c r="H894">
        <v>0</v>
      </c>
      <c r="J894">
        <v>42</v>
      </c>
      <c r="K894">
        <f t="shared" si="65"/>
        <v>1</v>
      </c>
      <c r="L894">
        <f t="shared" si="66"/>
        <v>4</v>
      </c>
      <c r="M894">
        <f t="shared" si="67"/>
        <v>1</v>
      </c>
      <c r="N894">
        <f t="shared" si="68"/>
        <v>4</v>
      </c>
      <c r="O894">
        <f t="shared" si="69"/>
        <v>3</v>
      </c>
      <c r="P894">
        <v>0</v>
      </c>
    </row>
    <row r="895" spans="1:16" x14ac:dyDescent="0.35">
      <c r="A895">
        <v>894</v>
      </c>
      <c r="B895">
        <v>40</v>
      </c>
      <c r="C895" t="s">
        <v>8</v>
      </c>
      <c r="D895" t="s">
        <v>18</v>
      </c>
      <c r="E895" t="s">
        <v>10</v>
      </c>
      <c r="F895" t="s">
        <v>16</v>
      </c>
      <c r="G895" t="s">
        <v>22</v>
      </c>
      <c r="H895">
        <v>0</v>
      </c>
      <c r="J895">
        <v>40</v>
      </c>
      <c r="K895">
        <f t="shared" si="65"/>
        <v>1</v>
      </c>
      <c r="L895">
        <f t="shared" si="66"/>
        <v>2</v>
      </c>
      <c r="M895">
        <f t="shared" si="67"/>
        <v>2</v>
      </c>
      <c r="N895">
        <f t="shared" si="68"/>
        <v>1</v>
      </c>
      <c r="O895">
        <f t="shared" si="69"/>
        <v>2</v>
      </c>
      <c r="P895">
        <v>0</v>
      </c>
    </row>
    <row r="896" spans="1:16" x14ac:dyDescent="0.35">
      <c r="A896">
        <v>895</v>
      </c>
      <c r="B896">
        <v>35</v>
      </c>
      <c r="C896" t="s">
        <v>13</v>
      </c>
      <c r="D896" t="s">
        <v>18</v>
      </c>
      <c r="E896" t="s">
        <v>15</v>
      </c>
      <c r="F896" t="s">
        <v>23</v>
      </c>
      <c r="G896" t="s">
        <v>19</v>
      </c>
      <c r="H896">
        <v>1</v>
      </c>
      <c r="J896">
        <v>35</v>
      </c>
      <c r="K896">
        <f t="shared" si="65"/>
        <v>0</v>
      </c>
      <c r="L896">
        <f t="shared" si="66"/>
        <v>2</v>
      </c>
      <c r="M896">
        <f t="shared" si="67"/>
        <v>1</v>
      </c>
      <c r="N896">
        <f t="shared" si="68"/>
        <v>5</v>
      </c>
      <c r="O896">
        <f t="shared" si="69"/>
        <v>4</v>
      </c>
      <c r="P896">
        <v>1</v>
      </c>
    </row>
    <row r="897" spans="1:16" x14ac:dyDescent="0.35">
      <c r="A897">
        <v>896</v>
      </c>
      <c r="B897">
        <v>28</v>
      </c>
      <c r="C897" t="s">
        <v>8</v>
      </c>
      <c r="D897" t="s">
        <v>21</v>
      </c>
      <c r="E897" t="s">
        <v>20</v>
      </c>
      <c r="F897" t="s">
        <v>11</v>
      </c>
      <c r="G897" t="s">
        <v>12</v>
      </c>
      <c r="H897">
        <v>1</v>
      </c>
      <c r="J897">
        <v>28</v>
      </c>
      <c r="K897">
        <f t="shared" si="65"/>
        <v>1</v>
      </c>
      <c r="L897">
        <f t="shared" si="66"/>
        <v>1</v>
      </c>
      <c r="M897">
        <f t="shared" si="67"/>
        <v>3</v>
      </c>
      <c r="N897">
        <f t="shared" si="68"/>
        <v>4</v>
      </c>
      <c r="O897">
        <f t="shared" si="69"/>
        <v>3</v>
      </c>
      <c r="P897">
        <v>1</v>
      </c>
    </row>
    <row r="898" spans="1:16" x14ac:dyDescent="0.35">
      <c r="A898">
        <v>897</v>
      </c>
      <c r="B898">
        <v>23</v>
      </c>
      <c r="C898" t="s">
        <v>13</v>
      </c>
      <c r="D898" t="s">
        <v>21</v>
      </c>
      <c r="E898" t="s">
        <v>20</v>
      </c>
      <c r="F898" t="s">
        <v>24</v>
      </c>
      <c r="G898" t="s">
        <v>17</v>
      </c>
      <c r="H898">
        <v>1</v>
      </c>
      <c r="J898">
        <v>23</v>
      </c>
      <c r="K898">
        <f t="shared" si="65"/>
        <v>0</v>
      </c>
      <c r="L898">
        <f t="shared" si="66"/>
        <v>1</v>
      </c>
      <c r="M898">
        <f t="shared" si="67"/>
        <v>3</v>
      </c>
      <c r="N898">
        <f t="shared" si="68"/>
        <v>3</v>
      </c>
      <c r="O898">
        <f t="shared" si="69"/>
        <v>1</v>
      </c>
      <c r="P898">
        <v>1</v>
      </c>
    </row>
    <row r="899" spans="1:16" x14ac:dyDescent="0.35">
      <c r="A899">
        <v>898</v>
      </c>
      <c r="B899">
        <v>42</v>
      </c>
      <c r="C899" t="s">
        <v>8</v>
      </c>
      <c r="D899" t="s">
        <v>9</v>
      </c>
      <c r="E899" t="s">
        <v>10</v>
      </c>
      <c r="F899" t="s">
        <v>24</v>
      </c>
      <c r="G899" t="s">
        <v>12</v>
      </c>
      <c r="H899">
        <v>0</v>
      </c>
      <c r="J899">
        <v>42</v>
      </c>
      <c r="K899">
        <f t="shared" ref="K899:K962" si="70">VLOOKUP(C899,$R$7:$S$8,2,0)</f>
        <v>1</v>
      </c>
      <c r="L899">
        <f t="shared" ref="L899:L962" si="71">VLOOKUP(D899,$U$7:$V$10,2,0)</f>
        <v>3</v>
      </c>
      <c r="M899">
        <f t="shared" ref="M899:M962" si="72">VLOOKUP(E899,$X$7:$Y$9,2,0)</f>
        <v>2</v>
      </c>
      <c r="N899">
        <f t="shared" ref="N899:N962" si="73">VLOOKUP(F899,$AA$7:$AB$11,2,0)</f>
        <v>3</v>
      </c>
      <c r="O899">
        <f t="shared" ref="O899:O962" si="74">VLOOKUP(G899,$R$16:$S$19,2,0)</f>
        <v>3</v>
      </c>
      <c r="P899">
        <v>0</v>
      </c>
    </row>
    <row r="900" spans="1:16" x14ac:dyDescent="0.35">
      <c r="A900">
        <v>899</v>
      </c>
      <c r="B900">
        <v>34</v>
      </c>
      <c r="C900" t="s">
        <v>13</v>
      </c>
      <c r="D900" t="s">
        <v>14</v>
      </c>
      <c r="E900" t="s">
        <v>10</v>
      </c>
      <c r="F900" t="s">
        <v>23</v>
      </c>
      <c r="G900" t="s">
        <v>22</v>
      </c>
      <c r="H900">
        <v>0</v>
      </c>
      <c r="J900">
        <v>34</v>
      </c>
      <c r="K900">
        <f t="shared" si="70"/>
        <v>0</v>
      </c>
      <c r="L900">
        <f t="shared" si="71"/>
        <v>4</v>
      </c>
      <c r="M900">
        <f t="shared" si="72"/>
        <v>2</v>
      </c>
      <c r="N900">
        <f t="shared" si="73"/>
        <v>5</v>
      </c>
      <c r="O900">
        <f t="shared" si="74"/>
        <v>2</v>
      </c>
      <c r="P900">
        <v>0</v>
      </c>
    </row>
    <row r="901" spans="1:16" x14ac:dyDescent="0.35">
      <c r="A901">
        <v>900</v>
      </c>
      <c r="B901">
        <v>24</v>
      </c>
      <c r="C901" t="s">
        <v>13</v>
      </c>
      <c r="D901" t="s">
        <v>18</v>
      </c>
      <c r="E901" t="s">
        <v>15</v>
      </c>
      <c r="F901" t="s">
        <v>11</v>
      </c>
      <c r="G901" t="s">
        <v>17</v>
      </c>
      <c r="H901">
        <v>1</v>
      </c>
      <c r="J901">
        <v>24</v>
      </c>
      <c r="K901">
        <f t="shared" si="70"/>
        <v>0</v>
      </c>
      <c r="L901">
        <f t="shared" si="71"/>
        <v>2</v>
      </c>
      <c r="M901">
        <f t="shared" si="72"/>
        <v>1</v>
      </c>
      <c r="N901">
        <f t="shared" si="73"/>
        <v>4</v>
      </c>
      <c r="O901">
        <f t="shared" si="74"/>
        <v>1</v>
      </c>
      <c r="P901">
        <v>1</v>
      </c>
    </row>
    <row r="902" spans="1:16" x14ac:dyDescent="0.35">
      <c r="A902">
        <v>901</v>
      </c>
      <c r="B902">
        <v>29</v>
      </c>
      <c r="C902" t="s">
        <v>13</v>
      </c>
      <c r="D902" t="s">
        <v>14</v>
      </c>
      <c r="E902" t="s">
        <v>15</v>
      </c>
      <c r="F902" t="s">
        <v>23</v>
      </c>
      <c r="G902" t="s">
        <v>22</v>
      </c>
      <c r="H902">
        <v>1</v>
      </c>
      <c r="J902">
        <v>29</v>
      </c>
      <c r="K902">
        <f t="shared" si="70"/>
        <v>0</v>
      </c>
      <c r="L902">
        <f t="shared" si="71"/>
        <v>4</v>
      </c>
      <c r="M902">
        <f t="shared" si="72"/>
        <v>1</v>
      </c>
      <c r="N902">
        <f t="shared" si="73"/>
        <v>5</v>
      </c>
      <c r="O902">
        <f t="shared" si="74"/>
        <v>2</v>
      </c>
      <c r="P902">
        <v>1</v>
      </c>
    </row>
    <row r="903" spans="1:16" x14ac:dyDescent="0.35">
      <c r="A903">
        <v>902</v>
      </c>
      <c r="B903">
        <v>35</v>
      </c>
      <c r="C903" t="s">
        <v>8</v>
      </c>
      <c r="D903" t="s">
        <v>18</v>
      </c>
      <c r="E903" t="s">
        <v>10</v>
      </c>
      <c r="F903" t="s">
        <v>11</v>
      </c>
      <c r="G903" t="s">
        <v>12</v>
      </c>
      <c r="H903">
        <v>0</v>
      </c>
      <c r="J903">
        <v>35</v>
      </c>
      <c r="K903">
        <f t="shared" si="70"/>
        <v>1</v>
      </c>
      <c r="L903">
        <f t="shared" si="71"/>
        <v>2</v>
      </c>
      <c r="M903">
        <f t="shared" si="72"/>
        <v>2</v>
      </c>
      <c r="N903">
        <f t="shared" si="73"/>
        <v>4</v>
      </c>
      <c r="O903">
        <f t="shared" si="74"/>
        <v>3</v>
      </c>
      <c r="P903">
        <v>0</v>
      </c>
    </row>
    <row r="904" spans="1:16" x14ac:dyDescent="0.35">
      <c r="A904">
        <v>903</v>
      </c>
      <c r="B904">
        <v>25</v>
      </c>
      <c r="C904" t="s">
        <v>13</v>
      </c>
      <c r="D904" t="s">
        <v>9</v>
      </c>
      <c r="E904" t="s">
        <v>10</v>
      </c>
      <c r="F904" t="s">
        <v>16</v>
      </c>
      <c r="G904" t="s">
        <v>12</v>
      </c>
      <c r="H904">
        <v>0</v>
      </c>
      <c r="J904">
        <v>25</v>
      </c>
      <c r="K904">
        <f t="shared" si="70"/>
        <v>0</v>
      </c>
      <c r="L904">
        <f t="shared" si="71"/>
        <v>3</v>
      </c>
      <c r="M904">
        <f t="shared" si="72"/>
        <v>2</v>
      </c>
      <c r="N904">
        <f t="shared" si="73"/>
        <v>1</v>
      </c>
      <c r="O904">
        <f t="shared" si="74"/>
        <v>3</v>
      </c>
      <c r="P904">
        <v>0</v>
      </c>
    </row>
    <row r="905" spans="1:16" x14ac:dyDescent="0.35">
      <c r="A905">
        <v>904</v>
      </c>
      <c r="B905">
        <v>22</v>
      </c>
      <c r="C905" t="s">
        <v>8</v>
      </c>
      <c r="D905" t="s">
        <v>21</v>
      </c>
      <c r="E905" t="s">
        <v>20</v>
      </c>
      <c r="F905" t="s">
        <v>24</v>
      </c>
      <c r="G905" t="s">
        <v>19</v>
      </c>
      <c r="H905">
        <v>0</v>
      </c>
      <c r="J905">
        <v>22</v>
      </c>
      <c r="K905">
        <f t="shared" si="70"/>
        <v>1</v>
      </c>
      <c r="L905">
        <f t="shared" si="71"/>
        <v>1</v>
      </c>
      <c r="M905">
        <f t="shared" si="72"/>
        <v>3</v>
      </c>
      <c r="N905">
        <f t="shared" si="73"/>
        <v>3</v>
      </c>
      <c r="O905">
        <f t="shared" si="74"/>
        <v>4</v>
      </c>
      <c r="P905">
        <v>0</v>
      </c>
    </row>
    <row r="906" spans="1:16" x14ac:dyDescent="0.35">
      <c r="A906">
        <v>905</v>
      </c>
      <c r="B906">
        <v>59</v>
      </c>
      <c r="C906" t="s">
        <v>8</v>
      </c>
      <c r="D906" t="s">
        <v>9</v>
      </c>
      <c r="E906" t="s">
        <v>20</v>
      </c>
      <c r="F906" t="s">
        <v>25</v>
      </c>
      <c r="G906" t="s">
        <v>12</v>
      </c>
      <c r="H906">
        <v>1</v>
      </c>
      <c r="J906">
        <v>59</v>
      </c>
      <c r="K906">
        <f t="shared" si="70"/>
        <v>1</v>
      </c>
      <c r="L906">
        <f t="shared" si="71"/>
        <v>3</v>
      </c>
      <c r="M906">
        <f t="shared" si="72"/>
        <v>3</v>
      </c>
      <c r="N906">
        <f t="shared" si="73"/>
        <v>2</v>
      </c>
      <c r="O906">
        <f t="shared" si="74"/>
        <v>3</v>
      </c>
      <c r="P906">
        <v>1</v>
      </c>
    </row>
    <row r="907" spans="1:16" x14ac:dyDescent="0.35">
      <c r="A907">
        <v>906</v>
      </c>
      <c r="B907">
        <v>28</v>
      </c>
      <c r="C907" t="s">
        <v>13</v>
      </c>
      <c r="D907" t="s">
        <v>14</v>
      </c>
      <c r="E907" t="s">
        <v>10</v>
      </c>
      <c r="F907" t="s">
        <v>24</v>
      </c>
      <c r="G907" t="s">
        <v>22</v>
      </c>
      <c r="H907">
        <v>1</v>
      </c>
      <c r="J907">
        <v>28</v>
      </c>
      <c r="K907">
        <f t="shared" si="70"/>
        <v>0</v>
      </c>
      <c r="L907">
        <f t="shared" si="71"/>
        <v>4</v>
      </c>
      <c r="M907">
        <f t="shared" si="72"/>
        <v>2</v>
      </c>
      <c r="N907">
        <f t="shared" si="73"/>
        <v>3</v>
      </c>
      <c r="O907">
        <f t="shared" si="74"/>
        <v>2</v>
      </c>
      <c r="P907">
        <v>1</v>
      </c>
    </row>
    <row r="908" spans="1:16" x14ac:dyDescent="0.35">
      <c r="A908">
        <v>907</v>
      </c>
      <c r="B908">
        <v>43</v>
      </c>
      <c r="C908" t="s">
        <v>13</v>
      </c>
      <c r="D908" t="s">
        <v>14</v>
      </c>
      <c r="E908" t="s">
        <v>15</v>
      </c>
      <c r="F908" t="s">
        <v>25</v>
      </c>
      <c r="G908" t="s">
        <v>17</v>
      </c>
      <c r="H908">
        <v>0</v>
      </c>
      <c r="J908">
        <v>43</v>
      </c>
      <c r="K908">
        <f t="shared" si="70"/>
        <v>0</v>
      </c>
      <c r="L908">
        <f t="shared" si="71"/>
        <v>4</v>
      </c>
      <c r="M908">
        <f t="shared" si="72"/>
        <v>1</v>
      </c>
      <c r="N908">
        <f t="shared" si="73"/>
        <v>2</v>
      </c>
      <c r="O908">
        <f t="shared" si="74"/>
        <v>1</v>
      </c>
      <c r="P908">
        <v>0</v>
      </c>
    </row>
    <row r="909" spans="1:16" x14ac:dyDescent="0.35">
      <c r="A909">
        <v>908</v>
      </c>
      <c r="B909">
        <v>51</v>
      </c>
      <c r="C909" t="s">
        <v>8</v>
      </c>
      <c r="D909" t="s">
        <v>21</v>
      </c>
      <c r="E909" t="s">
        <v>20</v>
      </c>
      <c r="F909" t="s">
        <v>24</v>
      </c>
      <c r="G909" t="s">
        <v>17</v>
      </c>
      <c r="H909">
        <v>1</v>
      </c>
      <c r="J909">
        <v>51</v>
      </c>
      <c r="K909">
        <f t="shared" si="70"/>
        <v>1</v>
      </c>
      <c r="L909">
        <f t="shared" si="71"/>
        <v>1</v>
      </c>
      <c r="M909">
        <f t="shared" si="72"/>
        <v>3</v>
      </c>
      <c r="N909">
        <f t="shared" si="73"/>
        <v>3</v>
      </c>
      <c r="O909">
        <f t="shared" si="74"/>
        <v>1</v>
      </c>
      <c r="P909">
        <v>1</v>
      </c>
    </row>
    <row r="910" spans="1:16" x14ac:dyDescent="0.35">
      <c r="A910">
        <v>909</v>
      </c>
      <c r="B910">
        <v>60</v>
      </c>
      <c r="C910" t="s">
        <v>13</v>
      </c>
      <c r="D910" t="s">
        <v>14</v>
      </c>
      <c r="E910" t="s">
        <v>20</v>
      </c>
      <c r="F910" t="s">
        <v>24</v>
      </c>
      <c r="G910" t="s">
        <v>19</v>
      </c>
      <c r="H910">
        <v>0</v>
      </c>
      <c r="J910">
        <v>60</v>
      </c>
      <c r="K910">
        <f t="shared" si="70"/>
        <v>0</v>
      </c>
      <c r="L910">
        <f t="shared" si="71"/>
        <v>4</v>
      </c>
      <c r="M910">
        <f t="shared" si="72"/>
        <v>3</v>
      </c>
      <c r="N910">
        <f t="shared" si="73"/>
        <v>3</v>
      </c>
      <c r="O910">
        <f t="shared" si="74"/>
        <v>4</v>
      </c>
      <c r="P910">
        <v>0</v>
      </c>
    </row>
    <row r="911" spans="1:16" x14ac:dyDescent="0.35">
      <c r="A911">
        <v>910</v>
      </c>
      <c r="B911">
        <v>53</v>
      </c>
      <c r="C911" t="s">
        <v>13</v>
      </c>
      <c r="D911" t="s">
        <v>18</v>
      </c>
      <c r="E911" t="s">
        <v>10</v>
      </c>
      <c r="F911" t="s">
        <v>24</v>
      </c>
      <c r="G911" t="s">
        <v>12</v>
      </c>
      <c r="H911">
        <v>0</v>
      </c>
      <c r="J911">
        <v>53</v>
      </c>
      <c r="K911">
        <f t="shared" si="70"/>
        <v>0</v>
      </c>
      <c r="L911">
        <f t="shared" si="71"/>
        <v>2</v>
      </c>
      <c r="M911">
        <f t="shared" si="72"/>
        <v>2</v>
      </c>
      <c r="N911">
        <f t="shared" si="73"/>
        <v>3</v>
      </c>
      <c r="O911">
        <f t="shared" si="74"/>
        <v>3</v>
      </c>
      <c r="P911">
        <v>0</v>
      </c>
    </row>
    <row r="912" spans="1:16" x14ac:dyDescent="0.35">
      <c r="A912">
        <v>911</v>
      </c>
      <c r="B912">
        <v>54</v>
      </c>
      <c r="C912" t="s">
        <v>13</v>
      </c>
      <c r="D912" t="s">
        <v>9</v>
      </c>
      <c r="E912" t="s">
        <v>15</v>
      </c>
      <c r="F912" t="s">
        <v>11</v>
      </c>
      <c r="G912" t="s">
        <v>19</v>
      </c>
      <c r="H912">
        <v>0</v>
      </c>
      <c r="J912">
        <v>54</v>
      </c>
      <c r="K912">
        <f t="shared" si="70"/>
        <v>0</v>
      </c>
      <c r="L912">
        <f t="shared" si="71"/>
        <v>3</v>
      </c>
      <c r="M912">
        <f t="shared" si="72"/>
        <v>1</v>
      </c>
      <c r="N912">
        <f t="shared" si="73"/>
        <v>4</v>
      </c>
      <c r="O912">
        <f t="shared" si="74"/>
        <v>4</v>
      </c>
      <c r="P912">
        <v>0</v>
      </c>
    </row>
    <row r="913" spans="1:16" x14ac:dyDescent="0.35">
      <c r="A913">
        <v>912</v>
      </c>
      <c r="B913">
        <v>59</v>
      </c>
      <c r="C913" t="s">
        <v>13</v>
      </c>
      <c r="D913" t="s">
        <v>18</v>
      </c>
      <c r="E913" t="s">
        <v>15</v>
      </c>
      <c r="F913" t="s">
        <v>25</v>
      </c>
      <c r="G913" t="s">
        <v>22</v>
      </c>
      <c r="H913">
        <v>0</v>
      </c>
      <c r="J913">
        <v>59</v>
      </c>
      <c r="K913">
        <f t="shared" si="70"/>
        <v>0</v>
      </c>
      <c r="L913">
        <f t="shared" si="71"/>
        <v>2</v>
      </c>
      <c r="M913">
        <f t="shared" si="72"/>
        <v>1</v>
      </c>
      <c r="N913">
        <f t="shared" si="73"/>
        <v>2</v>
      </c>
      <c r="O913">
        <f t="shared" si="74"/>
        <v>2</v>
      </c>
      <c r="P913">
        <v>0</v>
      </c>
    </row>
    <row r="914" spans="1:16" x14ac:dyDescent="0.35">
      <c r="A914">
        <v>913</v>
      </c>
      <c r="B914">
        <v>45</v>
      </c>
      <c r="C914" t="s">
        <v>8</v>
      </c>
      <c r="D914" t="s">
        <v>18</v>
      </c>
      <c r="E914" t="s">
        <v>15</v>
      </c>
      <c r="F914" t="s">
        <v>16</v>
      </c>
      <c r="G914" t="s">
        <v>19</v>
      </c>
      <c r="H914">
        <v>0</v>
      </c>
      <c r="J914">
        <v>45</v>
      </c>
      <c r="K914">
        <f t="shared" si="70"/>
        <v>1</v>
      </c>
      <c r="L914">
        <f t="shared" si="71"/>
        <v>2</v>
      </c>
      <c r="M914">
        <f t="shared" si="72"/>
        <v>1</v>
      </c>
      <c r="N914">
        <f t="shared" si="73"/>
        <v>1</v>
      </c>
      <c r="O914">
        <f t="shared" si="74"/>
        <v>4</v>
      </c>
      <c r="P914">
        <v>0</v>
      </c>
    </row>
    <row r="915" spans="1:16" x14ac:dyDescent="0.35">
      <c r="A915">
        <v>914</v>
      </c>
      <c r="B915">
        <v>31</v>
      </c>
      <c r="C915" t="s">
        <v>13</v>
      </c>
      <c r="D915" t="s">
        <v>14</v>
      </c>
      <c r="E915" t="s">
        <v>10</v>
      </c>
      <c r="F915" t="s">
        <v>24</v>
      </c>
      <c r="G915" t="s">
        <v>12</v>
      </c>
      <c r="H915">
        <v>1</v>
      </c>
      <c r="J915">
        <v>31</v>
      </c>
      <c r="K915">
        <f t="shared" si="70"/>
        <v>0</v>
      </c>
      <c r="L915">
        <f t="shared" si="71"/>
        <v>4</v>
      </c>
      <c r="M915">
        <f t="shared" si="72"/>
        <v>2</v>
      </c>
      <c r="N915">
        <f t="shared" si="73"/>
        <v>3</v>
      </c>
      <c r="O915">
        <f t="shared" si="74"/>
        <v>3</v>
      </c>
      <c r="P915">
        <v>1</v>
      </c>
    </row>
    <row r="916" spans="1:16" x14ac:dyDescent="0.35">
      <c r="A916">
        <v>915</v>
      </c>
      <c r="B916">
        <v>21</v>
      </c>
      <c r="C916" t="s">
        <v>8</v>
      </c>
      <c r="D916" t="s">
        <v>18</v>
      </c>
      <c r="E916" t="s">
        <v>10</v>
      </c>
      <c r="F916" t="s">
        <v>24</v>
      </c>
      <c r="G916" t="s">
        <v>17</v>
      </c>
      <c r="H916">
        <v>0</v>
      </c>
      <c r="J916">
        <v>21</v>
      </c>
      <c r="K916">
        <f t="shared" si="70"/>
        <v>1</v>
      </c>
      <c r="L916">
        <f t="shared" si="71"/>
        <v>2</v>
      </c>
      <c r="M916">
        <f t="shared" si="72"/>
        <v>2</v>
      </c>
      <c r="N916">
        <f t="shared" si="73"/>
        <v>3</v>
      </c>
      <c r="O916">
        <f t="shared" si="74"/>
        <v>1</v>
      </c>
      <c r="P916">
        <v>0</v>
      </c>
    </row>
    <row r="917" spans="1:16" x14ac:dyDescent="0.35">
      <c r="A917">
        <v>916</v>
      </c>
      <c r="B917">
        <v>51</v>
      </c>
      <c r="C917" t="s">
        <v>8</v>
      </c>
      <c r="D917" t="s">
        <v>18</v>
      </c>
      <c r="E917" t="s">
        <v>10</v>
      </c>
      <c r="F917" t="s">
        <v>16</v>
      </c>
      <c r="G917" t="s">
        <v>22</v>
      </c>
      <c r="H917">
        <v>1</v>
      </c>
      <c r="J917">
        <v>51</v>
      </c>
      <c r="K917">
        <f t="shared" si="70"/>
        <v>1</v>
      </c>
      <c r="L917">
        <f t="shared" si="71"/>
        <v>2</v>
      </c>
      <c r="M917">
        <f t="shared" si="72"/>
        <v>2</v>
      </c>
      <c r="N917">
        <f t="shared" si="73"/>
        <v>1</v>
      </c>
      <c r="O917">
        <f t="shared" si="74"/>
        <v>2</v>
      </c>
      <c r="P917">
        <v>1</v>
      </c>
    </row>
    <row r="918" spans="1:16" x14ac:dyDescent="0.35">
      <c r="A918">
        <v>917</v>
      </c>
      <c r="B918">
        <v>37</v>
      </c>
      <c r="C918" t="s">
        <v>13</v>
      </c>
      <c r="D918" t="s">
        <v>9</v>
      </c>
      <c r="E918" t="s">
        <v>20</v>
      </c>
      <c r="F918" t="s">
        <v>23</v>
      </c>
      <c r="G918" t="s">
        <v>17</v>
      </c>
      <c r="H918">
        <v>1</v>
      </c>
      <c r="J918">
        <v>37</v>
      </c>
      <c r="K918">
        <f t="shared" si="70"/>
        <v>0</v>
      </c>
      <c r="L918">
        <f t="shared" si="71"/>
        <v>3</v>
      </c>
      <c r="M918">
        <f t="shared" si="72"/>
        <v>3</v>
      </c>
      <c r="N918">
        <f t="shared" si="73"/>
        <v>5</v>
      </c>
      <c r="O918">
        <f t="shared" si="74"/>
        <v>1</v>
      </c>
      <c r="P918">
        <v>1</v>
      </c>
    </row>
    <row r="919" spans="1:16" x14ac:dyDescent="0.35">
      <c r="A919">
        <v>918</v>
      </c>
      <c r="B919">
        <v>21</v>
      </c>
      <c r="C919" t="s">
        <v>8</v>
      </c>
      <c r="D919" t="s">
        <v>14</v>
      </c>
      <c r="E919" t="s">
        <v>20</v>
      </c>
      <c r="F919" t="s">
        <v>16</v>
      </c>
      <c r="G919" t="s">
        <v>19</v>
      </c>
      <c r="H919">
        <v>1</v>
      </c>
      <c r="J919">
        <v>21</v>
      </c>
      <c r="K919">
        <f t="shared" si="70"/>
        <v>1</v>
      </c>
      <c r="L919">
        <f t="shared" si="71"/>
        <v>4</v>
      </c>
      <c r="M919">
        <f t="shared" si="72"/>
        <v>3</v>
      </c>
      <c r="N919">
        <f t="shared" si="73"/>
        <v>1</v>
      </c>
      <c r="O919">
        <f t="shared" si="74"/>
        <v>4</v>
      </c>
      <c r="P919">
        <v>1</v>
      </c>
    </row>
    <row r="920" spans="1:16" x14ac:dyDescent="0.35">
      <c r="A920">
        <v>919</v>
      </c>
      <c r="B920">
        <v>60</v>
      </c>
      <c r="C920" t="s">
        <v>13</v>
      </c>
      <c r="D920" t="s">
        <v>18</v>
      </c>
      <c r="E920" t="s">
        <v>20</v>
      </c>
      <c r="F920" t="s">
        <v>24</v>
      </c>
      <c r="G920" t="s">
        <v>19</v>
      </c>
      <c r="H920">
        <v>0</v>
      </c>
      <c r="J920">
        <v>60</v>
      </c>
      <c r="K920">
        <f t="shared" si="70"/>
        <v>0</v>
      </c>
      <c r="L920">
        <f t="shared" si="71"/>
        <v>2</v>
      </c>
      <c r="M920">
        <f t="shared" si="72"/>
        <v>3</v>
      </c>
      <c r="N920">
        <f t="shared" si="73"/>
        <v>3</v>
      </c>
      <c r="O920">
        <f t="shared" si="74"/>
        <v>4</v>
      </c>
      <c r="P920">
        <v>0</v>
      </c>
    </row>
    <row r="921" spans="1:16" x14ac:dyDescent="0.35">
      <c r="A921">
        <v>920</v>
      </c>
      <c r="B921">
        <v>38</v>
      </c>
      <c r="C921" t="s">
        <v>13</v>
      </c>
      <c r="D921" t="s">
        <v>18</v>
      </c>
      <c r="E921" t="s">
        <v>20</v>
      </c>
      <c r="F921" t="s">
        <v>23</v>
      </c>
      <c r="G921" t="s">
        <v>12</v>
      </c>
      <c r="H921">
        <v>0</v>
      </c>
      <c r="J921">
        <v>38</v>
      </c>
      <c r="K921">
        <f t="shared" si="70"/>
        <v>0</v>
      </c>
      <c r="L921">
        <f t="shared" si="71"/>
        <v>2</v>
      </c>
      <c r="M921">
        <f t="shared" si="72"/>
        <v>3</v>
      </c>
      <c r="N921">
        <f t="shared" si="73"/>
        <v>5</v>
      </c>
      <c r="O921">
        <f t="shared" si="74"/>
        <v>3</v>
      </c>
      <c r="P921">
        <v>0</v>
      </c>
    </row>
    <row r="922" spans="1:16" x14ac:dyDescent="0.35">
      <c r="A922">
        <v>921</v>
      </c>
      <c r="B922">
        <v>59</v>
      </c>
      <c r="C922" t="s">
        <v>8</v>
      </c>
      <c r="D922" t="s">
        <v>18</v>
      </c>
      <c r="E922" t="s">
        <v>10</v>
      </c>
      <c r="F922" t="s">
        <v>11</v>
      </c>
      <c r="G922" t="s">
        <v>22</v>
      </c>
      <c r="H922">
        <v>0</v>
      </c>
      <c r="J922">
        <v>59</v>
      </c>
      <c r="K922">
        <f t="shared" si="70"/>
        <v>1</v>
      </c>
      <c r="L922">
        <f t="shared" si="71"/>
        <v>2</v>
      </c>
      <c r="M922">
        <f t="shared" si="72"/>
        <v>2</v>
      </c>
      <c r="N922">
        <f t="shared" si="73"/>
        <v>4</v>
      </c>
      <c r="O922">
        <f t="shared" si="74"/>
        <v>2</v>
      </c>
      <c r="P922">
        <v>0</v>
      </c>
    </row>
    <row r="923" spans="1:16" x14ac:dyDescent="0.35">
      <c r="A923">
        <v>922</v>
      </c>
      <c r="B923">
        <v>26</v>
      </c>
      <c r="C923" t="s">
        <v>13</v>
      </c>
      <c r="D923" t="s">
        <v>14</v>
      </c>
      <c r="E923" t="s">
        <v>15</v>
      </c>
      <c r="F923" t="s">
        <v>23</v>
      </c>
      <c r="G923" t="s">
        <v>19</v>
      </c>
      <c r="H923">
        <v>1</v>
      </c>
      <c r="J923">
        <v>26</v>
      </c>
      <c r="K923">
        <f t="shared" si="70"/>
        <v>0</v>
      </c>
      <c r="L923">
        <f t="shared" si="71"/>
        <v>4</v>
      </c>
      <c r="M923">
        <f t="shared" si="72"/>
        <v>1</v>
      </c>
      <c r="N923">
        <f t="shared" si="73"/>
        <v>5</v>
      </c>
      <c r="O923">
        <f t="shared" si="74"/>
        <v>4</v>
      </c>
      <c r="P923">
        <v>1</v>
      </c>
    </row>
    <row r="924" spans="1:16" x14ac:dyDescent="0.35">
      <c r="A924">
        <v>923</v>
      </c>
      <c r="B924">
        <v>43</v>
      </c>
      <c r="C924" t="s">
        <v>13</v>
      </c>
      <c r="D924" t="s">
        <v>9</v>
      </c>
      <c r="E924" t="s">
        <v>20</v>
      </c>
      <c r="F924" t="s">
        <v>11</v>
      </c>
      <c r="G924" t="s">
        <v>19</v>
      </c>
      <c r="H924">
        <v>0</v>
      </c>
      <c r="J924">
        <v>43</v>
      </c>
      <c r="K924">
        <f t="shared" si="70"/>
        <v>0</v>
      </c>
      <c r="L924">
        <f t="shared" si="71"/>
        <v>3</v>
      </c>
      <c r="M924">
        <f t="shared" si="72"/>
        <v>3</v>
      </c>
      <c r="N924">
        <f t="shared" si="73"/>
        <v>4</v>
      </c>
      <c r="O924">
        <f t="shared" si="74"/>
        <v>4</v>
      </c>
      <c r="P924">
        <v>0</v>
      </c>
    </row>
    <row r="925" spans="1:16" x14ac:dyDescent="0.35">
      <c r="A925">
        <v>924</v>
      </c>
      <c r="B925">
        <v>47</v>
      </c>
      <c r="C925" t="s">
        <v>13</v>
      </c>
      <c r="D925" t="s">
        <v>9</v>
      </c>
      <c r="E925" t="s">
        <v>20</v>
      </c>
      <c r="F925" t="s">
        <v>24</v>
      </c>
      <c r="G925" t="s">
        <v>12</v>
      </c>
      <c r="H925">
        <v>0</v>
      </c>
      <c r="J925">
        <v>47</v>
      </c>
      <c r="K925">
        <f t="shared" si="70"/>
        <v>0</v>
      </c>
      <c r="L925">
        <f t="shared" si="71"/>
        <v>3</v>
      </c>
      <c r="M925">
        <f t="shared" si="72"/>
        <v>3</v>
      </c>
      <c r="N925">
        <f t="shared" si="73"/>
        <v>3</v>
      </c>
      <c r="O925">
        <f t="shared" si="74"/>
        <v>3</v>
      </c>
      <c r="P925">
        <v>0</v>
      </c>
    </row>
    <row r="926" spans="1:16" x14ac:dyDescent="0.35">
      <c r="A926">
        <v>925</v>
      </c>
      <c r="B926">
        <v>37</v>
      </c>
      <c r="C926" t="s">
        <v>8</v>
      </c>
      <c r="D926" t="s">
        <v>14</v>
      </c>
      <c r="E926" t="s">
        <v>20</v>
      </c>
      <c r="F926" t="s">
        <v>25</v>
      </c>
      <c r="G926" t="s">
        <v>19</v>
      </c>
      <c r="H926">
        <v>0</v>
      </c>
      <c r="J926">
        <v>37</v>
      </c>
      <c r="K926">
        <f t="shared" si="70"/>
        <v>1</v>
      </c>
      <c r="L926">
        <f t="shared" si="71"/>
        <v>4</v>
      </c>
      <c r="M926">
        <f t="shared" si="72"/>
        <v>3</v>
      </c>
      <c r="N926">
        <f t="shared" si="73"/>
        <v>2</v>
      </c>
      <c r="O926">
        <f t="shared" si="74"/>
        <v>4</v>
      </c>
      <c r="P926">
        <v>0</v>
      </c>
    </row>
    <row r="927" spans="1:16" x14ac:dyDescent="0.35">
      <c r="A927">
        <v>926</v>
      </c>
      <c r="B927">
        <v>40</v>
      </c>
      <c r="C927" t="s">
        <v>8</v>
      </c>
      <c r="D927" t="s">
        <v>9</v>
      </c>
      <c r="E927" t="s">
        <v>20</v>
      </c>
      <c r="F927" t="s">
        <v>11</v>
      </c>
      <c r="G927" t="s">
        <v>19</v>
      </c>
      <c r="H927">
        <v>0</v>
      </c>
      <c r="J927">
        <v>40</v>
      </c>
      <c r="K927">
        <f t="shared" si="70"/>
        <v>1</v>
      </c>
      <c r="L927">
        <f t="shared" si="71"/>
        <v>3</v>
      </c>
      <c r="M927">
        <f t="shared" si="72"/>
        <v>3</v>
      </c>
      <c r="N927">
        <f t="shared" si="73"/>
        <v>4</v>
      </c>
      <c r="O927">
        <f t="shared" si="74"/>
        <v>4</v>
      </c>
      <c r="P927">
        <v>0</v>
      </c>
    </row>
    <row r="928" spans="1:16" x14ac:dyDescent="0.35">
      <c r="A928">
        <v>927</v>
      </c>
      <c r="B928">
        <v>24</v>
      </c>
      <c r="C928" t="s">
        <v>13</v>
      </c>
      <c r="D928" t="s">
        <v>9</v>
      </c>
      <c r="E928" t="s">
        <v>10</v>
      </c>
      <c r="F928" t="s">
        <v>16</v>
      </c>
      <c r="G928" t="s">
        <v>17</v>
      </c>
      <c r="H928">
        <v>0</v>
      </c>
      <c r="J928">
        <v>24</v>
      </c>
      <c r="K928">
        <f t="shared" si="70"/>
        <v>0</v>
      </c>
      <c r="L928">
        <f t="shared" si="71"/>
        <v>3</v>
      </c>
      <c r="M928">
        <f t="shared" si="72"/>
        <v>2</v>
      </c>
      <c r="N928">
        <f t="shared" si="73"/>
        <v>1</v>
      </c>
      <c r="O928">
        <f t="shared" si="74"/>
        <v>1</v>
      </c>
      <c r="P928">
        <v>0</v>
      </c>
    </row>
    <row r="929" spans="1:16" x14ac:dyDescent="0.35">
      <c r="A929">
        <v>928</v>
      </c>
      <c r="B929">
        <v>43</v>
      </c>
      <c r="C929" t="s">
        <v>13</v>
      </c>
      <c r="D929" t="s">
        <v>14</v>
      </c>
      <c r="E929" t="s">
        <v>10</v>
      </c>
      <c r="F929" t="s">
        <v>11</v>
      </c>
      <c r="G929" t="s">
        <v>17</v>
      </c>
      <c r="H929">
        <v>0</v>
      </c>
      <c r="J929">
        <v>43</v>
      </c>
      <c r="K929">
        <f t="shared" si="70"/>
        <v>0</v>
      </c>
      <c r="L929">
        <f t="shared" si="71"/>
        <v>4</v>
      </c>
      <c r="M929">
        <f t="shared" si="72"/>
        <v>2</v>
      </c>
      <c r="N929">
        <f t="shared" si="73"/>
        <v>4</v>
      </c>
      <c r="O929">
        <f t="shared" si="74"/>
        <v>1</v>
      </c>
      <c r="P929">
        <v>0</v>
      </c>
    </row>
    <row r="930" spans="1:16" x14ac:dyDescent="0.35">
      <c r="A930">
        <v>929</v>
      </c>
      <c r="B930">
        <v>20</v>
      </c>
      <c r="C930" t="s">
        <v>13</v>
      </c>
      <c r="D930" t="s">
        <v>18</v>
      </c>
      <c r="E930" t="s">
        <v>15</v>
      </c>
      <c r="F930" t="s">
        <v>24</v>
      </c>
      <c r="G930" t="s">
        <v>17</v>
      </c>
      <c r="H930">
        <v>1</v>
      </c>
      <c r="J930">
        <v>20</v>
      </c>
      <c r="K930">
        <f t="shared" si="70"/>
        <v>0</v>
      </c>
      <c r="L930">
        <f t="shared" si="71"/>
        <v>2</v>
      </c>
      <c r="M930">
        <f t="shared" si="72"/>
        <v>1</v>
      </c>
      <c r="N930">
        <f t="shared" si="73"/>
        <v>3</v>
      </c>
      <c r="O930">
        <f t="shared" si="74"/>
        <v>1</v>
      </c>
      <c r="P930">
        <v>1</v>
      </c>
    </row>
    <row r="931" spans="1:16" x14ac:dyDescent="0.35">
      <c r="A931">
        <v>930</v>
      </c>
      <c r="B931">
        <v>23</v>
      </c>
      <c r="C931" t="s">
        <v>8</v>
      </c>
      <c r="D931" t="s">
        <v>21</v>
      </c>
      <c r="E931" t="s">
        <v>10</v>
      </c>
      <c r="F931" t="s">
        <v>25</v>
      </c>
      <c r="G931" t="s">
        <v>22</v>
      </c>
      <c r="H931">
        <v>1</v>
      </c>
      <c r="J931">
        <v>23</v>
      </c>
      <c r="K931">
        <f t="shared" si="70"/>
        <v>1</v>
      </c>
      <c r="L931">
        <f t="shared" si="71"/>
        <v>1</v>
      </c>
      <c r="M931">
        <f t="shared" si="72"/>
        <v>2</v>
      </c>
      <c r="N931">
        <f t="shared" si="73"/>
        <v>2</v>
      </c>
      <c r="O931">
        <f t="shared" si="74"/>
        <v>2</v>
      </c>
      <c r="P931">
        <v>1</v>
      </c>
    </row>
    <row r="932" spans="1:16" x14ac:dyDescent="0.35">
      <c r="A932">
        <v>931</v>
      </c>
      <c r="B932">
        <v>25</v>
      </c>
      <c r="C932" t="s">
        <v>13</v>
      </c>
      <c r="D932" t="s">
        <v>9</v>
      </c>
      <c r="E932" t="s">
        <v>10</v>
      </c>
      <c r="F932" t="s">
        <v>16</v>
      </c>
      <c r="G932" t="s">
        <v>22</v>
      </c>
      <c r="H932">
        <v>0</v>
      </c>
      <c r="J932">
        <v>25</v>
      </c>
      <c r="K932">
        <f t="shared" si="70"/>
        <v>0</v>
      </c>
      <c r="L932">
        <f t="shared" si="71"/>
        <v>3</v>
      </c>
      <c r="M932">
        <f t="shared" si="72"/>
        <v>2</v>
      </c>
      <c r="N932">
        <f t="shared" si="73"/>
        <v>1</v>
      </c>
      <c r="O932">
        <f t="shared" si="74"/>
        <v>2</v>
      </c>
      <c r="P932">
        <v>0</v>
      </c>
    </row>
    <row r="933" spans="1:16" x14ac:dyDescent="0.35">
      <c r="A933">
        <v>932</v>
      </c>
      <c r="B933">
        <v>43</v>
      </c>
      <c r="C933" t="s">
        <v>13</v>
      </c>
      <c r="D933" t="s">
        <v>18</v>
      </c>
      <c r="E933" t="s">
        <v>15</v>
      </c>
      <c r="F933" t="s">
        <v>11</v>
      </c>
      <c r="G933" t="s">
        <v>17</v>
      </c>
      <c r="H933">
        <v>0</v>
      </c>
      <c r="J933">
        <v>43</v>
      </c>
      <c r="K933">
        <f t="shared" si="70"/>
        <v>0</v>
      </c>
      <c r="L933">
        <f t="shared" si="71"/>
        <v>2</v>
      </c>
      <c r="M933">
        <f t="shared" si="72"/>
        <v>1</v>
      </c>
      <c r="N933">
        <f t="shared" si="73"/>
        <v>4</v>
      </c>
      <c r="O933">
        <f t="shared" si="74"/>
        <v>1</v>
      </c>
      <c r="P933">
        <v>0</v>
      </c>
    </row>
    <row r="934" spans="1:16" x14ac:dyDescent="0.35">
      <c r="A934">
        <v>933</v>
      </c>
      <c r="B934">
        <v>49</v>
      </c>
      <c r="C934" t="s">
        <v>8</v>
      </c>
      <c r="D934" t="s">
        <v>21</v>
      </c>
      <c r="E934" t="s">
        <v>20</v>
      </c>
      <c r="F934" t="s">
        <v>16</v>
      </c>
      <c r="G934" t="s">
        <v>17</v>
      </c>
      <c r="H934">
        <v>0</v>
      </c>
      <c r="J934">
        <v>49</v>
      </c>
      <c r="K934">
        <f t="shared" si="70"/>
        <v>1</v>
      </c>
      <c r="L934">
        <f t="shared" si="71"/>
        <v>1</v>
      </c>
      <c r="M934">
        <f t="shared" si="72"/>
        <v>3</v>
      </c>
      <c r="N934">
        <f t="shared" si="73"/>
        <v>1</v>
      </c>
      <c r="O934">
        <f t="shared" si="74"/>
        <v>1</v>
      </c>
      <c r="P934">
        <v>0</v>
      </c>
    </row>
    <row r="935" spans="1:16" x14ac:dyDescent="0.35">
      <c r="A935">
        <v>934</v>
      </c>
      <c r="B935">
        <v>59</v>
      </c>
      <c r="C935" t="s">
        <v>13</v>
      </c>
      <c r="D935" t="s">
        <v>14</v>
      </c>
      <c r="E935" t="s">
        <v>15</v>
      </c>
      <c r="F935" t="s">
        <v>16</v>
      </c>
      <c r="G935" t="s">
        <v>19</v>
      </c>
      <c r="H935">
        <v>0</v>
      </c>
      <c r="J935">
        <v>59</v>
      </c>
      <c r="K935">
        <f t="shared" si="70"/>
        <v>0</v>
      </c>
      <c r="L935">
        <f t="shared" si="71"/>
        <v>4</v>
      </c>
      <c r="M935">
        <f t="shared" si="72"/>
        <v>1</v>
      </c>
      <c r="N935">
        <f t="shared" si="73"/>
        <v>1</v>
      </c>
      <c r="O935">
        <f t="shared" si="74"/>
        <v>4</v>
      </c>
      <c r="P935">
        <v>0</v>
      </c>
    </row>
    <row r="936" spans="1:16" x14ac:dyDescent="0.35">
      <c r="A936">
        <v>935</v>
      </c>
      <c r="B936">
        <v>21</v>
      </c>
      <c r="C936" t="s">
        <v>8</v>
      </c>
      <c r="D936" t="s">
        <v>18</v>
      </c>
      <c r="E936" t="s">
        <v>10</v>
      </c>
      <c r="F936" t="s">
        <v>23</v>
      </c>
      <c r="G936" t="s">
        <v>17</v>
      </c>
      <c r="H936">
        <v>0</v>
      </c>
      <c r="J936">
        <v>21</v>
      </c>
      <c r="K936">
        <f t="shared" si="70"/>
        <v>1</v>
      </c>
      <c r="L936">
        <f t="shared" si="71"/>
        <v>2</v>
      </c>
      <c r="M936">
        <f t="shared" si="72"/>
        <v>2</v>
      </c>
      <c r="N936">
        <f t="shared" si="73"/>
        <v>5</v>
      </c>
      <c r="O936">
        <f t="shared" si="74"/>
        <v>1</v>
      </c>
      <c r="P936">
        <v>0</v>
      </c>
    </row>
    <row r="937" spans="1:16" x14ac:dyDescent="0.35">
      <c r="A937">
        <v>936</v>
      </c>
      <c r="B937">
        <v>33</v>
      </c>
      <c r="C937" t="s">
        <v>13</v>
      </c>
      <c r="D937" t="s">
        <v>9</v>
      </c>
      <c r="E937" t="s">
        <v>15</v>
      </c>
      <c r="F937" t="s">
        <v>25</v>
      </c>
      <c r="G937" t="s">
        <v>22</v>
      </c>
      <c r="H937">
        <v>0</v>
      </c>
      <c r="J937">
        <v>33</v>
      </c>
      <c r="K937">
        <f t="shared" si="70"/>
        <v>0</v>
      </c>
      <c r="L937">
        <f t="shared" si="71"/>
        <v>3</v>
      </c>
      <c r="M937">
        <f t="shared" si="72"/>
        <v>1</v>
      </c>
      <c r="N937">
        <f t="shared" si="73"/>
        <v>2</v>
      </c>
      <c r="O937">
        <f t="shared" si="74"/>
        <v>2</v>
      </c>
      <c r="P937">
        <v>0</v>
      </c>
    </row>
    <row r="938" spans="1:16" x14ac:dyDescent="0.35">
      <c r="A938">
        <v>937</v>
      </c>
      <c r="B938">
        <v>19</v>
      </c>
      <c r="C938" t="s">
        <v>8</v>
      </c>
      <c r="D938" t="s">
        <v>21</v>
      </c>
      <c r="E938" t="s">
        <v>10</v>
      </c>
      <c r="F938" t="s">
        <v>16</v>
      </c>
      <c r="G938" t="s">
        <v>17</v>
      </c>
      <c r="H938">
        <v>1</v>
      </c>
      <c r="J938">
        <v>19</v>
      </c>
      <c r="K938">
        <f t="shared" si="70"/>
        <v>1</v>
      </c>
      <c r="L938">
        <f t="shared" si="71"/>
        <v>1</v>
      </c>
      <c r="M938">
        <f t="shared" si="72"/>
        <v>2</v>
      </c>
      <c r="N938">
        <f t="shared" si="73"/>
        <v>1</v>
      </c>
      <c r="O938">
        <f t="shared" si="74"/>
        <v>1</v>
      </c>
      <c r="P938">
        <v>1</v>
      </c>
    </row>
    <row r="939" spans="1:16" x14ac:dyDescent="0.35">
      <c r="A939">
        <v>938</v>
      </c>
      <c r="B939">
        <v>46</v>
      </c>
      <c r="C939" t="s">
        <v>8</v>
      </c>
      <c r="D939" t="s">
        <v>18</v>
      </c>
      <c r="E939" t="s">
        <v>10</v>
      </c>
      <c r="F939" t="s">
        <v>25</v>
      </c>
      <c r="G939" t="s">
        <v>22</v>
      </c>
      <c r="H939">
        <v>0</v>
      </c>
      <c r="J939">
        <v>46</v>
      </c>
      <c r="K939">
        <f t="shared" si="70"/>
        <v>1</v>
      </c>
      <c r="L939">
        <f t="shared" si="71"/>
        <v>2</v>
      </c>
      <c r="M939">
        <f t="shared" si="72"/>
        <v>2</v>
      </c>
      <c r="N939">
        <f t="shared" si="73"/>
        <v>2</v>
      </c>
      <c r="O939">
        <f t="shared" si="74"/>
        <v>2</v>
      </c>
      <c r="P939">
        <v>0</v>
      </c>
    </row>
    <row r="940" spans="1:16" x14ac:dyDescent="0.35">
      <c r="A940">
        <v>939</v>
      </c>
      <c r="B940">
        <v>52</v>
      </c>
      <c r="C940" t="s">
        <v>13</v>
      </c>
      <c r="D940" t="s">
        <v>14</v>
      </c>
      <c r="E940" t="s">
        <v>20</v>
      </c>
      <c r="F940" t="s">
        <v>24</v>
      </c>
      <c r="G940" t="s">
        <v>19</v>
      </c>
      <c r="H940">
        <v>0</v>
      </c>
      <c r="J940">
        <v>52</v>
      </c>
      <c r="K940">
        <f t="shared" si="70"/>
        <v>0</v>
      </c>
      <c r="L940">
        <f t="shared" si="71"/>
        <v>4</v>
      </c>
      <c r="M940">
        <f t="shared" si="72"/>
        <v>3</v>
      </c>
      <c r="N940">
        <f t="shared" si="73"/>
        <v>3</v>
      </c>
      <c r="O940">
        <f t="shared" si="74"/>
        <v>4</v>
      </c>
      <c r="P940">
        <v>0</v>
      </c>
    </row>
    <row r="941" spans="1:16" x14ac:dyDescent="0.35">
      <c r="A941">
        <v>940</v>
      </c>
      <c r="B941">
        <v>32</v>
      </c>
      <c r="C941" t="s">
        <v>8</v>
      </c>
      <c r="D941" t="s">
        <v>9</v>
      </c>
      <c r="E941" t="s">
        <v>20</v>
      </c>
      <c r="F941" t="s">
        <v>23</v>
      </c>
      <c r="G941" t="s">
        <v>12</v>
      </c>
      <c r="H941">
        <v>0</v>
      </c>
      <c r="J941">
        <v>32</v>
      </c>
      <c r="K941">
        <f t="shared" si="70"/>
        <v>1</v>
      </c>
      <c r="L941">
        <f t="shared" si="71"/>
        <v>3</v>
      </c>
      <c r="M941">
        <f t="shared" si="72"/>
        <v>3</v>
      </c>
      <c r="N941">
        <f t="shared" si="73"/>
        <v>5</v>
      </c>
      <c r="O941">
        <f t="shared" si="74"/>
        <v>3</v>
      </c>
      <c r="P941">
        <v>0</v>
      </c>
    </row>
    <row r="942" spans="1:16" x14ac:dyDescent="0.35">
      <c r="A942">
        <v>941</v>
      </c>
      <c r="B942">
        <v>32</v>
      </c>
      <c r="C942" t="s">
        <v>13</v>
      </c>
      <c r="D942" t="s">
        <v>21</v>
      </c>
      <c r="E942" t="s">
        <v>10</v>
      </c>
      <c r="F942" t="s">
        <v>11</v>
      </c>
      <c r="G942" t="s">
        <v>17</v>
      </c>
      <c r="H942">
        <v>0</v>
      </c>
      <c r="J942">
        <v>32</v>
      </c>
      <c r="K942">
        <f t="shared" si="70"/>
        <v>0</v>
      </c>
      <c r="L942">
        <f t="shared" si="71"/>
        <v>1</v>
      </c>
      <c r="M942">
        <f t="shared" si="72"/>
        <v>2</v>
      </c>
      <c r="N942">
        <f t="shared" si="73"/>
        <v>4</v>
      </c>
      <c r="O942">
        <f t="shared" si="74"/>
        <v>1</v>
      </c>
      <c r="P942">
        <v>0</v>
      </c>
    </row>
    <row r="943" spans="1:16" x14ac:dyDescent="0.35">
      <c r="A943">
        <v>942</v>
      </c>
      <c r="B943">
        <v>41</v>
      </c>
      <c r="C943" t="s">
        <v>13</v>
      </c>
      <c r="D943" t="s">
        <v>18</v>
      </c>
      <c r="E943" t="s">
        <v>20</v>
      </c>
      <c r="F943" t="s">
        <v>24</v>
      </c>
      <c r="G943" t="s">
        <v>17</v>
      </c>
      <c r="H943">
        <v>0</v>
      </c>
      <c r="J943">
        <v>41</v>
      </c>
      <c r="K943">
        <f t="shared" si="70"/>
        <v>0</v>
      </c>
      <c r="L943">
        <f t="shared" si="71"/>
        <v>2</v>
      </c>
      <c r="M943">
        <f t="shared" si="72"/>
        <v>3</v>
      </c>
      <c r="N943">
        <f t="shared" si="73"/>
        <v>3</v>
      </c>
      <c r="O943">
        <f t="shared" si="74"/>
        <v>1</v>
      </c>
      <c r="P943">
        <v>0</v>
      </c>
    </row>
    <row r="944" spans="1:16" x14ac:dyDescent="0.35">
      <c r="A944">
        <v>943</v>
      </c>
      <c r="B944">
        <v>28</v>
      </c>
      <c r="C944" t="s">
        <v>8</v>
      </c>
      <c r="D944" t="s">
        <v>18</v>
      </c>
      <c r="E944" t="s">
        <v>20</v>
      </c>
      <c r="F944" t="s">
        <v>16</v>
      </c>
      <c r="G944" t="s">
        <v>12</v>
      </c>
      <c r="H944">
        <v>0</v>
      </c>
      <c r="J944">
        <v>28</v>
      </c>
      <c r="K944">
        <f t="shared" si="70"/>
        <v>1</v>
      </c>
      <c r="L944">
        <f t="shared" si="71"/>
        <v>2</v>
      </c>
      <c r="M944">
        <f t="shared" si="72"/>
        <v>3</v>
      </c>
      <c r="N944">
        <f t="shared" si="73"/>
        <v>1</v>
      </c>
      <c r="O944">
        <f t="shared" si="74"/>
        <v>3</v>
      </c>
      <c r="P944">
        <v>0</v>
      </c>
    </row>
    <row r="945" spans="1:16" x14ac:dyDescent="0.35">
      <c r="A945">
        <v>944</v>
      </c>
      <c r="B945">
        <v>39</v>
      </c>
      <c r="C945" t="s">
        <v>13</v>
      </c>
      <c r="D945" t="s">
        <v>14</v>
      </c>
      <c r="E945" t="s">
        <v>10</v>
      </c>
      <c r="F945" t="s">
        <v>16</v>
      </c>
      <c r="G945" t="s">
        <v>12</v>
      </c>
      <c r="H945">
        <v>1</v>
      </c>
      <c r="J945">
        <v>39</v>
      </c>
      <c r="K945">
        <f t="shared" si="70"/>
        <v>0</v>
      </c>
      <c r="L945">
        <f t="shared" si="71"/>
        <v>4</v>
      </c>
      <c r="M945">
        <f t="shared" si="72"/>
        <v>2</v>
      </c>
      <c r="N945">
        <f t="shared" si="73"/>
        <v>1</v>
      </c>
      <c r="O945">
        <f t="shared" si="74"/>
        <v>3</v>
      </c>
      <c r="P945">
        <v>1</v>
      </c>
    </row>
    <row r="946" spans="1:16" x14ac:dyDescent="0.35">
      <c r="A946">
        <v>945</v>
      </c>
      <c r="B946">
        <v>51</v>
      </c>
      <c r="C946" t="s">
        <v>8</v>
      </c>
      <c r="D946" t="s">
        <v>21</v>
      </c>
      <c r="E946" t="s">
        <v>10</v>
      </c>
      <c r="F946" t="s">
        <v>25</v>
      </c>
      <c r="G946" t="s">
        <v>12</v>
      </c>
      <c r="H946">
        <v>0</v>
      </c>
      <c r="J946">
        <v>51</v>
      </c>
      <c r="K946">
        <f t="shared" si="70"/>
        <v>1</v>
      </c>
      <c r="L946">
        <f t="shared" si="71"/>
        <v>1</v>
      </c>
      <c r="M946">
        <f t="shared" si="72"/>
        <v>2</v>
      </c>
      <c r="N946">
        <f t="shared" si="73"/>
        <v>2</v>
      </c>
      <c r="O946">
        <f t="shared" si="74"/>
        <v>3</v>
      </c>
      <c r="P946">
        <v>0</v>
      </c>
    </row>
    <row r="947" spans="1:16" x14ac:dyDescent="0.35">
      <c r="A947">
        <v>946</v>
      </c>
      <c r="B947">
        <v>45</v>
      </c>
      <c r="C947" t="s">
        <v>13</v>
      </c>
      <c r="D947" t="s">
        <v>14</v>
      </c>
      <c r="E947" t="s">
        <v>15</v>
      </c>
      <c r="F947" t="s">
        <v>25</v>
      </c>
      <c r="G947" t="s">
        <v>17</v>
      </c>
      <c r="H947">
        <v>0</v>
      </c>
      <c r="J947">
        <v>45</v>
      </c>
      <c r="K947">
        <f t="shared" si="70"/>
        <v>0</v>
      </c>
      <c r="L947">
        <f t="shared" si="71"/>
        <v>4</v>
      </c>
      <c r="M947">
        <f t="shared" si="72"/>
        <v>1</v>
      </c>
      <c r="N947">
        <f t="shared" si="73"/>
        <v>2</v>
      </c>
      <c r="O947">
        <f t="shared" si="74"/>
        <v>1</v>
      </c>
      <c r="P947">
        <v>0</v>
      </c>
    </row>
    <row r="948" spans="1:16" x14ac:dyDescent="0.35">
      <c r="A948">
        <v>947</v>
      </c>
      <c r="B948">
        <v>57</v>
      </c>
      <c r="C948" t="s">
        <v>8</v>
      </c>
      <c r="D948" t="s">
        <v>9</v>
      </c>
      <c r="E948" t="s">
        <v>10</v>
      </c>
      <c r="F948" t="s">
        <v>23</v>
      </c>
      <c r="G948" t="s">
        <v>17</v>
      </c>
      <c r="H948">
        <v>1</v>
      </c>
      <c r="J948">
        <v>57</v>
      </c>
      <c r="K948">
        <f t="shared" si="70"/>
        <v>1</v>
      </c>
      <c r="L948">
        <f t="shared" si="71"/>
        <v>3</v>
      </c>
      <c r="M948">
        <f t="shared" si="72"/>
        <v>2</v>
      </c>
      <c r="N948">
        <f t="shared" si="73"/>
        <v>5</v>
      </c>
      <c r="O948">
        <f t="shared" si="74"/>
        <v>1</v>
      </c>
      <c r="P948">
        <v>1</v>
      </c>
    </row>
    <row r="949" spans="1:16" x14ac:dyDescent="0.35">
      <c r="A949">
        <v>948</v>
      </c>
      <c r="B949">
        <v>30</v>
      </c>
      <c r="C949" t="s">
        <v>13</v>
      </c>
      <c r="D949" t="s">
        <v>9</v>
      </c>
      <c r="E949" t="s">
        <v>15</v>
      </c>
      <c r="F949" t="s">
        <v>16</v>
      </c>
      <c r="G949" t="s">
        <v>12</v>
      </c>
      <c r="H949">
        <v>0</v>
      </c>
      <c r="J949">
        <v>30</v>
      </c>
      <c r="K949">
        <f t="shared" si="70"/>
        <v>0</v>
      </c>
      <c r="L949">
        <f t="shared" si="71"/>
        <v>3</v>
      </c>
      <c r="M949">
        <f t="shared" si="72"/>
        <v>1</v>
      </c>
      <c r="N949">
        <f t="shared" si="73"/>
        <v>1</v>
      </c>
      <c r="O949">
        <f t="shared" si="74"/>
        <v>3</v>
      </c>
      <c r="P949">
        <v>0</v>
      </c>
    </row>
    <row r="950" spans="1:16" x14ac:dyDescent="0.35">
      <c r="A950">
        <v>949</v>
      </c>
      <c r="B950">
        <v>19</v>
      </c>
      <c r="C950" t="s">
        <v>13</v>
      </c>
      <c r="D950" t="s">
        <v>18</v>
      </c>
      <c r="E950" t="s">
        <v>15</v>
      </c>
      <c r="F950" t="s">
        <v>24</v>
      </c>
      <c r="G950" t="s">
        <v>17</v>
      </c>
      <c r="H950">
        <v>0</v>
      </c>
      <c r="J950">
        <v>19</v>
      </c>
      <c r="K950">
        <f t="shared" si="70"/>
        <v>0</v>
      </c>
      <c r="L950">
        <f t="shared" si="71"/>
        <v>2</v>
      </c>
      <c r="M950">
        <f t="shared" si="72"/>
        <v>1</v>
      </c>
      <c r="N950">
        <f t="shared" si="73"/>
        <v>3</v>
      </c>
      <c r="O950">
        <f t="shared" si="74"/>
        <v>1</v>
      </c>
      <c r="P950">
        <v>0</v>
      </c>
    </row>
    <row r="951" spans="1:16" x14ac:dyDescent="0.35">
      <c r="A951">
        <v>950</v>
      </c>
      <c r="B951">
        <v>42</v>
      </c>
      <c r="C951" t="s">
        <v>13</v>
      </c>
      <c r="D951" t="s">
        <v>14</v>
      </c>
      <c r="E951" t="s">
        <v>20</v>
      </c>
      <c r="F951" t="s">
        <v>16</v>
      </c>
      <c r="G951" t="s">
        <v>17</v>
      </c>
      <c r="H951">
        <v>0</v>
      </c>
      <c r="J951">
        <v>42</v>
      </c>
      <c r="K951">
        <f t="shared" si="70"/>
        <v>0</v>
      </c>
      <c r="L951">
        <f t="shared" si="71"/>
        <v>4</v>
      </c>
      <c r="M951">
        <f t="shared" si="72"/>
        <v>3</v>
      </c>
      <c r="N951">
        <f t="shared" si="73"/>
        <v>1</v>
      </c>
      <c r="O951">
        <f t="shared" si="74"/>
        <v>1</v>
      </c>
      <c r="P951">
        <v>0</v>
      </c>
    </row>
    <row r="952" spans="1:16" x14ac:dyDescent="0.35">
      <c r="A952">
        <v>951</v>
      </c>
      <c r="B952">
        <v>24</v>
      </c>
      <c r="C952" t="s">
        <v>8</v>
      </c>
      <c r="D952" t="s">
        <v>9</v>
      </c>
      <c r="E952" t="s">
        <v>20</v>
      </c>
      <c r="F952" t="s">
        <v>24</v>
      </c>
      <c r="G952" t="s">
        <v>19</v>
      </c>
      <c r="H952">
        <v>0</v>
      </c>
      <c r="J952">
        <v>24</v>
      </c>
      <c r="K952">
        <f t="shared" si="70"/>
        <v>1</v>
      </c>
      <c r="L952">
        <f t="shared" si="71"/>
        <v>3</v>
      </c>
      <c r="M952">
        <f t="shared" si="72"/>
        <v>3</v>
      </c>
      <c r="N952">
        <f t="shared" si="73"/>
        <v>3</v>
      </c>
      <c r="O952">
        <f t="shared" si="74"/>
        <v>4</v>
      </c>
      <c r="P952">
        <v>0</v>
      </c>
    </row>
    <row r="953" spans="1:16" x14ac:dyDescent="0.35">
      <c r="A953">
        <v>952</v>
      </c>
      <c r="B953">
        <v>18</v>
      </c>
      <c r="C953" t="s">
        <v>8</v>
      </c>
      <c r="D953" t="s">
        <v>21</v>
      </c>
      <c r="E953" t="s">
        <v>20</v>
      </c>
      <c r="F953" t="s">
        <v>11</v>
      </c>
      <c r="G953" t="s">
        <v>17</v>
      </c>
      <c r="H953">
        <v>1</v>
      </c>
      <c r="J953">
        <v>18</v>
      </c>
      <c r="K953">
        <f t="shared" si="70"/>
        <v>1</v>
      </c>
      <c r="L953">
        <f t="shared" si="71"/>
        <v>1</v>
      </c>
      <c r="M953">
        <f t="shared" si="72"/>
        <v>3</v>
      </c>
      <c r="N953">
        <f t="shared" si="73"/>
        <v>4</v>
      </c>
      <c r="O953">
        <f t="shared" si="74"/>
        <v>1</v>
      </c>
      <c r="P953">
        <v>1</v>
      </c>
    </row>
    <row r="954" spans="1:16" x14ac:dyDescent="0.35">
      <c r="A954">
        <v>953</v>
      </c>
      <c r="B954">
        <v>34</v>
      </c>
      <c r="C954" t="s">
        <v>8</v>
      </c>
      <c r="D954" t="s">
        <v>18</v>
      </c>
      <c r="E954" t="s">
        <v>20</v>
      </c>
      <c r="F954" t="s">
        <v>24</v>
      </c>
      <c r="G954" t="s">
        <v>22</v>
      </c>
      <c r="H954">
        <v>1</v>
      </c>
      <c r="J954">
        <v>34</v>
      </c>
      <c r="K954">
        <f t="shared" si="70"/>
        <v>1</v>
      </c>
      <c r="L954">
        <f t="shared" si="71"/>
        <v>2</v>
      </c>
      <c r="M954">
        <f t="shared" si="72"/>
        <v>3</v>
      </c>
      <c r="N954">
        <f t="shared" si="73"/>
        <v>3</v>
      </c>
      <c r="O954">
        <f t="shared" si="74"/>
        <v>2</v>
      </c>
      <c r="P954">
        <v>1</v>
      </c>
    </row>
    <row r="955" spans="1:16" x14ac:dyDescent="0.35">
      <c r="A955">
        <v>954</v>
      </c>
      <c r="B955">
        <v>45</v>
      </c>
      <c r="C955" t="s">
        <v>13</v>
      </c>
      <c r="D955" t="s">
        <v>18</v>
      </c>
      <c r="E955" t="s">
        <v>10</v>
      </c>
      <c r="F955" t="s">
        <v>24</v>
      </c>
      <c r="G955" t="s">
        <v>19</v>
      </c>
      <c r="H955">
        <v>0</v>
      </c>
      <c r="J955">
        <v>45</v>
      </c>
      <c r="K955">
        <f t="shared" si="70"/>
        <v>0</v>
      </c>
      <c r="L955">
        <f t="shared" si="71"/>
        <v>2</v>
      </c>
      <c r="M955">
        <f t="shared" si="72"/>
        <v>2</v>
      </c>
      <c r="N955">
        <f t="shared" si="73"/>
        <v>3</v>
      </c>
      <c r="O955">
        <f t="shared" si="74"/>
        <v>4</v>
      </c>
      <c r="P955">
        <v>0</v>
      </c>
    </row>
    <row r="956" spans="1:16" x14ac:dyDescent="0.35">
      <c r="A956">
        <v>955</v>
      </c>
      <c r="B956">
        <v>39</v>
      </c>
      <c r="C956" t="s">
        <v>13</v>
      </c>
      <c r="D956" t="s">
        <v>14</v>
      </c>
      <c r="E956" t="s">
        <v>10</v>
      </c>
      <c r="F956" t="s">
        <v>16</v>
      </c>
      <c r="G956" t="s">
        <v>19</v>
      </c>
      <c r="H956">
        <v>0</v>
      </c>
      <c r="J956">
        <v>39</v>
      </c>
      <c r="K956">
        <f t="shared" si="70"/>
        <v>0</v>
      </c>
      <c r="L956">
        <f t="shared" si="71"/>
        <v>4</v>
      </c>
      <c r="M956">
        <f t="shared" si="72"/>
        <v>2</v>
      </c>
      <c r="N956">
        <f t="shared" si="73"/>
        <v>1</v>
      </c>
      <c r="O956">
        <f t="shared" si="74"/>
        <v>4</v>
      </c>
      <c r="P956">
        <v>0</v>
      </c>
    </row>
    <row r="957" spans="1:16" x14ac:dyDescent="0.35">
      <c r="A957">
        <v>956</v>
      </c>
      <c r="B957">
        <v>20</v>
      </c>
      <c r="C957" t="s">
        <v>8</v>
      </c>
      <c r="D957" t="s">
        <v>9</v>
      </c>
      <c r="E957" t="s">
        <v>10</v>
      </c>
      <c r="F957" t="s">
        <v>24</v>
      </c>
      <c r="G957" t="s">
        <v>22</v>
      </c>
      <c r="H957">
        <v>0</v>
      </c>
      <c r="J957">
        <v>20</v>
      </c>
      <c r="K957">
        <f t="shared" si="70"/>
        <v>1</v>
      </c>
      <c r="L957">
        <f t="shared" si="71"/>
        <v>3</v>
      </c>
      <c r="M957">
        <f t="shared" si="72"/>
        <v>2</v>
      </c>
      <c r="N957">
        <f t="shared" si="73"/>
        <v>3</v>
      </c>
      <c r="O957">
        <f t="shared" si="74"/>
        <v>2</v>
      </c>
      <c r="P957">
        <v>0</v>
      </c>
    </row>
    <row r="958" spans="1:16" x14ac:dyDescent="0.35">
      <c r="A958">
        <v>957</v>
      </c>
      <c r="B958">
        <v>41</v>
      </c>
      <c r="C958" t="s">
        <v>8</v>
      </c>
      <c r="D958" t="s">
        <v>9</v>
      </c>
      <c r="E958" t="s">
        <v>10</v>
      </c>
      <c r="F958" t="s">
        <v>16</v>
      </c>
      <c r="G958" t="s">
        <v>12</v>
      </c>
      <c r="H958">
        <v>0</v>
      </c>
      <c r="J958">
        <v>41</v>
      </c>
      <c r="K958">
        <f t="shared" si="70"/>
        <v>1</v>
      </c>
      <c r="L958">
        <f t="shared" si="71"/>
        <v>3</v>
      </c>
      <c r="M958">
        <f t="shared" si="72"/>
        <v>2</v>
      </c>
      <c r="N958">
        <f t="shared" si="73"/>
        <v>1</v>
      </c>
      <c r="O958">
        <f t="shared" si="74"/>
        <v>3</v>
      </c>
      <c r="P958">
        <v>0</v>
      </c>
    </row>
    <row r="959" spans="1:16" x14ac:dyDescent="0.35">
      <c r="A959">
        <v>958</v>
      </c>
      <c r="B959">
        <v>43</v>
      </c>
      <c r="C959" t="s">
        <v>8</v>
      </c>
      <c r="D959" t="s">
        <v>9</v>
      </c>
      <c r="E959" t="s">
        <v>20</v>
      </c>
      <c r="F959" t="s">
        <v>24</v>
      </c>
      <c r="G959" t="s">
        <v>22</v>
      </c>
      <c r="H959">
        <v>0</v>
      </c>
      <c r="J959">
        <v>43</v>
      </c>
      <c r="K959">
        <f t="shared" si="70"/>
        <v>1</v>
      </c>
      <c r="L959">
        <f t="shared" si="71"/>
        <v>3</v>
      </c>
      <c r="M959">
        <f t="shared" si="72"/>
        <v>3</v>
      </c>
      <c r="N959">
        <f t="shared" si="73"/>
        <v>3</v>
      </c>
      <c r="O959">
        <f t="shared" si="74"/>
        <v>2</v>
      </c>
      <c r="P959">
        <v>0</v>
      </c>
    </row>
    <row r="960" spans="1:16" x14ac:dyDescent="0.35">
      <c r="A960">
        <v>959</v>
      </c>
      <c r="B960">
        <v>20</v>
      </c>
      <c r="C960" t="s">
        <v>8</v>
      </c>
      <c r="D960" t="s">
        <v>14</v>
      </c>
      <c r="E960" t="s">
        <v>15</v>
      </c>
      <c r="F960" t="s">
        <v>11</v>
      </c>
      <c r="G960" t="s">
        <v>17</v>
      </c>
      <c r="H960">
        <v>1</v>
      </c>
      <c r="J960">
        <v>20</v>
      </c>
      <c r="K960">
        <f t="shared" si="70"/>
        <v>1</v>
      </c>
      <c r="L960">
        <f t="shared" si="71"/>
        <v>4</v>
      </c>
      <c r="M960">
        <f t="shared" si="72"/>
        <v>1</v>
      </c>
      <c r="N960">
        <f t="shared" si="73"/>
        <v>4</v>
      </c>
      <c r="O960">
        <f t="shared" si="74"/>
        <v>1</v>
      </c>
      <c r="P960">
        <v>1</v>
      </c>
    </row>
    <row r="961" spans="1:16" x14ac:dyDescent="0.35">
      <c r="A961">
        <v>960</v>
      </c>
      <c r="B961">
        <v>19</v>
      </c>
      <c r="C961" t="s">
        <v>8</v>
      </c>
      <c r="D961" t="s">
        <v>14</v>
      </c>
      <c r="E961" t="s">
        <v>10</v>
      </c>
      <c r="F961" t="s">
        <v>16</v>
      </c>
      <c r="G961" t="s">
        <v>12</v>
      </c>
      <c r="H961">
        <v>1</v>
      </c>
      <c r="J961">
        <v>19</v>
      </c>
      <c r="K961">
        <f t="shared" si="70"/>
        <v>1</v>
      </c>
      <c r="L961">
        <f t="shared" si="71"/>
        <v>4</v>
      </c>
      <c r="M961">
        <f t="shared" si="72"/>
        <v>2</v>
      </c>
      <c r="N961">
        <f t="shared" si="73"/>
        <v>1</v>
      </c>
      <c r="O961">
        <f t="shared" si="74"/>
        <v>3</v>
      </c>
      <c r="P961">
        <v>1</v>
      </c>
    </row>
    <row r="962" spans="1:16" x14ac:dyDescent="0.35">
      <c r="A962">
        <v>961</v>
      </c>
      <c r="B962">
        <v>20</v>
      </c>
      <c r="C962" t="s">
        <v>8</v>
      </c>
      <c r="D962" t="s">
        <v>9</v>
      </c>
      <c r="E962" t="s">
        <v>15</v>
      </c>
      <c r="F962" t="s">
        <v>23</v>
      </c>
      <c r="G962" t="s">
        <v>12</v>
      </c>
      <c r="H962">
        <v>0</v>
      </c>
      <c r="J962">
        <v>20</v>
      </c>
      <c r="K962">
        <f t="shared" si="70"/>
        <v>1</v>
      </c>
      <c r="L962">
        <f t="shared" si="71"/>
        <v>3</v>
      </c>
      <c r="M962">
        <f t="shared" si="72"/>
        <v>1</v>
      </c>
      <c r="N962">
        <f t="shared" si="73"/>
        <v>5</v>
      </c>
      <c r="O962">
        <f t="shared" si="74"/>
        <v>3</v>
      </c>
      <c r="P962">
        <v>0</v>
      </c>
    </row>
    <row r="963" spans="1:16" x14ac:dyDescent="0.35">
      <c r="A963">
        <v>962</v>
      </c>
      <c r="B963">
        <v>25</v>
      </c>
      <c r="C963" t="s">
        <v>8</v>
      </c>
      <c r="D963" t="s">
        <v>9</v>
      </c>
      <c r="E963" t="s">
        <v>10</v>
      </c>
      <c r="F963" t="s">
        <v>11</v>
      </c>
      <c r="G963" t="s">
        <v>12</v>
      </c>
      <c r="H963">
        <v>0</v>
      </c>
      <c r="J963">
        <v>25</v>
      </c>
      <c r="K963">
        <f t="shared" ref="K963:K1026" si="75">VLOOKUP(C963,$R$7:$S$8,2,0)</f>
        <v>1</v>
      </c>
      <c r="L963">
        <f t="shared" ref="L963:L1026" si="76">VLOOKUP(D963,$U$7:$V$10,2,0)</f>
        <v>3</v>
      </c>
      <c r="M963">
        <f t="shared" ref="M963:M1026" si="77">VLOOKUP(E963,$X$7:$Y$9,2,0)</f>
        <v>2</v>
      </c>
      <c r="N963">
        <f t="shared" ref="N963:N1026" si="78">VLOOKUP(F963,$AA$7:$AB$11,2,0)</f>
        <v>4</v>
      </c>
      <c r="O963">
        <f t="shared" ref="O963:O1026" si="79">VLOOKUP(G963,$R$16:$S$19,2,0)</f>
        <v>3</v>
      </c>
      <c r="P963">
        <v>0</v>
      </c>
    </row>
    <row r="964" spans="1:16" x14ac:dyDescent="0.35">
      <c r="A964">
        <v>963</v>
      </c>
      <c r="B964">
        <v>59</v>
      </c>
      <c r="C964" t="s">
        <v>8</v>
      </c>
      <c r="D964" t="s">
        <v>9</v>
      </c>
      <c r="E964" t="s">
        <v>15</v>
      </c>
      <c r="F964" t="s">
        <v>23</v>
      </c>
      <c r="G964" t="s">
        <v>22</v>
      </c>
      <c r="H964">
        <v>0</v>
      </c>
      <c r="J964">
        <v>59</v>
      </c>
      <c r="K964">
        <f t="shared" si="75"/>
        <v>1</v>
      </c>
      <c r="L964">
        <f t="shared" si="76"/>
        <v>3</v>
      </c>
      <c r="M964">
        <f t="shared" si="77"/>
        <v>1</v>
      </c>
      <c r="N964">
        <f t="shared" si="78"/>
        <v>5</v>
      </c>
      <c r="O964">
        <f t="shared" si="79"/>
        <v>2</v>
      </c>
      <c r="P964">
        <v>0</v>
      </c>
    </row>
    <row r="965" spans="1:16" x14ac:dyDescent="0.35">
      <c r="A965">
        <v>964</v>
      </c>
      <c r="B965">
        <v>44</v>
      </c>
      <c r="C965" t="s">
        <v>13</v>
      </c>
      <c r="D965" t="s">
        <v>14</v>
      </c>
      <c r="E965" t="s">
        <v>10</v>
      </c>
      <c r="F965" t="s">
        <v>16</v>
      </c>
      <c r="G965" t="s">
        <v>17</v>
      </c>
      <c r="H965">
        <v>0</v>
      </c>
      <c r="J965">
        <v>44</v>
      </c>
      <c r="K965">
        <f t="shared" si="75"/>
        <v>0</v>
      </c>
      <c r="L965">
        <f t="shared" si="76"/>
        <v>4</v>
      </c>
      <c r="M965">
        <f t="shared" si="77"/>
        <v>2</v>
      </c>
      <c r="N965">
        <f t="shared" si="78"/>
        <v>1</v>
      </c>
      <c r="O965">
        <f t="shared" si="79"/>
        <v>1</v>
      </c>
      <c r="P965">
        <v>0</v>
      </c>
    </row>
    <row r="966" spans="1:16" x14ac:dyDescent="0.35">
      <c r="A966">
        <v>965</v>
      </c>
      <c r="B966">
        <v>26</v>
      </c>
      <c r="C966" t="s">
        <v>13</v>
      </c>
      <c r="D966" t="s">
        <v>18</v>
      </c>
      <c r="E966" t="s">
        <v>15</v>
      </c>
      <c r="F966" t="s">
        <v>24</v>
      </c>
      <c r="G966" t="s">
        <v>22</v>
      </c>
      <c r="H966">
        <v>1</v>
      </c>
      <c r="J966">
        <v>26</v>
      </c>
      <c r="K966">
        <f t="shared" si="75"/>
        <v>0</v>
      </c>
      <c r="L966">
        <f t="shared" si="76"/>
        <v>2</v>
      </c>
      <c r="M966">
        <f t="shared" si="77"/>
        <v>1</v>
      </c>
      <c r="N966">
        <f t="shared" si="78"/>
        <v>3</v>
      </c>
      <c r="O966">
        <f t="shared" si="79"/>
        <v>2</v>
      </c>
      <c r="P966">
        <v>1</v>
      </c>
    </row>
    <row r="967" spans="1:16" x14ac:dyDescent="0.35">
      <c r="A967">
        <v>966</v>
      </c>
      <c r="B967">
        <v>34</v>
      </c>
      <c r="C967" t="s">
        <v>13</v>
      </c>
      <c r="D967" t="s">
        <v>21</v>
      </c>
      <c r="E967" t="s">
        <v>10</v>
      </c>
      <c r="F967" t="s">
        <v>25</v>
      </c>
      <c r="G967" t="s">
        <v>19</v>
      </c>
      <c r="H967">
        <v>1</v>
      </c>
      <c r="J967">
        <v>34</v>
      </c>
      <c r="K967">
        <f t="shared" si="75"/>
        <v>0</v>
      </c>
      <c r="L967">
        <f t="shared" si="76"/>
        <v>1</v>
      </c>
      <c r="M967">
        <f t="shared" si="77"/>
        <v>2</v>
      </c>
      <c r="N967">
        <f t="shared" si="78"/>
        <v>2</v>
      </c>
      <c r="O967">
        <f t="shared" si="79"/>
        <v>4</v>
      </c>
      <c r="P967">
        <v>1</v>
      </c>
    </row>
    <row r="968" spans="1:16" x14ac:dyDescent="0.35">
      <c r="A968">
        <v>967</v>
      </c>
      <c r="B968">
        <v>40</v>
      </c>
      <c r="C968" t="s">
        <v>8</v>
      </c>
      <c r="D968" t="s">
        <v>14</v>
      </c>
      <c r="E968" t="s">
        <v>20</v>
      </c>
      <c r="F968" t="s">
        <v>16</v>
      </c>
      <c r="G968" t="s">
        <v>12</v>
      </c>
      <c r="H968">
        <v>0</v>
      </c>
      <c r="J968">
        <v>40</v>
      </c>
      <c r="K968">
        <f t="shared" si="75"/>
        <v>1</v>
      </c>
      <c r="L968">
        <f t="shared" si="76"/>
        <v>4</v>
      </c>
      <c r="M968">
        <f t="shared" si="77"/>
        <v>3</v>
      </c>
      <c r="N968">
        <f t="shared" si="78"/>
        <v>1</v>
      </c>
      <c r="O968">
        <f t="shared" si="79"/>
        <v>3</v>
      </c>
      <c r="P968">
        <v>0</v>
      </c>
    </row>
    <row r="969" spans="1:16" x14ac:dyDescent="0.35">
      <c r="A969">
        <v>968</v>
      </c>
      <c r="B969">
        <v>21</v>
      </c>
      <c r="C969" t="s">
        <v>8</v>
      </c>
      <c r="D969" t="s">
        <v>18</v>
      </c>
      <c r="E969" t="s">
        <v>15</v>
      </c>
      <c r="F969" t="s">
        <v>11</v>
      </c>
      <c r="G969" t="s">
        <v>12</v>
      </c>
      <c r="H969">
        <v>1</v>
      </c>
      <c r="J969">
        <v>21</v>
      </c>
      <c r="K969">
        <f t="shared" si="75"/>
        <v>1</v>
      </c>
      <c r="L969">
        <f t="shared" si="76"/>
        <v>2</v>
      </c>
      <c r="M969">
        <f t="shared" si="77"/>
        <v>1</v>
      </c>
      <c r="N969">
        <f t="shared" si="78"/>
        <v>4</v>
      </c>
      <c r="O969">
        <f t="shared" si="79"/>
        <v>3</v>
      </c>
      <c r="P969">
        <v>1</v>
      </c>
    </row>
    <row r="970" spans="1:16" x14ac:dyDescent="0.35">
      <c r="A970">
        <v>969</v>
      </c>
      <c r="B970">
        <v>29</v>
      </c>
      <c r="C970" t="s">
        <v>8</v>
      </c>
      <c r="D970" t="s">
        <v>9</v>
      </c>
      <c r="E970" t="s">
        <v>10</v>
      </c>
      <c r="F970" t="s">
        <v>23</v>
      </c>
      <c r="G970" t="s">
        <v>19</v>
      </c>
      <c r="H970">
        <v>1</v>
      </c>
      <c r="J970">
        <v>29</v>
      </c>
      <c r="K970">
        <f t="shared" si="75"/>
        <v>1</v>
      </c>
      <c r="L970">
        <f t="shared" si="76"/>
        <v>3</v>
      </c>
      <c r="M970">
        <f t="shared" si="77"/>
        <v>2</v>
      </c>
      <c r="N970">
        <f t="shared" si="78"/>
        <v>5</v>
      </c>
      <c r="O970">
        <f t="shared" si="79"/>
        <v>4</v>
      </c>
      <c r="P970">
        <v>1</v>
      </c>
    </row>
    <row r="971" spans="1:16" x14ac:dyDescent="0.35">
      <c r="A971">
        <v>970</v>
      </c>
      <c r="B971">
        <v>32</v>
      </c>
      <c r="C971" t="s">
        <v>13</v>
      </c>
      <c r="D971" t="s">
        <v>9</v>
      </c>
      <c r="E971" t="s">
        <v>10</v>
      </c>
      <c r="F971" t="s">
        <v>25</v>
      </c>
      <c r="G971" t="s">
        <v>12</v>
      </c>
      <c r="H971">
        <v>0</v>
      </c>
      <c r="J971">
        <v>32</v>
      </c>
      <c r="K971">
        <f t="shared" si="75"/>
        <v>0</v>
      </c>
      <c r="L971">
        <f t="shared" si="76"/>
        <v>3</v>
      </c>
      <c r="M971">
        <f t="shared" si="77"/>
        <v>2</v>
      </c>
      <c r="N971">
        <f t="shared" si="78"/>
        <v>2</v>
      </c>
      <c r="O971">
        <f t="shared" si="79"/>
        <v>3</v>
      </c>
      <c r="P971">
        <v>0</v>
      </c>
    </row>
    <row r="972" spans="1:16" x14ac:dyDescent="0.35">
      <c r="A972">
        <v>971</v>
      </c>
      <c r="B972">
        <v>36</v>
      </c>
      <c r="C972" t="s">
        <v>13</v>
      </c>
      <c r="D972" t="s">
        <v>18</v>
      </c>
      <c r="E972" t="s">
        <v>20</v>
      </c>
      <c r="F972" t="s">
        <v>16</v>
      </c>
      <c r="G972" t="s">
        <v>22</v>
      </c>
      <c r="H972">
        <v>1</v>
      </c>
      <c r="J972">
        <v>36</v>
      </c>
      <c r="K972">
        <f t="shared" si="75"/>
        <v>0</v>
      </c>
      <c r="L972">
        <f t="shared" si="76"/>
        <v>2</v>
      </c>
      <c r="M972">
        <f t="shared" si="77"/>
        <v>3</v>
      </c>
      <c r="N972">
        <f t="shared" si="78"/>
        <v>1</v>
      </c>
      <c r="O972">
        <f t="shared" si="79"/>
        <v>2</v>
      </c>
      <c r="P972">
        <v>1</v>
      </c>
    </row>
    <row r="973" spans="1:16" x14ac:dyDescent="0.35">
      <c r="A973">
        <v>972</v>
      </c>
      <c r="B973">
        <v>59</v>
      </c>
      <c r="C973" t="s">
        <v>13</v>
      </c>
      <c r="D973" t="s">
        <v>14</v>
      </c>
      <c r="E973" t="s">
        <v>15</v>
      </c>
      <c r="F973" t="s">
        <v>25</v>
      </c>
      <c r="G973" t="s">
        <v>12</v>
      </c>
      <c r="H973">
        <v>0</v>
      </c>
      <c r="J973">
        <v>59</v>
      </c>
      <c r="K973">
        <f t="shared" si="75"/>
        <v>0</v>
      </c>
      <c r="L973">
        <f t="shared" si="76"/>
        <v>4</v>
      </c>
      <c r="M973">
        <f t="shared" si="77"/>
        <v>1</v>
      </c>
      <c r="N973">
        <f t="shared" si="78"/>
        <v>2</v>
      </c>
      <c r="O973">
        <f t="shared" si="79"/>
        <v>3</v>
      </c>
      <c r="P973">
        <v>0</v>
      </c>
    </row>
    <row r="974" spans="1:16" x14ac:dyDescent="0.35">
      <c r="A974">
        <v>973</v>
      </c>
      <c r="B974">
        <v>55</v>
      </c>
      <c r="C974" t="s">
        <v>13</v>
      </c>
      <c r="D974" t="s">
        <v>18</v>
      </c>
      <c r="E974" t="s">
        <v>15</v>
      </c>
      <c r="F974" t="s">
        <v>25</v>
      </c>
      <c r="G974" t="s">
        <v>17</v>
      </c>
      <c r="H974">
        <v>0</v>
      </c>
      <c r="J974">
        <v>55</v>
      </c>
      <c r="K974">
        <f t="shared" si="75"/>
        <v>0</v>
      </c>
      <c r="L974">
        <f t="shared" si="76"/>
        <v>2</v>
      </c>
      <c r="M974">
        <f t="shared" si="77"/>
        <v>1</v>
      </c>
      <c r="N974">
        <f t="shared" si="78"/>
        <v>2</v>
      </c>
      <c r="O974">
        <f t="shared" si="79"/>
        <v>1</v>
      </c>
      <c r="P974">
        <v>0</v>
      </c>
    </row>
    <row r="975" spans="1:16" x14ac:dyDescent="0.35">
      <c r="A975">
        <v>974</v>
      </c>
      <c r="B975">
        <v>55</v>
      </c>
      <c r="C975" t="s">
        <v>13</v>
      </c>
      <c r="D975" t="s">
        <v>18</v>
      </c>
      <c r="E975" t="s">
        <v>15</v>
      </c>
      <c r="F975" t="s">
        <v>11</v>
      </c>
      <c r="G975" t="s">
        <v>22</v>
      </c>
      <c r="H975">
        <v>0</v>
      </c>
      <c r="J975">
        <v>55</v>
      </c>
      <c r="K975">
        <f t="shared" si="75"/>
        <v>0</v>
      </c>
      <c r="L975">
        <f t="shared" si="76"/>
        <v>2</v>
      </c>
      <c r="M975">
        <f t="shared" si="77"/>
        <v>1</v>
      </c>
      <c r="N975">
        <f t="shared" si="78"/>
        <v>4</v>
      </c>
      <c r="O975">
        <f t="shared" si="79"/>
        <v>2</v>
      </c>
      <c r="P975">
        <v>0</v>
      </c>
    </row>
    <row r="976" spans="1:16" x14ac:dyDescent="0.35">
      <c r="A976">
        <v>975</v>
      </c>
      <c r="B976">
        <v>37</v>
      </c>
      <c r="C976" t="s">
        <v>13</v>
      </c>
      <c r="D976" t="s">
        <v>18</v>
      </c>
      <c r="E976" t="s">
        <v>10</v>
      </c>
      <c r="F976" t="s">
        <v>11</v>
      </c>
      <c r="G976" t="s">
        <v>22</v>
      </c>
      <c r="H976">
        <v>0</v>
      </c>
      <c r="J976">
        <v>37</v>
      </c>
      <c r="K976">
        <f t="shared" si="75"/>
        <v>0</v>
      </c>
      <c r="L976">
        <f t="shared" si="76"/>
        <v>2</v>
      </c>
      <c r="M976">
        <f t="shared" si="77"/>
        <v>2</v>
      </c>
      <c r="N976">
        <f t="shared" si="78"/>
        <v>4</v>
      </c>
      <c r="O976">
        <f t="shared" si="79"/>
        <v>2</v>
      </c>
      <c r="P976">
        <v>0</v>
      </c>
    </row>
    <row r="977" spans="1:16" x14ac:dyDescent="0.35">
      <c r="A977">
        <v>976</v>
      </c>
      <c r="B977">
        <v>60</v>
      </c>
      <c r="C977" t="s">
        <v>8</v>
      </c>
      <c r="D977" t="s">
        <v>21</v>
      </c>
      <c r="E977" t="s">
        <v>15</v>
      </c>
      <c r="F977" t="s">
        <v>11</v>
      </c>
      <c r="G977" t="s">
        <v>19</v>
      </c>
      <c r="H977">
        <v>1</v>
      </c>
      <c r="J977">
        <v>60</v>
      </c>
      <c r="K977">
        <f t="shared" si="75"/>
        <v>1</v>
      </c>
      <c r="L977">
        <f t="shared" si="76"/>
        <v>1</v>
      </c>
      <c r="M977">
        <f t="shared" si="77"/>
        <v>1</v>
      </c>
      <c r="N977">
        <f t="shared" si="78"/>
        <v>4</v>
      </c>
      <c r="O977">
        <f t="shared" si="79"/>
        <v>4</v>
      </c>
      <c r="P977">
        <v>1</v>
      </c>
    </row>
    <row r="978" spans="1:16" x14ac:dyDescent="0.35">
      <c r="A978">
        <v>977</v>
      </c>
      <c r="B978">
        <v>60</v>
      </c>
      <c r="C978" t="s">
        <v>8</v>
      </c>
      <c r="D978" t="s">
        <v>9</v>
      </c>
      <c r="E978" t="s">
        <v>20</v>
      </c>
      <c r="F978" t="s">
        <v>25</v>
      </c>
      <c r="G978" t="s">
        <v>19</v>
      </c>
      <c r="H978">
        <v>1</v>
      </c>
      <c r="J978">
        <v>60</v>
      </c>
      <c r="K978">
        <f t="shared" si="75"/>
        <v>1</v>
      </c>
      <c r="L978">
        <f t="shared" si="76"/>
        <v>3</v>
      </c>
      <c r="M978">
        <f t="shared" si="77"/>
        <v>3</v>
      </c>
      <c r="N978">
        <f t="shared" si="78"/>
        <v>2</v>
      </c>
      <c r="O978">
        <f t="shared" si="79"/>
        <v>4</v>
      </c>
      <c r="P978">
        <v>1</v>
      </c>
    </row>
    <row r="979" spans="1:16" x14ac:dyDescent="0.35">
      <c r="A979">
        <v>978</v>
      </c>
      <c r="B979">
        <v>24</v>
      </c>
      <c r="C979" t="s">
        <v>13</v>
      </c>
      <c r="D979" t="s">
        <v>18</v>
      </c>
      <c r="E979" t="s">
        <v>20</v>
      </c>
      <c r="F979" t="s">
        <v>25</v>
      </c>
      <c r="G979" t="s">
        <v>12</v>
      </c>
      <c r="H979">
        <v>1</v>
      </c>
      <c r="J979">
        <v>24</v>
      </c>
      <c r="K979">
        <f t="shared" si="75"/>
        <v>0</v>
      </c>
      <c r="L979">
        <f t="shared" si="76"/>
        <v>2</v>
      </c>
      <c r="M979">
        <f t="shared" si="77"/>
        <v>3</v>
      </c>
      <c r="N979">
        <f t="shared" si="78"/>
        <v>2</v>
      </c>
      <c r="O979">
        <f t="shared" si="79"/>
        <v>3</v>
      </c>
      <c r="P979">
        <v>1</v>
      </c>
    </row>
    <row r="980" spans="1:16" x14ac:dyDescent="0.35">
      <c r="A980">
        <v>979</v>
      </c>
      <c r="B980">
        <v>47</v>
      </c>
      <c r="C980" t="s">
        <v>13</v>
      </c>
      <c r="D980" t="s">
        <v>18</v>
      </c>
      <c r="E980" t="s">
        <v>20</v>
      </c>
      <c r="F980" t="s">
        <v>23</v>
      </c>
      <c r="G980" t="s">
        <v>19</v>
      </c>
      <c r="H980">
        <v>0</v>
      </c>
      <c r="J980">
        <v>47</v>
      </c>
      <c r="K980">
        <f t="shared" si="75"/>
        <v>0</v>
      </c>
      <c r="L980">
        <f t="shared" si="76"/>
        <v>2</v>
      </c>
      <c r="M980">
        <f t="shared" si="77"/>
        <v>3</v>
      </c>
      <c r="N980">
        <f t="shared" si="78"/>
        <v>5</v>
      </c>
      <c r="O980">
        <f t="shared" si="79"/>
        <v>4</v>
      </c>
      <c r="P980">
        <v>0</v>
      </c>
    </row>
    <row r="981" spans="1:16" x14ac:dyDescent="0.35">
      <c r="A981">
        <v>980</v>
      </c>
      <c r="B981">
        <v>31</v>
      </c>
      <c r="C981" t="s">
        <v>8</v>
      </c>
      <c r="D981" t="s">
        <v>18</v>
      </c>
      <c r="E981" t="s">
        <v>10</v>
      </c>
      <c r="F981" t="s">
        <v>25</v>
      </c>
      <c r="G981" t="s">
        <v>17</v>
      </c>
      <c r="H981">
        <v>1</v>
      </c>
      <c r="J981">
        <v>31</v>
      </c>
      <c r="K981">
        <f t="shared" si="75"/>
        <v>1</v>
      </c>
      <c r="L981">
        <f t="shared" si="76"/>
        <v>2</v>
      </c>
      <c r="M981">
        <f t="shared" si="77"/>
        <v>2</v>
      </c>
      <c r="N981">
        <f t="shared" si="78"/>
        <v>2</v>
      </c>
      <c r="O981">
        <f t="shared" si="79"/>
        <v>1</v>
      </c>
      <c r="P981">
        <v>1</v>
      </c>
    </row>
    <row r="982" spans="1:16" x14ac:dyDescent="0.35">
      <c r="A982">
        <v>981</v>
      </c>
      <c r="B982">
        <v>44</v>
      </c>
      <c r="C982" t="s">
        <v>13</v>
      </c>
      <c r="D982" t="s">
        <v>18</v>
      </c>
      <c r="E982" t="s">
        <v>15</v>
      </c>
      <c r="F982" t="s">
        <v>16</v>
      </c>
      <c r="G982" t="s">
        <v>19</v>
      </c>
      <c r="H982">
        <v>0</v>
      </c>
      <c r="J982">
        <v>44</v>
      </c>
      <c r="K982">
        <f t="shared" si="75"/>
        <v>0</v>
      </c>
      <c r="L982">
        <f t="shared" si="76"/>
        <v>2</v>
      </c>
      <c r="M982">
        <f t="shared" si="77"/>
        <v>1</v>
      </c>
      <c r="N982">
        <f t="shared" si="78"/>
        <v>1</v>
      </c>
      <c r="O982">
        <f t="shared" si="79"/>
        <v>4</v>
      </c>
      <c r="P982">
        <v>0</v>
      </c>
    </row>
    <row r="983" spans="1:16" x14ac:dyDescent="0.35">
      <c r="A983">
        <v>982</v>
      </c>
      <c r="B983">
        <v>51</v>
      </c>
      <c r="C983" t="s">
        <v>13</v>
      </c>
      <c r="D983" t="s">
        <v>9</v>
      </c>
      <c r="E983" t="s">
        <v>20</v>
      </c>
      <c r="F983" t="s">
        <v>24</v>
      </c>
      <c r="G983" t="s">
        <v>17</v>
      </c>
      <c r="H983">
        <v>0</v>
      </c>
      <c r="J983">
        <v>51</v>
      </c>
      <c r="K983">
        <f t="shared" si="75"/>
        <v>0</v>
      </c>
      <c r="L983">
        <f t="shared" si="76"/>
        <v>3</v>
      </c>
      <c r="M983">
        <f t="shared" si="77"/>
        <v>3</v>
      </c>
      <c r="N983">
        <f t="shared" si="78"/>
        <v>3</v>
      </c>
      <c r="O983">
        <f t="shared" si="79"/>
        <v>1</v>
      </c>
      <c r="P983">
        <v>0</v>
      </c>
    </row>
    <row r="984" spans="1:16" x14ac:dyDescent="0.35">
      <c r="A984">
        <v>983</v>
      </c>
      <c r="B984">
        <v>57</v>
      </c>
      <c r="C984" t="s">
        <v>13</v>
      </c>
      <c r="D984" t="s">
        <v>9</v>
      </c>
      <c r="E984" t="s">
        <v>10</v>
      </c>
      <c r="F984" t="s">
        <v>23</v>
      </c>
      <c r="G984" t="s">
        <v>12</v>
      </c>
      <c r="H984">
        <v>0</v>
      </c>
      <c r="J984">
        <v>57</v>
      </c>
      <c r="K984">
        <f t="shared" si="75"/>
        <v>0</v>
      </c>
      <c r="L984">
        <f t="shared" si="76"/>
        <v>3</v>
      </c>
      <c r="M984">
        <f t="shared" si="77"/>
        <v>2</v>
      </c>
      <c r="N984">
        <f t="shared" si="78"/>
        <v>5</v>
      </c>
      <c r="O984">
        <f t="shared" si="79"/>
        <v>3</v>
      </c>
      <c r="P984">
        <v>0</v>
      </c>
    </row>
    <row r="985" spans="1:16" x14ac:dyDescent="0.35">
      <c r="A985">
        <v>984</v>
      </c>
      <c r="B985">
        <v>57</v>
      </c>
      <c r="C985" t="s">
        <v>13</v>
      </c>
      <c r="D985" t="s">
        <v>14</v>
      </c>
      <c r="E985" t="s">
        <v>20</v>
      </c>
      <c r="F985" t="s">
        <v>24</v>
      </c>
      <c r="G985" t="s">
        <v>17</v>
      </c>
      <c r="H985">
        <v>0</v>
      </c>
      <c r="J985">
        <v>57</v>
      </c>
      <c r="K985">
        <f t="shared" si="75"/>
        <v>0</v>
      </c>
      <c r="L985">
        <f t="shared" si="76"/>
        <v>4</v>
      </c>
      <c r="M985">
        <f t="shared" si="77"/>
        <v>3</v>
      </c>
      <c r="N985">
        <f t="shared" si="78"/>
        <v>3</v>
      </c>
      <c r="O985">
        <f t="shared" si="79"/>
        <v>1</v>
      </c>
      <c r="P985">
        <v>0</v>
      </c>
    </row>
    <row r="986" spans="1:16" x14ac:dyDescent="0.35">
      <c r="A986">
        <v>985</v>
      </c>
      <c r="B986">
        <v>53</v>
      </c>
      <c r="C986" t="s">
        <v>8</v>
      </c>
      <c r="D986" t="s">
        <v>21</v>
      </c>
      <c r="E986" t="s">
        <v>15</v>
      </c>
      <c r="F986" t="s">
        <v>24</v>
      </c>
      <c r="G986" t="s">
        <v>12</v>
      </c>
      <c r="H986">
        <v>1</v>
      </c>
      <c r="J986">
        <v>53</v>
      </c>
      <c r="K986">
        <f t="shared" si="75"/>
        <v>1</v>
      </c>
      <c r="L986">
        <f t="shared" si="76"/>
        <v>1</v>
      </c>
      <c r="M986">
        <f t="shared" si="77"/>
        <v>1</v>
      </c>
      <c r="N986">
        <f t="shared" si="78"/>
        <v>3</v>
      </c>
      <c r="O986">
        <f t="shared" si="79"/>
        <v>3</v>
      </c>
      <c r="P986">
        <v>1</v>
      </c>
    </row>
    <row r="987" spans="1:16" x14ac:dyDescent="0.35">
      <c r="A987">
        <v>986</v>
      </c>
      <c r="B987">
        <v>18</v>
      </c>
      <c r="C987" t="s">
        <v>8</v>
      </c>
      <c r="D987" t="s">
        <v>21</v>
      </c>
      <c r="E987" t="s">
        <v>20</v>
      </c>
      <c r="F987" t="s">
        <v>11</v>
      </c>
      <c r="G987" t="s">
        <v>19</v>
      </c>
      <c r="H987">
        <v>0</v>
      </c>
      <c r="J987">
        <v>18</v>
      </c>
      <c r="K987">
        <f t="shared" si="75"/>
        <v>1</v>
      </c>
      <c r="L987">
        <f t="shared" si="76"/>
        <v>1</v>
      </c>
      <c r="M987">
        <f t="shared" si="77"/>
        <v>3</v>
      </c>
      <c r="N987">
        <f t="shared" si="78"/>
        <v>4</v>
      </c>
      <c r="O987">
        <f t="shared" si="79"/>
        <v>4</v>
      </c>
      <c r="P987">
        <v>0</v>
      </c>
    </row>
    <row r="988" spans="1:16" x14ac:dyDescent="0.35">
      <c r="A988">
        <v>987</v>
      </c>
      <c r="B988">
        <v>51</v>
      </c>
      <c r="C988" t="s">
        <v>13</v>
      </c>
      <c r="D988" t="s">
        <v>14</v>
      </c>
      <c r="E988" t="s">
        <v>15</v>
      </c>
      <c r="F988" t="s">
        <v>23</v>
      </c>
      <c r="G988" t="s">
        <v>12</v>
      </c>
      <c r="H988">
        <v>0</v>
      </c>
      <c r="J988">
        <v>51</v>
      </c>
      <c r="K988">
        <f t="shared" si="75"/>
        <v>0</v>
      </c>
      <c r="L988">
        <f t="shared" si="76"/>
        <v>4</v>
      </c>
      <c r="M988">
        <f t="shared" si="77"/>
        <v>1</v>
      </c>
      <c r="N988">
        <f t="shared" si="78"/>
        <v>5</v>
      </c>
      <c r="O988">
        <f t="shared" si="79"/>
        <v>3</v>
      </c>
      <c r="P988">
        <v>0</v>
      </c>
    </row>
    <row r="989" spans="1:16" x14ac:dyDescent="0.35">
      <c r="A989">
        <v>988</v>
      </c>
      <c r="B989">
        <v>33</v>
      </c>
      <c r="C989" t="s">
        <v>8</v>
      </c>
      <c r="D989" t="s">
        <v>18</v>
      </c>
      <c r="E989" t="s">
        <v>15</v>
      </c>
      <c r="F989" t="s">
        <v>25</v>
      </c>
      <c r="G989" t="s">
        <v>12</v>
      </c>
      <c r="H989">
        <v>0</v>
      </c>
      <c r="J989">
        <v>33</v>
      </c>
      <c r="K989">
        <f t="shared" si="75"/>
        <v>1</v>
      </c>
      <c r="L989">
        <f t="shared" si="76"/>
        <v>2</v>
      </c>
      <c r="M989">
        <f t="shared" si="77"/>
        <v>1</v>
      </c>
      <c r="N989">
        <f t="shared" si="78"/>
        <v>2</v>
      </c>
      <c r="O989">
        <f t="shared" si="79"/>
        <v>3</v>
      </c>
      <c r="P989">
        <v>0</v>
      </c>
    </row>
    <row r="990" spans="1:16" x14ac:dyDescent="0.35">
      <c r="A990">
        <v>989</v>
      </c>
      <c r="B990">
        <v>32</v>
      </c>
      <c r="C990" t="s">
        <v>8</v>
      </c>
      <c r="D990" t="s">
        <v>18</v>
      </c>
      <c r="E990" t="s">
        <v>10</v>
      </c>
      <c r="F990" t="s">
        <v>25</v>
      </c>
      <c r="G990" t="s">
        <v>22</v>
      </c>
      <c r="H990">
        <v>0</v>
      </c>
      <c r="J990">
        <v>32</v>
      </c>
      <c r="K990">
        <f t="shared" si="75"/>
        <v>1</v>
      </c>
      <c r="L990">
        <f t="shared" si="76"/>
        <v>2</v>
      </c>
      <c r="M990">
        <f t="shared" si="77"/>
        <v>2</v>
      </c>
      <c r="N990">
        <f t="shared" si="78"/>
        <v>2</v>
      </c>
      <c r="O990">
        <f t="shared" si="79"/>
        <v>2</v>
      </c>
      <c r="P990">
        <v>0</v>
      </c>
    </row>
    <row r="991" spans="1:16" x14ac:dyDescent="0.35">
      <c r="A991">
        <v>990</v>
      </c>
      <c r="B991">
        <v>55</v>
      </c>
      <c r="C991" t="s">
        <v>13</v>
      </c>
      <c r="D991" t="s">
        <v>9</v>
      </c>
      <c r="E991" t="s">
        <v>10</v>
      </c>
      <c r="F991" t="s">
        <v>16</v>
      </c>
      <c r="G991" t="s">
        <v>19</v>
      </c>
      <c r="H991">
        <v>0</v>
      </c>
      <c r="J991">
        <v>55</v>
      </c>
      <c r="K991">
        <f t="shared" si="75"/>
        <v>0</v>
      </c>
      <c r="L991">
        <f t="shared" si="76"/>
        <v>3</v>
      </c>
      <c r="M991">
        <f t="shared" si="77"/>
        <v>2</v>
      </c>
      <c r="N991">
        <f t="shared" si="78"/>
        <v>1</v>
      </c>
      <c r="O991">
        <f t="shared" si="79"/>
        <v>4</v>
      </c>
      <c r="P991">
        <v>0</v>
      </c>
    </row>
    <row r="992" spans="1:16" x14ac:dyDescent="0.35">
      <c r="A992">
        <v>991</v>
      </c>
      <c r="B992">
        <v>40</v>
      </c>
      <c r="C992" t="s">
        <v>8</v>
      </c>
      <c r="D992" t="s">
        <v>18</v>
      </c>
      <c r="E992" t="s">
        <v>15</v>
      </c>
      <c r="F992" t="s">
        <v>23</v>
      </c>
      <c r="G992" t="s">
        <v>12</v>
      </c>
      <c r="H992">
        <v>0</v>
      </c>
      <c r="J992">
        <v>40</v>
      </c>
      <c r="K992">
        <f t="shared" si="75"/>
        <v>1</v>
      </c>
      <c r="L992">
        <f t="shared" si="76"/>
        <v>2</v>
      </c>
      <c r="M992">
        <f t="shared" si="77"/>
        <v>1</v>
      </c>
      <c r="N992">
        <f t="shared" si="78"/>
        <v>5</v>
      </c>
      <c r="O992">
        <f t="shared" si="79"/>
        <v>3</v>
      </c>
      <c r="P992">
        <v>0</v>
      </c>
    </row>
    <row r="993" spans="1:16" x14ac:dyDescent="0.35">
      <c r="A993">
        <v>992</v>
      </c>
      <c r="B993">
        <v>55</v>
      </c>
      <c r="C993" t="s">
        <v>8</v>
      </c>
      <c r="D993" t="s">
        <v>18</v>
      </c>
      <c r="E993" t="s">
        <v>20</v>
      </c>
      <c r="F993" t="s">
        <v>24</v>
      </c>
      <c r="G993" t="s">
        <v>22</v>
      </c>
      <c r="H993">
        <v>0</v>
      </c>
      <c r="J993">
        <v>55</v>
      </c>
      <c r="K993">
        <f t="shared" si="75"/>
        <v>1</v>
      </c>
      <c r="L993">
        <f t="shared" si="76"/>
        <v>2</v>
      </c>
      <c r="M993">
        <f t="shared" si="77"/>
        <v>3</v>
      </c>
      <c r="N993">
        <f t="shared" si="78"/>
        <v>3</v>
      </c>
      <c r="O993">
        <f t="shared" si="79"/>
        <v>2</v>
      </c>
      <c r="P993">
        <v>0</v>
      </c>
    </row>
    <row r="994" spans="1:16" x14ac:dyDescent="0.35">
      <c r="A994">
        <v>993</v>
      </c>
      <c r="B994">
        <v>56</v>
      </c>
      <c r="C994" t="s">
        <v>8</v>
      </c>
      <c r="D994" t="s">
        <v>14</v>
      </c>
      <c r="E994" t="s">
        <v>10</v>
      </c>
      <c r="F994" t="s">
        <v>25</v>
      </c>
      <c r="G994" t="s">
        <v>22</v>
      </c>
      <c r="H994">
        <v>0</v>
      </c>
      <c r="J994">
        <v>56</v>
      </c>
      <c r="K994">
        <f t="shared" si="75"/>
        <v>1</v>
      </c>
      <c r="L994">
        <f t="shared" si="76"/>
        <v>4</v>
      </c>
      <c r="M994">
        <f t="shared" si="77"/>
        <v>2</v>
      </c>
      <c r="N994">
        <f t="shared" si="78"/>
        <v>2</v>
      </c>
      <c r="O994">
        <f t="shared" si="79"/>
        <v>2</v>
      </c>
      <c r="P994">
        <v>0</v>
      </c>
    </row>
    <row r="995" spans="1:16" x14ac:dyDescent="0.35">
      <c r="A995">
        <v>994</v>
      </c>
      <c r="B995">
        <v>55</v>
      </c>
      <c r="C995" t="s">
        <v>8</v>
      </c>
      <c r="D995" t="s">
        <v>14</v>
      </c>
      <c r="E995" t="s">
        <v>15</v>
      </c>
      <c r="F995" t="s">
        <v>23</v>
      </c>
      <c r="G995" t="s">
        <v>19</v>
      </c>
      <c r="H995">
        <v>1</v>
      </c>
      <c r="J995">
        <v>55</v>
      </c>
      <c r="K995">
        <f t="shared" si="75"/>
        <v>1</v>
      </c>
      <c r="L995">
        <f t="shared" si="76"/>
        <v>4</v>
      </c>
      <c r="M995">
        <f t="shared" si="77"/>
        <v>1</v>
      </c>
      <c r="N995">
        <f t="shared" si="78"/>
        <v>5</v>
      </c>
      <c r="O995">
        <f t="shared" si="79"/>
        <v>4</v>
      </c>
      <c r="P995">
        <v>1</v>
      </c>
    </row>
    <row r="996" spans="1:16" x14ac:dyDescent="0.35">
      <c r="A996">
        <v>995</v>
      </c>
      <c r="B996">
        <v>37</v>
      </c>
      <c r="C996" t="s">
        <v>13</v>
      </c>
      <c r="D996" t="s">
        <v>21</v>
      </c>
      <c r="E996" t="s">
        <v>10</v>
      </c>
      <c r="F996" t="s">
        <v>16</v>
      </c>
      <c r="G996" t="s">
        <v>12</v>
      </c>
      <c r="H996">
        <v>1</v>
      </c>
      <c r="J996">
        <v>37</v>
      </c>
      <c r="K996">
        <f t="shared" si="75"/>
        <v>0</v>
      </c>
      <c r="L996">
        <f t="shared" si="76"/>
        <v>1</v>
      </c>
      <c r="M996">
        <f t="shared" si="77"/>
        <v>2</v>
      </c>
      <c r="N996">
        <f t="shared" si="78"/>
        <v>1</v>
      </c>
      <c r="O996">
        <f t="shared" si="79"/>
        <v>3</v>
      </c>
      <c r="P996">
        <v>1</v>
      </c>
    </row>
    <row r="997" spans="1:16" x14ac:dyDescent="0.35">
      <c r="A997">
        <v>996</v>
      </c>
      <c r="B997">
        <v>56</v>
      </c>
      <c r="C997" t="s">
        <v>8</v>
      </c>
      <c r="D997" t="s">
        <v>14</v>
      </c>
      <c r="E997" t="s">
        <v>20</v>
      </c>
      <c r="F997" t="s">
        <v>24</v>
      </c>
      <c r="G997" t="s">
        <v>19</v>
      </c>
      <c r="H997">
        <v>0</v>
      </c>
      <c r="J997">
        <v>56</v>
      </c>
      <c r="K997">
        <f t="shared" si="75"/>
        <v>1</v>
      </c>
      <c r="L997">
        <f t="shared" si="76"/>
        <v>4</v>
      </c>
      <c r="M997">
        <f t="shared" si="77"/>
        <v>3</v>
      </c>
      <c r="N997">
        <f t="shared" si="78"/>
        <v>3</v>
      </c>
      <c r="O997">
        <f t="shared" si="79"/>
        <v>4</v>
      </c>
      <c r="P997">
        <v>0</v>
      </c>
    </row>
    <row r="998" spans="1:16" x14ac:dyDescent="0.35">
      <c r="A998">
        <v>997</v>
      </c>
      <c r="B998">
        <v>51</v>
      </c>
      <c r="C998" t="s">
        <v>8</v>
      </c>
      <c r="D998" t="s">
        <v>21</v>
      </c>
      <c r="E998" t="s">
        <v>10</v>
      </c>
      <c r="F998" t="s">
        <v>16</v>
      </c>
      <c r="G998" t="s">
        <v>19</v>
      </c>
      <c r="H998">
        <v>0</v>
      </c>
      <c r="J998">
        <v>51</v>
      </c>
      <c r="K998">
        <f t="shared" si="75"/>
        <v>1</v>
      </c>
      <c r="L998">
        <f t="shared" si="76"/>
        <v>1</v>
      </c>
      <c r="M998">
        <f t="shared" si="77"/>
        <v>2</v>
      </c>
      <c r="N998">
        <f t="shared" si="78"/>
        <v>1</v>
      </c>
      <c r="O998">
        <f t="shared" si="79"/>
        <v>4</v>
      </c>
      <c r="P998">
        <v>0</v>
      </c>
    </row>
    <row r="999" spans="1:16" x14ac:dyDescent="0.35">
      <c r="A999">
        <v>998</v>
      </c>
      <c r="B999">
        <v>55</v>
      </c>
      <c r="C999" t="s">
        <v>13</v>
      </c>
      <c r="D999" t="s">
        <v>14</v>
      </c>
      <c r="E999" t="s">
        <v>20</v>
      </c>
      <c r="F999" t="s">
        <v>24</v>
      </c>
      <c r="G999" t="s">
        <v>17</v>
      </c>
      <c r="H999">
        <v>0</v>
      </c>
      <c r="J999">
        <v>55</v>
      </c>
      <c r="K999">
        <f t="shared" si="75"/>
        <v>0</v>
      </c>
      <c r="L999">
        <f t="shared" si="76"/>
        <v>4</v>
      </c>
      <c r="M999">
        <f t="shared" si="77"/>
        <v>3</v>
      </c>
      <c r="N999">
        <f t="shared" si="78"/>
        <v>3</v>
      </c>
      <c r="O999">
        <f t="shared" si="79"/>
        <v>1</v>
      </c>
      <c r="P999">
        <v>0</v>
      </c>
    </row>
    <row r="1000" spans="1:16" x14ac:dyDescent="0.35">
      <c r="A1000">
        <v>999</v>
      </c>
      <c r="B1000">
        <v>45</v>
      </c>
      <c r="C1000" t="s">
        <v>8</v>
      </c>
      <c r="D1000" t="s">
        <v>9</v>
      </c>
      <c r="E1000" t="s">
        <v>20</v>
      </c>
      <c r="F1000" t="s">
        <v>23</v>
      </c>
      <c r="G1000" t="s">
        <v>22</v>
      </c>
      <c r="H1000">
        <v>0</v>
      </c>
      <c r="J1000">
        <v>45</v>
      </c>
      <c r="K1000">
        <f t="shared" si="75"/>
        <v>1</v>
      </c>
      <c r="L1000">
        <f t="shared" si="76"/>
        <v>3</v>
      </c>
      <c r="M1000">
        <f t="shared" si="77"/>
        <v>3</v>
      </c>
      <c r="N1000">
        <f t="shared" si="78"/>
        <v>5</v>
      </c>
      <c r="O1000">
        <f t="shared" si="79"/>
        <v>2</v>
      </c>
      <c r="P1000">
        <v>0</v>
      </c>
    </row>
    <row r="1001" spans="1:16" x14ac:dyDescent="0.35">
      <c r="A1001">
        <v>1000</v>
      </c>
      <c r="B1001">
        <v>35</v>
      </c>
      <c r="C1001" t="s">
        <v>8</v>
      </c>
      <c r="D1001" t="s">
        <v>18</v>
      </c>
      <c r="E1001" t="s">
        <v>20</v>
      </c>
      <c r="F1001" t="s">
        <v>23</v>
      </c>
      <c r="G1001" t="s">
        <v>19</v>
      </c>
      <c r="H1001">
        <v>1</v>
      </c>
      <c r="J1001">
        <v>35</v>
      </c>
      <c r="K1001">
        <f t="shared" si="75"/>
        <v>1</v>
      </c>
      <c r="L1001">
        <f t="shared" si="76"/>
        <v>2</v>
      </c>
      <c r="M1001">
        <f t="shared" si="77"/>
        <v>3</v>
      </c>
      <c r="N1001">
        <f t="shared" si="78"/>
        <v>5</v>
      </c>
      <c r="O1001">
        <f t="shared" si="79"/>
        <v>4</v>
      </c>
      <c r="P1001">
        <v>1</v>
      </c>
    </row>
    <row r="1002" spans="1:16" x14ac:dyDescent="0.35">
      <c r="A1002">
        <v>1001</v>
      </c>
      <c r="B1002">
        <v>24</v>
      </c>
      <c r="C1002" t="s">
        <v>13</v>
      </c>
      <c r="D1002" t="s">
        <v>21</v>
      </c>
      <c r="E1002" t="s">
        <v>20</v>
      </c>
      <c r="F1002" t="s">
        <v>23</v>
      </c>
      <c r="G1002" t="s">
        <v>17</v>
      </c>
      <c r="H1002">
        <v>1</v>
      </c>
      <c r="J1002">
        <v>24</v>
      </c>
      <c r="K1002">
        <f t="shared" si="75"/>
        <v>0</v>
      </c>
      <c r="L1002">
        <f t="shared" si="76"/>
        <v>1</v>
      </c>
      <c r="M1002">
        <f t="shared" si="77"/>
        <v>3</v>
      </c>
      <c r="N1002">
        <f t="shared" si="78"/>
        <v>5</v>
      </c>
      <c r="O1002">
        <f t="shared" si="79"/>
        <v>1</v>
      </c>
      <c r="P1002">
        <v>1</v>
      </c>
    </row>
    <row r="1003" spans="1:16" x14ac:dyDescent="0.35">
      <c r="A1003">
        <v>1002</v>
      </c>
      <c r="B1003">
        <v>19</v>
      </c>
      <c r="C1003" t="s">
        <v>13</v>
      </c>
      <c r="D1003" t="s">
        <v>21</v>
      </c>
      <c r="E1003" t="s">
        <v>20</v>
      </c>
      <c r="F1003" t="s">
        <v>24</v>
      </c>
      <c r="G1003" t="s">
        <v>12</v>
      </c>
      <c r="H1003">
        <v>1</v>
      </c>
      <c r="J1003">
        <v>19</v>
      </c>
      <c r="K1003">
        <f t="shared" si="75"/>
        <v>0</v>
      </c>
      <c r="L1003">
        <f t="shared" si="76"/>
        <v>1</v>
      </c>
      <c r="M1003">
        <f t="shared" si="77"/>
        <v>3</v>
      </c>
      <c r="N1003">
        <f t="shared" si="78"/>
        <v>3</v>
      </c>
      <c r="O1003">
        <f t="shared" si="79"/>
        <v>3</v>
      </c>
      <c r="P1003">
        <v>1</v>
      </c>
    </row>
    <row r="1004" spans="1:16" x14ac:dyDescent="0.35">
      <c r="A1004">
        <v>1003</v>
      </c>
      <c r="B1004">
        <v>24</v>
      </c>
      <c r="C1004" t="s">
        <v>13</v>
      </c>
      <c r="D1004" t="s">
        <v>21</v>
      </c>
      <c r="E1004" t="s">
        <v>20</v>
      </c>
      <c r="F1004" t="s">
        <v>11</v>
      </c>
      <c r="G1004" t="s">
        <v>12</v>
      </c>
      <c r="H1004">
        <v>1</v>
      </c>
      <c r="J1004">
        <v>24</v>
      </c>
      <c r="K1004">
        <f t="shared" si="75"/>
        <v>0</v>
      </c>
      <c r="L1004">
        <f t="shared" si="76"/>
        <v>1</v>
      </c>
      <c r="M1004">
        <f t="shared" si="77"/>
        <v>3</v>
      </c>
      <c r="N1004">
        <f t="shared" si="78"/>
        <v>4</v>
      </c>
      <c r="O1004">
        <f t="shared" si="79"/>
        <v>3</v>
      </c>
      <c r="P1004">
        <v>1</v>
      </c>
    </row>
    <row r="1005" spans="1:16" x14ac:dyDescent="0.35">
      <c r="A1005">
        <v>1004</v>
      </c>
      <c r="B1005">
        <v>18</v>
      </c>
      <c r="C1005" t="s">
        <v>8</v>
      </c>
      <c r="D1005" t="s">
        <v>21</v>
      </c>
      <c r="E1005" t="s">
        <v>20</v>
      </c>
      <c r="F1005" t="s">
        <v>11</v>
      </c>
      <c r="G1005" t="s">
        <v>22</v>
      </c>
      <c r="H1005">
        <v>1</v>
      </c>
      <c r="J1005">
        <v>18</v>
      </c>
      <c r="K1005">
        <f t="shared" si="75"/>
        <v>1</v>
      </c>
      <c r="L1005">
        <f t="shared" si="76"/>
        <v>1</v>
      </c>
      <c r="M1005">
        <f t="shared" si="77"/>
        <v>3</v>
      </c>
      <c r="N1005">
        <f t="shared" si="78"/>
        <v>4</v>
      </c>
      <c r="O1005">
        <f t="shared" si="79"/>
        <v>2</v>
      </c>
      <c r="P1005">
        <v>1</v>
      </c>
    </row>
    <row r="1006" spans="1:16" x14ac:dyDescent="0.35">
      <c r="A1006">
        <v>1005</v>
      </c>
      <c r="B1006">
        <v>23</v>
      </c>
      <c r="C1006" t="s">
        <v>13</v>
      </c>
      <c r="D1006" t="s">
        <v>21</v>
      </c>
      <c r="E1006" t="s">
        <v>20</v>
      </c>
      <c r="F1006" t="s">
        <v>25</v>
      </c>
      <c r="G1006" t="s">
        <v>17</v>
      </c>
      <c r="H1006">
        <v>1</v>
      </c>
      <c r="J1006">
        <v>23</v>
      </c>
      <c r="K1006">
        <f t="shared" si="75"/>
        <v>0</v>
      </c>
      <c r="L1006">
        <f t="shared" si="76"/>
        <v>1</v>
      </c>
      <c r="M1006">
        <f t="shared" si="77"/>
        <v>3</v>
      </c>
      <c r="N1006">
        <f t="shared" si="78"/>
        <v>2</v>
      </c>
      <c r="O1006">
        <f t="shared" si="79"/>
        <v>1</v>
      </c>
      <c r="P1006">
        <v>1</v>
      </c>
    </row>
    <row r="1007" spans="1:16" x14ac:dyDescent="0.35">
      <c r="A1007">
        <v>1006</v>
      </c>
      <c r="B1007">
        <v>18</v>
      </c>
      <c r="C1007" t="s">
        <v>8</v>
      </c>
      <c r="D1007" t="s">
        <v>21</v>
      </c>
      <c r="E1007" t="s">
        <v>20</v>
      </c>
      <c r="F1007" t="s">
        <v>16</v>
      </c>
      <c r="G1007" t="s">
        <v>12</v>
      </c>
      <c r="H1007">
        <v>1</v>
      </c>
      <c r="J1007">
        <v>18</v>
      </c>
      <c r="K1007">
        <f t="shared" si="75"/>
        <v>1</v>
      </c>
      <c r="L1007">
        <f t="shared" si="76"/>
        <v>1</v>
      </c>
      <c r="M1007">
        <f t="shared" si="77"/>
        <v>3</v>
      </c>
      <c r="N1007">
        <f t="shared" si="78"/>
        <v>1</v>
      </c>
      <c r="O1007">
        <f t="shared" si="79"/>
        <v>3</v>
      </c>
      <c r="P1007">
        <v>1</v>
      </c>
    </row>
    <row r="1008" spans="1:16" x14ac:dyDescent="0.35">
      <c r="A1008">
        <v>1007</v>
      </c>
      <c r="B1008">
        <v>22</v>
      </c>
      <c r="C1008" t="s">
        <v>13</v>
      </c>
      <c r="D1008" t="s">
        <v>21</v>
      </c>
      <c r="E1008" t="s">
        <v>20</v>
      </c>
      <c r="F1008" t="s">
        <v>11</v>
      </c>
      <c r="G1008" t="s">
        <v>17</v>
      </c>
      <c r="H1008">
        <v>1</v>
      </c>
      <c r="J1008">
        <v>22</v>
      </c>
      <c r="K1008">
        <f t="shared" si="75"/>
        <v>0</v>
      </c>
      <c r="L1008">
        <f t="shared" si="76"/>
        <v>1</v>
      </c>
      <c r="M1008">
        <f t="shared" si="77"/>
        <v>3</v>
      </c>
      <c r="N1008">
        <f t="shared" si="78"/>
        <v>4</v>
      </c>
      <c r="O1008">
        <f t="shared" si="79"/>
        <v>1</v>
      </c>
      <c r="P1008">
        <v>1</v>
      </c>
    </row>
    <row r="1009" spans="1:16" x14ac:dyDescent="0.35">
      <c r="A1009">
        <v>1008</v>
      </c>
      <c r="B1009">
        <v>21</v>
      </c>
      <c r="C1009" t="s">
        <v>13</v>
      </c>
      <c r="D1009" t="s">
        <v>21</v>
      </c>
      <c r="E1009" t="s">
        <v>20</v>
      </c>
      <c r="F1009" t="s">
        <v>11</v>
      </c>
      <c r="G1009" t="s">
        <v>17</v>
      </c>
      <c r="H1009">
        <v>1</v>
      </c>
      <c r="J1009">
        <v>21</v>
      </c>
      <c r="K1009">
        <f t="shared" si="75"/>
        <v>0</v>
      </c>
      <c r="L1009">
        <f t="shared" si="76"/>
        <v>1</v>
      </c>
      <c r="M1009">
        <f t="shared" si="77"/>
        <v>3</v>
      </c>
      <c r="N1009">
        <f t="shared" si="78"/>
        <v>4</v>
      </c>
      <c r="O1009">
        <f t="shared" si="79"/>
        <v>1</v>
      </c>
      <c r="P1009">
        <v>1</v>
      </c>
    </row>
    <row r="1010" spans="1:16" x14ac:dyDescent="0.35">
      <c r="A1010">
        <v>1009</v>
      </c>
      <c r="B1010">
        <v>19</v>
      </c>
      <c r="C1010" t="s">
        <v>8</v>
      </c>
      <c r="D1010" t="s">
        <v>21</v>
      </c>
      <c r="E1010" t="s">
        <v>20</v>
      </c>
      <c r="F1010" t="s">
        <v>24</v>
      </c>
      <c r="G1010" t="s">
        <v>22</v>
      </c>
      <c r="H1010">
        <v>1</v>
      </c>
      <c r="J1010">
        <v>19</v>
      </c>
      <c r="K1010">
        <f t="shared" si="75"/>
        <v>1</v>
      </c>
      <c r="L1010">
        <f t="shared" si="76"/>
        <v>1</v>
      </c>
      <c r="M1010">
        <f t="shared" si="77"/>
        <v>3</v>
      </c>
      <c r="N1010">
        <f t="shared" si="78"/>
        <v>3</v>
      </c>
      <c r="O1010">
        <f t="shared" si="79"/>
        <v>2</v>
      </c>
      <c r="P1010">
        <v>1</v>
      </c>
    </row>
    <row r="1011" spans="1:16" x14ac:dyDescent="0.35">
      <c r="A1011">
        <v>1010</v>
      </c>
      <c r="B1011">
        <v>18</v>
      </c>
      <c r="C1011" t="s">
        <v>8</v>
      </c>
      <c r="D1011" t="s">
        <v>21</v>
      </c>
      <c r="E1011" t="s">
        <v>20</v>
      </c>
      <c r="F1011" t="s">
        <v>25</v>
      </c>
      <c r="G1011" t="s">
        <v>19</v>
      </c>
      <c r="H1011">
        <v>1</v>
      </c>
      <c r="J1011">
        <v>18</v>
      </c>
      <c r="K1011">
        <f t="shared" si="75"/>
        <v>1</v>
      </c>
      <c r="L1011">
        <f t="shared" si="76"/>
        <v>1</v>
      </c>
      <c r="M1011">
        <f t="shared" si="77"/>
        <v>3</v>
      </c>
      <c r="N1011">
        <f t="shared" si="78"/>
        <v>2</v>
      </c>
      <c r="O1011">
        <f t="shared" si="79"/>
        <v>4</v>
      </c>
      <c r="P1011">
        <v>1</v>
      </c>
    </row>
    <row r="1012" spans="1:16" x14ac:dyDescent="0.35">
      <c r="A1012">
        <v>1011</v>
      </c>
      <c r="B1012">
        <v>24</v>
      </c>
      <c r="C1012" t="s">
        <v>13</v>
      </c>
      <c r="D1012" t="s">
        <v>21</v>
      </c>
      <c r="E1012" t="s">
        <v>20</v>
      </c>
      <c r="F1012" t="s">
        <v>11</v>
      </c>
      <c r="G1012" t="s">
        <v>19</v>
      </c>
      <c r="H1012">
        <v>1</v>
      </c>
      <c r="J1012">
        <v>24</v>
      </c>
      <c r="K1012">
        <f t="shared" si="75"/>
        <v>0</v>
      </c>
      <c r="L1012">
        <f t="shared" si="76"/>
        <v>1</v>
      </c>
      <c r="M1012">
        <f t="shared" si="77"/>
        <v>3</v>
      </c>
      <c r="N1012">
        <f t="shared" si="78"/>
        <v>4</v>
      </c>
      <c r="O1012">
        <f t="shared" si="79"/>
        <v>4</v>
      </c>
      <c r="P1012">
        <v>1</v>
      </c>
    </row>
    <row r="1013" spans="1:16" x14ac:dyDescent="0.35">
      <c r="A1013">
        <v>1012</v>
      </c>
      <c r="B1013">
        <v>23</v>
      </c>
      <c r="C1013" t="s">
        <v>13</v>
      </c>
      <c r="D1013" t="s">
        <v>21</v>
      </c>
      <c r="E1013" t="s">
        <v>20</v>
      </c>
      <c r="F1013" t="s">
        <v>24</v>
      </c>
      <c r="G1013" t="s">
        <v>17</v>
      </c>
      <c r="H1013">
        <v>1</v>
      </c>
      <c r="J1013">
        <v>23</v>
      </c>
      <c r="K1013">
        <f t="shared" si="75"/>
        <v>0</v>
      </c>
      <c r="L1013">
        <f t="shared" si="76"/>
        <v>1</v>
      </c>
      <c r="M1013">
        <f t="shared" si="77"/>
        <v>3</v>
      </c>
      <c r="N1013">
        <f t="shared" si="78"/>
        <v>3</v>
      </c>
      <c r="O1013">
        <f t="shared" si="79"/>
        <v>1</v>
      </c>
      <c r="P1013">
        <v>1</v>
      </c>
    </row>
    <row r="1014" spans="1:16" x14ac:dyDescent="0.35">
      <c r="A1014">
        <v>1013</v>
      </c>
      <c r="B1014">
        <v>18</v>
      </c>
      <c r="C1014" t="s">
        <v>8</v>
      </c>
      <c r="D1014" t="s">
        <v>21</v>
      </c>
      <c r="E1014" t="s">
        <v>20</v>
      </c>
      <c r="F1014" t="s">
        <v>11</v>
      </c>
      <c r="G1014" t="s">
        <v>17</v>
      </c>
      <c r="H1014">
        <v>1</v>
      </c>
      <c r="J1014">
        <v>18</v>
      </c>
      <c r="K1014">
        <f t="shared" si="75"/>
        <v>1</v>
      </c>
      <c r="L1014">
        <f t="shared" si="76"/>
        <v>1</v>
      </c>
      <c r="M1014">
        <f t="shared" si="77"/>
        <v>3</v>
      </c>
      <c r="N1014">
        <f t="shared" si="78"/>
        <v>4</v>
      </c>
      <c r="O1014">
        <f t="shared" si="79"/>
        <v>1</v>
      </c>
      <c r="P1014">
        <v>1</v>
      </c>
    </row>
    <row r="1015" spans="1:16" x14ac:dyDescent="0.35">
      <c r="A1015">
        <v>1014</v>
      </c>
      <c r="B1015">
        <v>24</v>
      </c>
      <c r="C1015" t="s">
        <v>13</v>
      </c>
      <c r="D1015" t="s">
        <v>21</v>
      </c>
      <c r="E1015" t="s">
        <v>20</v>
      </c>
      <c r="F1015" t="s">
        <v>23</v>
      </c>
      <c r="G1015" t="s">
        <v>17</v>
      </c>
      <c r="H1015">
        <v>1</v>
      </c>
      <c r="J1015">
        <v>24</v>
      </c>
      <c r="K1015">
        <f t="shared" si="75"/>
        <v>0</v>
      </c>
      <c r="L1015">
        <f t="shared" si="76"/>
        <v>1</v>
      </c>
      <c r="M1015">
        <f t="shared" si="77"/>
        <v>3</v>
      </c>
      <c r="N1015">
        <f t="shared" si="78"/>
        <v>5</v>
      </c>
      <c r="O1015">
        <f t="shared" si="79"/>
        <v>1</v>
      </c>
      <c r="P1015">
        <v>1</v>
      </c>
    </row>
    <row r="1016" spans="1:16" x14ac:dyDescent="0.35">
      <c r="A1016">
        <v>1015</v>
      </c>
      <c r="B1016">
        <v>19</v>
      </c>
      <c r="C1016" t="s">
        <v>13</v>
      </c>
      <c r="D1016" t="s">
        <v>21</v>
      </c>
      <c r="E1016" t="s">
        <v>20</v>
      </c>
      <c r="F1016" t="s">
        <v>24</v>
      </c>
      <c r="G1016" t="s">
        <v>12</v>
      </c>
      <c r="H1016">
        <v>1</v>
      </c>
      <c r="J1016">
        <v>19</v>
      </c>
      <c r="K1016">
        <f t="shared" si="75"/>
        <v>0</v>
      </c>
      <c r="L1016">
        <f t="shared" si="76"/>
        <v>1</v>
      </c>
      <c r="M1016">
        <f t="shared" si="77"/>
        <v>3</v>
      </c>
      <c r="N1016">
        <f t="shared" si="78"/>
        <v>3</v>
      </c>
      <c r="O1016">
        <f t="shared" si="79"/>
        <v>3</v>
      </c>
      <c r="P1016">
        <v>1</v>
      </c>
    </row>
    <row r="1017" spans="1:16" x14ac:dyDescent="0.35">
      <c r="A1017">
        <v>1016</v>
      </c>
      <c r="B1017">
        <v>24</v>
      </c>
      <c r="C1017" t="s">
        <v>13</v>
      </c>
      <c r="D1017" t="s">
        <v>21</v>
      </c>
      <c r="E1017" t="s">
        <v>20</v>
      </c>
      <c r="F1017" t="s">
        <v>11</v>
      </c>
      <c r="G1017" t="s">
        <v>12</v>
      </c>
      <c r="H1017">
        <v>1</v>
      </c>
      <c r="J1017">
        <v>24</v>
      </c>
      <c r="K1017">
        <f t="shared" si="75"/>
        <v>0</v>
      </c>
      <c r="L1017">
        <f t="shared" si="76"/>
        <v>1</v>
      </c>
      <c r="M1017">
        <f t="shared" si="77"/>
        <v>3</v>
      </c>
      <c r="N1017">
        <f t="shared" si="78"/>
        <v>4</v>
      </c>
      <c r="O1017">
        <f t="shared" si="79"/>
        <v>3</v>
      </c>
      <c r="P1017">
        <v>1</v>
      </c>
    </row>
    <row r="1018" spans="1:16" x14ac:dyDescent="0.35">
      <c r="A1018">
        <v>1017</v>
      </c>
      <c r="B1018">
        <v>18</v>
      </c>
      <c r="C1018" t="s">
        <v>8</v>
      </c>
      <c r="D1018" t="s">
        <v>21</v>
      </c>
      <c r="E1018" t="s">
        <v>20</v>
      </c>
      <c r="F1018" t="s">
        <v>11</v>
      </c>
      <c r="G1018" t="s">
        <v>22</v>
      </c>
      <c r="H1018">
        <v>1</v>
      </c>
      <c r="J1018">
        <v>18</v>
      </c>
      <c r="K1018">
        <f t="shared" si="75"/>
        <v>1</v>
      </c>
      <c r="L1018">
        <f t="shared" si="76"/>
        <v>1</v>
      </c>
      <c r="M1018">
        <f t="shared" si="77"/>
        <v>3</v>
      </c>
      <c r="N1018">
        <f t="shared" si="78"/>
        <v>4</v>
      </c>
      <c r="O1018">
        <f t="shared" si="79"/>
        <v>2</v>
      </c>
      <c r="P1018">
        <v>1</v>
      </c>
    </row>
    <row r="1019" spans="1:16" x14ac:dyDescent="0.35">
      <c r="A1019">
        <v>1018</v>
      </c>
      <c r="B1019">
        <v>23</v>
      </c>
      <c r="C1019" t="s">
        <v>13</v>
      </c>
      <c r="D1019" t="s">
        <v>21</v>
      </c>
      <c r="E1019" t="s">
        <v>20</v>
      </c>
      <c r="F1019" t="s">
        <v>25</v>
      </c>
      <c r="G1019" t="s">
        <v>17</v>
      </c>
      <c r="H1019">
        <v>1</v>
      </c>
      <c r="J1019">
        <v>23</v>
      </c>
      <c r="K1019">
        <f t="shared" si="75"/>
        <v>0</v>
      </c>
      <c r="L1019">
        <f t="shared" si="76"/>
        <v>1</v>
      </c>
      <c r="M1019">
        <f t="shared" si="77"/>
        <v>3</v>
      </c>
      <c r="N1019">
        <f t="shared" si="78"/>
        <v>2</v>
      </c>
      <c r="O1019">
        <f t="shared" si="79"/>
        <v>1</v>
      </c>
      <c r="P1019">
        <v>1</v>
      </c>
    </row>
    <row r="1020" spans="1:16" x14ac:dyDescent="0.35">
      <c r="A1020">
        <v>1019</v>
      </c>
      <c r="B1020">
        <v>18</v>
      </c>
      <c r="C1020" t="s">
        <v>8</v>
      </c>
      <c r="D1020" t="s">
        <v>21</v>
      </c>
      <c r="E1020" t="s">
        <v>20</v>
      </c>
      <c r="F1020" t="s">
        <v>16</v>
      </c>
      <c r="G1020" t="s">
        <v>12</v>
      </c>
      <c r="H1020">
        <v>1</v>
      </c>
      <c r="J1020">
        <v>18</v>
      </c>
      <c r="K1020">
        <f t="shared" si="75"/>
        <v>1</v>
      </c>
      <c r="L1020">
        <f t="shared" si="76"/>
        <v>1</v>
      </c>
      <c r="M1020">
        <f t="shared" si="77"/>
        <v>3</v>
      </c>
      <c r="N1020">
        <f t="shared" si="78"/>
        <v>1</v>
      </c>
      <c r="O1020">
        <f t="shared" si="79"/>
        <v>3</v>
      </c>
      <c r="P1020">
        <v>1</v>
      </c>
    </row>
    <row r="1021" spans="1:16" x14ac:dyDescent="0.35">
      <c r="A1021">
        <v>1020</v>
      </c>
      <c r="B1021">
        <v>22</v>
      </c>
      <c r="C1021" t="s">
        <v>13</v>
      </c>
      <c r="D1021" t="s">
        <v>21</v>
      </c>
      <c r="E1021" t="s">
        <v>20</v>
      </c>
      <c r="F1021" t="s">
        <v>11</v>
      </c>
      <c r="G1021" t="s">
        <v>17</v>
      </c>
      <c r="H1021">
        <v>1</v>
      </c>
      <c r="J1021">
        <v>22</v>
      </c>
      <c r="K1021">
        <f t="shared" si="75"/>
        <v>0</v>
      </c>
      <c r="L1021">
        <f t="shared" si="76"/>
        <v>1</v>
      </c>
      <c r="M1021">
        <f t="shared" si="77"/>
        <v>3</v>
      </c>
      <c r="N1021">
        <f t="shared" si="78"/>
        <v>4</v>
      </c>
      <c r="O1021">
        <f t="shared" si="79"/>
        <v>1</v>
      </c>
      <c r="P1021">
        <v>1</v>
      </c>
    </row>
    <row r="1022" spans="1:16" x14ac:dyDescent="0.35">
      <c r="A1022">
        <v>1021</v>
      </c>
      <c r="B1022">
        <v>21</v>
      </c>
      <c r="C1022" t="s">
        <v>13</v>
      </c>
      <c r="D1022" t="s">
        <v>21</v>
      </c>
      <c r="E1022" t="s">
        <v>20</v>
      </c>
      <c r="F1022" t="s">
        <v>11</v>
      </c>
      <c r="G1022" t="s">
        <v>17</v>
      </c>
      <c r="H1022">
        <v>1</v>
      </c>
      <c r="J1022">
        <v>21</v>
      </c>
      <c r="K1022">
        <f t="shared" si="75"/>
        <v>0</v>
      </c>
      <c r="L1022">
        <f t="shared" si="76"/>
        <v>1</v>
      </c>
      <c r="M1022">
        <f t="shared" si="77"/>
        <v>3</v>
      </c>
      <c r="N1022">
        <f t="shared" si="78"/>
        <v>4</v>
      </c>
      <c r="O1022">
        <f t="shared" si="79"/>
        <v>1</v>
      </c>
      <c r="P1022">
        <v>1</v>
      </c>
    </row>
    <row r="1023" spans="1:16" x14ac:dyDescent="0.35">
      <c r="A1023">
        <v>1022</v>
      </c>
      <c r="B1023">
        <v>19</v>
      </c>
      <c r="C1023" t="s">
        <v>8</v>
      </c>
      <c r="D1023" t="s">
        <v>21</v>
      </c>
      <c r="E1023" t="s">
        <v>20</v>
      </c>
      <c r="F1023" t="s">
        <v>24</v>
      </c>
      <c r="G1023" t="s">
        <v>22</v>
      </c>
      <c r="H1023">
        <v>1</v>
      </c>
      <c r="J1023">
        <v>19</v>
      </c>
      <c r="K1023">
        <f t="shared" si="75"/>
        <v>1</v>
      </c>
      <c r="L1023">
        <f t="shared" si="76"/>
        <v>1</v>
      </c>
      <c r="M1023">
        <f t="shared" si="77"/>
        <v>3</v>
      </c>
      <c r="N1023">
        <f t="shared" si="78"/>
        <v>3</v>
      </c>
      <c r="O1023">
        <f t="shared" si="79"/>
        <v>2</v>
      </c>
      <c r="P1023">
        <v>1</v>
      </c>
    </row>
    <row r="1024" spans="1:16" x14ac:dyDescent="0.35">
      <c r="A1024">
        <v>1023</v>
      </c>
      <c r="B1024">
        <v>18</v>
      </c>
      <c r="C1024" t="s">
        <v>8</v>
      </c>
      <c r="D1024" t="s">
        <v>21</v>
      </c>
      <c r="E1024" t="s">
        <v>20</v>
      </c>
      <c r="F1024" t="s">
        <v>25</v>
      </c>
      <c r="G1024" t="s">
        <v>19</v>
      </c>
      <c r="H1024">
        <v>1</v>
      </c>
      <c r="J1024">
        <v>18</v>
      </c>
      <c r="K1024">
        <f t="shared" si="75"/>
        <v>1</v>
      </c>
      <c r="L1024">
        <f t="shared" si="76"/>
        <v>1</v>
      </c>
      <c r="M1024">
        <f t="shared" si="77"/>
        <v>3</v>
      </c>
      <c r="N1024">
        <f t="shared" si="78"/>
        <v>2</v>
      </c>
      <c r="O1024">
        <f t="shared" si="79"/>
        <v>4</v>
      </c>
      <c r="P1024">
        <v>1</v>
      </c>
    </row>
    <row r="1025" spans="1:16" x14ac:dyDescent="0.35">
      <c r="A1025">
        <v>1024</v>
      </c>
      <c r="B1025">
        <v>24</v>
      </c>
      <c r="C1025" t="s">
        <v>13</v>
      </c>
      <c r="D1025" t="s">
        <v>21</v>
      </c>
      <c r="E1025" t="s">
        <v>20</v>
      </c>
      <c r="F1025" t="s">
        <v>11</v>
      </c>
      <c r="G1025" t="s">
        <v>19</v>
      </c>
      <c r="H1025">
        <v>1</v>
      </c>
      <c r="J1025">
        <v>24</v>
      </c>
      <c r="K1025">
        <f t="shared" si="75"/>
        <v>0</v>
      </c>
      <c r="L1025">
        <f t="shared" si="76"/>
        <v>1</v>
      </c>
      <c r="M1025">
        <f t="shared" si="77"/>
        <v>3</v>
      </c>
      <c r="N1025">
        <f t="shared" si="78"/>
        <v>4</v>
      </c>
      <c r="O1025">
        <f t="shared" si="79"/>
        <v>4</v>
      </c>
      <c r="P1025">
        <v>1</v>
      </c>
    </row>
    <row r="1026" spans="1:16" x14ac:dyDescent="0.35">
      <c r="A1026">
        <v>1025</v>
      </c>
      <c r="B1026">
        <v>23</v>
      </c>
      <c r="C1026" t="s">
        <v>13</v>
      </c>
      <c r="D1026" t="s">
        <v>21</v>
      </c>
      <c r="E1026" t="s">
        <v>20</v>
      </c>
      <c r="F1026" t="s">
        <v>24</v>
      </c>
      <c r="G1026" t="s">
        <v>17</v>
      </c>
      <c r="H1026">
        <v>1</v>
      </c>
      <c r="J1026">
        <v>23</v>
      </c>
      <c r="K1026">
        <f t="shared" si="75"/>
        <v>0</v>
      </c>
      <c r="L1026">
        <f t="shared" si="76"/>
        <v>1</v>
      </c>
      <c r="M1026">
        <f t="shared" si="77"/>
        <v>3</v>
      </c>
      <c r="N1026">
        <f t="shared" si="78"/>
        <v>3</v>
      </c>
      <c r="O1026">
        <f t="shared" si="79"/>
        <v>1</v>
      </c>
      <c r="P1026">
        <v>1</v>
      </c>
    </row>
    <row r="1027" spans="1:16" x14ac:dyDescent="0.35">
      <c r="A1027">
        <v>1026</v>
      </c>
      <c r="B1027">
        <v>18</v>
      </c>
      <c r="C1027" t="s">
        <v>8</v>
      </c>
      <c r="D1027" t="s">
        <v>21</v>
      </c>
      <c r="E1027" t="s">
        <v>20</v>
      </c>
      <c r="F1027" t="s">
        <v>11</v>
      </c>
      <c r="G1027" t="s">
        <v>17</v>
      </c>
      <c r="H1027">
        <v>1</v>
      </c>
      <c r="J1027">
        <v>18</v>
      </c>
      <c r="K1027">
        <f t="shared" ref="K1027:K1090" si="80">VLOOKUP(C1027,$R$7:$S$8,2,0)</f>
        <v>1</v>
      </c>
      <c r="L1027">
        <f t="shared" ref="L1027:L1090" si="81">VLOOKUP(D1027,$U$7:$V$10,2,0)</f>
        <v>1</v>
      </c>
      <c r="M1027">
        <f t="shared" ref="M1027:M1090" si="82">VLOOKUP(E1027,$X$7:$Y$9,2,0)</f>
        <v>3</v>
      </c>
      <c r="N1027">
        <f t="shared" ref="N1027:N1090" si="83">VLOOKUP(F1027,$AA$7:$AB$11,2,0)</f>
        <v>4</v>
      </c>
      <c r="O1027">
        <f t="shared" ref="O1027:O1090" si="84">VLOOKUP(G1027,$R$16:$S$19,2,0)</f>
        <v>1</v>
      </c>
      <c r="P1027">
        <v>1</v>
      </c>
    </row>
    <row r="1028" spans="1:16" x14ac:dyDescent="0.35">
      <c r="A1028">
        <v>1027</v>
      </c>
      <c r="B1028">
        <v>24</v>
      </c>
      <c r="C1028" t="s">
        <v>13</v>
      </c>
      <c r="D1028" t="s">
        <v>21</v>
      </c>
      <c r="E1028" t="s">
        <v>20</v>
      </c>
      <c r="F1028" t="s">
        <v>23</v>
      </c>
      <c r="G1028" t="s">
        <v>17</v>
      </c>
      <c r="H1028">
        <v>1</v>
      </c>
      <c r="J1028">
        <v>24</v>
      </c>
      <c r="K1028">
        <f t="shared" si="80"/>
        <v>0</v>
      </c>
      <c r="L1028">
        <f t="shared" si="81"/>
        <v>1</v>
      </c>
      <c r="M1028">
        <f t="shared" si="82"/>
        <v>3</v>
      </c>
      <c r="N1028">
        <f t="shared" si="83"/>
        <v>5</v>
      </c>
      <c r="O1028">
        <f t="shared" si="84"/>
        <v>1</v>
      </c>
      <c r="P1028">
        <v>1</v>
      </c>
    </row>
    <row r="1029" spans="1:16" x14ac:dyDescent="0.35">
      <c r="A1029">
        <v>1028</v>
      </c>
      <c r="B1029">
        <v>19</v>
      </c>
      <c r="C1029" t="s">
        <v>13</v>
      </c>
      <c r="D1029" t="s">
        <v>21</v>
      </c>
      <c r="E1029" t="s">
        <v>20</v>
      </c>
      <c r="F1029" t="s">
        <v>24</v>
      </c>
      <c r="G1029" t="s">
        <v>12</v>
      </c>
      <c r="H1029">
        <v>1</v>
      </c>
      <c r="J1029">
        <v>19</v>
      </c>
      <c r="K1029">
        <f t="shared" si="80"/>
        <v>0</v>
      </c>
      <c r="L1029">
        <f t="shared" si="81"/>
        <v>1</v>
      </c>
      <c r="M1029">
        <f t="shared" si="82"/>
        <v>3</v>
      </c>
      <c r="N1029">
        <f t="shared" si="83"/>
        <v>3</v>
      </c>
      <c r="O1029">
        <f t="shared" si="84"/>
        <v>3</v>
      </c>
      <c r="P1029">
        <v>1</v>
      </c>
    </row>
    <row r="1030" spans="1:16" x14ac:dyDescent="0.35">
      <c r="A1030">
        <v>1029</v>
      </c>
      <c r="B1030">
        <v>24</v>
      </c>
      <c r="C1030" t="s">
        <v>13</v>
      </c>
      <c r="D1030" t="s">
        <v>21</v>
      </c>
      <c r="E1030" t="s">
        <v>20</v>
      </c>
      <c r="F1030" t="s">
        <v>11</v>
      </c>
      <c r="G1030" t="s">
        <v>12</v>
      </c>
      <c r="H1030">
        <v>1</v>
      </c>
      <c r="J1030">
        <v>24</v>
      </c>
      <c r="K1030">
        <f t="shared" si="80"/>
        <v>0</v>
      </c>
      <c r="L1030">
        <f t="shared" si="81"/>
        <v>1</v>
      </c>
      <c r="M1030">
        <f t="shared" si="82"/>
        <v>3</v>
      </c>
      <c r="N1030">
        <f t="shared" si="83"/>
        <v>4</v>
      </c>
      <c r="O1030">
        <f t="shared" si="84"/>
        <v>3</v>
      </c>
      <c r="P1030">
        <v>1</v>
      </c>
    </row>
    <row r="1031" spans="1:16" x14ac:dyDescent="0.35">
      <c r="A1031">
        <v>1030</v>
      </c>
      <c r="B1031">
        <v>18</v>
      </c>
      <c r="C1031" t="s">
        <v>8</v>
      </c>
      <c r="D1031" t="s">
        <v>21</v>
      </c>
      <c r="E1031" t="s">
        <v>20</v>
      </c>
      <c r="F1031" t="s">
        <v>11</v>
      </c>
      <c r="G1031" t="s">
        <v>22</v>
      </c>
      <c r="H1031">
        <v>1</v>
      </c>
      <c r="J1031">
        <v>18</v>
      </c>
      <c r="K1031">
        <f t="shared" si="80"/>
        <v>1</v>
      </c>
      <c r="L1031">
        <f t="shared" si="81"/>
        <v>1</v>
      </c>
      <c r="M1031">
        <f t="shared" si="82"/>
        <v>3</v>
      </c>
      <c r="N1031">
        <f t="shared" si="83"/>
        <v>4</v>
      </c>
      <c r="O1031">
        <f t="shared" si="84"/>
        <v>2</v>
      </c>
      <c r="P1031">
        <v>1</v>
      </c>
    </row>
    <row r="1032" spans="1:16" x14ac:dyDescent="0.35">
      <c r="A1032">
        <v>1031</v>
      </c>
      <c r="B1032">
        <v>23</v>
      </c>
      <c r="C1032" t="s">
        <v>13</v>
      </c>
      <c r="D1032" t="s">
        <v>21</v>
      </c>
      <c r="E1032" t="s">
        <v>20</v>
      </c>
      <c r="F1032" t="s">
        <v>25</v>
      </c>
      <c r="G1032" t="s">
        <v>17</v>
      </c>
      <c r="H1032">
        <v>1</v>
      </c>
      <c r="J1032">
        <v>23</v>
      </c>
      <c r="K1032">
        <f t="shared" si="80"/>
        <v>0</v>
      </c>
      <c r="L1032">
        <f t="shared" si="81"/>
        <v>1</v>
      </c>
      <c r="M1032">
        <f t="shared" si="82"/>
        <v>3</v>
      </c>
      <c r="N1032">
        <f t="shared" si="83"/>
        <v>2</v>
      </c>
      <c r="O1032">
        <f t="shared" si="84"/>
        <v>1</v>
      </c>
      <c r="P1032">
        <v>1</v>
      </c>
    </row>
    <row r="1033" spans="1:16" x14ac:dyDescent="0.35">
      <c r="A1033">
        <v>1032</v>
      </c>
      <c r="B1033">
        <v>18</v>
      </c>
      <c r="C1033" t="s">
        <v>8</v>
      </c>
      <c r="D1033" t="s">
        <v>21</v>
      </c>
      <c r="E1033" t="s">
        <v>20</v>
      </c>
      <c r="F1033" t="s">
        <v>16</v>
      </c>
      <c r="G1033" t="s">
        <v>12</v>
      </c>
      <c r="H1033">
        <v>1</v>
      </c>
      <c r="J1033">
        <v>18</v>
      </c>
      <c r="K1033">
        <f t="shared" si="80"/>
        <v>1</v>
      </c>
      <c r="L1033">
        <f t="shared" si="81"/>
        <v>1</v>
      </c>
      <c r="M1033">
        <f t="shared" si="82"/>
        <v>3</v>
      </c>
      <c r="N1033">
        <f t="shared" si="83"/>
        <v>1</v>
      </c>
      <c r="O1033">
        <f t="shared" si="84"/>
        <v>3</v>
      </c>
      <c r="P1033">
        <v>1</v>
      </c>
    </row>
    <row r="1034" spans="1:16" x14ac:dyDescent="0.35">
      <c r="A1034">
        <v>1033</v>
      </c>
      <c r="B1034">
        <v>22</v>
      </c>
      <c r="C1034" t="s">
        <v>13</v>
      </c>
      <c r="D1034" t="s">
        <v>21</v>
      </c>
      <c r="E1034" t="s">
        <v>20</v>
      </c>
      <c r="F1034" t="s">
        <v>11</v>
      </c>
      <c r="G1034" t="s">
        <v>17</v>
      </c>
      <c r="H1034">
        <v>1</v>
      </c>
      <c r="J1034">
        <v>22</v>
      </c>
      <c r="K1034">
        <f t="shared" si="80"/>
        <v>0</v>
      </c>
      <c r="L1034">
        <f t="shared" si="81"/>
        <v>1</v>
      </c>
      <c r="M1034">
        <f t="shared" si="82"/>
        <v>3</v>
      </c>
      <c r="N1034">
        <f t="shared" si="83"/>
        <v>4</v>
      </c>
      <c r="O1034">
        <f t="shared" si="84"/>
        <v>1</v>
      </c>
      <c r="P1034">
        <v>1</v>
      </c>
    </row>
    <row r="1035" spans="1:16" x14ac:dyDescent="0.35">
      <c r="A1035">
        <v>1034</v>
      </c>
      <c r="B1035">
        <v>21</v>
      </c>
      <c r="C1035" t="s">
        <v>13</v>
      </c>
      <c r="D1035" t="s">
        <v>21</v>
      </c>
      <c r="E1035" t="s">
        <v>20</v>
      </c>
      <c r="F1035" t="s">
        <v>11</v>
      </c>
      <c r="G1035" t="s">
        <v>17</v>
      </c>
      <c r="H1035">
        <v>1</v>
      </c>
      <c r="J1035">
        <v>21</v>
      </c>
      <c r="K1035">
        <f t="shared" si="80"/>
        <v>0</v>
      </c>
      <c r="L1035">
        <f t="shared" si="81"/>
        <v>1</v>
      </c>
      <c r="M1035">
        <f t="shared" si="82"/>
        <v>3</v>
      </c>
      <c r="N1035">
        <f t="shared" si="83"/>
        <v>4</v>
      </c>
      <c r="O1035">
        <f t="shared" si="84"/>
        <v>1</v>
      </c>
      <c r="P1035">
        <v>1</v>
      </c>
    </row>
    <row r="1036" spans="1:16" x14ac:dyDescent="0.35">
      <c r="A1036">
        <v>1035</v>
      </c>
      <c r="B1036">
        <v>19</v>
      </c>
      <c r="C1036" t="s">
        <v>8</v>
      </c>
      <c r="D1036" t="s">
        <v>21</v>
      </c>
      <c r="E1036" t="s">
        <v>20</v>
      </c>
      <c r="F1036" t="s">
        <v>24</v>
      </c>
      <c r="G1036" t="s">
        <v>22</v>
      </c>
      <c r="H1036">
        <v>1</v>
      </c>
      <c r="J1036">
        <v>19</v>
      </c>
      <c r="K1036">
        <f t="shared" si="80"/>
        <v>1</v>
      </c>
      <c r="L1036">
        <f t="shared" si="81"/>
        <v>1</v>
      </c>
      <c r="M1036">
        <f t="shared" si="82"/>
        <v>3</v>
      </c>
      <c r="N1036">
        <f t="shared" si="83"/>
        <v>3</v>
      </c>
      <c r="O1036">
        <f t="shared" si="84"/>
        <v>2</v>
      </c>
      <c r="P1036">
        <v>1</v>
      </c>
    </row>
    <row r="1037" spans="1:16" x14ac:dyDescent="0.35">
      <c r="A1037">
        <v>1036</v>
      </c>
      <c r="B1037">
        <v>18</v>
      </c>
      <c r="C1037" t="s">
        <v>8</v>
      </c>
      <c r="D1037" t="s">
        <v>21</v>
      </c>
      <c r="E1037" t="s">
        <v>20</v>
      </c>
      <c r="F1037" t="s">
        <v>25</v>
      </c>
      <c r="G1037" t="s">
        <v>19</v>
      </c>
      <c r="H1037">
        <v>1</v>
      </c>
      <c r="J1037">
        <v>18</v>
      </c>
      <c r="K1037">
        <f t="shared" si="80"/>
        <v>1</v>
      </c>
      <c r="L1037">
        <f t="shared" si="81"/>
        <v>1</v>
      </c>
      <c r="M1037">
        <f t="shared" si="82"/>
        <v>3</v>
      </c>
      <c r="N1037">
        <f t="shared" si="83"/>
        <v>2</v>
      </c>
      <c r="O1037">
        <f t="shared" si="84"/>
        <v>4</v>
      </c>
      <c r="P1037">
        <v>1</v>
      </c>
    </row>
    <row r="1038" spans="1:16" x14ac:dyDescent="0.35">
      <c r="A1038">
        <v>1037</v>
      </c>
      <c r="B1038">
        <v>24</v>
      </c>
      <c r="C1038" t="s">
        <v>13</v>
      </c>
      <c r="D1038" t="s">
        <v>21</v>
      </c>
      <c r="E1038" t="s">
        <v>20</v>
      </c>
      <c r="F1038" t="s">
        <v>11</v>
      </c>
      <c r="G1038" t="s">
        <v>19</v>
      </c>
      <c r="H1038">
        <v>1</v>
      </c>
      <c r="J1038">
        <v>24</v>
      </c>
      <c r="K1038">
        <f t="shared" si="80"/>
        <v>0</v>
      </c>
      <c r="L1038">
        <f t="shared" si="81"/>
        <v>1</v>
      </c>
      <c r="M1038">
        <f t="shared" si="82"/>
        <v>3</v>
      </c>
      <c r="N1038">
        <f t="shared" si="83"/>
        <v>4</v>
      </c>
      <c r="O1038">
        <f t="shared" si="84"/>
        <v>4</v>
      </c>
      <c r="P1038">
        <v>1</v>
      </c>
    </row>
    <row r="1039" spans="1:16" x14ac:dyDescent="0.35">
      <c r="A1039">
        <v>1038</v>
      </c>
      <c r="B1039">
        <v>23</v>
      </c>
      <c r="C1039" t="s">
        <v>13</v>
      </c>
      <c r="D1039" t="s">
        <v>21</v>
      </c>
      <c r="E1039" t="s">
        <v>20</v>
      </c>
      <c r="F1039" t="s">
        <v>24</v>
      </c>
      <c r="G1039" t="s">
        <v>17</v>
      </c>
      <c r="H1039">
        <v>1</v>
      </c>
      <c r="J1039">
        <v>23</v>
      </c>
      <c r="K1039">
        <f t="shared" si="80"/>
        <v>0</v>
      </c>
      <c r="L1039">
        <f t="shared" si="81"/>
        <v>1</v>
      </c>
      <c r="M1039">
        <f t="shared" si="82"/>
        <v>3</v>
      </c>
      <c r="N1039">
        <f t="shared" si="83"/>
        <v>3</v>
      </c>
      <c r="O1039">
        <f t="shared" si="84"/>
        <v>1</v>
      </c>
      <c r="P1039">
        <v>1</v>
      </c>
    </row>
    <row r="1040" spans="1:16" x14ac:dyDescent="0.35">
      <c r="A1040">
        <v>1039</v>
      </c>
      <c r="B1040">
        <v>18</v>
      </c>
      <c r="C1040" t="s">
        <v>8</v>
      </c>
      <c r="D1040" t="s">
        <v>21</v>
      </c>
      <c r="E1040" t="s">
        <v>20</v>
      </c>
      <c r="F1040" t="s">
        <v>11</v>
      </c>
      <c r="G1040" t="s">
        <v>17</v>
      </c>
      <c r="H1040">
        <v>1</v>
      </c>
      <c r="J1040">
        <v>18</v>
      </c>
      <c r="K1040">
        <f t="shared" si="80"/>
        <v>1</v>
      </c>
      <c r="L1040">
        <f t="shared" si="81"/>
        <v>1</v>
      </c>
      <c r="M1040">
        <f t="shared" si="82"/>
        <v>3</v>
      </c>
      <c r="N1040">
        <f t="shared" si="83"/>
        <v>4</v>
      </c>
      <c r="O1040">
        <f t="shared" si="84"/>
        <v>1</v>
      </c>
      <c r="P1040">
        <v>1</v>
      </c>
    </row>
    <row r="1041" spans="1:16" x14ac:dyDescent="0.35">
      <c r="A1041">
        <v>1040</v>
      </c>
      <c r="B1041">
        <v>24</v>
      </c>
      <c r="C1041" t="s">
        <v>13</v>
      </c>
      <c r="D1041" t="s">
        <v>21</v>
      </c>
      <c r="E1041" t="s">
        <v>20</v>
      </c>
      <c r="F1041" t="s">
        <v>23</v>
      </c>
      <c r="G1041" t="s">
        <v>17</v>
      </c>
      <c r="H1041">
        <v>1</v>
      </c>
      <c r="J1041">
        <v>24</v>
      </c>
      <c r="K1041">
        <f t="shared" si="80"/>
        <v>0</v>
      </c>
      <c r="L1041">
        <f t="shared" si="81"/>
        <v>1</v>
      </c>
      <c r="M1041">
        <f t="shared" si="82"/>
        <v>3</v>
      </c>
      <c r="N1041">
        <f t="shared" si="83"/>
        <v>5</v>
      </c>
      <c r="O1041">
        <f t="shared" si="84"/>
        <v>1</v>
      </c>
      <c r="P1041">
        <v>1</v>
      </c>
    </row>
    <row r="1042" spans="1:16" x14ac:dyDescent="0.35">
      <c r="A1042">
        <v>1041</v>
      </c>
      <c r="B1042">
        <v>19</v>
      </c>
      <c r="C1042" t="s">
        <v>13</v>
      </c>
      <c r="D1042" t="s">
        <v>21</v>
      </c>
      <c r="E1042" t="s">
        <v>20</v>
      </c>
      <c r="F1042" t="s">
        <v>24</v>
      </c>
      <c r="G1042" t="s">
        <v>12</v>
      </c>
      <c r="H1042">
        <v>1</v>
      </c>
      <c r="J1042">
        <v>19</v>
      </c>
      <c r="K1042">
        <f t="shared" si="80"/>
        <v>0</v>
      </c>
      <c r="L1042">
        <f t="shared" si="81"/>
        <v>1</v>
      </c>
      <c r="M1042">
        <f t="shared" si="82"/>
        <v>3</v>
      </c>
      <c r="N1042">
        <f t="shared" si="83"/>
        <v>3</v>
      </c>
      <c r="O1042">
        <f t="shared" si="84"/>
        <v>3</v>
      </c>
      <c r="P1042">
        <v>1</v>
      </c>
    </row>
    <row r="1043" spans="1:16" x14ac:dyDescent="0.35">
      <c r="A1043">
        <v>1042</v>
      </c>
      <c r="B1043">
        <v>24</v>
      </c>
      <c r="C1043" t="s">
        <v>13</v>
      </c>
      <c r="D1043" t="s">
        <v>21</v>
      </c>
      <c r="E1043" t="s">
        <v>20</v>
      </c>
      <c r="F1043" t="s">
        <v>11</v>
      </c>
      <c r="G1043" t="s">
        <v>12</v>
      </c>
      <c r="H1043">
        <v>1</v>
      </c>
      <c r="J1043">
        <v>24</v>
      </c>
      <c r="K1043">
        <f t="shared" si="80"/>
        <v>0</v>
      </c>
      <c r="L1043">
        <f t="shared" si="81"/>
        <v>1</v>
      </c>
      <c r="M1043">
        <f t="shared" si="82"/>
        <v>3</v>
      </c>
      <c r="N1043">
        <f t="shared" si="83"/>
        <v>4</v>
      </c>
      <c r="O1043">
        <f t="shared" si="84"/>
        <v>3</v>
      </c>
      <c r="P1043">
        <v>1</v>
      </c>
    </row>
    <row r="1044" spans="1:16" x14ac:dyDescent="0.35">
      <c r="A1044">
        <v>1043</v>
      </c>
      <c r="B1044">
        <v>18</v>
      </c>
      <c r="C1044" t="s">
        <v>8</v>
      </c>
      <c r="D1044" t="s">
        <v>21</v>
      </c>
      <c r="E1044" t="s">
        <v>20</v>
      </c>
      <c r="F1044" t="s">
        <v>11</v>
      </c>
      <c r="G1044" t="s">
        <v>22</v>
      </c>
      <c r="H1044">
        <v>1</v>
      </c>
      <c r="J1044">
        <v>18</v>
      </c>
      <c r="K1044">
        <f t="shared" si="80"/>
        <v>1</v>
      </c>
      <c r="L1044">
        <f t="shared" si="81"/>
        <v>1</v>
      </c>
      <c r="M1044">
        <f t="shared" si="82"/>
        <v>3</v>
      </c>
      <c r="N1044">
        <f t="shared" si="83"/>
        <v>4</v>
      </c>
      <c r="O1044">
        <f t="shared" si="84"/>
        <v>2</v>
      </c>
      <c r="P1044">
        <v>1</v>
      </c>
    </row>
    <row r="1045" spans="1:16" x14ac:dyDescent="0.35">
      <c r="A1045">
        <v>1044</v>
      </c>
      <c r="B1045">
        <v>23</v>
      </c>
      <c r="C1045" t="s">
        <v>13</v>
      </c>
      <c r="D1045" t="s">
        <v>21</v>
      </c>
      <c r="E1045" t="s">
        <v>20</v>
      </c>
      <c r="F1045" t="s">
        <v>25</v>
      </c>
      <c r="G1045" t="s">
        <v>17</v>
      </c>
      <c r="H1045">
        <v>1</v>
      </c>
      <c r="J1045">
        <v>23</v>
      </c>
      <c r="K1045">
        <f t="shared" si="80"/>
        <v>0</v>
      </c>
      <c r="L1045">
        <f t="shared" si="81"/>
        <v>1</v>
      </c>
      <c r="M1045">
        <f t="shared" si="82"/>
        <v>3</v>
      </c>
      <c r="N1045">
        <f t="shared" si="83"/>
        <v>2</v>
      </c>
      <c r="O1045">
        <f t="shared" si="84"/>
        <v>1</v>
      </c>
      <c r="P1045">
        <v>1</v>
      </c>
    </row>
    <row r="1046" spans="1:16" x14ac:dyDescent="0.35">
      <c r="A1046">
        <v>1045</v>
      </c>
      <c r="B1046">
        <v>18</v>
      </c>
      <c r="C1046" t="s">
        <v>8</v>
      </c>
      <c r="D1046" t="s">
        <v>21</v>
      </c>
      <c r="E1046" t="s">
        <v>20</v>
      </c>
      <c r="F1046" t="s">
        <v>16</v>
      </c>
      <c r="G1046" t="s">
        <v>12</v>
      </c>
      <c r="H1046">
        <v>1</v>
      </c>
      <c r="J1046">
        <v>18</v>
      </c>
      <c r="K1046">
        <f t="shared" si="80"/>
        <v>1</v>
      </c>
      <c r="L1046">
        <f t="shared" si="81"/>
        <v>1</v>
      </c>
      <c r="M1046">
        <f t="shared" si="82"/>
        <v>3</v>
      </c>
      <c r="N1046">
        <f t="shared" si="83"/>
        <v>1</v>
      </c>
      <c r="O1046">
        <f t="shared" si="84"/>
        <v>3</v>
      </c>
      <c r="P1046">
        <v>1</v>
      </c>
    </row>
    <row r="1047" spans="1:16" x14ac:dyDescent="0.35">
      <c r="A1047">
        <v>1046</v>
      </c>
      <c r="B1047">
        <v>22</v>
      </c>
      <c r="C1047" t="s">
        <v>13</v>
      </c>
      <c r="D1047" t="s">
        <v>21</v>
      </c>
      <c r="E1047" t="s">
        <v>20</v>
      </c>
      <c r="F1047" t="s">
        <v>11</v>
      </c>
      <c r="G1047" t="s">
        <v>17</v>
      </c>
      <c r="H1047">
        <v>1</v>
      </c>
      <c r="J1047">
        <v>22</v>
      </c>
      <c r="K1047">
        <f t="shared" si="80"/>
        <v>0</v>
      </c>
      <c r="L1047">
        <f t="shared" si="81"/>
        <v>1</v>
      </c>
      <c r="M1047">
        <f t="shared" si="82"/>
        <v>3</v>
      </c>
      <c r="N1047">
        <f t="shared" si="83"/>
        <v>4</v>
      </c>
      <c r="O1047">
        <f t="shared" si="84"/>
        <v>1</v>
      </c>
      <c r="P1047">
        <v>1</v>
      </c>
    </row>
    <row r="1048" spans="1:16" x14ac:dyDescent="0.35">
      <c r="A1048">
        <v>1047</v>
      </c>
      <c r="B1048">
        <v>21</v>
      </c>
      <c r="C1048" t="s">
        <v>13</v>
      </c>
      <c r="D1048" t="s">
        <v>21</v>
      </c>
      <c r="E1048" t="s">
        <v>20</v>
      </c>
      <c r="F1048" t="s">
        <v>11</v>
      </c>
      <c r="G1048" t="s">
        <v>17</v>
      </c>
      <c r="H1048">
        <v>1</v>
      </c>
      <c r="J1048">
        <v>21</v>
      </c>
      <c r="K1048">
        <f t="shared" si="80"/>
        <v>0</v>
      </c>
      <c r="L1048">
        <f t="shared" si="81"/>
        <v>1</v>
      </c>
      <c r="M1048">
        <f t="shared" si="82"/>
        <v>3</v>
      </c>
      <c r="N1048">
        <f t="shared" si="83"/>
        <v>4</v>
      </c>
      <c r="O1048">
        <f t="shared" si="84"/>
        <v>1</v>
      </c>
      <c r="P1048">
        <v>1</v>
      </c>
    </row>
    <row r="1049" spans="1:16" x14ac:dyDescent="0.35">
      <c r="A1049">
        <v>1048</v>
      </c>
      <c r="B1049">
        <v>19</v>
      </c>
      <c r="C1049" t="s">
        <v>8</v>
      </c>
      <c r="D1049" t="s">
        <v>21</v>
      </c>
      <c r="E1049" t="s">
        <v>20</v>
      </c>
      <c r="F1049" t="s">
        <v>24</v>
      </c>
      <c r="G1049" t="s">
        <v>22</v>
      </c>
      <c r="H1049">
        <v>1</v>
      </c>
      <c r="J1049">
        <v>19</v>
      </c>
      <c r="K1049">
        <f t="shared" si="80"/>
        <v>1</v>
      </c>
      <c r="L1049">
        <f t="shared" si="81"/>
        <v>1</v>
      </c>
      <c r="M1049">
        <f t="shared" si="82"/>
        <v>3</v>
      </c>
      <c r="N1049">
        <f t="shared" si="83"/>
        <v>3</v>
      </c>
      <c r="O1049">
        <f t="shared" si="84"/>
        <v>2</v>
      </c>
      <c r="P1049">
        <v>1</v>
      </c>
    </row>
    <row r="1050" spans="1:16" x14ac:dyDescent="0.35">
      <c r="A1050">
        <v>1049</v>
      </c>
      <c r="B1050">
        <v>18</v>
      </c>
      <c r="C1050" t="s">
        <v>8</v>
      </c>
      <c r="D1050" t="s">
        <v>21</v>
      </c>
      <c r="E1050" t="s">
        <v>20</v>
      </c>
      <c r="F1050" t="s">
        <v>25</v>
      </c>
      <c r="G1050" t="s">
        <v>19</v>
      </c>
      <c r="H1050">
        <v>1</v>
      </c>
      <c r="J1050">
        <v>18</v>
      </c>
      <c r="K1050">
        <f t="shared" si="80"/>
        <v>1</v>
      </c>
      <c r="L1050">
        <f t="shared" si="81"/>
        <v>1</v>
      </c>
      <c r="M1050">
        <f t="shared" si="82"/>
        <v>3</v>
      </c>
      <c r="N1050">
        <f t="shared" si="83"/>
        <v>2</v>
      </c>
      <c r="O1050">
        <f t="shared" si="84"/>
        <v>4</v>
      </c>
      <c r="P1050">
        <v>1</v>
      </c>
    </row>
    <row r="1051" spans="1:16" x14ac:dyDescent="0.35">
      <c r="A1051">
        <v>1050</v>
      </c>
      <c r="B1051">
        <v>24</v>
      </c>
      <c r="C1051" t="s">
        <v>13</v>
      </c>
      <c r="D1051" t="s">
        <v>21</v>
      </c>
      <c r="E1051" t="s">
        <v>20</v>
      </c>
      <c r="F1051" t="s">
        <v>11</v>
      </c>
      <c r="G1051" t="s">
        <v>19</v>
      </c>
      <c r="H1051">
        <v>1</v>
      </c>
      <c r="J1051">
        <v>24</v>
      </c>
      <c r="K1051">
        <f t="shared" si="80"/>
        <v>0</v>
      </c>
      <c r="L1051">
        <f t="shared" si="81"/>
        <v>1</v>
      </c>
      <c r="M1051">
        <f t="shared" si="82"/>
        <v>3</v>
      </c>
      <c r="N1051">
        <f t="shared" si="83"/>
        <v>4</v>
      </c>
      <c r="O1051">
        <f t="shared" si="84"/>
        <v>4</v>
      </c>
      <c r="P1051">
        <v>1</v>
      </c>
    </row>
    <row r="1052" spans="1:16" x14ac:dyDescent="0.35">
      <c r="A1052">
        <v>1051</v>
      </c>
      <c r="B1052">
        <v>23</v>
      </c>
      <c r="C1052" t="s">
        <v>13</v>
      </c>
      <c r="D1052" t="s">
        <v>21</v>
      </c>
      <c r="E1052" t="s">
        <v>20</v>
      </c>
      <c r="F1052" t="s">
        <v>24</v>
      </c>
      <c r="G1052" t="s">
        <v>17</v>
      </c>
      <c r="H1052">
        <v>1</v>
      </c>
      <c r="J1052">
        <v>23</v>
      </c>
      <c r="K1052">
        <f t="shared" si="80"/>
        <v>0</v>
      </c>
      <c r="L1052">
        <f t="shared" si="81"/>
        <v>1</v>
      </c>
      <c r="M1052">
        <f t="shared" si="82"/>
        <v>3</v>
      </c>
      <c r="N1052">
        <f t="shared" si="83"/>
        <v>3</v>
      </c>
      <c r="O1052">
        <f t="shared" si="84"/>
        <v>1</v>
      </c>
      <c r="P1052">
        <v>1</v>
      </c>
    </row>
    <row r="1053" spans="1:16" x14ac:dyDescent="0.35">
      <c r="A1053">
        <v>1052</v>
      </c>
      <c r="B1053">
        <v>18</v>
      </c>
      <c r="C1053" t="s">
        <v>8</v>
      </c>
      <c r="D1053" t="s">
        <v>21</v>
      </c>
      <c r="E1053" t="s">
        <v>20</v>
      </c>
      <c r="F1053" t="s">
        <v>11</v>
      </c>
      <c r="G1053" t="s">
        <v>17</v>
      </c>
      <c r="H1053">
        <v>1</v>
      </c>
      <c r="J1053">
        <v>18</v>
      </c>
      <c r="K1053">
        <f t="shared" si="80"/>
        <v>1</v>
      </c>
      <c r="L1053">
        <f t="shared" si="81"/>
        <v>1</v>
      </c>
      <c r="M1053">
        <f t="shared" si="82"/>
        <v>3</v>
      </c>
      <c r="N1053">
        <f t="shared" si="83"/>
        <v>4</v>
      </c>
      <c r="O1053">
        <f t="shared" si="84"/>
        <v>1</v>
      </c>
      <c r="P1053">
        <v>1</v>
      </c>
    </row>
    <row r="1054" spans="1:16" x14ac:dyDescent="0.35">
      <c r="A1054">
        <v>1053</v>
      </c>
      <c r="B1054">
        <v>24</v>
      </c>
      <c r="C1054" t="s">
        <v>13</v>
      </c>
      <c r="D1054" t="s">
        <v>21</v>
      </c>
      <c r="E1054" t="s">
        <v>20</v>
      </c>
      <c r="F1054" t="s">
        <v>23</v>
      </c>
      <c r="G1054" t="s">
        <v>17</v>
      </c>
      <c r="H1054">
        <v>1</v>
      </c>
      <c r="J1054">
        <v>24</v>
      </c>
      <c r="K1054">
        <f t="shared" si="80"/>
        <v>0</v>
      </c>
      <c r="L1054">
        <f t="shared" si="81"/>
        <v>1</v>
      </c>
      <c r="M1054">
        <f t="shared" si="82"/>
        <v>3</v>
      </c>
      <c r="N1054">
        <f t="shared" si="83"/>
        <v>5</v>
      </c>
      <c r="O1054">
        <f t="shared" si="84"/>
        <v>1</v>
      </c>
      <c r="P1054">
        <v>1</v>
      </c>
    </row>
    <row r="1055" spans="1:16" x14ac:dyDescent="0.35">
      <c r="A1055">
        <v>1054</v>
      </c>
      <c r="B1055">
        <v>19</v>
      </c>
      <c r="C1055" t="s">
        <v>13</v>
      </c>
      <c r="D1055" t="s">
        <v>21</v>
      </c>
      <c r="E1055" t="s">
        <v>20</v>
      </c>
      <c r="F1055" t="s">
        <v>24</v>
      </c>
      <c r="G1055" t="s">
        <v>12</v>
      </c>
      <c r="H1055">
        <v>1</v>
      </c>
      <c r="J1055">
        <v>19</v>
      </c>
      <c r="K1055">
        <f t="shared" si="80"/>
        <v>0</v>
      </c>
      <c r="L1055">
        <f t="shared" si="81"/>
        <v>1</v>
      </c>
      <c r="M1055">
        <f t="shared" si="82"/>
        <v>3</v>
      </c>
      <c r="N1055">
        <f t="shared" si="83"/>
        <v>3</v>
      </c>
      <c r="O1055">
        <f t="shared" si="84"/>
        <v>3</v>
      </c>
      <c r="P1055">
        <v>1</v>
      </c>
    </row>
    <row r="1056" spans="1:16" x14ac:dyDescent="0.35">
      <c r="A1056">
        <v>1055</v>
      </c>
      <c r="B1056">
        <v>24</v>
      </c>
      <c r="C1056" t="s">
        <v>13</v>
      </c>
      <c r="D1056" t="s">
        <v>21</v>
      </c>
      <c r="E1056" t="s">
        <v>20</v>
      </c>
      <c r="F1056" t="s">
        <v>11</v>
      </c>
      <c r="G1056" t="s">
        <v>12</v>
      </c>
      <c r="H1056">
        <v>1</v>
      </c>
      <c r="J1056">
        <v>24</v>
      </c>
      <c r="K1056">
        <f t="shared" si="80"/>
        <v>0</v>
      </c>
      <c r="L1056">
        <f t="shared" si="81"/>
        <v>1</v>
      </c>
      <c r="M1056">
        <f t="shared" si="82"/>
        <v>3</v>
      </c>
      <c r="N1056">
        <f t="shared" si="83"/>
        <v>4</v>
      </c>
      <c r="O1056">
        <f t="shared" si="84"/>
        <v>3</v>
      </c>
      <c r="P1056">
        <v>1</v>
      </c>
    </row>
    <row r="1057" spans="1:16" x14ac:dyDescent="0.35">
      <c r="A1057">
        <v>1056</v>
      </c>
      <c r="B1057">
        <v>18</v>
      </c>
      <c r="C1057" t="s">
        <v>8</v>
      </c>
      <c r="D1057" t="s">
        <v>21</v>
      </c>
      <c r="E1057" t="s">
        <v>20</v>
      </c>
      <c r="F1057" t="s">
        <v>11</v>
      </c>
      <c r="G1057" t="s">
        <v>22</v>
      </c>
      <c r="H1057">
        <v>1</v>
      </c>
      <c r="J1057">
        <v>18</v>
      </c>
      <c r="K1057">
        <f t="shared" si="80"/>
        <v>1</v>
      </c>
      <c r="L1057">
        <f t="shared" si="81"/>
        <v>1</v>
      </c>
      <c r="M1057">
        <f t="shared" si="82"/>
        <v>3</v>
      </c>
      <c r="N1057">
        <f t="shared" si="83"/>
        <v>4</v>
      </c>
      <c r="O1057">
        <f t="shared" si="84"/>
        <v>2</v>
      </c>
      <c r="P1057">
        <v>1</v>
      </c>
    </row>
    <row r="1058" spans="1:16" x14ac:dyDescent="0.35">
      <c r="A1058">
        <v>1057</v>
      </c>
      <c r="B1058">
        <v>23</v>
      </c>
      <c r="C1058" t="s">
        <v>13</v>
      </c>
      <c r="D1058" t="s">
        <v>21</v>
      </c>
      <c r="E1058" t="s">
        <v>20</v>
      </c>
      <c r="F1058" t="s">
        <v>25</v>
      </c>
      <c r="G1058" t="s">
        <v>17</v>
      </c>
      <c r="H1058">
        <v>1</v>
      </c>
      <c r="J1058">
        <v>23</v>
      </c>
      <c r="K1058">
        <f t="shared" si="80"/>
        <v>0</v>
      </c>
      <c r="L1058">
        <f t="shared" si="81"/>
        <v>1</v>
      </c>
      <c r="M1058">
        <f t="shared" si="82"/>
        <v>3</v>
      </c>
      <c r="N1058">
        <f t="shared" si="83"/>
        <v>2</v>
      </c>
      <c r="O1058">
        <f t="shared" si="84"/>
        <v>1</v>
      </c>
      <c r="P1058">
        <v>1</v>
      </c>
    </row>
    <row r="1059" spans="1:16" x14ac:dyDescent="0.35">
      <c r="A1059">
        <v>1058</v>
      </c>
      <c r="B1059">
        <v>18</v>
      </c>
      <c r="C1059" t="s">
        <v>8</v>
      </c>
      <c r="D1059" t="s">
        <v>21</v>
      </c>
      <c r="E1059" t="s">
        <v>20</v>
      </c>
      <c r="F1059" t="s">
        <v>16</v>
      </c>
      <c r="G1059" t="s">
        <v>12</v>
      </c>
      <c r="H1059">
        <v>1</v>
      </c>
      <c r="J1059">
        <v>18</v>
      </c>
      <c r="K1059">
        <f t="shared" si="80"/>
        <v>1</v>
      </c>
      <c r="L1059">
        <f t="shared" si="81"/>
        <v>1</v>
      </c>
      <c r="M1059">
        <f t="shared" si="82"/>
        <v>3</v>
      </c>
      <c r="N1059">
        <f t="shared" si="83"/>
        <v>1</v>
      </c>
      <c r="O1059">
        <f t="shared" si="84"/>
        <v>3</v>
      </c>
      <c r="P1059">
        <v>1</v>
      </c>
    </row>
    <row r="1060" spans="1:16" x14ac:dyDescent="0.35">
      <c r="A1060">
        <v>1059</v>
      </c>
      <c r="B1060">
        <v>22</v>
      </c>
      <c r="C1060" t="s">
        <v>13</v>
      </c>
      <c r="D1060" t="s">
        <v>21</v>
      </c>
      <c r="E1060" t="s">
        <v>20</v>
      </c>
      <c r="F1060" t="s">
        <v>11</v>
      </c>
      <c r="G1060" t="s">
        <v>17</v>
      </c>
      <c r="H1060">
        <v>1</v>
      </c>
      <c r="J1060">
        <v>22</v>
      </c>
      <c r="K1060">
        <f t="shared" si="80"/>
        <v>0</v>
      </c>
      <c r="L1060">
        <f t="shared" si="81"/>
        <v>1</v>
      </c>
      <c r="M1060">
        <f t="shared" si="82"/>
        <v>3</v>
      </c>
      <c r="N1060">
        <f t="shared" si="83"/>
        <v>4</v>
      </c>
      <c r="O1060">
        <f t="shared" si="84"/>
        <v>1</v>
      </c>
      <c r="P1060">
        <v>1</v>
      </c>
    </row>
    <row r="1061" spans="1:16" x14ac:dyDescent="0.35">
      <c r="A1061">
        <v>1060</v>
      </c>
      <c r="B1061">
        <v>21</v>
      </c>
      <c r="C1061" t="s">
        <v>13</v>
      </c>
      <c r="D1061" t="s">
        <v>21</v>
      </c>
      <c r="E1061" t="s">
        <v>20</v>
      </c>
      <c r="F1061" t="s">
        <v>11</v>
      </c>
      <c r="G1061" t="s">
        <v>17</v>
      </c>
      <c r="H1061">
        <v>1</v>
      </c>
      <c r="J1061">
        <v>21</v>
      </c>
      <c r="K1061">
        <f t="shared" si="80"/>
        <v>0</v>
      </c>
      <c r="L1061">
        <f t="shared" si="81"/>
        <v>1</v>
      </c>
      <c r="M1061">
        <f t="shared" si="82"/>
        <v>3</v>
      </c>
      <c r="N1061">
        <f t="shared" si="83"/>
        <v>4</v>
      </c>
      <c r="O1061">
        <f t="shared" si="84"/>
        <v>1</v>
      </c>
      <c r="P1061">
        <v>1</v>
      </c>
    </row>
    <row r="1062" spans="1:16" x14ac:dyDescent="0.35">
      <c r="A1062">
        <v>1061</v>
      </c>
      <c r="B1062">
        <v>19</v>
      </c>
      <c r="C1062" t="s">
        <v>8</v>
      </c>
      <c r="D1062" t="s">
        <v>21</v>
      </c>
      <c r="E1062" t="s">
        <v>20</v>
      </c>
      <c r="F1062" t="s">
        <v>24</v>
      </c>
      <c r="G1062" t="s">
        <v>22</v>
      </c>
      <c r="H1062">
        <v>1</v>
      </c>
      <c r="J1062">
        <v>19</v>
      </c>
      <c r="K1062">
        <f t="shared" si="80"/>
        <v>1</v>
      </c>
      <c r="L1062">
        <f t="shared" si="81"/>
        <v>1</v>
      </c>
      <c r="M1062">
        <f t="shared" si="82"/>
        <v>3</v>
      </c>
      <c r="N1062">
        <f t="shared" si="83"/>
        <v>3</v>
      </c>
      <c r="O1062">
        <f t="shared" si="84"/>
        <v>2</v>
      </c>
      <c r="P1062">
        <v>1</v>
      </c>
    </row>
    <row r="1063" spans="1:16" x14ac:dyDescent="0.35">
      <c r="A1063">
        <v>1062</v>
      </c>
      <c r="B1063">
        <v>18</v>
      </c>
      <c r="C1063" t="s">
        <v>8</v>
      </c>
      <c r="D1063" t="s">
        <v>21</v>
      </c>
      <c r="E1063" t="s">
        <v>20</v>
      </c>
      <c r="F1063" t="s">
        <v>25</v>
      </c>
      <c r="G1063" t="s">
        <v>19</v>
      </c>
      <c r="H1063">
        <v>1</v>
      </c>
      <c r="J1063">
        <v>18</v>
      </c>
      <c r="K1063">
        <f t="shared" si="80"/>
        <v>1</v>
      </c>
      <c r="L1063">
        <f t="shared" si="81"/>
        <v>1</v>
      </c>
      <c r="M1063">
        <f t="shared" si="82"/>
        <v>3</v>
      </c>
      <c r="N1063">
        <f t="shared" si="83"/>
        <v>2</v>
      </c>
      <c r="O1063">
        <f t="shared" si="84"/>
        <v>4</v>
      </c>
      <c r="P1063">
        <v>1</v>
      </c>
    </row>
    <row r="1064" spans="1:16" x14ac:dyDescent="0.35">
      <c r="A1064">
        <v>1063</v>
      </c>
      <c r="B1064">
        <v>24</v>
      </c>
      <c r="C1064" t="s">
        <v>13</v>
      </c>
      <c r="D1064" t="s">
        <v>21</v>
      </c>
      <c r="E1064" t="s">
        <v>20</v>
      </c>
      <c r="F1064" t="s">
        <v>11</v>
      </c>
      <c r="G1064" t="s">
        <v>19</v>
      </c>
      <c r="H1064">
        <v>1</v>
      </c>
      <c r="J1064">
        <v>24</v>
      </c>
      <c r="K1064">
        <f t="shared" si="80"/>
        <v>0</v>
      </c>
      <c r="L1064">
        <f t="shared" si="81"/>
        <v>1</v>
      </c>
      <c r="M1064">
        <f t="shared" si="82"/>
        <v>3</v>
      </c>
      <c r="N1064">
        <f t="shared" si="83"/>
        <v>4</v>
      </c>
      <c r="O1064">
        <f t="shared" si="84"/>
        <v>4</v>
      </c>
      <c r="P1064">
        <v>1</v>
      </c>
    </row>
    <row r="1065" spans="1:16" x14ac:dyDescent="0.35">
      <c r="A1065">
        <v>1064</v>
      </c>
      <c r="B1065">
        <v>23</v>
      </c>
      <c r="C1065" t="s">
        <v>13</v>
      </c>
      <c r="D1065" t="s">
        <v>21</v>
      </c>
      <c r="E1065" t="s">
        <v>20</v>
      </c>
      <c r="F1065" t="s">
        <v>24</v>
      </c>
      <c r="G1065" t="s">
        <v>17</v>
      </c>
      <c r="H1065">
        <v>1</v>
      </c>
      <c r="J1065">
        <v>23</v>
      </c>
      <c r="K1065">
        <f t="shared" si="80"/>
        <v>0</v>
      </c>
      <c r="L1065">
        <f t="shared" si="81"/>
        <v>1</v>
      </c>
      <c r="M1065">
        <f t="shared" si="82"/>
        <v>3</v>
      </c>
      <c r="N1065">
        <f t="shared" si="83"/>
        <v>3</v>
      </c>
      <c r="O1065">
        <f t="shared" si="84"/>
        <v>1</v>
      </c>
      <c r="P1065">
        <v>1</v>
      </c>
    </row>
    <row r="1066" spans="1:16" x14ac:dyDescent="0.35">
      <c r="A1066">
        <v>1065</v>
      </c>
      <c r="B1066">
        <v>18</v>
      </c>
      <c r="C1066" t="s">
        <v>8</v>
      </c>
      <c r="D1066" t="s">
        <v>21</v>
      </c>
      <c r="E1066" t="s">
        <v>20</v>
      </c>
      <c r="F1066" t="s">
        <v>11</v>
      </c>
      <c r="G1066" t="s">
        <v>17</v>
      </c>
      <c r="H1066">
        <v>1</v>
      </c>
      <c r="J1066">
        <v>18</v>
      </c>
      <c r="K1066">
        <f t="shared" si="80"/>
        <v>1</v>
      </c>
      <c r="L1066">
        <f t="shared" si="81"/>
        <v>1</v>
      </c>
      <c r="M1066">
        <f t="shared" si="82"/>
        <v>3</v>
      </c>
      <c r="N1066">
        <f t="shared" si="83"/>
        <v>4</v>
      </c>
      <c r="O1066">
        <f t="shared" si="84"/>
        <v>1</v>
      </c>
      <c r="P1066">
        <v>1</v>
      </c>
    </row>
    <row r="1067" spans="1:16" x14ac:dyDescent="0.35">
      <c r="A1067">
        <v>1066</v>
      </c>
      <c r="B1067">
        <v>24</v>
      </c>
      <c r="C1067" t="s">
        <v>13</v>
      </c>
      <c r="D1067" t="s">
        <v>21</v>
      </c>
      <c r="E1067" t="s">
        <v>20</v>
      </c>
      <c r="F1067" t="s">
        <v>23</v>
      </c>
      <c r="G1067" t="s">
        <v>17</v>
      </c>
      <c r="H1067">
        <v>1</v>
      </c>
      <c r="J1067">
        <v>24</v>
      </c>
      <c r="K1067">
        <f t="shared" si="80"/>
        <v>0</v>
      </c>
      <c r="L1067">
        <f t="shared" si="81"/>
        <v>1</v>
      </c>
      <c r="M1067">
        <f t="shared" si="82"/>
        <v>3</v>
      </c>
      <c r="N1067">
        <f t="shared" si="83"/>
        <v>5</v>
      </c>
      <c r="O1067">
        <f t="shared" si="84"/>
        <v>1</v>
      </c>
      <c r="P1067">
        <v>1</v>
      </c>
    </row>
    <row r="1068" spans="1:16" x14ac:dyDescent="0.35">
      <c r="A1068">
        <v>1067</v>
      </c>
      <c r="B1068">
        <v>19</v>
      </c>
      <c r="C1068" t="s">
        <v>13</v>
      </c>
      <c r="D1068" t="s">
        <v>21</v>
      </c>
      <c r="E1068" t="s">
        <v>20</v>
      </c>
      <c r="F1068" t="s">
        <v>24</v>
      </c>
      <c r="G1068" t="s">
        <v>12</v>
      </c>
      <c r="H1068">
        <v>1</v>
      </c>
      <c r="J1068">
        <v>19</v>
      </c>
      <c r="K1068">
        <f t="shared" si="80"/>
        <v>0</v>
      </c>
      <c r="L1068">
        <f t="shared" si="81"/>
        <v>1</v>
      </c>
      <c r="M1068">
        <f t="shared" si="82"/>
        <v>3</v>
      </c>
      <c r="N1068">
        <f t="shared" si="83"/>
        <v>3</v>
      </c>
      <c r="O1068">
        <f t="shared" si="84"/>
        <v>3</v>
      </c>
      <c r="P1068">
        <v>1</v>
      </c>
    </row>
    <row r="1069" spans="1:16" x14ac:dyDescent="0.35">
      <c r="A1069">
        <v>1068</v>
      </c>
      <c r="B1069">
        <v>24</v>
      </c>
      <c r="C1069" t="s">
        <v>13</v>
      </c>
      <c r="D1069" t="s">
        <v>21</v>
      </c>
      <c r="E1069" t="s">
        <v>20</v>
      </c>
      <c r="F1069" t="s">
        <v>11</v>
      </c>
      <c r="G1069" t="s">
        <v>12</v>
      </c>
      <c r="H1069">
        <v>1</v>
      </c>
      <c r="J1069">
        <v>24</v>
      </c>
      <c r="K1069">
        <f t="shared" si="80"/>
        <v>0</v>
      </c>
      <c r="L1069">
        <f t="shared" si="81"/>
        <v>1</v>
      </c>
      <c r="M1069">
        <f t="shared" si="82"/>
        <v>3</v>
      </c>
      <c r="N1069">
        <f t="shared" si="83"/>
        <v>4</v>
      </c>
      <c r="O1069">
        <f t="shared" si="84"/>
        <v>3</v>
      </c>
      <c r="P1069">
        <v>1</v>
      </c>
    </row>
    <row r="1070" spans="1:16" x14ac:dyDescent="0.35">
      <c r="A1070">
        <v>1069</v>
      </c>
      <c r="B1070">
        <v>18</v>
      </c>
      <c r="C1070" t="s">
        <v>8</v>
      </c>
      <c r="D1070" t="s">
        <v>21</v>
      </c>
      <c r="E1070" t="s">
        <v>20</v>
      </c>
      <c r="F1070" t="s">
        <v>11</v>
      </c>
      <c r="G1070" t="s">
        <v>22</v>
      </c>
      <c r="H1070">
        <v>1</v>
      </c>
      <c r="J1070">
        <v>18</v>
      </c>
      <c r="K1070">
        <f t="shared" si="80"/>
        <v>1</v>
      </c>
      <c r="L1070">
        <f t="shared" si="81"/>
        <v>1</v>
      </c>
      <c r="M1070">
        <f t="shared" si="82"/>
        <v>3</v>
      </c>
      <c r="N1070">
        <f t="shared" si="83"/>
        <v>4</v>
      </c>
      <c r="O1070">
        <f t="shared" si="84"/>
        <v>2</v>
      </c>
      <c r="P1070">
        <v>1</v>
      </c>
    </row>
    <row r="1071" spans="1:16" x14ac:dyDescent="0.35">
      <c r="A1071">
        <v>1070</v>
      </c>
      <c r="B1071">
        <v>23</v>
      </c>
      <c r="C1071" t="s">
        <v>13</v>
      </c>
      <c r="D1071" t="s">
        <v>21</v>
      </c>
      <c r="E1071" t="s">
        <v>20</v>
      </c>
      <c r="F1071" t="s">
        <v>25</v>
      </c>
      <c r="G1071" t="s">
        <v>17</v>
      </c>
      <c r="H1071">
        <v>1</v>
      </c>
      <c r="J1071">
        <v>23</v>
      </c>
      <c r="K1071">
        <f t="shared" si="80"/>
        <v>0</v>
      </c>
      <c r="L1071">
        <f t="shared" si="81"/>
        <v>1</v>
      </c>
      <c r="M1071">
        <f t="shared" si="82"/>
        <v>3</v>
      </c>
      <c r="N1071">
        <f t="shared" si="83"/>
        <v>2</v>
      </c>
      <c r="O1071">
        <f t="shared" si="84"/>
        <v>1</v>
      </c>
      <c r="P1071">
        <v>1</v>
      </c>
    </row>
    <row r="1072" spans="1:16" x14ac:dyDescent="0.35">
      <c r="A1072">
        <v>1071</v>
      </c>
      <c r="B1072">
        <v>18</v>
      </c>
      <c r="C1072" t="s">
        <v>8</v>
      </c>
      <c r="D1072" t="s">
        <v>21</v>
      </c>
      <c r="E1072" t="s">
        <v>20</v>
      </c>
      <c r="F1072" t="s">
        <v>16</v>
      </c>
      <c r="G1072" t="s">
        <v>12</v>
      </c>
      <c r="H1072">
        <v>1</v>
      </c>
      <c r="J1072">
        <v>18</v>
      </c>
      <c r="K1072">
        <f t="shared" si="80"/>
        <v>1</v>
      </c>
      <c r="L1072">
        <f t="shared" si="81"/>
        <v>1</v>
      </c>
      <c r="M1072">
        <f t="shared" si="82"/>
        <v>3</v>
      </c>
      <c r="N1072">
        <f t="shared" si="83"/>
        <v>1</v>
      </c>
      <c r="O1072">
        <f t="shared" si="84"/>
        <v>3</v>
      </c>
      <c r="P1072">
        <v>1</v>
      </c>
    </row>
    <row r="1073" spans="1:16" x14ac:dyDescent="0.35">
      <c r="A1073">
        <v>1072</v>
      </c>
      <c r="B1073">
        <v>22</v>
      </c>
      <c r="C1073" t="s">
        <v>13</v>
      </c>
      <c r="D1073" t="s">
        <v>21</v>
      </c>
      <c r="E1073" t="s">
        <v>20</v>
      </c>
      <c r="F1073" t="s">
        <v>11</v>
      </c>
      <c r="G1073" t="s">
        <v>17</v>
      </c>
      <c r="H1073">
        <v>1</v>
      </c>
      <c r="J1073">
        <v>22</v>
      </c>
      <c r="K1073">
        <f t="shared" si="80"/>
        <v>0</v>
      </c>
      <c r="L1073">
        <f t="shared" si="81"/>
        <v>1</v>
      </c>
      <c r="M1073">
        <f t="shared" si="82"/>
        <v>3</v>
      </c>
      <c r="N1073">
        <f t="shared" si="83"/>
        <v>4</v>
      </c>
      <c r="O1073">
        <f t="shared" si="84"/>
        <v>1</v>
      </c>
      <c r="P1073">
        <v>1</v>
      </c>
    </row>
    <row r="1074" spans="1:16" x14ac:dyDescent="0.35">
      <c r="A1074">
        <v>1073</v>
      </c>
      <c r="B1074">
        <v>21</v>
      </c>
      <c r="C1074" t="s">
        <v>13</v>
      </c>
      <c r="D1074" t="s">
        <v>21</v>
      </c>
      <c r="E1074" t="s">
        <v>20</v>
      </c>
      <c r="F1074" t="s">
        <v>11</v>
      </c>
      <c r="G1074" t="s">
        <v>17</v>
      </c>
      <c r="H1074">
        <v>1</v>
      </c>
      <c r="J1074">
        <v>21</v>
      </c>
      <c r="K1074">
        <f t="shared" si="80"/>
        <v>0</v>
      </c>
      <c r="L1074">
        <f t="shared" si="81"/>
        <v>1</v>
      </c>
      <c r="M1074">
        <f t="shared" si="82"/>
        <v>3</v>
      </c>
      <c r="N1074">
        <f t="shared" si="83"/>
        <v>4</v>
      </c>
      <c r="O1074">
        <f t="shared" si="84"/>
        <v>1</v>
      </c>
      <c r="P1074">
        <v>1</v>
      </c>
    </row>
    <row r="1075" spans="1:16" x14ac:dyDescent="0.35">
      <c r="A1075">
        <v>1074</v>
      </c>
      <c r="B1075">
        <v>19</v>
      </c>
      <c r="C1075" t="s">
        <v>8</v>
      </c>
      <c r="D1075" t="s">
        <v>21</v>
      </c>
      <c r="E1075" t="s">
        <v>20</v>
      </c>
      <c r="F1075" t="s">
        <v>24</v>
      </c>
      <c r="G1075" t="s">
        <v>22</v>
      </c>
      <c r="H1075">
        <v>1</v>
      </c>
      <c r="J1075">
        <v>19</v>
      </c>
      <c r="K1075">
        <f t="shared" si="80"/>
        <v>1</v>
      </c>
      <c r="L1075">
        <f t="shared" si="81"/>
        <v>1</v>
      </c>
      <c r="M1075">
        <f t="shared" si="82"/>
        <v>3</v>
      </c>
      <c r="N1075">
        <f t="shared" si="83"/>
        <v>3</v>
      </c>
      <c r="O1075">
        <f t="shared" si="84"/>
        <v>2</v>
      </c>
      <c r="P1075">
        <v>1</v>
      </c>
    </row>
    <row r="1076" spans="1:16" x14ac:dyDescent="0.35">
      <c r="A1076">
        <v>1075</v>
      </c>
      <c r="B1076">
        <v>18</v>
      </c>
      <c r="C1076" t="s">
        <v>8</v>
      </c>
      <c r="D1076" t="s">
        <v>21</v>
      </c>
      <c r="E1076" t="s">
        <v>20</v>
      </c>
      <c r="F1076" t="s">
        <v>25</v>
      </c>
      <c r="G1076" t="s">
        <v>19</v>
      </c>
      <c r="H1076">
        <v>1</v>
      </c>
      <c r="J1076">
        <v>18</v>
      </c>
      <c r="K1076">
        <f t="shared" si="80"/>
        <v>1</v>
      </c>
      <c r="L1076">
        <f t="shared" si="81"/>
        <v>1</v>
      </c>
      <c r="M1076">
        <f t="shared" si="82"/>
        <v>3</v>
      </c>
      <c r="N1076">
        <f t="shared" si="83"/>
        <v>2</v>
      </c>
      <c r="O1076">
        <f t="shared" si="84"/>
        <v>4</v>
      </c>
      <c r="P1076">
        <v>1</v>
      </c>
    </row>
    <row r="1077" spans="1:16" x14ac:dyDescent="0.35">
      <c r="A1077">
        <v>1076</v>
      </c>
      <c r="B1077">
        <v>24</v>
      </c>
      <c r="C1077" t="s">
        <v>13</v>
      </c>
      <c r="D1077" t="s">
        <v>21</v>
      </c>
      <c r="E1077" t="s">
        <v>20</v>
      </c>
      <c r="F1077" t="s">
        <v>11</v>
      </c>
      <c r="G1077" t="s">
        <v>19</v>
      </c>
      <c r="H1077">
        <v>1</v>
      </c>
      <c r="J1077">
        <v>24</v>
      </c>
      <c r="K1077">
        <f t="shared" si="80"/>
        <v>0</v>
      </c>
      <c r="L1077">
        <f t="shared" si="81"/>
        <v>1</v>
      </c>
      <c r="M1077">
        <f t="shared" si="82"/>
        <v>3</v>
      </c>
      <c r="N1077">
        <f t="shared" si="83"/>
        <v>4</v>
      </c>
      <c r="O1077">
        <f t="shared" si="84"/>
        <v>4</v>
      </c>
      <c r="P1077">
        <v>1</v>
      </c>
    </row>
    <row r="1078" spans="1:16" x14ac:dyDescent="0.35">
      <c r="A1078">
        <v>1077</v>
      </c>
      <c r="B1078">
        <v>23</v>
      </c>
      <c r="C1078" t="s">
        <v>13</v>
      </c>
      <c r="D1078" t="s">
        <v>21</v>
      </c>
      <c r="E1078" t="s">
        <v>20</v>
      </c>
      <c r="F1078" t="s">
        <v>24</v>
      </c>
      <c r="G1078" t="s">
        <v>17</v>
      </c>
      <c r="H1078">
        <v>1</v>
      </c>
      <c r="J1078">
        <v>23</v>
      </c>
      <c r="K1078">
        <f t="shared" si="80"/>
        <v>0</v>
      </c>
      <c r="L1078">
        <f t="shared" si="81"/>
        <v>1</v>
      </c>
      <c r="M1078">
        <f t="shared" si="82"/>
        <v>3</v>
      </c>
      <c r="N1078">
        <f t="shared" si="83"/>
        <v>3</v>
      </c>
      <c r="O1078">
        <f t="shared" si="84"/>
        <v>1</v>
      </c>
      <c r="P1078">
        <v>1</v>
      </c>
    </row>
    <row r="1079" spans="1:16" x14ac:dyDescent="0.35">
      <c r="A1079">
        <v>1078</v>
      </c>
      <c r="B1079">
        <v>18</v>
      </c>
      <c r="C1079" t="s">
        <v>8</v>
      </c>
      <c r="D1079" t="s">
        <v>21</v>
      </c>
      <c r="E1079" t="s">
        <v>20</v>
      </c>
      <c r="F1079" t="s">
        <v>11</v>
      </c>
      <c r="G1079" t="s">
        <v>17</v>
      </c>
      <c r="H1079">
        <v>1</v>
      </c>
      <c r="J1079">
        <v>18</v>
      </c>
      <c r="K1079">
        <f t="shared" si="80"/>
        <v>1</v>
      </c>
      <c r="L1079">
        <f t="shared" si="81"/>
        <v>1</v>
      </c>
      <c r="M1079">
        <f t="shared" si="82"/>
        <v>3</v>
      </c>
      <c r="N1079">
        <f t="shared" si="83"/>
        <v>4</v>
      </c>
      <c r="O1079">
        <f t="shared" si="84"/>
        <v>1</v>
      </c>
      <c r="P1079">
        <v>1</v>
      </c>
    </row>
    <row r="1080" spans="1:16" x14ac:dyDescent="0.35">
      <c r="A1080">
        <v>1079</v>
      </c>
      <c r="B1080">
        <v>24</v>
      </c>
      <c r="C1080" t="s">
        <v>13</v>
      </c>
      <c r="D1080" t="s">
        <v>21</v>
      </c>
      <c r="E1080" t="s">
        <v>20</v>
      </c>
      <c r="F1080" t="s">
        <v>23</v>
      </c>
      <c r="G1080" t="s">
        <v>17</v>
      </c>
      <c r="H1080">
        <v>1</v>
      </c>
      <c r="J1080">
        <v>24</v>
      </c>
      <c r="K1080">
        <f t="shared" si="80"/>
        <v>0</v>
      </c>
      <c r="L1080">
        <f t="shared" si="81"/>
        <v>1</v>
      </c>
      <c r="M1080">
        <f t="shared" si="82"/>
        <v>3</v>
      </c>
      <c r="N1080">
        <f t="shared" si="83"/>
        <v>5</v>
      </c>
      <c r="O1080">
        <f t="shared" si="84"/>
        <v>1</v>
      </c>
      <c r="P1080">
        <v>1</v>
      </c>
    </row>
    <row r="1081" spans="1:16" x14ac:dyDescent="0.35">
      <c r="A1081">
        <v>1080</v>
      </c>
      <c r="B1081">
        <v>19</v>
      </c>
      <c r="C1081" t="s">
        <v>13</v>
      </c>
      <c r="D1081" t="s">
        <v>21</v>
      </c>
      <c r="E1081" t="s">
        <v>20</v>
      </c>
      <c r="F1081" t="s">
        <v>24</v>
      </c>
      <c r="G1081" t="s">
        <v>12</v>
      </c>
      <c r="H1081">
        <v>1</v>
      </c>
      <c r="J1081">
        <v>19</v>
      </c>
      <c r="K1081">
        <f t="shared" si="80"/>
        <v>0</v>
      </c>
      <c r="L1081">
        <f t="shared" si="81"/>
        <v>1</v>
      </c>
      <c r="M1081">
        <f t="shared" si="82"/>
        <v>3</v>
      </c>
      <c r="N1081">
        <f t="shared" si="83"/>
        <v>3</v>
      </c>
      <c r="O1081">
        <f t="shared" si="84"/>
        <v>3</v>
      </c>
      <c r="P1081">
        <v>1</v>
      </c>
    </row>
    <row r="1082" spans="1:16" x14ac:dyDescent="0.35">
      <c r="A1082">
        <v>1081</v>
      </c>
      <c r="B1082">
        <v>24</v>
      </c>
      <c r="C1082" t="s">
        <v>13</v>
      </c>
      <c r="D1082" t="s">
        <v>21</v>
      </c>
      <c r="E1082" t="s">
        <v>20</v>
      </c>
      <c r="F1082" t="s">
        <v>11</v>
      </c>
      <c r="G1082" t="s">
        <v>12</v>
      </c>
      <c r="H1082">
        <v>1</v>
      </c>
      <c r="J1082">
        <v>24</v>
      </c>
      <c r="K1082">
        <f t="shared" si="80"/>
        <v>0</v>
      </c>
      <c r="L1082">
        <f t="shared" si="81"/>
        <v>1</v>
      </c>
      <c r="M1082">
        <f t="shared" si="82"/>
        <v>3</v>
      </c>
      <c r="N1082">
        <f t="shared" si="83"/>
        <v>4</v>
      </c>
      <c r="O1082">
        <f t="shared" si="84"/>
        <v>3</v>
      </c>
      <c r="P1082">
        <v>1</v>
      </c>
    </row>
    <row r="1083" spans="1:16" x14ac:dyDescent="0.35">
      <c r="A1083">
        <v>1082</v>
      </c>
      <c r="B1083">
        <v>18</v>
      </c>
      <c r="C1083" t="s">
        <v>8</v>
      </c>
      <c r="D1083" t="s">
        <v>21</v>
      </c>
      <c r="E1083" t="s">
        <v>20</v>
      </c>
      <c r="F1083" t="s">
        <v>11</v>
      </c>
      <c r="G1083" t="s">
        <v>22</v>
      </c>
      <c r="H1083">
        <v>1</v>
      </c>
      <c r="J1083">
        <v>18</v>
      </c>
      <c r="K1083">
        <f t="shared" si="80"/>
        <v>1</v>
      </c>
      <c r="L1083">
        <f t="shared" si="81"/>
        <v>1</v>
      </c>
      <c r="M1083">
        <f t="shared" si="82"/>
        <v>3</v>
      </c>
      <c r="N1083">
        <f t="shared" si="83"/>
        <v>4</v>
      </c>
      <c r="O1083">
        <f t="shared" si="84"/>
        <v>2</v>
      </c>
      <c r="P1083">
        <v>1</v>
      </c>
    </row>
    <row r="1084" spans="1:16" x14ac:dyDescent="0.35">
      <c r="A1084">
        <v>1083</v>
      </c>
      <c r="B1084">
        <v>23</v>
      </c>
      <c r="C1084" t="s">
        <v>13</v>
      </c>
      <c r="D1084" t="s">
        <v>21</v>
      </c>
      <c r="E1084" t="s">
        <v>20</v>
      </c>
      <c r="F1084" t="s">
        <v>25</v>
      </c>
      <c r="G1084" t="s">
        <v>17</v>
      </c>
      <c r="H1084">
        <v>1</v>
      </c>
      <c r="J1084">
        <v>23</v>
      </c>
      <c r="K1084">
        <f t="shared" si="80"/>
        <v>0</v>
      </c>
      <c r="L1084">
        <f t="shared" si="81"/>
        <v>1</v>
      </c>
      <c r="M1084">
        <f t="shared" si="82"/>
        <v>3</v>
      </c>
      <c r="N1084">
        <f t="shared" si="83"/>
        <v>2</v>
      </c>
      <c r="O1084">
        <f t="shared" si="84"/>
        <v>1</v>
      </c>
      <c r="P1084">
        <v>1</v>
      </c>
    </row>
    <row r="1085" spans="1:16" x14ac:dyDescent="0.35">
      <c r="A1085">
        <v>1084</v>
      </c>
      <c r="B1085">
        <v>18</v>
      </c>
      <c r="C1085" t="s">
        <v>8</v>
      </c>
      <c r="D1085" t="s">
        <v>21</v>
      </c>
      <c r="E1085" t="s">
        <v>20</v>
      </c>
      <c r="F1085" t="s">
        <v>16</v>
      </c>
      <c r="G1085" t="s">
        <v>12</v>
      </c>
      <c r="H1085">
        <v>1</v>
      </c>
      <c r="J1085">
        <v>18</v>
      </c>
      <c r="K1085">
        <f t="shared" si="80"/>
        <v>1</v>
      </c>
      <c r="L1085">
        <f t="shared" si="81"/>
        <v>1</v>
      </c>
      <c r="M1085">
        <f t="shared" si="82"/>
        <v>3</v>
      </c>
      <c r="N1085">
        <f t="shared" si="83"/>
        <v>1</v>
      </c>
      <c r="O1085">
        <f t="shared" si="84"/>
        <v>3</v>
      </c>
      <c r="P1085">
        <v>1</v>
      </c>
    </row>
    <row r="1086" spans="1:16" x14ac:dyDescent="0.35">
      <c r="A1086">
        <v>1085</v>
      </c>
      <c r="B1086">
        <v>22</v>
      </c>
      <c r="C1086" t="s">
        <v>13</v>
      </c>
      <c r="D1086" t="s">
        <v>21</v>
      </c>
      <c r="E1086" t="s">
        <v>20</v>
      </c>
      <c r="F1086" t="s">
        <v>11</v>
      </c>
      <c r="G1086" t="s">
        <v>17</v>
      </c>
      <c r="H1086">
        <v>1</v>
      </c>
      <c r="J1086">
        <v>22</v>
      </c>
      <c r="K1086">
        <f t="shared" si="80"/>
        <v>0</v>
      </c>
      <c r="L1086">
        <f t="shared" si="81"/>
        <v>1</v>
      </c>
      <c r="M1086">
        <f t="shared" si="82"/>
        <v>3</v>
      </c>
      <c r="N1086">
        <f t="shared" si="83"/>
        <v>4</v>
      </c>
      <c r="O1086">
        <f t="shared" si="84"/>
        <v>1</v>
      </c>
      <c r="P1086">
        <v>1</v>
      </c>
    </row>
    <row r="1087" spans="1:16" x14ac:dyDescent="0.35">
      <c r="A1087">
        <v>1086</v>
      </c>
      <c r="B1087">
        <v>21</v>
      </c>
      <c r="C1087" t="s">
        <v>13</v>
      </c>
      <c r="D1087" t="s">
        <v>21</v>
      </c>
      <c r="E1087" t="s">
        <v>20</v>
      </c>
      <c r="F1087" t="s">
        <v>11</v>
      </c>
      <c r="G1087" t="s">
        <v>17</v>
      </c>
      <c r="H1087">
        <v>1</v>
      </c>
      <c r="J1087">
        <v>21</v>
      </c>
      <c r="K1087">
        <f t="shared" si="80"/>
        <v>0</v>
      </c>
      <c r="L1087">
        <f t="shared" si="81"/>
        <v>1</v>
      </c>
      <c r="M1087">
        <f t="shared" si="82"/>
        <v>3</v>
      </c>
      <c r="N1087">
        <f t="shared" si="83"/>
        <v>4</v>
      </c>
      <c r="O1087">
        <f t="shared" si="84"/>
        <v>1</v>
      </c>
      <c r="P1087">
        <v>1</v>
      </c>
    </row>
    <row r="1088" spans="1:16" x14ac:dyDescent="0.35">
      <c r="A1088">
        <v>1087</v>
      </c>
      <c r="B1088">
        <v>19</v>
      </c>
      <c r="C1088" t="s">
        <v>8</v>
      </c>
      <c r="D1088" t="s">
        <v>21</v>
      </c>
      <c r="E1088" t="s">
        <v>20</v>
      </c>
      <c r="F1088" t="s">
        <v>24</v>
      </c>
      <c r="G1088" t="s">
        <v>22</v>
      </c>
      <c r="H1088">
        <v>1</v>
      </c>
      <c r="J1088">
        <v>19</v>
      </c>
      <c r="K1088">
        <f t="shared" si="80"/>
        <v>1</v>
      </c>
      <c r="L1088">
        <f t="shared" si="81"/>
        <v>1</v>
      </c>
      <c r="M1088">
        <f t="shared" si="82"/>
        <v>3</v>
      </c>
      <c r="N1088">
        <f t="shared" si="83"/>
        <v>3</v>
      </c>
      <c r="O1088">
        <f t="shared" si="84"/>
        <v>2</v>
      </c>
      <c r="P1088">
        <v>1</v>
      </c>
    </row>
    <row r="1089" spans="1:16" x14ac:dyDescent="0.35">
      <c r="A1089">
        <v>1088</v>
      </c>
      <c r="B1089">
        <v>18</v>
      </c>
      <c r="C1089" t="s">
        <v>8</v>
      </c>
      <c r="D1089" t="s">
        <v>21</v>
      </c>
      <c r="E1089" t="s">
        <v>20</v>
      </c>
      <c r="F1089" t="s">
        <v>25</v>
      </c>
      <c r="G1089" t="s">
        <v>19</v>
      </c>
      <c r="H1089">
        <v>1</v>
      </c>
      <c r="J1089">
        <v>18</v>
      </c>
      <c r="K1089">
        <f t="shared" si="80"/>
        <v>1</v>
      </c>
      <c r="L1089">
        <f t="shared" si="81"/>
        <v>1</v>
      </c>
      <c r="M1089">
        <f t="shared" si="82"/>
        <v>3</v>
      </c>
      <c r="N1089">
        <f t="shared" si="83"/>
        <v>2</v>
      </c>
      <c r="O1089">
        <f t="shared" si="84"/>
        <v>4</v>
      </c>
      <c r="P1089">
        <v>1</v>
      </c>
    </row>
    <row r="1090" spans="1:16" x14ac:dyDescent="0.35">
      <c r="A1090">
        <v>1089</v>
      </c>
      <c r="B1090">
        <v>24</v>
      </c>
      <c r="C1090" t="s">
        <v>13</v>
      </c>
      <c r="D1090" t="s">
        <v>21</v>
      </c>
      <c r="E1090" t="s">
        <v>20</v>
      </c>
      <c r="F1090" t="s">
        <v>11</v>
      </c>
      <c r="G1090" t="s">
        <v>19</v>
      </c>
      <c r="H1090">
        <v>1</v>
      </c>
      <c r="J1090">
        <v>24</v>
      </c>
      <c r="K1090">
        <f t="shared" si="80"/>
        <v>0</v>
      </c>
      <c r="L1090">
        <f t="shared" si="81"/>
        <v>1</v>
      </c>
      <c r="M1090">
        <f t="shared" si="82"/>
        <v>3</v>
      </c>
      <c r="N1090">
        <f t="shared" si="83"/>
        <v>4</v>
      </c>
      <c r="O1090">
        <f t="shared" si="84"/>
        <v>4</v>
      </c>
      <c r="P1090">
        <v>1</v>
      </c>
    </row>
    <row r="1091" spans="1:16" x14ac:dyDescent="0.35">
      <c r="A1091">
        <v>1090</v>
      </c>
      <c r="B1091">
        <v>23</v>
      </c>
      <c r="C1091" t="s">
        <v>13</v>
      </c>
      <c r="D1091" t="s">
        <v>21</v>
      </c>
      <c r="E1091" t="s">
        <v>20</v>
      </c>
      <c r="F1091" t="s">
        <v>24</v>
      </c>
      <c r="G1091" t="s">
        <v>17</v>
      </c>
      <c r="H1091">
        <v>1</v>
      </c>
      <c r="J1091">
        <v>23</v>
      </c>
      <c r="K1091">
        <f t="shared" ref="K1091:K1154" si="85">VLOOKUP(C1091,$R$7:$S$8,2,0)</f>
        <v>0</v>
      </c>
      <c r="L1091">
        <f t="shared" ref="L1091:L1154" si="86">VLOOKUP(D1091,$U$7:$V$10,2,0)</f>
        <v>1</v>
      </c>
      <c r="M1091">
        <f t="shared" ref="M1091:M1154" si="87">VLOOKUP(E1091,$X$7:$Y$9,2,0)</f>
        <v>3</v>
      </c>
      <c r="N1091">
        <f t="shared" ref="N1091:N1154" si="88">VLOOKUP(F1091,$AA$7:$AB$11,2,0)</f>
        <v>3</v>
      </c>
      <c r="O1091">
        <f t="shared" ref="O1091:O1154" si="89">VLOOKUP(G1091,$R$16:$S$19,2,0)</f>
        <v>1</v>
      </c>
      <c r="P1091">
        <v>1</v>
      </c>
    </row>
    <row r="1092" spans="1:16" x14ac:dyDescent="0.35">
      <c r="A1092">
        <v>1091</v>
      </c>
      <c r="B1092">
        <v>18</v>
      </c>
      <c r="C1092" t="s">
        <v>8</v>
      </c>
      <c r="D1092" t="s">
        <v>21</v>
      </c>
      <c r="E1092" t="s">
        <v>20</v>
      </c>
      <c r="F1092" t="s">
        <v>11</v>
      </c>
      <c r="G1092" t="s">
        <v>17</v>
      </c>
      <c r="H1092">
        <v>1</v>
      </c>
      <c r="J1092">
        <v>18</v>
      </c>
      <c r="K1092">
        <f t="shared" si="85"/>
        <v>1</v>
      </c>
      <c r="L1092">
        <f t="shared" si="86"/>
        <v>1</v>
      </c>
      <c r="M1092">
        <f t="shared" si="87"/>
        <v>3</v>
      </c>
      <c r="N1092">
        <f t="shared" si="88"/>
        <v>4</v>
      </c>
      <c r="O1092">
        <f t="shared" si="89"/>
        <v>1</v>
      </c>
      <c r="P1092">
        <v>1</v>
      </c>
    </row>
    <row r="1093" spans="1:16" x14ac:dyDescent="0.35">
      <c r="A1093">
        <v>1092</v>
      </c>
      <c r="B1093">
        <v>24</v>
      </c>
      <c r="C1093" t="s">
        <v>13</v>
      </c>
      <c r="D1093" t="s">
        <v>21</v>
      </c>
      <c r="E1093" t="s">
        <v>20</v>
      </c>
      <c r="F1093" t="s">
        <v>23</v>
      </c>
      <c r="G1093" t="s">
        <v>17</v>
      </c>
      <c r="H1093">
        <v>1</v>
      </c>
      <c r="J1093">
        <v>24</v>
      </c>
      <c r="K1093">
        <f t="shared" si="85"/>
        <v>0</v>
      </c>
      <c r="L1093">
        <f t="shared" si="86"/>
        <v>1</v>
      </c>
      <c r="M1093">
        <f t="shared" si="87"/>
        <v>3</v>
      </c>
      <c r="N1093">
        <f t="shared" si="88"/>
        <v>5</v>
      </c>
      <c r="O1093">
        <f t="shared" si="89"/>
        <v>1</v>
      </c>
      <c r="P1093">
        <v>1</v>
      </c>
    </row>
    <row r="1094" spans="1:16" x14ac:dyDescent="0.35">
      <c r="A1094">
        <v>1093</v>
      </c>
      <c r="B1094">
        <v>19</v>
      </c>
      <c r="C1094" t="s">
        <v>13</v>
      </c>
      <c r="D1094" t="s">
        <v>21</v>
      </c>
      <c r="E1094" t="s">
        <v>20</v>
      </c>
      <c r="F1094" t="s">
        <v>24</v>
      </c>
      <c r="G1094" t="s">
        <v>12</v>
      </c>
      <c r="H1094">
        <v>1</v>
      </c>
      <c r="J1094">
        <v>19</v>
      </c>
      <c r="K1094">
        <f t="shared" si="85"/>
        <v>0</v>
      </c>
      <c r="L1094">
        <f t="shared" si="86"/>
        <v>1</v>
      </c>
      <c r="M1094">
        <f t="shared" si="87"/>
        <v>3</v>
      </c>
      <c r="N1094">
        <f t="shared" si="88"/>
        <v>3</v>
      </c>
      <c r="O1094">
        <f t="shared" si="89"/>
        <v>3</v>
      </c>
      <c r="P1094">
        <v>1</v>
      </c>
    </row>
    <row r="1095" spans="1:16" x14ac:dyDescent="0.35">
      <c r="A1095">
        <v>1094</v>
      </c>
      <c r="B1095">
        <v>24</v>
      </c>
      <c r="C1095" t="s">
        <v>13</v>
      </c>
      <c r="D1095" t="s">
        <v>21</v>
      </c>
      <c r="E1095" t="s">
        <v>20</v>
      </c>
      <c r="F1095" t="s">
        <v>11</v>
      </c>
      <c r="G1095" t="s">
        <v>12</v>
      </c>
      <c r="H1095">
        <v>1</v>
      </c>
      <c r="J1095">
        <v>24</v>
      </c>
      <c r="K1095">
        <f t="shared" si="85"/>
        <v>0</v>
      </c>
      <c r="L1095">
        <f t="shared" si="86"/>
        <v>1</v>
      </c>
      <c r="M1095">
        <f t="shared" si="87"/>
        <v>3</v>
      </c>
      <c r="N1095">
        <f t="shared" si="88"/>
        <v>4</v>
      </c>
      <c r="O1095">
        <f t="shared" si="89"/>
        <v>3</v>
      </c>
      <c r="P1095">
        <v>1</v>
      </c>
    </row>
    <row r="1096" spans="1:16" x14ac:dyDescent="0.35">
      <c r="A1096">
        <v>1095</v>
      </c>
      <c r="B1096">
        <v>18</v>
      </c>
      <c r="C1096" t="s">
        <v>8</v>
      </c>
      <c r="D1096" t="s">
        <v>21</v>
      </c>
      <c r="E1096" t="s">
        <v>20</v>
      </c>
      <c r="F1096" t="s">
        <v>11</v>
      </c>
      <c r="G1096" t="s">
        <v>22</v>
      </c>
      <c r="H1096">
        <v>1</v>
      </c>
      <c r="J1096">
        <v>18</v>
      </c>
      <c r="K1096">
        <f t="shared" si="85"/>
        <v>1</v>
      </c>
      <c r="L1096">
        <f t="shared" si="86"/>
        <v>1</v>
      </c>
      <c r="M1096">
        <f t="shared" si="87"/>
        <v>3</v>
      </c>
      <c r="N1096">
        <f t="shared" si="88"/>
        <v>4</v>
      </c>
      <c r="O1096">
        <f t="shared" si="89"/>
        <v>2</v>
      </c>
      <c r="P1096">
        <v>1</v>
      </c>
    </row>
    <row r="1097" spans="1:16" x14ac:dyDescent="0.35">
      <c r="A1097">
        <v>1096</v>
      </c>
      <c r="B1097">
        <v>23</v>
      </c>
      <c r="C1097" t="s">
        <v>13</v>
      </c>
      <c r="D1097" t="s">
        <v>21</v>
      </c>
      <c r="E1097" t="s">
        <v>20</v>
      </c>
      <c r="F1097" t="s">
        <v>25</v>
      </c>
      <c r="G1097" t="s">
        <v>17</v>
      </c>
      <c r="H1097">
        <v>1</v>
      </c>
      <c r="J1097">
        <v>23</v>
      </c>
      <c r="K1097">
        <f t="shared" si="85"/>
        <v>0</v>
      </c>
      <c r="L1097">
        <f t="shared" si="86"/>
        <v>1</v>
      </c>
      <c r="M1097">
        <f t="shared" si="87"/>
        <v>3</v>
      </c>
      <c r="N1097">
        <f t="shared" si="88"/>
        <v>2</v>
      </c>
      <c r="O1097">
        <f t="shared" si="89"/>
        <v>1</v>
      </c>
      <c r="P1097">
        <v>1</v>
      </c>
    </row>
    <row r="1098" spans="1:16" x14ac:dyDescent="0.35">
      <c r="A1098">
        <v>1097</v>
      </c>
      <c r="B1098">
        <v>18</v>
      </c>
      <c r="C1098" t="s">
        <v>8</v>
      </c>
      <c r="D1098" t="s">
        <v>21</v>
      </c>
      <c r="E1098" t="s">
        <v>20</v>
      </c>
      <c r="F1098" t="s">
        <v>16</v>
      </c>
      <c r="G1098" t="s">
        <v>12</v>
      </c>
      <c r="H1098">
        <v>1</v>
      </c>
      <c r="J1098">
        <v>18</v>
      </c>
      <c r="K1098">
        <f t="shared" si="85"/>
        <v>1</v>
      </c>
      <c r="L1098">
        <f t="shared" si="86"/>
        <v>1</v>
      </c>
      <c r="M1098">
        <f t="shared" si="87"/>
        <v>3</v>
      </c>
      <c r="N1098">
        <f t="shared" si="88"/>
        <v>1</v>
      </c>
      <c r="O1098">
        <f t="shared" si="89"/>
        <v>3</v>
      </c>
      <c r="P1098">
        <v>1</v>
      </c>
    </row>
    <row r="1099" spans="1:16" x14ac:dyDescent="0.35">
      <c r="A1099">
        <v>1098</v>
      </c>
      <c r="B1099">
        <v>22</v>
      </c>
      <c r="C1099" t="s">
        <v>13</v>
      </c>
      <c r="D1099" t="s">
        <v>21</v>
      </c>
      <c r="E1099" t="s">
        <v>20</v>
      </c>
      <c r="F1099" t="s">
        <v>11</v>
      </c>
      <c r="G1099" t="s">
        <v>17</v>
      </c>
      <c r="H1099">
        <v>1</v>
      </c>
      <c r="J1099">
        <v>22</v>
      </c>
      <c r="K1099">
        <f t="shared" si="85"/>
        <v>0</v>
      </c>
      <c r="L1099">
        <f t="shared" si="86"/>
        <v>1</v>
      </c>
      <c r="M1099">
        <f t="shared" si="87"/>
        <v>3</v>
      </c>
      <c r="N1099">
        <f t="shared" si="88"/>
        <v>4</v>
      </c>
      <c r="O1099">
        <f t="shared" si="89"/>
        <v>1</v>
      </c>
      <c r="P1099">
        <v>1</v>
      </c>
    </row>
    <row r="1100" spans="1:16" x14ac:dyDescent="0.35">
      <c r="A1100">
        <v>1099</v>
      </c>
      <c r="B1100">
        <v>21</v>
      </c>
      <c r="C1100" t="s">
        <v>13</v>
      </c>
      <c r="D1100" t="s">
        <v>21</v>
      </c>
      <c r="E1100" t="s">
        <v>20</v>
      </c>
      <c r="F1100" t="s">
        <v>11</v>
      </c>
      <c r="G1100" t="s">
        <v>17</v>
      </c>
      <c r="H1100">
        <v>1</v>
      </c>
      <c r="J1100">
        <v>21</v>
      </c>
      <c r="K1100">
        <f t="shared" si="85"/>
        <v>0</v>
      </c>
      <c r="L1100">
        <f t="shared" si="86"/>
        <v>1</v>
      </c>
      <c r="M1100">
        <f t="shared" si="87"/>
        <v>3</v>
      </c>
      <c r="N1100">
        <f t="shared" si="88"/>
        <v>4</v>
      </c>
      <c r="O1100">
        <f t="shared" si="89"/>
        <v>1</v>
      </c>
      <c r="P1100">
        <v>1</v>
      </c>
    </row>
    <row r="1101" spans="1:16" x14ac:dyDescent="0.35">
      <c r="A1101">
        <v>1100</v>
      </c>
      <c r="B1101">
        <v>19</v>
      </c>
      <c r="C1101" t="s">
        <v>8</v>
      </c>
      <c r="D1101" t="s">
        <v>21</v>
      </c>
      <c r="E1101" t="s">
        <v>20</v>
      </c>
      <c r="F1101" t="s">
        <v>24</v>
      </c>
      <c r="G1101" t="s">
        <v>22</v>
      </c>
      <c r="H1101">
        <v>1</v>
      </c>
      <c r="J1101">
        <v>19</v>
      </c>
      <c r="K1101">
        <f t="shared" si="85"/>
        <v>1</v>
      </c>
      <c r="L1101">
        <f t="shared" si="86"/>
        <v>1</v>
      </c>
      <c r="M1101">
        <f t="shared" si="87"/>
        <v>3</v>
      </c>
      <c r="N1101">
        <f t="shared" si="88"/>
        <v>3</v>
      </c>
      <c r="O1101">
        <f t="shared" si="89"/>
        <v>2</v>
      </c>
      <c r="P1101">
        <v>1</v>
      </c>
    </row>
    <row r="1102" spans="1:16" x14ac:dyDescent="0.35">
      <c r="A1102">
        <v>1101</v>
      </c>
      <c r="B1102">
        <v>18</v>
      </c>
      <c r="C1102" t="s">
        <v>8</v>
      </c>
      <c r="D1102" t="s">
        <v>21</v>
      </c>
      <c r="E1102" t="s">
        <v>20</v>
      </c>
      <c r="F1102" t="s">
        <v>25</v>
      </c>
      <c r="G1102" t="s">
        <v>19</v>
      </c>
      <c r="H1102">
        <v>1</v>
      </c>
      <c r="J1102">
        <v>18</v>
      </c>
      <c r="K1102">
        <f t="shared" si="85"/>
        <v>1</v>
      </c>
      <c r="L1102">
        <f t="shared" si="86"/>
        <v>1</v>
      </c>
      <c r="M1102">
        <f t="shared" si="87"/>
        <v>3</v>
      </c>
      <c r="N1102">
        <f t="shared" si="88"/>
        <v>2</v>
      </c>
      <c r="O1102">
        <f t="shared" si="89"/>
        <v>4</v>
      </c>
      <c r="P1102">
        <v>1</v>
      </c>
    </row>
    <row r="1103" spans="1:16" x14ac:dyDescent="0.35">
      <c r="A1103">
        <v>1102</v>
      </c>
      <c r="B1103">
        <v>24</v>
      </c>
      <c r="C1103" t="s">
        <v>13</v>
      </c>
      <c r="D1103" t="s">
        <v>21</v>
      </c>
      <c r="E1103" t="s">
        <v>20</v>
      </c>
      <c r="F1103" t="s">
        <v>11</v>
      </c>
      <c r="G1103" t="s">
        <v>19</v>
      </c>
      <c r="H1103">
        <v>1</v>
      </c>
      <c r="J1103">
        <v>24</v>
      </c>
      <c r="K1103">
        <f t="shared" si="85"/>
        <v>0</v>
      </c>
      <c r="L1103">
        <f t="shared" si="86"/>
        <v>1</v>
      </c>
      <c r="M1103">
        <f t="shared" si="87"/>
        <v>3</v>
      </c>
      <c r="N1103">
        <f t="shared" si="88"/>
        <v>4</v>
      </c>
      <c r="O1103">
        <f t="shared" si="89"/>
        <v>4</v>
      </c>
      <c r="P1103">
        <v>1</v>
      </c>
    </row>
    <row r="1104" spans="1:16" x14ac:dyDescent="0.35">
      <c r="A1104">
        <v>1103</v>
      </c>
      <c r="B1104">
        <v>23</v>
      </c>
      <c r="C1104" t="s">
        <v>13</v>
      </c>
      <c r="D1104" t="s">
        <v>21</v>
      </c>
      <c r="E1104" t="s">
        <v>20</v>
      </c>
      <c r="F1104" t="s">
        <v>24</v>
      </c>
      <c r="G1104" t="s">
        <v>17</v>
      </c>
      <c r="H1104">
        <v>1</v>
      </c>
      <c r="J1104">
        <v>23</v>
      </c>
      <c r="K1104">
        <f t="shared" si="85"/>
        <v>0</v>
      </c>
      <c r="L1104">
        <f t="shared" si="86"/>
        <v>1</v>
      </c>
      <c r="M1104">
        <f t="shared" si="87"/>
        <v>3</v>
      </c>
      <c r="N1104">
        <f t="shared" si="88"/>
        <v>3</v>
      </c>
      <c r="O1104">
        <f t="shared" si="89"/>
        <v>1</v>
      </c>
      <c r="P1104">
        <v>1</v>
      </c>
    </row>
    <row r="1105" spans="1:16" x14ac:dyDescent="0.35">
      <c r="A1105">
        <v>1104</v>
      </c>
      <c r="B1105">
        <v>18</v>
      </c>
      <c r="C1105" t="s">
        <v>8</v>
      </c>
      <c r="D1105" t="s">
        <v>21</v>
      </c>
      <c r="E1105" t="s">
        <v>20</v>
      </c>
      <c r="F1105" t="s">
        <v>11</v>
      </c>
      <c r="G1105" t="s">
        <v>17</v>
      </c>
      <c r="H1105">
        <v>1</v>
      </c>
      <c r="J1105">
        <v>18</v>
      </c>
      <c r="K1105">
        <f t="shared" si="85"/>
        <v>1</v>
      </c>
      <c r="L1105">
        <f t="shared" si="86"/>
        <v>1</v>
      </c>
      <c r="M1105">
        <f t="shared" si="87"/>
        <v>3</v>
      </c>
      <c r="N1105">
        <f t="shared" si="88"/>
        <v>4</v>
      </c>
      <c r="O1105">
        <f t="shared" si="89"/>
        <v>1</v>
      </c>
      <c r="P1105">
        <v>1</v>
      </c>
    </row>
    <row r="1106" spans="1:16" x14ac:dyDescent="0.35">
      <c r="A1106">
        <v>1105</v>
      </c>
      <c r="B1106">
        <v>24</v>
      </c>
      <c r="C1106" t="s">
        <v>13</v>
      </c>
      <c r="D1106" t="s">
        <v>21</v>
      </c>
      <c r="E1106" t="s">
        <v>20</v>
      </c>
      <c r="F1106" t="s">
        <v>23</v>
      </c>
      <c r="G1106" t="s">
        <v>17</v>
      </c>
      <c r="H1106">
        <v>1</v>
      </c>
      <c r="J1106">
        <v>24</v>
      </c>
      <c r="K1106">
        <f t="shared" si="85"/>
        <v>0</v>
      </c>
      <c r="L1106">
        <f t="shared" si="86"/>
        <v>1</v>
      </c>
      <c r="M1106">
        <f t="shared" si="87"/>
        <v>3</v>
      </c>
      <c r="N1106">
        <f t="shared" si="88"/>
        <v>5</v>
      </c>
      <c r="O1106">
        <f t="shared" si="89"/>
        <v>1</v>
      </c>
      <c r="P1106">
        <v>1</v>
      </c>
    </row>
    <row r="1107" spans="1:16" x14ac:dyDescent="0.35">
      <c r="A1107">
        <v>1106</v>
      </c>
      <c r="B1107">
        <v>19</v>
      </c>
      <c r="C1107" t="s">
        <v>13</v>
      </c>
      <c r="D1107" t="s">
        <v>21</v>
      </c>
      <c r="E1107" t="s">
        <v>20</v>
      </c>
      <c r="F1107" t="s">
        <v>24</v>
      </c>
      <c r="G1107" t="s">
        <v>12</v>
      </c>
      <c r="H1107">
        <v>1</v>
      </c>
      <c r="J1107">
        <v>19</v>
      </c>
      <c r="K1107">
        <f t="shared" si="85"/>
        <v>0</v>
      </c>
      <c r="L1107">
        <f t="shared" si="86"/>
        <v>1</v>
      </c>
      <c r="M1107">
        <f t="shared" si="87"/>
        <v>3</v>
      </c>
      <c r="N1107">
        <f t="shared" si="88"/>
        <v>3</v>
      </c>
      <c r="O1107">
        <f t="shared" si="89"/>
        <v>3</v>
      </c>
      <c r="P1107">
        <v>1</v>
      </c>
    </row>
    <row r="1108" spans="1:16" x14ac:dyDescent="0.35">
      <c r="A1108">
        <v>1107</v>
      </c>
      <c r="B1108">
        <v>24</v>
      </c>
      <c r="C1108" t="s">
        <v>13</v>
      </c>
      <c r="D1108" t="s">
        <v>21</v>
      </c>
      <c r="E1108" t="s">
        <v>20</v>
      </c>
      <c r="F1108" t="s">
        <v>11</v>
      </c>
      <c r="G1108" t="s">
        <v>12</v>
      </c>
      <c r="H1108">
        <v>1</v>
      </c>
      <c r="J1108">
        <v>24</v>
      </c>
      <c r="K1108">
        <f t="shared" si="85"/>
        <v>0</v>
      </c>
      <c r="L1108">
        <f t="shared" si="86"/>
        <v>1</v>
      </c>
      <c r="M1108">
        <f t="shared" si="87"/>
        <v>3</v>
      </c>
      <c r="N1108">
        <f t="shared" si="88"/>
        <v>4</v>
      </c>
      <c r="O1108">
        <f t="shared" si="89"/>
        <v>3</v>
      </c>
      <c r="P1108">
        <v>1</v>
      </c>
    </row>
    <row r="1109" spans="1:16" x14ac:dyDescent="0.35">
      <c r="A1109">
        <v>1108</v>
      </c>
      <c r="B1109">
        <v>18</v>
      </c>
      <c r="C1109" t="s">
        <v>8</v>
      </c>
      <c r="D1109" t="s">
        <v>21</v>
      </c>
      <c r="E1109" t="s">
        <v>20</v>
      </c>
      <c r="F1109" t="s">
        <v>11</v>
      </c>
      <c r="G1109" t="s">
        <v>22</v>
      </c>
      <c r="H1109">
        <v>1</v>
      </c>
      <c r="J1109">
        <v>18</v>
      </c>
      <c r="K1109">
        <f t="shared" si="85"/>
        <v>1</v>
      </c>
      <c r="L1109">
        <f t="shared" si="86"/>
        <v>1</v>
      </c>
      <c r="M1109">
        <f t="shared" si="87"/>
        <v>3</v>
      </c>
      <c r="N1109">
        <f t="shared" si="88"/>
        <v>4</v>
      </c>
      <c r="O1109">
        <f t="shared" si="89"/>
        <v>2</v>
      </c>
      <c r="P1109">
        <v>1</v>
      </c>
    </row>
    <row r="1110" spans="1:16" x14ac:dyDescent="0.35">
      <c r="A1110">
        <v>1109</v>
      </c>
      <c r="B1110">
        <v>23</v>
      </c>
      <c r="C1110" t="s">
        <v>13</v>
      </c>
      <c r="D1110" t="s">
        <v>21</v>
      </c>
      <c r="E1110" t="s">
        <v>20</v>
      </c>
      <c r="F1110" t="s">
        <v>25</v>
      </c>
      <c r="G1110" t="s">
        <v>17</v>
      </c>
      <c r="H1110">
        <v>1</v>
      </c>
      <c r="J1110">
        <v>23</v>
      </c>
      <c r="K1110">
        <f t="shared" si="85"/>
        <v>0</v>
      </c>
      <c r="L1110">
        <f t="shared" si="86"/>
        <v>1</v>
      </c>
      <c r="M1110">
        <f t="shared" si="87"/>
        <v>3</v>
      </c>
      <c r="N1110">
        <f t="shared" si="88"/>
        <v>2</v>
      </c>
      <c r="O1110">
        <f t="shared" si="89"/>
        <v>1</v>
      </c>
      <c r="P1110">
        <v>1</v>
      </c>
    </row>
    <row r="1111" spans="1:16" x14ac:dyDescent="0.35">
      <c r="A1111">
        <v>1110</v>
      </c>
      <c r="B1111">
        <v>18</v>
      </c>
      <c r="C1111" t="s">
        <v>8</v>
      </c>
      <c r="D1111" t="s">
        <v>21</v>
      </c>
      <c r="E1111" t="s">
        <v>20</v>
      </c>
      <c r="F1111" t="s">
        <v>16</v>
      </c>
      <c r="G1111" t="s">
        <v>12</v>
      </c>
      <c r="H1111">
        <v>1</v>
      </c>
      <c r="J1111">
        <v>18</v>
      </c>
      <c r="K1111">
        <f t="shared" si="85"/>
        <v>1</v>
      </c>
      <c r="L1111">
        <f t="shared" si="86"/>
        <v>1</v>
      </c>
      <c r="M1111">
        <f t="shared" si="87"/>
        <v>3</v>
      </c>
      <c r="N1111">
        <f t="shared" si="88"/>
        <v>1</v>
      </c>
      <c r="O1111">
        <f t="shared" si="89"/>
        <v>3</v>
      </c>
      <c r="P1111">
        <v>1</v>
      </c>
    </row>
    <row r="1112" spans="1:16" x14ac:dyDescent="0.35">
      <c r="A1112">
        <v>1111</v>
      </c>
      <c r="B1112">
        <v>22</v>
      </c>
      <c r="C1112" t="s">
        <v>13</v>
      </c>
      <c r="D1112" t="s">
        <v>21</v>
      </c>
      <c r="E1112" t="s">
        <v>20</v>
      </c>
      <c r="F1112" t="s">
        <v>11</v>
      </c>
      <c r="G1112" t="s">
        <v>17</v>
      </c>
      <c r="H1112">
        <v>1</v>
      </c>
      <c r="J1112">
        <v>22</v>
      </c>
      <c r="K1112">
        <f t="shared" si="85"/>
        <v>0</v>
      </c>
      <c r="L1112">
        <f t="shared" si="86"/>
        <v>1</v>
      </c>
      <c r="M1112">
        <f t="shared" si="87"/>
        <v>3</v>
      </c>
      <c r="N1112">
        <f t="shared" si="88"/>
        <v>4</v>
      </c>
      <c r="O1112">
        <f t="shared" si="89"/>
        <v>1</v>
      </c>
      <c r="P1112">
        <v>1</v>
      </c>
    </row>
    <row r="1113" spans="1:16" x14ac:dyDescent="0.35">
      <c r="A1113">
        <v>1112</v>
      </c>
      <c r="B1113">
        <v>21</v>
      </c>
      <c r="C1113" t="s">
        <v>13</v>
      </c>
      <c r="D1113" t="s">
        <v>21</v>
      </c>
      <c r="E1113" t="s">
        <v>20</v>
      </c>
      <c r="F1113" t="s">
        <v>11</v>
      </c>
      <c r="G1113" t="s">
        <v>17</v>
      </c>
      <c r="H1113">
        <v>1</v>
      </c>
      <c r="J1113">
        <v>21</v>
      </c>
      <c r="K1113">
        <f t="shared" si="85"/>
        <v>0</v>
      </c>
      <c r="L1113">
        <f t="shared" si="86"/>
        <v>1</v>
      </c>
      <c r="M1113">
        <f t="shared" si="87"/>
        <v>3</v>
      </c>
      <c r="N1113">
        <f t="shared" si="88"/>
        <v>4</v>
      </c>
      <c r="O1113">
        <f t="shared" si="89"/>
        <v>1</v>
      </c>
      <c r="P1113">
        <v>1</v>
      </c>
    </row>
    <row r="1114" spans="1:16" x14ac:dyDescent="0.35">
      <c r="A1114">
        <v>1113</v>
      </c>
      <c r="B1114">
        <v>19</v>
      </c>
      <c r="C1114" t="s">
        <v>8</v>
      </c>
      <c r="D1114" t="s">
        <v>21</v>
      </c>
      <c r="E1114" t="s">
        <v>20</v>
      </c>
      <c r="F1114" t="s">
        <v>24</v>
      </c>
      <c r="G1114" t="s">
        <v>22</v>
      </c>
      <c r="H1114">
        <v>1</v>
      </c>
      <c r="J1114">
        <v>19</v>
      </c>
      <c r="K1114">
        <f t="shared" si="85"/>
        <v>1</v>
      </c>
      <c r="L1114">
        <f t="shared" si="86"/>
        <v>1</v>
      </c>
      <c r="M1114">
        <f t="shared" si="87"/>
        <v>3</v>
      </c>
      <c r="N1114">
        <f t="shared" si="88"/>
        <v>3</v>
      </c>
      <c r="O1114">
        <f t="shared" si="89"/>
        <v>2</v>
      </c>
      <c r="P1114">
        <v>1</v>
      </c>
    </row>
    <row r="1115" spans="1:16" x14ac:dyDescent="0.35">
      <c r="A1115">
        <v>1114</v>
      </c>
      <c r="B1115">
        <v>18</v>
      </c>
      <c r="C1115" t="s">
        <v>8</v>
      </c>
      <c r="D1115" t="s">
        <v>21</v>
      </c>
      <c r="E1115" t="s">
        <v>20</v>
      </c>
      <c r="F1115" t="s">
        <v>25</v>
      </c>
      <c r="G1115" t="s">
        <v>19</v>
      </c>
      <c r="H1115">
        <v>1</v>
      </c>
      <c r="J1115">
        <v>18</v>
      </c>
      <c r="K1115">
        <f t="shared" si="85"/>
        <v>1</v>
      </c>
      <c r="L1115">
        <f t="shared" si="86"/>
        <v>1</v>
      </c>
      <c r="M1115">
        <f t="shared" si="87"/>
        <v>3</v>
      </c>
      <c r="N1115">
        <f t="shared" si="88"/>
        <v>2</v>
      </c>
      <c r="O1115">
        <f t="shared" si="89"/>
        <v>4</v>
      </c>
      <c r="P1115">
        <v>1</v>
      </c>
    </row>
    <row r="1116" spans="1:16" x14ac:dyDescent="0.35">
      <c r="A1116">
        <v>1115</v>
      </c>
      <c r="B1116">
        <v>24</v>
      </c>
      <c r="C1116" t="s">
        <v>13</v>
      </c>
      <c r="D1116" t="s">
        <v>21</v>
      </c>
      <c r="E1116" t="s">
        <v>20</v>
      </c>
      <c r="F1116" t="s">
        <v>11</v>
      </c>
      <c r="G1116" t="s">
        <v>19</v>
      </c>
      <c r="H1116">
        <v>1</v>
      </c>
      <c r="J1116">
        <v>24</v>
      </c>
      <c r="K1116">
        <f t="shared" si="85"/>
        <v>0</v>
      </c>
      <c r="L1116">
        <f t="shared" si="86"/>
        <v>1</v>
      </c>
      <c r="M1116">
        <f t="shared" si="87"/>
        <v>3</v>
      </c>
      <c r="N1116">
        <f t="shared" si="88"/>
        <v>4</v>
      </c>
      <c r="O1116">
        <f t="shared" si="89"/>
        <v>4</v>
      </c>
      <c r="P1116">
        <v>1</v>
      </c>
    </row>
    <row r="1117" spans="1:16" x14ac:dyDescent="0.35">
      <c r="A1117">
        <v>1116</v>
      </c>
      <c r="B1117">
        <v>23</v>
      </c>
      <c r="C1117" t="s">
        <v>13</v>
      </c>
      <c r="D1117" t="s">
        <v>21</v>
      </c>
      <c r="E1117" t="s">
        <v>20</v>
      </c>
      <c r="F1117" t="s">
        <v>24</v>
      </c>
      <c r="G1117" t="s">
        <v>17</v>
      </c>
      <c r="H1117">
        <v>1</v>
      </c>
      <c r="J1117">
        <v>23</v>
      </c>
      <c r="K1117">
        <f t="shared" si="85"/>
        <v>0</v>
      </c>
      <c r="L1117">
        <f t="shared" si="86"/>
        <v>1</v>
      </c>
      <c r="M1117">
        <f t="shared" si="87"/>
        <v>3</v>
      </c>
      <c r="N1117">
        <f t="shared" si="88"/>
        <v>3</v>
      </c>
      <c r="O1117">
        <f t="shared" si="89"/>
        <v>1</v>
      </c>
      <c r="P1117">
        <v>1</v>
      </c>
    </row>
    <row r="1118" spans="1:16" x14ac:dyDescent="0.35">
      <c r="A1118">
        <v>1117</v>
      </c>
      <c r="B1118">
        <v>18</v>
      </c>
      <c r="C1118" t="s">
        <v>8</v>
      </c>
      <c r="D1118" t="s">
        <v>21</v>
      </c>
      <c r="E1118" t="s">
        <v>20</v>
      </c>
      <c r="F1118" t="s">
        <v>11</v>
      </c>
      <c r="G1118" t="s">
        <v>17</v>
      </c>
      <c r="H1118">
        <v>1</v>
      </c>
      <c r="J1118">
        <v>18</v>
      </c>
      <c r="K1118">
        <f t="shared" si="85"/>
        <v>1</v>
      </c>
      <c r="L1118">
        <f t="shared" si="86"/>
        <v>1</v>
      </c>
      <c r="M1118">
        <f t="shared" si="87"/>
        <v>3</v>
      </c>
      <c r="N1118">
        <f t="shared" si="88"/>
        <v>4</v>
      </c>
      <c r="O1118">
        <f t="shared" si="89"/>
        <v>1</v>
      </c>
      <c r="P1118">
        <v>1</v>
      </c>
    </row>
    <row r="1119" spans="1:16" x14ac:dyDescent="0.35">
      <c r="A1119">
        <v>1118</v>
      </c>
      <c r="B1119">
        <v>24</v>
      </c>
      <c r="C1119" t="s">
        <v>13</v>
      </c>
      <c r="D1119" t="s">
        <v>21</v>
      </c>
      <c r="E1119" t="s">
        <v>20</v>
      </c>
      <c r="F1119" t="s">
        <v>23</v>
      </c>
      <c r="G1119" t="s">
        <v>17</v>
      </c>
      <c r="H1119">
        <v>1</v>
      </c>
      <c r="J1119">
        <v>24</v>
      </c>
      <c r="K1119">
        <f t="shared" si="85"/>
        <v>0</v>
      </c>
      <c r="L1119">
        <f t="shared" si="86"/>
        <v>1</v>
      </c>
      <c r="M1119">
        <f t="shared" si="87"/>
        <v>3</v>
      </c>
      <c r="N1119">
        <f t="shared" si="88"/>
        <v>5</v>
      </c>
      <c r="O1119">
        <f t="shared" si="89"/>
        <v>1</v>
      </c>
      <c r="P1119">
        <v>1</v>
      </c>
    </row>
    <row r="1120" spans="1:16" x14ac:dyDescent="0.35">
      <c r="A1120">
        <v>1119</v>
      </c>
      <c r="B1120">
        <v>19</v>
      </c>
      <c r="C1120" t="s">
        <v>13</v>
      </c>
      <c r="D1120" t="s">
        <v>21</v>
      </c>
      <c r="E1120" t="s">
        <v>20</v>
      </c>
      <c r="F1120" t="s">
        <v>24</v>
      </c>
      <c r="G1120" t="s">
        <v>12</v>
      </c>
      <c r="H1120">
        <v>1</v>
      </c>
      <c r="J1120">
        <v>19</v>
      </c>
      <c r="K1120">
        <f t="shared" si="85"/>
        <v>0</v>
      </c>
      <c r="L1120">
        <f t="shared" si="86"/>
        <v>1</v>
      </c>
      <c r="M1120">
        <f t="shared" si="87"/>
        <v>3</v>
      </c>
      <c r="N1120">
        <f t="shared" si="88"/>
        <v>3</v>
      </c>
      <c r="O1120">
        <f t="shared" si="89"/>
        <v>3</v>
      </c>
      <c r="P1120">
        <v>1</v>
      </c>
    </row>
    <row r="1121" spans="1:16" x14ac:dyDescent="0.35">
      <c r="A1121">
        <v>1120</v>
      </c>
      <c r="B1121">
        <v>24</v>
      </c>
      <c r="C1121" t="s">
        <v>13</v>
      </c>
      <c r="D1121" t="s">
        <v>21</v>
      </c>
      <c r="E1121" t="s">
        <v>20</v>
      </c>
      <c r="F1121" t="s">
        <v>11</v>
      </c>
      <c r="G1121" t="s">
        <v>12</v>
      </c>
      <c r="H1121">
        <v>1</v>
      </c>
      <c r="J1121">
        <v>24</v>
      </c>
      <c r="K1121">
        <f t="shared" si="85"/>
        <v>0</v>
      </c>
      <c r="L1121">
        <f t="shared" si="86"/>
        <v>1</v>
      </c>
      <c r="M1121">
        <f t="shared" si="87"/>
        <v>3</v>
      </c>
      <c r="N1121">
        <f t="shared" si="88"/>
        <v>4</v>
      </c>
      <c r="O1121">
        <f t="shared" si="89"/>
        <v>3</v>
      </c>
      <c r="P1121">
        <v>1</v>
      </c>
    </row>
    <row r="1122" spans="1:16" x14ac:dyDescent="0.35">
      <c r="A1122">
        <v>1121</v>
      </c>
      <c r="B1122">
        <v>18</v>
      </c>
      <c r="C1122" t="s">
        <v>8</v>
      </c>
      <c r="D1122" t="s">
        <v>21</v>
      </c>
      <c r="E1122" t="s">
        <v>20</v>
      </c>
      <c r="F1122" t="s">
        <v>11</v>
      </c>
      <c r="G1122" t="s">
        <v>22</v>
      </c>
      <c r="H1122">
        <v>1</v>
      </c>
      <c r="J1122">
        <v>18</v>
      </c>
      <c r="K1122">
        <f t="shared" si="85"/>
        <v>1</v>
      </c>
      <c r="L1122">
        <f t="shared" si="86"/>
        <v>1</v>
      </c>
      <c r="M1122">
        <f t="shared" si="87"/>
        <v>3</v>
      </c>
      <c r="N1122">
        <f t="shared" si="88"/>
        <v>4</v>
      </c>
      <c r="O1122">
        <f t="shared" si="89"/>
        <v>2</v>
      </c>
      <c r="P1122">
        <v>1</v>
      </c>
    </row>
    <row r="1123" spans="1:16" x14ac:dyDescent="0.35">
      <c r="A1123">
        <v>1122</v>
      </c>
      <c r="B1123">
        <v>23</v>
      </c>
      <c r="C1123" t="s">
        <v>13</v>
      </c>
      <c r="D1123" t="s">
        <v>21</v>
      </c>
      <c r="E1123" t="s">
        <v>20</v>
      </c>
      <c r="F1123" t="s">
        <v>25</v>
      </c>
      <c r="G1123" t="s">
        <v>17</v>
      </c>
      <c r="H1123">
        <v>1</v>
      </c>
      <c r="J1123">
        <v>23</v>
      </c>
      <c r="K1123">
        <f t="shared" si="85"/>
        <v>0</v>
      </c>
      <c r="L1123">
        <f t="shared" si="86"/>
        <v>1</v>
      </c>
      <c r="M1123">
        <f t="shared" si="87"/>
        <v>3</v>
      </c>
      <c r="N1123">
        <f t="shared" si="88"/>
        <v>2</v>
      </c>
      <c r="O1123">
        <f t="shared" si="89"/>
        <v>1</v>
      </c>
      <c r="P1123">
        <v>1</v>
      </c>
    </row>
    <row r="1124" spans="1:16" x14ac:dyDescent="0.35">
      <c r="A1124">
        <v>1123</v>
      </c>
      <c r="B1124">
        <v>18</v>
      </c>
      <c r="C1124" t="s">
        <v>8</v>
      </c>
      <c r="D1124" t="s">
        <v>21</v>
      </c>
      <c r="E1124" t="s">
        <v>20</v>
      </c>
      <c r="F1124" t="s">
        <v>16</v>
      </c>
      <c r="G1124" t="s">
        <v>12</v>
      </c>
      <c r="H1124">
        <v>1</v>
      </c>
      <c r="J1124">
        <v>18</v>
      </c>
      <c r="K1124">
        <f t="shared" si="85"/>
        <v>1</v>
      </c>
      <c r="L1124">
        <f t="shared" si="86"/>
        <v>1</v>
      </c>
      <c r="M1124">
        <f t="shared" si="87"/>
        <v>3</v>
      </c>
      <c r="N1124">
        <f t="shared" si="88"/>
        <v>1</v>
      </c>
      <c r="O1124">
        <f t="shared" si="89"/>
        <v>3</v>
      </c>
      <c r="P1124">
        <v>1</v>
      </c>
    </row>
    <row r="1125" spans="1:16" x14ac:dyDescent="0.35">
      <c r="A1125">
        <v>1124</v>
      </c>
      <c r="B1125">
        <v>22</v>
      </c>
      <c r="C1125" t="s">
        <v>13</v>
      </c>
      <c r="D1125" t="s">
        <v>21</v>
      </c>
      <c r="E1125" t="s">
        <v>20</v>
      </c>
      <c r="F1125" t="s">
        <v>11</v>
      </c>
      <c r="G1125" t="s">
        <v>17</v>
      </c>
      <c r="H1125">
        <v>1</v>
      </c>
      <c r="J1125">
        <v>22</v>
      </c>
      <c r="K1125">
        <f t="shared" si="85"/>
        <v>0</v>
      </c>
      <c r="L1125">
        <f t="shared" si="86"/>
        <v>1</v>
      </c>
      <c r="M1125">
        <f t="shared" si="87"/>
        <v>3</v>
      </c>
      <c r="N1125">
        <f t="shared" si="88"/>
        <v>4</v>
      </c>
      <c r="O1125">
        <f t="shared" si="89"/>
        <v>1</v>
      </c>
      <c r="P1125">
        <v>1</v>
      </c>
    </row>
    <row r="1126" spans="1:16" x14ac:dyDescent="0.35">
      <c r="A1126">
        <v>1125</v>
      </c>
      <c r="B1126">
        <v>21</v>
      </c>
      <c r="C1126" t="s">
        <v>13</v>
      </c>
      <c r="D1126" t="s">
        <v>21</v>
      </c>
      <c r="E1126" t="s">
        <v>20</v>
      </c>
      <c r="F1126" t="s">
        <v>11</v>
      </c>
      <c r="G1126" t="s">
        <v>17</v>
      </c>
      <c r="H1126">
        <v>1</v>
      </c>
      <c r="J1126">
        <v>21</v>
      </c>
      <c r="K1126">
        <f t="shared" si="85"/>
        <v>0</v>
      </c>
      <c r="L1126">
        <f t="shared" si="86"/>
        <v>1</v>
      </c>
      <c r="M1126">
        <f t="shared" si="87"/>
        <v>3</v>
      </c>
      <c r="N1126">
        <f t="shared" si="88"/>
        <v>4</v>
      </c>
      <c r="O1126">
        <f t="shared" si="89"/>
        <v>1</v>
      </c>
      <c r="P1126">
        <v>1</v>
      </c>
    </row>
    <row r="1127" spans="1:16" x14ac:dyDescent="0.35">
      <c r="A1127">
        <v>1126</v>
      </c>
      <c r="B1127">
        <v>19</v>
      </c>
      <c r="C1127" t="s">
        <v>8</v>
      </c>
      <c r="D1127" t="s">
        <v>21</v>
      </c>
      <c r="E1127" t="s">
        <v>20</v>
      </c>
      <c r="F1127" t="s">
        <v>24</v>
      </c>
      <c r="G1127" t="s">
        <v>22</v>
      </c>
      <c r="H1127">
        <v>1</v>
      </c>
      <c r="J1127">
        <v>19</v>
      </c>
      <c r="K1127">
        <f t="shared" si="85"/>
        <v>1</v>
      </c>
      <c r="L1127">
        <f t="shared" si="86"/>
        <v>1</v>
      </c>
      <c r="M1127">
        <f t="shared" si="87"/>
        <v>3</v>
      </c>
      <c r="N1127">
        <f t="shared" si="88"/>
        <v>3</v>
      </c>
      <c r="O1127">
        <f t="shared" si="89"/>
        <v>2</v>
      </c>
      <c r="P1127">
        <v>1</v>
      </c>
    </row>
    <row r="1128" spans="1:16" x14ac:dyDescent="0.35">
      <c r="A1128">
        <v>1127</v>
      </c>
      <c r="B1128">
        <v>18</v>
      </c>
      <c r="C1128" t="s">
        <v>8</v>
      </c>
      <c r="D1128" t="s">
        <v>21</v>
      </c>
      <c r="E1128" t="s">
        <v>20</v>
      </c>
      <c r="F1128" t="s">
        <v>25</v>
      </c>
      <c r="G1128" t="s">
        <v>19</v>
      </c>
      <c r="H1128">
        <v>1</v>
      </c>
      <c r="J1128">
        <v>18</v>
      </c>
      <c r="K1128">
        <f t="shared" si="85"/>
        <v>1</v>
      </c>
      <c r="L1128">
        <f t="shared" si="86"/>
        <v>1</v>
      </c>
      <c r="M1128">
        <f t="shared" si="87"/>
        <v>3</v>
      </c>
      <c r="N1128">
        <f t="shared" si="88"/>
        <v>2</v>
      </c>
      <c r="O1128">
        <f t="shared" si="89"/>
        <v>4</v>
      </c>
      <c r="P1128">
        <v>1</v>
      </c>
    </row>
    <row r="1129" spans="1:16" x14ac:dyDescent="0.35">
      <c r="A1129">
        <v>1128</v>
      </c>
      <c r="B1129">
        <v>24</v>
      </c>
      <c r="C1129" t="s">
        <v>13</v>
      </c>
      <c r="D1129" t="s">
        <v>21</v>
      </c>
      <c r="E1129" t="s">
        <v>20</v>
      </c>
      <c r="F1129" t="s">
        <v>11</v>
      </c>
      <c r="G1129" t="s">
        <v>19</v>
      </c>
      <c r="H1129">
        <v>1</v>
      </c>
      <c r="J1129">
        <v>24</v>
      </c>
      <c r="K1129">
        <f t="shared" si="85"/>
        <v>0</v>
      </c>
      <c r="L1129">
        <f t="shared" si="86"/>
        <v>1</v>
      </c>
      <c r="M1129">
        <f t="shared" si="87"/>
        <v>3</v>
      </c>
      <c r="N1129">
        <f t="shared" si="88"/>
        <v>4</v>
      </c>
      <c r="O1129">
        <f t="shared" si="89"/>
        <v>4</v>
      </c>
      <c r="P1129">
        <v>1</v>
      </c>
    </row>
    <row r="1130" spans="1:16" x14ac:dyDescent="0.35">
      <c r="A1130">
        <v>1129</v>
      </c>
      <c r="B1130">
        <v>23</v>
      </c>
      <c r="C1130" t="s">
        <v>13</v>
      </c>
      <c r="D1130" t="s">
        <v>21</v>
      </c>
      <c r="E1130" t="s">
        <v>20</v>
      </c>
      <c r="F1130" t="s">
        <v>24</v>
      </c>
      <c r="G1130" t="s">
        <v>17</v>
      </c>
      <c r="H1130">
        <v>1</v>
      </c>
      <c r="J1130">
        <v>23</v>
      </c>
      <c r="K1130">
        <f t="shared" si="85"/>
        <v>0</v>
      </c>
      <c r="L1130">
        <f t="shared" si="86"/>
        <v>1</v>
      </c>
      <c r="M1130">
        <f t="shared" si="87"/>
        <v>3</v>
      </c>
      <c r="N1130">
        <f t="shared" si="88"/>
        <v>3</v>
      </c>
      <c r="O1130">
        <f t="shared" si="89"/>
        <v>1</v>
      </c>
      <c r="P1130">
        <v>1</v>
      </c>
    </row>
    <row r="1131" spans="1:16" x14ac:dyDescent="0.35">
      <c r="A1131">
        <v>1130</v>
      </c>
      <c r="B1131">
        <v>18</v>
      </c>
      <c r="C1131" t="s">
        <v>8</v>
      </c>
      <c r="D1131" t="s">
        <v>21</v>
      </c>
      <c r="E1131" t="s">
        <v>20</v>
      </c>
      <c r="F1131" t="s">
        <v>11</v>
      </c>
      <c r="G1131" t="s">
        <v>17</v>
      </c>
      <c r="H1131">
        <v>1</v>
      </c>
      <c r="J1131">
        <v>18</v>
      </c>
      <c r="K1131">
        <f t="shared" si="85"/>
        <v>1</v>
      </c>
      <c r="L1131">
        <f t="shared" si="86"/>
        <v>1</v>
      </c>
      <c r="M1131">
        <f t="shared" si="87"/>
        <v>3</v>
      </c>
      <c r="N1131">
        <f t="shared" si="88"/>
        <v>4</v>
      </c>
      <c r="O1131">
        <f t="shared" si="89"/>
        <v>1</v>
      </c>
      <c r="P1131">
        <v>1</v>
      </c>
    </row>
    <row r="1132" spans="1:16" x14ac:dyDescent="0.35">
      <c r="A1132">
        <v>1131</v>
      </c>
      <c r="B1132">
        <v>24</v>
      </c>
      <c r="C1132" t="s">
        <v>13</v>
      </c>
      <c r="D1132" t="s">
        <v>21</v>
      </c>
      <c r="E1132" t="s">
        <v>20</v>
      </c>
      <c r="F1132" t="s">
        <v>23</v>
      </c>
      <c r="G1132" t="s">
        <v>17</v>
      </c>
      <c r="H1132">
        <v>1</v>
      </c>
      <c r="J1132">
        <v>24</v>
      </c>
      <c r="K1132">
        <f t="shared" si="85"/>
        <v>0</v>
      </c>
      <c r="L1132">
        <f t="shared" si="86"/>
        <v>1</v>
      </c>
      <c r="M1132">
        <f t="shared" si="87"/>
        <v>3</v>
      </c>
      <c r="N1132">
        <f t="shared" si="88"/>
        <v>5</v>
      </c>
      <c r="O1132">
        <f t="shared" si="89"/>
        <v>1</v>
      </c>
      <c r="P1132">
        <v>1</v>
      </c>
    </row>
    <row r="1133" spans="1:16" x14ac:dyDescent="0.35">
      <c r="A1133">
        <v>1132</v>
      </c>
      <c r="B1133">
        <v>19</v>
      </c>
      <c r="C1133" t="s">
        <v>13</v>
      </c>
      <c r="D1133" t="s">
        <v>21</v>
      </c>
      <c r="E1133" t="s">
        <v>20</v>
      </c>
      <c r="F1133" t="s">
        <v>24</v>
      </c>
      <c r="G1133" t="s">
        <v>12</v>
      </c>
      <c r="H1133">
        <v>1</v>
      </c>
      <c r="J1133">
        <v>19</v>
      </c>
      <c r="K1133">
        <f t="shared" si="85"/>
        <v>0</v>
      </c>
      <c r="L1133">
        <f t="shared" si="86"/>
        <v>1</v>
      </c>
      <c r="M1133">
        <f t="shared" si="87"/>
        <v>3</v>
      </c>
      <c r="N1133">
        <f t="shared" si="88"/>
        <v>3</v>
      </c>
      <c r="O1133">
        <f t="shared" si="89"/>
        <v>3</v>
      </c>
      <c r="P1133">
        <v>1</v>
      </c>
    </row>
    <row r="1134" spans="1:16" x14ac:dyDescent="0.35">
      <c r="A1134">
        <v>1133</v>
      </c>
      <c r="B1134">
        <v>24</v>
      </c>
      <c r="C1134" t="s">
        <v>13</v>
      </c>
      <c r="D1134" t="s">
        <v>21</v>
      </c>
      <c r="E1134" t="s">
        <v>20</v>
      </c>
      <c r="F1134" t="s">
        <v>11</v>
      </c>
      <c r="G1134" t="s">
        <v>12</v>
      </c>
      <c r="H1134">
        <v>1</v>
      </c>
      <c r="J1134">
        <v>24</v>
      </c>
      <c r="K1134">
        <f t="shared" si="85"/>
        <v>0</v>
      </c>
      <c r="L1134">
        <f t="shared" si="86"/>
        <v>1</v>
      </c>
      <c r="M1134">
        <f t="shared" si="87"/>
        <v>3</v>
      </c>
      <c r="N1134">
        <f t="shared" si="88"/>
        <v>4</v>
      </c>
      <c r="O1134">
        <f t="shared" si="89"/>
        <v>3</v>
      </c>
      <c r="P1134">
        <v>1</v>
      </c>
    </row>
    <row r="1135" spans="1:16" x14ac:dyDescent="0.35">
      <c r="A1135">
        <v>1134</v>
      </c>
      <c r="B1135">
        <v>18</v>
      </c>
      <c r="C1135" t="s">
        <v>8</v>
      </c>
      <c r="D1135" t="s">
        <v>21</v>
      </c>
      <c r="E1135" t="s">
        <v>20</v>
      </c>
      <c r="F1135" t="s">
        <v>11</v>
      </c>
      <c r="G1135" t="s">
        <v>22</v>
      </c>
      <c r="H1135">
        <v>1</v>
      </c>
      <c r="J1135">
        <v>18</v>
      </c>
      <c r="K1135">
        <f t="shared" si="85"/>
        <v>1</v>
      </c>
      <c r="L1135">
        <f t="shared" si="86"/>
        <v>1</v>
      </c>
      <c r="M1135">
        <f t="shared" si="87"/>
        <v>3</v>
      </c>
      <c r="N1135">
        <f t="shared" si="88"/>
        <v>4</v>
      </c>
      <c r="O1135">
        <f t="shared" si="89"/>
        <v>2</v>
      </c>
      <c r="P1135">
        <v>1</v>
      </c>
    </row>
    <row r="1136" spans="1:16" x14ac:dyDescent="0.35">
      <c r="A1136">
        <v>1135</v>
      </c>
      <c r="B1136">
        <v>23</v>
      </c>
      <c r="C1136" t="s">
        <v>13</v>
      </c>
      <c r="D1136" t="s">
        <v>21</v>
      </c>
      <c r="E1136" t="s">
        <v>20</v>
      </c>
      <c r="F1136" t="s">
        <v>25</v>
      </c>
      <c r="G1136" t="s">
        <v>17</v>
      </c>
      <c r="H1136">
        <v>1</v>
      </c>
      <c r="J1136">
        <v>23</v>
      </c>
      <c r="K1136">
        <f t="shared" si="85"/>
        <v>0</v>
      </c>
      <c r="L1136">
        <f t="shared" si="86"/>
        <v>1</v>
      </c>
      <c r="M1136">
        <f t="shared" si="87"/>
        <v>3</v>
      </c>
      <c r="N1136">
        <f t="shared" si="88"/>
        <v>2</v>
      </c>
      <c r="O1136">
        <f t="shared" si="89"/>
        <v>1</v>
      </c>
      <c r="P1136">
        <v>1</v>
      </c>
    </row>
    <row r="1137" spans="1:16" x14ac:dyDescent="0.35">
      <c r="A1137">
        <v>1136</v>
      </c>
      <c r="B1137">
        <v>18</v>
      </c>
      <c r="C1137" t="s">
        <v>8</v>
      </c>
      <c r="D1137" t="s">
        <v>21</v>
      </c>
      <c r="E1137" t="s">
        <v>20</v>
      </c>
      <c r="F1137" t="s">
        <v>16</v>
      </c>
      <c r="G1137" t="s">
        <v>12</v>
      </c>
      <c r="H1137">
        <v>1</v>
      </c>
      <c r="J1137">
        <v>18</v>
      </c>
      <c r="K1137">
        <f t="shared" si="85"/>
        <v>1</v>
      </c>
      <c r="L1137">
        <f t="shared" si="86"/>
        <v>1</v>
      </c>
      <c r="M1137">
        <f t="shared" si="87"/>
        <v>3</v>
      </c>
      <c r="N1137">
        <f t="shared" si="88"/>
        <v>1</v>
      </c>
      <c r="O1137">
        <f t="shared" si="89"/>
        <v>3</v>
      </c>
      <c r="P1137">
        <v>1</v>
      </c>
    </row>
    <row r="1138" spans="1:16" x14ac:dyDescent="0.35">
      <c r="A1138">
        <v>1137</v>
      </c>
      <c r="B1138">
        <v>22</v>
      </c>
      <c r="C1138" t="s">
        <v>13</v>
      </c>
      <c r="D1138" t="s">
        <v>21</v>
      </c>
      <c r="E1138" t="s">
        <v>20</v>
      </c>
      <c r="F1138" t="s">
        <v>11</v>
      </c>
      <c r="G1138" t="s">
        <v>17</v>
      </c>
      <c r="H1138">
        <v>1</v>
      </c>
      <c r="J1138">
        <v>22</v>
      </c>
      <c r="K1138">
        <f t="shared" si="85"/>
        <v>0</v>
      </c>
      <c r="L1138">
        <f t="shared" si="86"/>
        <v>1</v>
      </c>
      <c r="M1138">
        <f t="shared" si="87"/>
        <v>3</v>
      </c>
      <c r="N1138">
        <f t="shared" si="88"/>
        <v>4</v>
      </c>
      <c r="O1138">
        <f t="shared" si="89"/>
        <v>1</v>
      </c>
      <c r="P1138">
        <v>1</v>
      </c>
    </row>
    <row r="1139" spans="1:16" x14ac:dyDescent="0.35">
      <c r="A1139">
        <v>1138</v>
      </c>
      <c r="B1139">
        <v>21</v>
      </c>
      <c r="C1139" t="s">
        <v>13</v>
      </c>
      <c r="D1139" t="s">
        <v>21</v>
      </c>
      <c r="E1139" t="s">
        <v>20</v>
      </c>
      <c r="F1139" t="s">
        <v>11</v>
      </c>
      <c r="G1139" t="s">
        <v>17</v>
      </c>
      <c r="H1139">
        <v>1</v>
      </c>
      <c r="J1139">
        <v>21</v>
      </c>
      <c r="K1139">
        <f t="shared" si="85"/>
        <v>0</v>
      </c>
      <c r="L1139">
        <f t="shared" si="86"/>
        <v>1</v>
      </c>
      <c r="M1139">
        <f t="shared" si="87"/>
        <v>3</v>
      </c>
      <c r="N1139">
        <f t="shared" si="88"/>
        <v>4</v>
      </c>
      <c r="O1139">
        <f t="shared" si="89"/>
        <v>1</v>
      </c>
      <c r="P1139">
        <v>1</v>
      </c>
    </row>
    <row r="1140" spans="1:16" x14ac:dyDescent="0.35">
      <c r="A1140">
        <v>1139</v>
      </c>
      <c r="B1140">
        <v>19</v>
      </c>
      <c r="C1140" t="s">
        <v>8</v>
      </c>
      <c r="D1140" t="s">
        <v>21</v>
      </c>
      <c r="E1140" t="s">
        <v>20</v>
      </c>
      <c r="F1140" t="s">
        <v>24</v>
      </c>
      <c r="G1140" t="s">
        <v>22</v>
      </c>
      <c r="H1140">
        <v>1</v>
      </c>
      <c r="J1140">
        <v>19</v>
      </c>
      <c r="K1140">
        <f t="shared" si="85"/>
        <v>1</v>
      </c>
      <c r="L1140">
        <f t="shared" si="86"/>
        <v>1</v>
      </c>
      <c r="M1140">
        <f t="shared" si="87"/>
        <v>3</v>
      </c>
      <c r="N1140">
        <f t="shared" si="88"/>
        <v>3</v>
      </c>
      <c r="O1140">
        <f t="shared" si="89"/>
        <v>2</v>
      </c>
      <c r="P1140">
        <v>1</v>
      </c>
    </row>
    <row r="1141" spans="1:16" x14ac:dyDescent="0.35">
      <c r="A1141">
        <v>1140</v>
      </c>
      <c r="B1141">
        <v>18</v>
      </c>
      <c r="C1141" t="s">
        <v>8</v>
      </c>
      <c r="D1141" t="s">
        <v>21</v>
      </c>
      <c r="E1141" t="s">
        <v>20</v>
      </c>
      <c r="F1141" t="s">
        <v>25</v>
      </c>
      <c r="G1141" t="s">
        <v>19</v>
      </c>
      <c r="H1141">
        <v>1</v>
      </c>
      <c r="J1141">
        <v>18</v>
      </c>
      <c r="K1141">
        <f t="shared" si="85"/>
        <v>1</v>
      </c>
      <c r="L1141">
        <f t="shared" si="86"/>
        <v>1</v>
      </c>
      <c r="M1141">
        <f t="shared" si="87"/>
        <v>3</v>
      </c>
      <c r="N1141">
        <f t="shared" si="88"/>
        <v>2</v>
      </c>
      <c r="O1141">
        <f t="shared" si="89"/>
        <v>4</v>
      </c>
      <c r="P1141">
        <v>1</v>
      </c>
    </row>
    <row r="1142" spans="1:16" x14ac:dyDescent="0.35">
      <c r="A1142">
        <v>1141</v>
      </c>
      <c r="B1142">
        <v>24</v>
      </c>
      <c r="C1142" t="s">
        <v>13</v>
      </c>
      <c r="D1142" t="s">
        <v>21</v>
      </c>
      <c r="E1142" t="s">
        <v>20</v>
      </c>
      <c r="F1142" t="s">
        <v>11</v>
      </c>
      <c r="G1142" t="s">
        <v>19</v>
      </c>
      <c r="H1142">
        <v>1</v>
      </c>
      <c r="J1142">
        <v>24</v>
      </c>
      <c r="K1142">
        <f t="shared" si="85"/>
        <v>0</v>
      </c>
      <c r="L1142">
        <f t="shared" si="86"/>
        <v>1</v>
      </c>
      <c r="M1142">
        <f t="shared" si="87"/>
        <v>3</v>
      </c>
      <c r="N1142">
        <f t="shared" si="88"/>
        <v>4</v>
      </c>
      <c r="O1142">
        <f t="shared" si="89"/>
        <v>4</v>
      </c>
      <c r="P1142">
        <v>1</v>
      </c>
    </row>
    <row r="1143" spans="1:16" x14ac:dyDescent="0.35">
      <c r="A1143">
        <v>1142</v>
      </c>
      <c r="B1143">
        <v>23</v>
      </c>
      <c r="C1143" t="s">
        <v>13</v>
      </c>
      <c r="D1143" t="s">
        <v>21</v>
      </c>
      <c r="E1143" t="s">
        <v>20</v>
      </c>
      <c r="F1143" t="s">
        <v>24</v>
      </c>
      <c r="G1143" t="s">
        <v>17</v>
      </c>
      <c r="H1143">
        <v>1</v>
      </c>
      <c r="J1143">
        <v>23</v>
      </c>
      <c r="K1143">
        <f t="shared" si="85"/>
        <v>0</v>
      </c>
      <c r="L1143">
        <f t="shared" si="86"/>
        <v>1</v>
      </c>
      <c r="M1143">
        <f t="shared" si="87"/>
        <v>3</v>
      </c>
      <c r="N1143">
        <f t="shared" si="88"/>
        <v>3</v>
      </c>
      <c r="O1143">
        <f t="shared" si="89"/>
        <v>1</v>
      </c>
      <c r="P1143">
        <v>1</v>
      </c>
    </row>
    <row r="1144" spans="1:16" x14ac:dyDescent="0.35">
      <c r="A1144">
        <v>1143</v>
      </c>
      <c r="B1144">
        <v>18</v>
      </c>
      <c r="C1144" t="s">
        <v>8</v>
      </c>
      <c r="D1144" t="s">
        <v>21</v>
      </c>
      <c r="E1144" t="s">
        <v>20</v>
      </c>
      <c r="F1144" t="s">
        <v>11</v>
      </c>
      <c r="G1144" t="s">
        <v>17</v>
      </c>
      <c r="H1144">
        <v>1</v>
      </c>
      <c r="J1144">
        <v>18</v>
      </c>
      <c r="K1144">
        <f t="shared" si="85"/>
        <v>1</v>
      </c>
      <c r="L1144">
        <f t="shared" si="86"/>
        <v>1</v>
      </c>
      <c r="M1144">
        <f t="shared" si="87"/>
        <v>3</v>
      </c>
      <c r="N1144">
        <f t="shared" si="88"/>
        <v>4</v>
      </c>
      <c r="O1144">
        <f t="shared" si="89"/>
        <v>1</v>
      </c>
      <c r="P1144">
        <v>1</v>
      </c>
    </row>
    <row r="1145" spans="1:16" x14ac:dyDescent="0.35">
      <c r="A1145">
        <v>1144</v>
      </c>
      <c r="B1145">
        <v>24</v>
      </c>
      <c r="C1145" t="s">
        <v>13</v>
      </c>
      <c r="D1145" t="s">
        <v>21</v>
      </c>
      <c r="E1145" t="s">
        <v>20</v>
      </c>
      <c r="F1145" t="s">
        <v>23</v>
      </c>
      <c r="G1145" t="s">
        <v>17</v>
      </c>
      <c r="H1145">
        <v>1</v>
      </c>
      <c r="J1145">
        <v>24</v>
      </c>
      <c r="K1145">
        <f t="shared" si="85"/>
        <v>0</v>
      </c>
      <c r="L1145">
        <f t="shared" si="86"/>
        <v>1</v>
      </c>
      <c r="M1145">
        <f t="shared" si="87"/>
        <v>3</v>
      </c>
      <c r="N1145">
        <f t="shared" si="88"/>
        <v>5</v>
      </c>
      <c r="O1145">
        <f t="shared" si="89"/>
        <v>1</v>
      </c>
      <c r="P1145">
        <v>1</v>
      </c>
    </row>
    <row r="1146" spans="1:16" x14ac:dyDescent="0.35">
      <c r="A1146">
        <v>1145</v>
      </c>
      <c r="B1146">
        <v>19</v>
      </c>
      <c r="C1146" t="s">
        <v>13</v>
      </c>
      <c r="D1146" t="s">
        <v>21</v>
      </c>
      <c r="E1146" t="s">
        <v>20</v>
      </c>
      <c r="F1146" t="s">
        <v>24</v>
      </c>
      <c r="G1146" t="s">
        <v>12</v>
      </c>
      <c r="H1146">
        <v>1</v>
      </c>
      <c r="J1146">
        <v>19</v>
      </c>
      <c r="K1146">
        <f t="shared" si="85"/>
        <v>0</v>
      </c>
      <c r="L1146">
        <f t="shared" si="86"/>
        <v>1</v>
      </c>
      <c r="M1146">
        <f t="shared" si="87"/>
        <v>3</v>
      </c>
      <c r="N1146">
        <f t="shared" si="88"/>
        <v>3</v>
      </c>
      <c r="O1146">
        <f t="shared" si="89"/>
        <v>3</v>
      </c>
      <c r="P1146">
        <v>1</v>
      </c>
    </row>
    <row r="1147" spans="1:16" x14ac:dyDescent="0.35">
      <c r="A1147">
        <v>1146</v>
      </c>
      <c r="B1147">
        <v>24</v>
      </c>
      <c r="C1147" t="s">
        <v>13</v>
      </c>
      <c r="D1147" t="s">
        <v>21</v>
      </c>
      <c r="E1147" t="s">
        <v>20</v>
      </c>
      <c r="F1147" t="s">
        <v>11</v>
      </c>
      <c r="G1147" t="s">
        <v>12</v>
      </c>
      <c r="H1147">
        <v>1</v>
      </c>
      <c r="J1147">
        <v>24</v>
      </c>
      <c r="K1147">
        <f t="shared" si="85"/>
        <v>0</v>
      </c>
      <c r="L1147">
        <f t="shared" si="86"/>
        <v>1</v>
      </c>
      <c r="M1147">
        <f t="shared" si="87"/>
        <v>3</v>
      </c>
      <c r="N1147">
        <f t="shared" si="88"/>
        <v>4</v>
      </c>
      <c r="O1147">
        <f t="shared" si="89"/>
        <v>3</v>
      </c>
      <c r="P1147">
        <v>1</v>
      </c>
    </row>
    <row r="1148" spans="1:16" x14ac:dyDescent="0.35">
      <c r="A1148">
        <v>1147</v>
      </c>
      <c r="B1148">
        <v>18</v>
      </c>
      <c r="C1148" t="s">
        <v>8</v>
      </c>
      <c r="D1148" t="s">
        <v>21</v>
      </c>
      <c r="E1148" t="s">
        <v>20</v>
      </c>
      <c r="F1148" t="s">
        <v>11</v>
      </c>
      <c r="G1148" t="s">
        <v>22</v>
      </c>
      <c r="H1148">
        <v>1</v>
      </c>
      <c r="J1148">
        <v>18</v>
      </c>
      <c r="K1148">
        <f t="shared" si="85"/>
        <v>1</v>
      </c>
      <c r="L1148">
        <f t="shared" si="86"/>
        <v>1</v>
      </c>
      <c r="M1148">
        <f t="shared" si="87"/>
        <v>3</v>
      </c>
      <c r="N1148">
        <f t="shared" si="88"/>
        <v>4</v>
      </c>
      <c r="O1148">
        <f t="shared" si="89"/>
        <v>2</v>
      </c>
      <c r="P1148">
        <v>1</v>
      </c>
    </row>
    <row r="1149" spans="1:16" x14ac:dyDescent="0.35">
      <c r="A1149">
        <v>1148</v>
      </c>
      <c r="B1149">
        <v>23</v>
      </c>
      <c r="C1149" t="s">
        <v>13</v>
      </c>
      <c r="D1149" t="s">
        <v>21</v>
      </c>
      <c r="E1149" t="s">
        <v>20</v>
      </c>
      <c r="F1149" t="s">
        <v>25</v>
      </c>
      <c r="G1149" t="s">
        <v>17</v>
      </c>
      <c r="H1149">
        <v>1</v>
      </c>
      <c r="J1149">
        <v>23</v>
      </c>
      <c r="K1149">
        <f t="shared" si="85"/>
        <v>0</v>
      </c>
      <c r="L1149">
        <f t="shared" si="86"/>
        <v>1</v>
      </c>
      <c r="M1149">
        <f t="shared" si="87"/>
        <v>3</v>
      </c>
      <c r="N1149">
        <f t="shared" si="88"/>
        <v>2</v>
      </c>
      <c r="O1149">
        <f t="shared" si="89"/>
        <v>1</v>
      </c>
      <c r="P1149">
        <v>1</v>
      </c>
    </row>
    <row r="1150" spans="1:16" x14ac:dyDescent="0.35">
      <c r="A1150">
        <v>1149</v>
      </c>
      <c r="B1150">
        <v>18</v>
      </c>
      <c r="C1150" t="s">
        <v>8</v>
      </c>
      <c r="D1150" t="s">
        <v>21</v>
      </c>
      <c r="E1150" t="s">
        <v>20</v>
      </c>
      <c r="F1150" t="s">
        <v>16</v>
      </c>
      <c r="G1150" t="s">
        <v>12</v>
      </c>
      <c r="H1150">
        <v>1</v>
      </c>
      <c r="J1150">
        <v>18</v>
      </c>
      <c r="K1150">
        <f t="shared" si="85"/>
        <v>1</v>
      </c>
      <c r="L1150">
        <f t="shared" si="86"/>
        <v>1</v>
      </c>
      <c r="M1150">
        <f t="shared" si="87"/>
        <v>3</v>
      </c>
      <c r="N1150">
        <f t="shared" si="88"/>
        <v>1</v>
      </c>
      <c r="O1150">
        <f t="shared" si="89"/>
        <v>3</v>
      </c>
      <c r="P1150">
        <v>1</v>
      </c>
    </row>
    <row r="1151" spans="1:16" x14ac:dyDescent="0.35">
      <c r="A1151">
        <v>1150</v>
      </c>
      <c r="B1151">
        <v>22</v>
      </c>
      <c r="C1151" t="s">
        <v>13</v>
      </c>
      <c r="D1151" t="s">
        <v>21</v>
      </c>
      <c r="E1151" t="s">
        <v>20</v>
      </c>
      <c r="F1151" t="s">
        <v>11</v>
      </c>
      <c r="G1151" t="s">
        <v>17</v>
      </c>
      <c r="H1151">
        <v>1</v>
      </c>
      <c r="J1151">
        <v>22</v>
      </c>
      <c r="K1151">
        <f t="shared" si="85"/>
        <v>0</v>
      </c>
      <c r="L1151">
        <f t="shared" si="86"/>
        <v>1</v>
      </c>
      <c r="M1151">
        <f t="shared" si="87"/>
        <v>3</v>
      </c>
      <c r="N1151">
        <f t="shared" si="88"/>
        <v>4</v>
      </c>
      <c r="O1151">
        <f t="shared" si="89"/>
        <v>1</v>
      </c>
      <c r="P1151">
        <v>1</v>
      </c>
    </row>
    <row r="1152" spans="1:16" x14ac:dyDescent="0.35">
      <c r="A1152">
        <v>1151</v>
      </c>
      <c r="B1152">
        <v>21</v>
      </c>
      <c r="C1152" t="s">
        <v>13</v>
      </c>
      <c r="D1152" t="s">
        <v>21</v>
      </c>
      <c r="E1152" t="s">
        <v>20</v>
      </c>
      <c r="F1152" t="s">
        <v>11</v>
      </c>
      <c r="G1152" t="s">
        <v>17</v>
      </c>
      <c r="H1152">
        <v>1</v>
      </c>
      <c r="J1152">
        <v>21</v>
      </c>
      <c r="K1152">
        <f t="shared" si="85"/>
        <v>0</v>
      </c>
      <c r="L1152">
        <f t="shared" si="86"/>
        <v>1</v>
      </c>
      <c r="M1152">
        <f t="shared" si="87"/>
        <v>3</v>
      </c>
      <c r="N1152">
        <f t="shared" si="88"/>
        <v>4</v>
      </c>
      <c r="O1152">
        <f t="shared" si="89"/>
        <v>1</v>
      </c>
      <c r="P1152">
        <v>1</v>
      </c>
    </row>
    <row r="1153" spans="1:16" x14ac:dyDescent="0.35">
      <c r="A1153">
        <v>1152</v>
      </c>
      <c r="B1153">
        <v>19</v>
      </c>
      <c r="C1153" t="s">
        <v>8</v>
      </c>
      <c r="D1153" t="s">
        <v>21</v>
      </c>
      <c r="E1153" t="s">
        <v>20</v>
      </c>
      <c r="F1153" t="s">
        <v>24</v>
      </c>
      <c r="G1153" t="s">
        <v>22</v>
      </c>
      <c r="H1153">
        <v>1</v>
      </c>
      <c r="J1153">
        <v>19</v>
      </c>
      <c r="K1153">
        <f t="shared" si="85"/>
        <v>1</v>
      </c>
      <c r="L1153">
        <f t="shared" si="86"/>
        <v>1</v>
      </c>
      <c r="M1153">
        <f t="shared" si="87"/>
        <v>3</v>
      </c>
      <c r="N1153">
        <f t="shared" si="88"/>
        <v>3</v>
      </c>
      <c r="O1153">
        <f t="shared" si="89"/>
        <v>2</v>
      </c>
      <c r="P1153">
        <v>1</v>
      </c>
    </row>
    <row r="1154" spans="1:16" x14ac:dyDescent="0.35">
      <c r="A1154">
        <v>1153</v>
      </c>
      <c r="B1154">
        <v>18</v>
      </c>
      <c r="C1154" t="s">
        <v>8</v>
      </c>
      <c r="D1154" t="s">
        <v>21</v>
      </c>
      <c r="E1154" t="s">
        <v>20</v>
      </c>
      <c r="F1154" t="s">
        <v>25</v>
      </c>
      <c r="G1154" t="s">
        <v>19</v>
      </c>
      <c r="H1154">
        <v>1</v>
      </c>
      <c r="J1154">
        <v>18</v>
      </c>
      <c r="K1154">
        <f t="shared" si="85"/>
        <v>1</v>
      </c>
      <c r="L1154">
        <f t="shared" si="86"/>
        <v>1</v>
      </c>
      <c r="M1154">
        <f t="shared" si="87"/>
        <v>3</v>
      </c>
      <c r="N1154">
        <f t="shared" si="88"/>
        <v>2</v>
      </c>
      <c r="O1154">
        <f t="shared" si="89"/>
        <v>4</v>
      </c>
      <c r="P1154">
        <v>1</v>
      </c>
    </row>
    <row r="1155" spans="1:16" x14ac:dyDescent="0.35">
      <c r="A1155">
        <v>1154</v>
      </c>
      <c r="B1155">
        <v>24</v>
      </c>
      <c r="C1155" t="s">
        <v>13</v>
      </c>
      <c r="D1155" t="s">
        <v>21</v>
      </c>
      <c r="E1155" t="s">
        <v>20</v>
      </c>
      <c r="F1155" t="s">
        <v>11</v>
      </c>
      <c r="G1155" t="s">
        <v>19</v>
      </c>
      <c r="H1155">
        <v>1</v>
      </c>
      <c r="J1155">
        <v>24</v>
      </c>
      <c r="K1155">
        <f t="shared" ref="K1155:K1218" si="90">VLOOKUP(C1155,$R$7:$S$8,2,0)</f>
        <v>0</v>
      </c>
      <c r="L1155">
        <f t="shared" ref="L1155:L1218" si="91">VLOOKUP(D1155,$U$7:$V$10,2,0)</f>
        <v>1</v>
      </c>
      <c r="M1155">
        <f t="shared" ref="M1155:M1218" si="92">VLOOKUP(E1155,$X$7:$Y$9,2,0)</f>
        <v>3</v>
      </c>
      <c r="N1155">
        <f t="shared" ref="N1155:N1218" si="93">VLOOKUP(F1155,$AA$7:$AB$11,2,0)</f>
        <v>4</v>
      </c>
      <c r="O1155">
        <f t="shared" ref="O1155:O1218" si="94">VLOOKUP(G1155,$R$16:$S$19,2,0)</f>
        <v>4</v>
      </c>
      <c r="P1155">
        <v>1</v>
      </c>
    </row>
    <row r="1156" spans="1:16" x14ac:dyDescent="0.35">
      <c r="A1156">
        <v>1155</v>
      </c>
      <c r="B1156">
        <v>23</v>
      </c>
      <c r="C1156" t="s">
        <v>13</v>
      </c>
      <c r="D1156" t="s">
        <v>21</v>
      </c>
      <c r="E1156" t="s">
        <v>20</v>
      </c>
      <c r="F1156" t="s">
        <v>24</v>
      </c>
      <c r="G1156" t="s">
        <v>17</v>
      </c>
      <c r="H1156">
        <v>1</v>
      </c>
      <c r="J1156">
        <v>23</v>
      </c>
      <c r="K1156">
        <f t="shared" si="90"/>
        <v>0</v>
      </c>
      <c r="L1156">
        <f t="shared" si="91"/>
        <v>1</v>
      </c>
      <c r="M1156">
        <f t="shared" si="92"/>
        <v>3</v>
      </c>
      <c r="N1156">
        <f t="shared" si="93"/>
        <v>3</v>
      </c>
      <c r="O1156">
        <f t="shared" si="94"/>
        <v>1</v>
      </c>
      <c r="P1156">
        <v>1</v>
      </c>
    </row>
    <row r="1157" spans="1:16" x14ac:dyDescent="0.35">
      <c r="A1157">
        <v>1156</v>
      </c>
      <c r="B1157">
        <v>18</v>
      </c>
      <c r="C1157" t="s">
        <v>8</v>
      </c>
      <c r="D1157" t="s">
        <v>21</v>
      </c>
      <c r="E1157" t="s">
        <v>20</v>
      </c>
      <c r="F1157" t="s">
        <v>11</v>
      </c>
      <c r="G1157" t="s">
        <v>17</v>
      </c>
      <c r="H1157">
        <v>1</v>
      </c>
      <c r="J1157">
        <v>18</v>
      </c>
      <c r="K1157">
        <f t="shared" si="90"/>
        <v>1</v>
      </c>
      <c r="L1157">
        <f t="shared" si="91"/>
        <v>1</v>
      </c>
      <c r="M1157">
        <f t="shared" si="92"/>
        <v>3</v>
      </c>
      <c r="N1157">
        <f t="shared" si="93"/>
        <v>4</v>
      </c>
      <c r="O1157">
        <f t="shared" si="94"/>
        <v>1</v>
      </c>
      <c r="P1157">
        <v>1</v>
      </c>
    </row>
    <row r="1158" spans="1:16" x14ac:dyDescent="0.35">
      <c r="A1158">
        <v>1157</v>
      </c>
      <c r="B1158">
        <v>24</v>
      </c>
      <c r="C1158" t="s">
        <v>13</v>
      </c>
      <c r="D1158" t="s">
        <v>21</v>
      </c>
      <c r="E1158" t="s">
        <v>20</v>
      </c>
      <c r="F1158" t="s">
        <v>23</v>
      </c>
      <c r="G1158" t="s">
        <v>17</v>
      </c>
      <c r="H1158">
        <v>1</v>
      </c>
      <c r="J1158">
        <v>24</v>
      </c>
      <c r="K1158">
        <f t="shared" si="90"/>
        <v>0</v>
      </c>
      <c r="L1158">
        <f t="shared" si="91"/>
        <v>1</v>
      </c>
      <c r="M1158">
        <f t="shared" si="92"/>
        <v>3</v>
      </c>
      <c r="N1158">
        <f t="shared" si="93"/>
        <v>5</v>
      </c>
      <c r="O1158">
        <f t="shared" si="94"/>
        <v>1</v>
      </c>
      <c r="P1158">
        <v>1</v>
      </c>
    </row>
    <row r="1159" spans="1:16" x14ac:dyDescent="0.35">
      <c r="A1159">
        <v>1158</v>
      </c>
      <c r="B1159">
        <v>19</v>
      </c>
      <c r="C1159" t="s">
        <v>13</v>
      </c>
      <c r="D1159" t="s">
        <v>21</v>
      </c>
      <c r="E1159" t="s">
        <v>20</v>
      </c>
      <c r="F1159" t="s">
        <v>24</v>
      </c>
      <c r="G1159" t="s">
        <v>12</v>
      </c>
      <c r="H1159">
        <v>1</v>
      </c>
      <c r="J1159">
        <v>19</v>
      </c>
      <c r="K1159">
        <f t="shared" si="90"/>
        <v>0</v>
      </c>
      <c r="L1159">
        <f t="shared" si="91"/>
        <v>1</v>
      </c>
      <c r="M1159">
        <f t="shared" si="92"/>
        <v>3</v>
      </c>
      <c r="N1159">
        <f t="shared" si="93"/>
        <v>3</v>
      </c>
      <c r="O1159">
        <f t="shared" si="94"/>
        <v>3</v>
      </c>
      <c r="P1159">
        <v>1</v>
      </c>
    </row>
    <row r="1160" spans="1:16" x14ac:dyDescent="0.35">
      <c r="A1160">
        <v>1159</v>
      </c>
      <c r="B1160">
        <v>24</v>
      </c>
      <c r="C1160" t="s">
        <v>13</v>
      </c>
      <c r="D1160" t="s">
        <v>21</v>
      </c>
      <c r="E1160" t="s">
        <v>20</v>
      </c>
      <c r="F1160" t="s">
        <v>11</v>
      </c>
      <c r="G1160" t="s">
        <v>12</v>
      </c>
      <c r="H1160">
        <v>1</v>
      </c>
      <c r="J1160">
        <v>24</v>
      </c>
      <c r="K1160">
        <f t="shared" si="90"/>
        <v>0</v>
      </c>
      <c r="L1160">
        <f t="shared" si="91"/>
        <v>1</v>
      </c>
      <c r="M1160">
        <f t="shared" si="92"/>
        <v>3</v>
      </c>
      <c r="N1160">
        <f t="shared" si="93"/>
        <v>4</v>
      </c>
      <c r="O1160">
        <f t="shared" si="94"/>
        <v>3</v>
      </c>
      <c r="P1160">
        <v>1</v>
      </c>
    </row>
    <row r="1161" spans="1:16" x14ac:dyDescent="0.35">
      <c r="A1161">
        <v>1160</v>
      </c>
      <c r="B1161">
        <v>18</v>
      </c>
      <c r="C1161" t="s">
        <v>8</v>
      </c>
      <c r="D1161" t="s">
        <v>21</v>
      </c>
      <c r="E1161" t="s">
        <v>20</v>
      </c>
      <c r="F1161" t="s">
        <v>11</v>
      </c>
      <c r="G1161" t="s">
        <v>22</v>
      </c>
      <c r="H1161">
        <v>1</v>
      </c>
      <c r="J1161">
        <v>18</v>
      </c>
      <c r="K1161">
        <f t="shared" si="90"/>
        <v>1</v>
      </c>
      <c r="L1161">
        <f t="shared" si="91"/>
        <v>1</v>
      </c>
      <c r="M1161">
        <f t="shared" si="92"/>
        <v>3</v>
      </c>
      <c r="N1161">
        <f t="shared" si="93"/>
        <v>4</v>
      </c>
      <c r="O1161">
        <f t="shared" si="94"/>
        <v>2</v>
      </c>
      <c r="P1161">
        <v>1</v>
      </c>
    </row>
    <row r="1162" spans="1:16" x14ac:dyDescent="0.35">
      <c r="A1162">
        <v>1161</v>
      </c>
      <c r="B1162">
        <v>23</v>
      </c>
      <c r="C1162" t="s">
        <v>13</v>
      </c>
      <c r="D1162" t="s">
        <v>21</v>
      </c>
      <c r="E1162" t="s">
        <v>20</v>
      </c>
      <c r="F1162" t="s">
        <v>25</v>
      </c>
      <c r="G1162" t="s">
        <v>17</v>
      </c>
      <c r="H1162">
        <v>1</v>
      </c>
      <c r="J1162">
        <v>23</v>
      </c>
      <c r="K1162">
        <f t="shared" si="90"/>
        <v>0</v>
      </c>
      <c r="L1162">
        <f t="shared" si="91"/>
        <v>1</v>
      </c>
      <c r="M1162">
        <f t="shared" si="92"/>
        <v>3</v>
      </c>
      <c r="N1162">
        <f t="shared" si="93"/>
        <v>2</v>
      </c>
      <c r="O1162">
        <f t="shared" si="94"/>
        <v>1</v>
      </c>
      <c r="P1162">
        <v>1</v>
      </c>
    </row>
    <row r="1163" spans="1:16" x14ac:dyDescent="0.35">
      <c r="A1163">
        <v>1162</v>
      </c>
      <c r="B1163">
        <v>18</v>
      </c>
      <c r="C1163" t="s">
        <v>8</v>
      </c>
      <c r="D1163" t="s">
        <v>21</v>
      </c>
      <c r="E1163" t="s">
        <v>20</v>
      </c>
      <c r="F1163" t="s">
        <v>16</v>
      </c>
      <c r="G1163" t="s">
        <v>12</v>
      </c>
      <c r="H1163">
        <v>1</v>
      </c>
      <c r="J1163">
        <v>18</v>
      </c>
      <c r="K1163">
        <f t="shared" si="90"/>
        <v>1</v>
      </c>
      <c r="L1163">
        <f t="shared" si="91"/>
        <v>1</v>
      </c>
      <c r="M1163">
        <f t="shared" si="92"/>
        <v>3</v>
      </c>
      <c r="N1163">
        <f t="shared" si="93"/>
        <v>1</v>
      </c>
      <c r="O1163">
        <f t="shared" si="94"/>
        <v>3</v>
      </c>
      <c r="P1163">
        <v>1</v>
      </c>
    </row>
    <row r="1164" spans="1:16" x14ac:dyDescent="0.35">
      <c r="A1164">
        <v>1163</v>
      </c>
      <c r="B1164">
        <v>22</v>
      </c>
      <c r="C1164" t="s">
        <v>13</v>
      </c>
      <c r="D1164" t="s">
        <v>21</v>
      </c>
      <c r="E1164" t="s">
        <v>20</v>
      </c>
      <c r="F1164" t="s">
        <v>11</v>
      </c>
      <c r="G1164" t="s">
        <v>17</v>
      </c>
      <c r="H1164">
        <v>1</v>
      </c>
      <c r="J1164">
        <v>22</v>
      </c>
      <c r="K1164">
        <f t="shared" si="90"/>
        <v>0</v>
      </c>
      <c r="L1164">
        <f t="shared" si="91"/>
        <v>1</v>
      </c>
      <c r="M1164">
        <f t="shared" si="92"/>
        <v>3</v>
      </c>
      <c r="N1164">
        <f t="shared" si="93"/>
        <v>4</v>
      </c>
      <c r="O1164">
        <f t="shared" si="94"/>
        <v>1</v>
      </c>
      <c r="P1164">
        <v>1</v>
      </c>
    </row>
    <row r="1165" spans="1:16" x14ac:dyDescent="0.35">
      <c r="A1165">
        <v>1164</v>
      </c>
      <c r="B1165">
        <v>21</v>
      </c>
      <c r="C1165" t="s">
        <v>13</v>
      </c>
      <c r="D1165" t="s">
        <v>21</v>
      </c>
      <c r="E1165" t="s">
        <v>20</v>
      </c>
      <c r="F1165" t="s">
        <v>11</v>
      </c>
      <c r="G1165" t="s">
        <v>17</v>
      </c>
      <c r="H1165">
        <v>1</v>
      </c>
      <c r="J1165">
        <v>21</v>
      </c>
      <c r="K1165">
        <f t="shared" si="90"/>
        <v>0</v>
      </c>
      <c r="L1165">
        <f t="shared" si="91"/>
        <v>1</v>
      </c>
      <c r="M1165">
        <f t="shared" si="92"/>
        <v>3</v>
      </c>
      <c r="N1165">
        <f t="shared" si="93"/>
        <v>4</v>
      </c>
      <c r="O1165">
        <f t="shared" si="94"/>
        <v>1</v>
      </c>
      <c r="P1165">
        <v>1</v>
      </c>
    </row>
    <row r="1166" spans="1:16" x14ac:dyDescent="0.35">
      <c r="A1166">
        <v>1165</v>
      </c>
      <c r="B1166">
        <v>19</v>
      </c>
      <c r="C1166" t="s">
        <v>8</v>
      </c>
      <c r="D1166" t="s">
        <v>21</v>
      </c>
      <c r="E1166" t="s">
        <v>20</v>
      </c>
      <c r="F1166" t="s">
        <v>24</v>
      </c>
      <c r="G1166" t="s">
        <v>22</v>
      </c>
      <c r="H1166">
        <v>1</v>
      </c>
      <c r="J1166">
        <v>19</v>
      </c>
      <c r="K1166">
        <f t="shared" si="90"/>
        <v>1</v>
      </c>
      <c r="L1166">
        <f t="shared" si="91"/>
        <v>1</v>
      </c>
      <c r="M1166">
        <f t="shared" si="92"/>
        <v>3</v>
      </c>
      <c r="N1166">
        <f t="shared" si="93"/>
        <v>3</v>
      </c>
      <c r="O1166">
        <f t="shared" si="94"/>
        <v>2</v>
      </c>
      <c r="P1166">
        <v>1</v>
      </c>
    </row>
    <row r="1167" spans="1:16" x14ac:dyDescent="0.35">
      <c r="A1167">
        <v>1166</v>
      </c>
      <c r="B1167">
        <v>18</v>
      </c>
      <c r="C1167" t="s">
        <v>8</v>
      </c>
      <c r="D1167" t="s">
        <v>21</v>
      </c>
      <c r="E1167" t="s">
        <v>20</v>
      </c>
      <c r="F1167" t="s">
        <v>25</v>
      </c>
      <c r="G1167" t="s">
        <v>19</v>
      </c>
      <c r="H1167">
        <v>1</v>
      </c>
      <c r="J1167">
        <v>18</v>
      </c>
      <c r="K1167">
        <f t="shared" si="90"/>
        <v>1</v>
      </c>
      <c r="L1167">
        <f t="shared" si="91"/>
        <v>1</v>
      </c>
      <c r="M1167">
        <f t="shared" si="92"/>
        <v>3</v>
      </c>
      <c r="N1167">
        <f t="shared" si="93"/>
        <v>2</v>
      </c>
      <c r="O1167">
        <f t="shared" si="94"/>
        <v>4</v>
      </c>
      <c r="P1167">
        <v>1</v>
      </c>
    </row>
    <row r="1168" spans="1:16" x14ac:dyDescent="0.35">
      <c r="A1168">
        <v>1167</v>
      </c>
      <c r="B1168">
        <v>24</v>
      </c>
      <c r="C1168" t="s">
        <v>13</v>
      </c>
      <c r="D1168" t="s">
        <v>21</v>
      </c>
      <c r="E1168" t="s">
        <v>20</v>
      </c>
      <c r="F1168" t="s">
        <v>11</v>
      </c>
      <c r="G1168" t="s">
        <v>19</v>
      </c>
      <c r="H1168">
        <v>1</v>
      </c>
      <c r="J1168">
        <v>24</v>
      </c>
      <c r="K1168">
        <f t="shared" si="90"/>
        <v>0</v>
      </c>
      <c r="L1168">
        <f t="shared" si="91"/>
        <v>1</v>
      </c>
      <c r="M1168">
        <f t="shared" si="92"/>
        <v>3</v>
      </c>
      <c r="N1168">
        <f t="shared" si="93"/>
        <v>4</v>
      </c>
      <c r="O1168">
        <f t="shared" si="94"/>
        <v>4</v>
      </c>
      <c r="P1168">
        <v>1</v>
      </c>
    </row>
    <row r="1169" spans="1:16" x14ac:dyDescent="0.35">
      <c r="A1169">
        <v>1168</v>
      </c>
      <c r="B1169">
        <v>23</v>
      </c>
      <c r="C1169" t="s">
        <v>13</v>
      </c>
      <c r="D1169" t="s">
        <v>21</v>
      </c>
      <c r="E1169" t="s">
        <v>20</v>
      </c>
      <c r="F1169" t="s">
        <v>24</v>
      </c>
      <c r="G1169" t="s">
        <v>17</v>
      </c>
      <c r="H1169">
        <v>1</v>
      </c>
      <c r="J1169">
        <v>23</v>
      </c>
      <c r="K1169">
        <f t="shared" si="90"/>
        <v>0</v>
      </c>
      <c r="L1169">
        <f t="shared" si="91"/>
        <v>1</v>
      </c>
      <c r="M1169">
        <f t="shared" si="92"/>
        <v>3</v>
      </c>
      <c r="N1169">
        <f t="shared" si="93"/>
        <v>3</v>
      </c>
      <c r="O1169">
        <f t="shared" si="94"/>
        <v>1</v>
      </c>
      <c r="P1169">
        <v>1</v>
      </c>
    </row>
    <row r="1170" spans="1:16" x14ac:dyDescent="0.35">
      <c r="A1170">
        <v>1169</v>
      </c>
      <c r="B1170">
        <v>18</v>
      </c>
      <c r="C1170" t="s">
        <v>8</v>
      </c>
      <c r="D1170" t="s">
        <v>21</v>
      </c>
      <c r="E1170" t="s">
        <v>20</v>
      </c>
      <c r="F1170" t="s">
        <v>11</v>
      </c>
      <c r="G1170" t="s">
        <v>17</v>
      </c>
      <c r="H1170">
        <v>1</v>
      </c>
      <c r="J1170">
        <v>18</v>
      </c>
      <c r="K1170">
        <f t="shared" si="90"/>
        <v>1</v>
      </c>
      <c r="L1170">
        <f t="shared" si="91"/>
        <v>1</v>
      </c>
      <c r="M1170">
        <f t="shared" si="92"/>
        <v>3</v>
      </c>
      <c r="N1170">
        <f t="shared" si="93"/>
        <v>4</v>
      </c>
      <c r="O1170">
        <f t="shared" si="94"/>
        <v>1</v>
      </c>
      <c r="P1170">
        <v>1</v>
      </c>
    </row>
    <row r="1171" spans="1:16" x14ac:dyDescent="0.35">
      <c r="A1171">
        <v>1170</v>
      </c>
      <c r="B1171">
        <v>24</v>
      </c>
      <c r="C1171" t="s">
        <v>13</v>
      </c>
      <c r="D1171" t="s">
        <v>21</v>
      </c>
      <c r="E1171" t="s">
        <v>20</v>
      </c>
      <c r="F1171" t="s">
        <v>23</v>
      </c>
      <c r="G1171" t="s">
        <v>17</v>
      </c>
      <c r="H1171">
        <v>1</v>
      </c>
      <c r="J1171">
        <v>24</v>
      </c>
      <c r="K1171">
        <f t="shared" si="90"/>
        <v>0</v>
      </c>
      <c r="L1171">
        <f t="shared" si="91"/>
        <v>1</v>
      </c>
      <c r="M1171">
        <f t="shared" si="92"/>
        <v>3</v>
      </c>
      <c r="N1171">
        <f t="shared" si="93"/>
        <v>5</v>
      </c>
      <c r="O1171">
        <f t="shared" si="94"/>
        <v>1</v>
      </c>
      <c r="P1171">
        <v>1</v>
      </c>
    </row>
    <row r="1172" spans="1:16" x14ac:dyDescent="0.35">
      <c r="A1172">
        <v>1171</v>
      </c>
      <c r="B1172">
        <v>19</v>
      </c>
      <c r="C1172" t="s">
        <v>13</v>
      </c>
      <c r="D1172" t="s">
        <v>21</v>
      </c>
      <c r="E1172" t="s">
        <v>20</v>
      </c>
      <c r="F1172" t="s">
        <v>24</v>
      </c>
      <c r="G1172" t="s">
        <v>12</v>
      </c>
      <c r="H1172">
        <v>1</v>
      </c>
      <c r="J1172">
        <v>19</v>
      </c>
      <c r="K1172">
        <f t="shared" si="90"/>
        <v>0</v>
      </c>
      <c r="L1172">
        <f t="shared" si="91"/>
        <v>1</v>
      </c>
      <c r="M1172">
        <f t="shared" si="92"/>
        <v>3</v>
      </c>
      <c r="N1172">
        <f t="shared" si="93"/>
        <v>3</v>
      </c>
      <c r="O1172">
        <f t="shared" si="94"/>
        <v>3</v>
      </c>
      <c r="P1172">
        <v>1</v>
      </c>
    </row>
    <row r="1173" spans="1:16" x14ac:dyDescent="0.35">
      <c r="A1173">
        <v>1172</v>
      </c>
      <c r="B1173">
        <v>24</v>
      </c>
      <c r="C1173" t="s">
        <v>13</v>
      </c>
      <c r="D1173" t="s">
        <v>21</v>
      </c>
      <c r="E1173" t="s">
        <v>20</v>
      </c>
      <c r="F1173" t="s">
        <v>11</v>
      </c>
      <c r="G1173" t="s">
        <v>12</v>
      </c>
      <c r="H1173">
        <v>1</v>
      </c>
      <c r="J1173">
        <v>24</v>
      </c>
      <c r="K1173">
        <f t="shared" si="90"/>
        <v>0</v>
      </c>
      <c r="L1173">
        <f t="shared" si="91"/>
        <v>1</v>
      </c>
      <c r="M1173">
        <f t="shared" si="92"/>
        <v>3</v>
      </c>
      <c r="N1173">
        <f t="shared" si="93"/>
        <v>4</v>
      </c>
      <c r="O1173">
        <f t="shared" si="94"/>
        <v>3</v>
      </c>
      <c r="P1173">
        <v>1</v>
      </c>
    </row>
    <row r="1174" spans="1:16" x14ac:dyDescent="0.35">
      <c r="A1174">
        <v>1173</v>
      </c>
      <c r="B1174">
        <v>18</v>
      </c>
      <c r="C1174" t="s">
        <v>8</v>
      </c>
      <c r="D1174" t="s">
        <v>21</v>
      </c>
      <c r="E1174" t="s">
        <v>20</v>
      </c>
      <c r="F1174" t="s">
        <v>11</v>
      </c>
      <c r="G1174" t="s">
        <v>22</v>
      </c>
      <c r="H1174">
        <v>1</v>
      </c>
      <c r="J1174">
        <v>18</v>
      </c>
      <c r="K1174">
        <f t="shared" si="90"/>
        <v>1</v>
      </c>
      <c r="L1174">
        <f t="shared" si="91"/>
        <v>1</v>
      </c>
      <c r="M1174">
        <f t="shared" si="92"/>
        <v>3</v>
      </c>
      <c r="N1174">
        <f t="shared" si="93"/>
        <v>4</v>
      </c>
      <c r="O1174">
        <f t="shared" si="94"/>
        <v>2</v>
      </c>
      <c r="P1174">
        <v>1</v>
      </c>
    </row>
    <row r="1175" spans="1:16" x14ac:dyDescent="0.35">
      <c r="A1175">
        <v>1174</v>
      </c>
      <c r="B1175">
        <v>23</v>
      </c>
      <c r="C1175" t="s">
        <v>13</v>
      </c>
      <c r="D1175" t="s">
        <v>21</v>
      </c>
      <c r="E1175" t="s">
        <v>20</v>
      </c>
      <c r="F1175" t="s">
        <v>25</v>
      </c>
      <c r="G1175" t="s">
        <v>17</v>
      </c>
      <c r="H1175">
        <v>1</v>
      </c>
      <c r="J1175">
        <v>23</v>
      </c>
      <c r="K1175">
        <f t="shared" si="90"/>
        <v>0</v>
      </c>
      <c r="L1175">
        <f t="shared" si="91"/>
        <v>1</v>
      </c>
      <c r="M1175">
        <f t="shared" si="92"/>
        <v>3</v>
      </c>
      <c r="N1175">
        <f t="shared" si="93"/>
        <v>2</v>
      </c>
      <c r="O1175">
        <f t="shared" si="94"/>
        <v>1</v>
      </c>
      <c r="P1175">
        <v>1</v>
      </c>
    </row>
    <row r="1176" spans="1:16" x14ac:dyDescent="0.35">
      <c r="A1176">
        <v>1175</v>
      </c>
      <c r="B1176">
        <v>18</v>
      </c>
      <c r="C1176" t="s">
        <v>8</v>
      </c>
      <c r="D1176" t="s">
        <v>21</v>
      </c>
      <c r="E1176" t="s">
        <v>20</v>
      </c>
      <c r="F1176" t="s">
        <v>16</v>
      </c>
      <c r="G1176" t="s">
        <v>12</v>
      </c>
      <c r="H1176">
        <v>1</v>
      </c>
      <c r="J1176">
        <v>18</v>
      </c>
      <c r="K1176">
        <f t="shared" si="90"/>
        <v>1</v>
      </c>
      <c r="L1176">
        <f t="shared" si="91"/>
        <v>1</v>
      </c>
      <c r="M1176">
        <f t="shared" si="92"/>
        <v>3</v>
      </c>
      <c r="N1176">
        <f t="shared" si="93"/>
        <v>1</v>
      </c>
      <c r="O1176">
        <f t="shared" si="94"/>
        <v>3</v>
      </c>
      <c r="P1176">
        <v>1</v>
      </c>
    </row>
    <row r="1177" spans="1:16" x14ac:dyDescent="0.35">
      <c r="A1177">
        <v>1176</v>
      </c>
      <c r="B1177">
        <v>22</v>
      </c>
      <c r="C1177" t="s">
        <v>13</v>
      </c>
      <c r="D1177" t="s">
        <v>21</v>
      </c>
      <c r="E1177" t="s">
        <v>20</v>
      </c>
      <c r="F1177" t="s">
        <v>11</v>
      </c>
      <c r="G1177" t="s">
        <v>17</v>
      </c>
      <c r="H1177">
        <v>1</v>
      </c>
      <c r="J1177">
        <v>22</v>
      </c>
      <c r="K1177">
        <f t="shared" si="90"/>
        <v>0</v>
      </c>
      <c r="L1177">
        <f t="shared" si="91"/>
        <v>1</v>
      </c>
      <c r="M1177">
        <f t="shared" si="92"/>
        <v>3</v>
      </c>
      <c r="N1177">
        <f t="shared" si="93"/>
        <v>4</v>
      </c>
      <c r="O1177">
        <f t="shared" si="94"/>
        <v>1</v>
      </c>
      <c r="P1177">
        <v>1</v>
      </c>
    </row>
    <row r="1178" spans="1:16" x14ac:dyDescent="0.35">
      <c r="A1178">
        <v>1177</v>
      </c>
      <c r="B1178">
        <v>21</v>
      </c>
      <c r="C1178" t="s">
        <v>13</v>
      </c>
      <c r="D1178" t="s">
        <v>21</v>
      </c>
      <c r="E1178" t="s">
        <v>20</v>
      </c>
      <c r="F1178" t="s">
        <v>11</v>
      </c>
      <c r="G1178" t="s">
        <v>17</v>
      </c>
      <c r="H1178">
        <v>1</v>
      </c>
      <c r="J1178">
        <v>21</v>
      </c>
      <c r="K1178">
        <f t="shared" si="90"/>
        <v>0</v>
      </c>
      <c r="L1178">
        <f t="shared" si="91"/>
        <v>1</v>
      </c>
      <c r="M1178">
        <f t="shared" si="92"/>
        <v>3</v>
      </c>
      <c r="N1178">
        <f t="shared" si="93"/>
        <v>4</v>
      </c>
      <c r="O1178">
        <f t="shared" si="94"/>
        <v>1</v>
      </c>
      <c r="P1178">
        <v>1</v>
      </c>
    </row>
    <row r="1179" spans="1:16" x14ac:dyDescent="0.35">
      <c r="A1179">
        <v>1178</v>
      </c>
      <c r="B1179">
        <v>19</v>
      </c>
      <c r="C1179" t="s">
        <v>8</v>
      </c>
      <c r="D1179" t="s">
        <v>21</v>
      </c>
      <c r="E1179" t="s">
        <v>20</v>
      </c>
      <c r="F1179" t="s">
        <v>24</v>
      </c>
      <c r="G1179" t="s">
        <v>22</v>
      </c>
      <c r="H1179">
        <v>1</v>
      </c>
      <c r="J1179">
        <v>19</v>
      </c>
      <c r="K1179">
        <f t="shared" si="90"/>
        <v>1</v>
      </c>
      <c r="L1179">
        <f t="shared" si="91"/>
        <v>1</v>
      </c>
      <c r="M1179">
        <f t="shared" si="92"/>
        <v>3</v>
      </c>
      <c r="N1179">
        <f t="shared" si="93"/>
        <v>3</v>
      </c>
      <c r="O1179">
        <f t="shared" si="94"/>
        <v>2</v>
      </c>
      <c r="P1179">
        <v>1</v>
      </c>
    </row>
    <row r="1180" spans="1:16" x14ac:dyDescent="0.35">
      <c r="A1180">
        <v>1179</v>
      </c>
      <c r="B1180">
        <v>18</v>
      </c>
      <c r="C1180" t="s">
        <v>8</v>
      </c>
      <c r="D1180" t="s">
        <v>21</v>
      </c>
      <c r="E1180" t="s">
        <v>20</v>
      </c>
      <c r="F1180" t="s">
        <v>25</v>
      </c>
      <c r="G1180" t="s">
        <v>19</v>
      </c>
      <c r="H1180">
        <v>1</v>
      </c>
      <c r="J1180">
        <v>18</v>
      </c>
      <c r="K1180">
        <f t="shared" si="90"/>
        <v>1</v>
      </c>
      <c r="L1180">
        <f t="shared" si="91"/>
        <v>1</v>
      </c>
      <c r="M1180">
        <f t="shared" si="92"/>
        <v>3</v>
      </c>
      <c r="N1180">
        <f t="shared" si="93"/>
        <v>2</v>
      </c>
      <c r="O1180">
        <f t="shared" si="94"/>
        <v>4</v>
      </c>
      <c r="P1180">
        <v>1</v>
      </c>
    </row>
    <row r="1181" spans="1:16" x14ac:dyDescent="0.35">
      <c r="A1181">
        <v>1180</v>
      </c>
      <c r="B1181">
        <v>24</v>
      </c>
      <c r="C1181" t="s">
        <v>13</v>
      </c>
      <c r="D1181" t="s">
        <v>21</v>
      </c>
      <c r="E1181" t="s">
        <v>20</v>
      </c>
      <c r="F1181" t="s">
        <v>11</v>
      </c>
      <c r="G1181" t="s">
        <v>19</v>
      </c>
      <c r="H1181">
        <v>1</v>
      </c>
      <c r="J1181">
        <v>24</v>
      </c>
      <c r="K1181">
        <f t="shared" si="90"/>
        <v>0</v>
      </c>
      <c r="L1181">
        <f t="shared" si="91"/>
        <v>1</v>
      </c>
      <c r="M1181">
        <f t="shared" si="92"/>
        <v>3</v>
      </c>
      <c r="N1181">
        <f t="shared" si="93"/>
        <v>4</v>
      </c>
      <c r="O1181">
        <f t="shared" si="94"/>
        <v>4</v>
      </c>
      <c r="P1181">
        <v>1</v>
      </c>
    </row>
    <row r="1182" spans="1:16" x14ac:dyDescent="0.35">
      <c r="A1182">
        <v>1181</v>
      </c>
      <c r="B1182">
        <v>23</v>
      </c>
      <c r="C1182" t="s">
        <v>13</v>
      </c>
      <c r="D1182" t="s">
        <v>21</v>
      </c>
      <c r="E1182" t="s">
        <v>20</v>
      </c>
      <c r="F1182" t="s">
        <v>24</v>
      </c>
      <c r="G1182" t="s">
        <v>17</v>
      </c>
      <c r="H1182">
        <v>1</v>
      </c>
      <c r="J1182">
        <v>23</v>
      </c>
      <c r="K1182">
        <f t="shared" si="90"/>
        <v>0</v>
      </c>
      <c r="L1182">
        <f t="shared" si="91"/>
        <v>1</v>
      </c>
      <c r="M1182">
        <f t="shared" si="92"/>
        <v>3</v>
      </c>
      <c r="N1182">
        <f t="shared" si="93"/>
        <v>3</v>
      </c>
      <c r="O1182">
        <f t="shared" si="94"/>
        <v>1</v>
      </c>
      <c r="P1182">
        <v>1</v>
      </c>
    </row>
    <row r="1183" spans="1:16" x14ac:dyDescent="0.35">
      <c r="A1183">
        <v>1182</v>
      </c>
      <c r="B1183">
        <v>18</v>
      </c>
      <c r="C1183" t="s">
        <v>8</v>
      </c>
      <c r="D1183" t="s">
        <v>21</v>
      </c>
      <c r="E1183" t="s">
        <v>20</v>
      </c>
      <c r="F1183" t="s">
        <v>11</v>
      </c>
      <c r="G1183" t="s">
        <v>17</v>
      </c>
      <c r="H1183">
        <v>1</v>
      </c>
      <c r="J1183">
        <v>18</v>
      </c>
      <c r="K1183">
        <f t="shared" si="90"/>
        <v>1</v>
      </c>
      <c r="L1183">
        <f t="shared" si="91"/>
        <v>1</v>
      </c>
      <c r="M1183">
        <f t="shared" si="92"/>
        <v>3</v>
      </c>
      <c r="N1183">
        <f t="shared" si="93"/>
        <v>4</v>
      </c>
      <c r="O1183">
        <f t="shared" si="94"/>
        <v>1</v>
      </c>
      <c r="P1183">
        <v>1</v>
      </c>
    </row>
    <row r="1184" spans="1:16" x14ac:dyDescent="0.35">
      <c r="A1184">
        <v>1183</v>
      </c>
      <c r="B1184">
        <v>24</v>
      </c>
      <c r="C1184" t="s">
        <v>13</v>
      </c>
      <c r="D1184" t="s">
        <v>21</v>
      </c>
      <c r="E1184" t="s">
        <v>20</v>
      </c>
      <c r="F1184" t="s">
        <v>23</v>
      </c>
      <c r="G1184" t="s">
        <v>17</v>
      </c>
      <c r="H1184">
        <v>1</v>
      </c>
      <c r="J1184">
        <v>24</v>
      </c>
      <c r="K1184">
        <f t="shared" si="90"/>
        <v>0</v>
      </c>
      <c r="L1184">
        <f t="shared" si="91"/>
        <v>1</v>
      </c>
      <c r="M1184">
        <f t="shared" si="92"/>
        <v>3</v>
      </c>
      <c r="N1184">
        <f t="shared" si="93"/>
        <v>5</v>
      </c>
      <c r="O1184">
        <f t="shared" si="94"/>
        <v>1</v>
      </c>
      <c r="P1184">
        <v>1</v>
      </c>
    </row>
    <row r="1185" spans="1:16" x14ac:dyDescent="0.35">
      <c r="A1185">
        <v>1184</v>
      </c>
      <c r="B1185">
        <v>19</v>
      </c>
      <c r="C1185" t="s">
        <v>13</v>
      </c>
      <c r="D1185" t="s">
        <v>21</v>
      </c>
      <c r="E1185" t="s">
        <v>20</v>
      </c>
      <c r="F1185" t="s">
        <v>24</v>
      </c>
      <c r="G1185" t="s">
        <v>12</v>
      </c>
      <c r="H1185">
        <v>1</v>
      </c>
      <c r="J1185">
        <v>19</v>
      </c>
      <c r="K1185">
        <f t="shared" si="90"/>
        <v>0</v>
      </c>
      <c r="L1185">
        <f t="shared" si="91"/>
        <v>1</v>
      </c>
      <c r="M1185">
        <f t="shared" si="92"/>
        <v>3</v>
      </c>
      <c r="N1185">
        <f t="shared" si="93"/>
        <v>3</v>
      </c>
      <c r="O1185">
        <f t="shared" si="94"/>
        <v>3</v>
      </c>
      <c r="P1185">
        <v>1</v>
      </c>
    </row>
    <row r="1186" spans="1:16" x14ac:dyDescent="0.35">
      <c r="A1186">
        <v>1185</v>
      </c>
      <c r="B1186">
        <v>24</v>
      </c>
      <c r="C1186" t="s">
        <v>13</v>
      </c>
      <c r="D1186" t="s">
        <v>21</v>
      </c>
      <c r="E1186" t="s">
        <v>20</v>
      </c>
      <c r="F1186" t="s">
        <v>11</v>
      </c>
      <c r="G1186" t="s">
        <v>12</v>
      </c>
      <c r="H1186">
        <v>1</v>
      </c>
      <c r="J1186">
        <v>24</v>
      </c>
      <c r="K1186">
        <f t="shared" si="90"/>
        <v>0</v>
      </c>
      <c r="L1186">
        <f t="shared" si="91"/>
        <v>1</v>
      </c>
      <c r="M1186">
        <f t="shared" si="92"/>
        <v>3</v>
      </c>
      <c r="N1186">
        <f t="shared" si="93"/>
        <v>4</v>
      </c>
      <c r="O1186">
        <f t="shared" si="94"/>
        <v>3</v>
      </c>
      <c r="P1186">
        <v>1</v>
      </c>
    </row>
    <row r="1187" spans="1:16" x14ac:dyDescent="0.35">
      <c r="A1187">
        <v>1186</v>
      </c>
      <c r="B1187">
        <v>18</v>
      </c>
      <c r="C1187" t="s">
        <v>8</v>
      </c>
      <c r="D1187" t="s">
        <v>21</v>
      </c>
      <c r="E1187" t="s">
        <v>20</v>
      </c>
      <c r="F1187" t="s">
        <v>11</v>
      </c>
      <c r="G1187" t="s">
        <v>22</v>
      </c>
      <c r="H1187">
        <v>1</v>
      </c>
      <c r="J1187">
        <v>18</v>
      </c>
      <c r="K1187">
        <f t="shared" si="90"/>
        <v>1</v>
      </c>
      <c r="L1187">
        <f t="shared" si="91"/>
        <v>1</v>
      </c>
      <c r="M1187">
        <f t="shared" si="92"/>
        <v>3</v>
      </c>
      <c r="N1187">
        <f t="shared" si="93"/>
        <v>4</v>
      </c>
      <c r="O1187">
        <f t="shared" si="94"/>
        <v>2</v>
      </c>
      <c r="P1187">
        <v>1</v>
      </c>
    </row>
    <row r="1188" spans="1:16" x14ac:dyDescent="0.35">
      <c r="A1188">
        <v>1187</v>
      </c>
      <c r="B1188">
        <v>23</v>
      </c>
      <c r="C1188" t="s">
        <v>13</v>
      </c>
      <c r="D1188" t="s">
        <v>21</v>
      </c>
      <c r="E1188" t="s">
        <v>20</v>
      </c>
      <c r="F1188" t="s">
        <v>25</v>
      </c>
      <c r="G1188" t="s">
        <v>17</v>
      </c>
      <c r="H1188">
        <v>1</v>
      </c>
      <c r="J1188">
        <v>23</v>
      </c>
      <c r="K1188">
        <f t="shared" si="90"/>
        <v>0</v>
      </c>
      <c r="L1188">
        <f t="shared" si="91"/>
        <v>1</v>
      </c>
      <c r="M1188">
        <f t="shared" si="92"/>
        <v>3</v>
      </c>
      <c r="N1188">
        <f t="shared" si="93"/>
        <v>2</v>
      </c>
      <c r="O1188">
        <f t="shared" si="94"/>
        <v>1</v>
      </c>
      <c r="P1188">
        <v>1</v>
      </c>
    </row>
    <row r="1189" spans="1:16" x14ac:dyDescent="0.35">
      <c r="A1189">
        <v>1188</v>
      </c>
      <c r="B1189">
        <v>18</v>
      </c>
      <c r="C1189" t="s">
        <v>8</v>
      </c>
      <c r="D1189" t="s">
        <v>21</v>
      </c>
      <c r="E1189" t="s">
        <v>20</v>
      </c>
      <c r="F1189" t="s">
        <v>16</v>
      </c>
      <c r="G1189" t="s">
        <v>12</v>
      </c>
      <c r="H1189">
        <v>1</v>
      </c>
      <c r="J1189">
        <v>18</v>
      </c>
      <c r="K1189">
        <f t="shared" si="90"/>
        <v>1</v>
      </c>
      <c r="L1189">
        <f t="shared" si="91"/>
        <v>1</v>
      </c>
      <c r="M1189">
        <f t="shared" si="92"/>
        <v>3</v>
      </c>
      <c r="N1189">
        <f t="shared" si="93"/>
        <v>1</v>
      </c>
      <c r="O1189">
        <f t="shared" si="94"/>
        <v>3</v>
      </c>
      <c r="P1189">
        <v>1</v>
      </c>
    </row>
    <row r="1190" spans="1:16" x14ac:dyDescent="0.35">
      <c r="A1190">
        <v>1189</v>
      </c>
      <c r="B1190">
        <v>22</v>
      </c>
      <c r="C1190" t="s">
        <v>13</v>
      </c>
      <c r="D1190" t="s">
        <v>21</v>
      </c>
      <c r="E1190" t="s">
        <v>20</v>
      </c>
      <c r="F1190" t="s">
        <v>11</v>
      </c>
      <c r="G1190" t="s">
        <v>17</v>
      </c>
      <c r="H1190">
        <v>1</v>
      </c>
      <c r="J1190">
        <v>22</v>
      </c>
      <c r="K1190">
        <f t="shared" si="90"/>
        <v>0</v>
      </c>
      <c r="L1190">
        <f t="shared" si="91"/>
        <v>1</v>
      </c>
      <c r="M1190">
        <f t="shared" si="92"/>
        <v>3</v>
      </c>
      <c r="N1190">
        <f t="shared" si="93"/>
        <v>4</v>
      </c>
      <c r="O1190">
        <f t="shared" si="94"/>
        <v>1</v>
      </c>
      <c r="P1190">
        <v>1</v>
      </c>
    </row>
    <row r="1191" spans="1:16" x14ac:dyDescent="0.35">
      <c r="A1191">
        <v>1190</v>
      </c>
      <c r="B1191">
        <v>21</v>
      </c>
      <c r="C1191" t="s">
        <v>13</v>
      </c>
      <c r="D1191" t="s">
        <v>21</v>
      </c>
      <c r="E1191" t="s">
        <v>20</v>
      </c>
      <c r="F1191" t="s">
        <v>11</v>
      </c>
      <c r="G1191" t="s">
        <v>17</v>
      </c>
      <c r="H1191">
        <v>1</v>
      </c>
      <c r="J1191">
        <v>21</v>
      </c>
      <c r="K1191">
        <f t="shared" si="90"/>
        <v>0</v>
      </c>
      <c r="L1191">
        <f t="shared" si="91"/>
        <v>1</v>
      </c>
      <c r="M1191">
        <f t="shared" si="92"/>
        <v>3</v>
      </c>
      <c r="N1191">
        <f t="shared" si="93"/>
        <v>4</v>
      </c>
      <c r="O1191">
        <f t="shared" si="94"/>
        <v>1</v>
      </c>
      <c r="P1191">
        <v>1</v>
      </c>
    </row>
    <row r="1192" spans="1:16" x14ac:dyDescent="0.35">
      <c r="A1192">
        <v>1191</v>
      </c>
      <c r="B1192">
        <v>19</v>
      </c>
      <c r="C1192" t="s">
        <v>8</v>
      </c>
      <c r="D1192" t="s">
        <v>21</v>
      </c>
      <c r="E1192" t="s">
        <v>20</v>
      </c>
      <c r="F1192" t="s">
        <v>24</v>
      </c>
      <c r="G1192" t="s">
        <v>22</v>
      </c>
      <c r="H1192">
        <v>1</v>
      </c>
      <c r="J1192">
        <v>19</v>
      </c>
      <c r="K1192">
        <f t="shared" si="90"/>
        <v>1</v>
      </c>
      <c r="L1192">
        <f t="shared" si="91"/>
        <v>1</v>
      </c>
      <c r="M1192">
        <f t="shared" si="92"/>
        <v>3</v>
      </c>
      <c r="N1192">
        <f t="shared" si="93"/>
        <v>3</v>
      </c>
      <c r="O1192">
        <f t="shared" si="94"/>
        <v>2</v>
      </c>
      <c r="P1192">
        <v>1</v>
      </c>
    </row>
    <row r="1193" spans="1:16" x14ac:dyDescent="0.35">
      <c r="A1193">
        <v>1192</v>
      </c>
      <c r="B1193">
        <v>18</v>
      </c>
      <c r="C1193" t="s">
        <v>8</v>
      </c>
      <c r="D1193" t="s">
        <v>21</v>
      </c>
      <c r="E1193" t="s">
        <v>20</v>
      </c>
      <c r="F1193" t="s">
        <v>25</v>
      </c>
      <c r="G1193" t="s">
        <v>19</v>
      </c>
      <c r="H1193">
        <v>1</v>
      </c>
      <c r="J1193">
        <v>18</v>
      </c>
      <c r="K1193">
        <f t="shared" si="90"/>
        <v>1</v>
      </c>
      <c r="L1193">
        <f t="shared" si="91"/>
        <v>1</v>
      </c>
      <c r="M1193">
        <f t="shared" si="92"/>
        <v>3</v>
      </c>
      <c r="N1193">
        <f t="shared" si="93"/>
        <v>2</v>
      </c>
      <c r="O1193">
        <f t="shared" si="94"/>
        <v>4</v>
      </c>
      <c r="P1193">
        <v>1</v>
      </c>
    </row>
    <row r="1194" spans="1:16" x14ac:dyDescent="0.35">
      <c r="A1194">
        <v>1193</v>
      </c>
      <c r="B1194">
        <v>24</v>
      </c>
      <c r="C1194" t="s">
        <v>13</v>
      </c>
      <c r="D1194" t="s">
        <v>21</v>
      </c>
      <c r="E1194" t="s">
        <v>20</v>
      </c>
      <c r="F1194" t="s">
        <v>11</v>
      </c>
      <c r="G1194" t="s">
        <v>19</v>
      </c>
      <c r="H1194">
        <v>1</v>
      </c>
      <c r="J1194">
        <v>24</v>
      </c>
      <c r="K1194">
        <f t="shared" si="90"/>
        <v>0</v>
      </c>
      <c r="L1194">
        <f t="shared" si="91"/>
        <v>1</v>
      </c>
      <c r="M1194">
        <f t="shared" si="92"/>
        <v>3</v>
      </c>
      <c r="N1194">
        <f t="shared" si="93"/>
        <v>4</v>
      </c>
      <c r="O1194">
        <f t="shared" si="94"/>
        <v>4</v>
      </c>
      <c r="P1194">
        <v>1</v>
      </c>
    </row>
    <row r="1195" spans="1:16" x14ac:dyDescent="0.35">
      <c r="A1195">
        <v>1194</v>
      </c>
      <c r="B1195">
        <v>23</v>
      </c>
      <c r="C1195" t="s">
        <v>13</v>
      </c>
      <c r="D1195" t="s">
        <v>21</v>
      </c>
      <c r="E1195" t="s">
        <v>20</v>
      </c>
      <c r="F1195" t="s">
        <v>24</v>
      </c>
      <c r="G1195" t="s">
        <v>17</v>
      </c>
      <c r="H1195">
        <v>1</v>
      </c>
      <c r="J1195">
        <v>23</v>
      </c>
      <c r="K1195">
        <f t="shared" si="90"/>
        <v>0</v>
      </c>
      <c r="L1195">
        <f t="shared" si="91"/>
        <v>1</v>
      </c>
      <c r="M1195">
        <f t="shared" si="92"/>
        <v>3</v>
      </c>
      <c r="N1195">
        <f t="shared" si="93"/>
        <v>3</v>
      </c>
      <c r="O1195">
        <f t="shared" si="94"/>
        <v>1</v>
      </c>
      <c r="P1195">
        <v>1</v>
      </c>
    </row>
    <row r="1196" spans="1:16" x14ac:dyDescent="0.35">
      <c r="A1196">
        <v>1195</v>
      </c>
      <c r="B1196">
        <v>18</v>
      </c>
      <c r="C1196" t="s">
        <v>8</v>
      </c>
      <c r="D1196" t="s">
        <v>21</v>
      </c>
      <c r="E1196" t="s">
        <v>20</v>
      </c>
      <c r="F1196" t="s">
        <v>11</v>
      </c>
      <c r="G1196" t="s">
        <v>17</v>
      </c>
      <c r="H1196">
        <v>1</v>
      </c>
      <c r="J1196">
        <v>18</v>
      </c>
      <c r="K1196">
        <f t="shared" si="90"/>
        <v>1</v>
      </c>
      <c r="L1196">
        <f t="shared" si="91"/>
        <v>1</v>
      </c>
      <c r="M1196">
        <f t="shared" si="92"/>
        <v>3</v>
      </c>
      <c r="N1196">
        <f t="shared" si="93"/>
        <v>4</v>
      </c>
      <c r="O1196">
        <f t="shared" si="94"/>
        <v>1</v>
      </c>
      <c r="P1196">
        <v>1</v>
      </c>
    </row>
    <row r="1197" spans="1:16" x14ac:dyDescent="0.35">
      <c r="A1197">
        <v>1196</v>
      </c>
      <c r="B1197">
        <v>24</v>
      </c>
      <c r="C1197" t="s">
        <v>13</v>
      </c>
      <c r="D1197" t="s">
        <v>21</v>
      </c>
      <c r="E1197" t="s">
        <v>20</v>
      </c>
      <c r="F1197" t="s">
        <v>23</v>
      </c>
      <c r="G1197" t="s">
        <v>17</v>
      </c>
      <c r="H1197">
        <v>1</v>
      </c>
      <c r="J1197">
        <v>24</v>
      </c>
      <c r="K1197">
        <f t="shared" si="90"/>
        <v>0</v>
      </c>
      <c r="L1197">
        <f t="shared" si="91"/>
        <v>1</v>
      </c>
      <c r="M1197">
        <f t="shared" si="92"/>
        <v>3</v>
      </c>
      <c r="N1197">
        <f t="shared" si="93"/>
        <v>5</v>
      </c>
      <c r="O1197">
        <f t="shared" si="94"/>
        <v>1</v>
      </c>
      <c r="P1197">
        <v>1</v>
      </c>
    </row>
    <row r="1198" spans="1:16" x14ac:dyDescent="0.35">
      <c r="A1198">
        <v>1197</v>
      </c>
      <c r="B1198">
        <v>19</v>
      </c>
      <c r="C1198" t="s">
        <v>13</v>
      </c>
      <c r="D1198" t="s">
        <v>21</v>
      </c>
      <c r="E1198" t="s">
        <v>20</v>
      </c>
      <c r="F1198" t="s">
        <v>24</v>
      </c>
      <c r="G1198" t="s">
        <v>12</v>
      </c>
      <c r="H1198">
        <v>1</v>
      </c>
      <c r="J1198">
        <v>19</v>
      </c>
      <c r="K1198">
        <f t="shared" si="90"/>
        <v>0</v>
      </c>
      <c r="L1198">
        <f t="shared" si="91"/>
        <v>1</v>
      </c>
      <c r="M1198">
        <f t="shared" si="92"/>
        <v>3</v>
      </c>
      <c r="N1198">
        <f t="shared" si="93"/>
        <v>3</v>
      </c>
      <c r="O1198">
        <f t="shared" si="94"/>
        <v>3</v>
      </c>
      <c r="P1198">
        <v>1</v>
      </c>
    </row>
    <row r="1199" spans="1:16" x14ac:dyDescent="0.35">
      <c r="A1199">
        <v>1198</v>
      </c>
      <c r="B1199">
        <v>24</v>
      </c>
      <c r="C1199" t="s">
        <v>13</v>
      </c>
      <c r="D1199" t="s">
        <v>21</v>
      </c>
      <c r="E1199" t="s">
        <v>20</v>
      </c>
      <c r="F1199" t="s">
        <v>11</v>
      </c>
      <c r="G1199" t="s">
        <v>12</v>
      </c>
      <c r="H1199">
        <v>1</v>
      </c>
      <c r="J1199">
        <v>24</v>
      </c>
      <c r="K1199">
        <f t="shared" si="90"/>
        <v>0</v>
      </c>
      <c r="L1199">
        <f t="shared" si="91"/>
        <v>1</v>
      </c>
      <c r="M1199">
        <f t="shared" si="92"/>
        <v>3</v>
      </c>
      <c r="N1199">
        <f t="shared" si="93"/>
        <v>4</v>
      </c>
      <c r="O1199">
        <f t="shared" si="94"/>
        <v>3</v>
      </c>
      <c r="P1199">
        <v>1</v>
      </c>
    </row>
    <row r="1200" spans="1:16" x14ac:dyDescent="0.35">
      <c r="A1200">
        <v>1199</v>
      </c>
      <c r="B1200">
        <v>18</v>
      </c>
      <c r="C1200" t="s">
        <v>8</v>
      </c>
      <c r="D1200" t="s">
        <v>21</v>
      </c>
      <c r="E1200" t="s">
        <v>20</v>
      </c>
      <c r="F1200" t="s">
        <v>11</v>
      </c>
      <c r="G1200" t="s">
        <v>22</v>
      </c>
      <c r="H1200">
        <v>1</v>
      </c>
      <c r="J1200">
        <v>18</v>
      </c>
      <c r="K1200">
        <f t="shared" si="90"/>
        <v>1</v>
      </c>
      <c r="L1200">
        <f t="shared" si="91"/>
        <v>1</v>
      </c>
      <c r="M1200">
        <f t="shared" si="92"/>
        <v>3</v>
      </c>
      <c r="N1200">
        <f t="shared" si="93"/>
        <v>4</v>
      </c>
      <c r="O1200">
        <f t="shared" si="94"/>
        <v>2</v>
      </c>
      <c r="P1200">
        <v>1</v>
      </c>
    </row>
    <row r="1201" spans="1:16" x14ac:dyDescent="0.35">
      <c r="A1201">
        <v>1200</v>
      </c>
      <c r="B1201">
        <v>23</v>
      </c>
      <c r="C1201" t="s">
        <v>13</v>
      </c>
      <c r="D1201" t="s">
        <v>21</v>
      </c>
      <c r="E1201" t="s">
        <v>20</v>
      </c>
      <c r="F1201" t="s">
        <v>25</v>
      </c>
      <c r="G1201" t="s">
        <v>17</v>
      </c>
      <c r="H1201">
        <v>1</v>
      </c>
      <c r="J1201">
        <v>23</v>
      </c>
      <c r="K1201">
        <f t="shared" si="90"/>
        <v>0</v>
      </c>
      <c r="L1201">
        <f t="shared" si="91"/>
        <v>1</v>
      </c>
      <c r="M1201">
        <f t="shared" si="92"/>
        <v>3</v>
      </c>
      <c r="N1201">
        <f t="shared" si="93"/>
        <v>2</v>
      </c>
      <c r="O1201">
        <f t="shared" si="94"/>
        <v>1</v>
      </c>
      <c r="P1201">
        <v>1</v>
      </c>
    </row>
    <row r="1202" spans="1:16" x14ac:dyDescent="0.35">
      <c r="A1202">
        <v>1201</v>
      </c>
      <c r="B1202">
        <v>18</v>
      </c>
      <c r="C1202" t="s">
        <v>8</v>
      </c>
      <c r="D1202" t="s">
        <v>21</v>
      </c>
      <c r="E1202" t="s">
        <v>20</v>
      </c>
      <c r="F1202" t="s">
        <v>16</v>
      </c>
      <c r="G1202" t="s">
        <v>12</v>
      </c>
      <c r="H1202">
        <v>1</v>
      </c>
      <c r="J1202">
        <v>18</v>
      </c>
      <c r="K1202">
        <f t="shared" si="90"/>
        <v>1</v>
      </c>
      <c r="L1202">
        <f t="shared" si="91"/>
        <v>1</v>
      </c>
      <c r="M1202">
        <f t="shared" si="92"/>
        <v>3</v>
      </c>
      <c r="N1202">
        <f t="shared" si="93"/>
        <v>1</v>
      </c>
      <c r="O1202">
        <f t="shared" si="94"/>
        <v>3</v>
      </c>
      <c r="P1202">
        <v>1</v>
      </c>
    </row>
    <row r="1203" spans="1:16" x14ac:dyDescent="0.35">
      <c r="A1203">
        <v>1202</v>
      </c>
      <c r="B1203">
        <v>22</v>
      </c>
      <c r="C1203" t="s">
        <v>13</v>
      </c>
      <c r="D1203" t="s">
        <v>21</v>
      </c>
      <c r="E1203" t="s">
        <v>20</v>
      </c>
      <c r="F1203" t="s">
        <v>11</v>
      </c>
      <c r="G1203" t="s">
        <v>17</v>
      </c>
      <c r="H1203">
        <v>1</v>
      </c>
      <c r="J1203">
        <v>22</v>
      </c>
      <c r="K1203">
        <f t="shared" si="90"/>
        <v>0</v>
      </c>
      <c r="L1203">
        <f t="shared" si="91"/>
        <v>1</v>
      </c>
      <c r="M1203">
        <f t="shared" si="92"/>
        <v>3</v>
      </c>
      <c r="N1203">
        <f t="shared" si="93"/>
        <v>4</v>
      </c>
      <c r="O1203">
        <f t="shared" si="94"/>
        <v>1</v>
      </c>
      <c r="P1203">
        <v>1</v>
      </c>
    </row>
    <row r="1204" spans="1:16" x14ac:dyDescent="0.35">
      <c r="A1204">
        <v>1203</v>
      </c>
      <c r="B1204">
        <v>21</v>
      </c>
      <c r="C1204" t="s">
        <v>13</v>
      </c>
      <c r="D1204" t="s">
        <v>21</v>
      </c>
      <c r="E1204" t="s">
        <v>20</v>
      </c>
      <c r="F1204" t="s">
        <v>11</v>
      </c>
      <c r="G1204" t="s">
        <v>17</v>
      </c>
      <c r="H1204">
        <v>1</v>
      </c>
      <c r="J1204">
        <v>21</v>
      </c>
      <c r="K1204">
        <f t="shared" si="90"/>
        <v>0</v>
      </c>
      <c r="L1204">
        <f t="shared" si="91"/>
        <v>1</v>
      </c>
      <c r="M1204">
        <f t="shared" si="92"/>
        <v>3</v>
      </c>
      <c r="N1204">
        <f t="shared" si="93"/>
        <v>4</v>
      </c>
      <c r="O1204">
        <f t="shared" si="94"/>
        <v>1</v>
      </c>
      <c r="P1204">
        <v>1</v>
      </c>
    </row>
    <row r="1205" spans="1:16" x14ac:dyDescent="0.35">
      <c r="A1205">
        <v>1204</v>
      </c>
      <c r="B1205">
        <v>19</v>
      </c>
      <c r="C1205" t="s">
        <v>8</v>
      </c>
      <c r="D1205" t="s">
        <v>21</v>
      </c>
      <c r="E1205" t="s">
        <v>20</v>
      </c>
      <c r="F1205" t="s">
        <v>24</v>
      </c>
      <c r="G1205" t="s">
        <v>22</v>
      </c>
      <c r="H1205">
        <v>1</v>
      </c>
      <c r="J1205">
        <v>19</v>
      </c>
      <c r="K1205">
        <f t="shared" si="90"/>
        <v>1</v>
      </c>
      <c r="L1205">
        <f t="shared" si="91"/>
        <v>1</v>
      </c>
      <c r="M1205">
        <f t="shared" si="92"/>
        <v>3</v>
      </c>
      <c r="N1205">
        <f t="shared" si="93"/>
        <v>3</v>
      </c>
      <c r="O1205">
        <f t="shared" si="94"/>
        <v>2</v>
      </c>
      <c r="P1205">
        <v>1</v>
      </c>
    </row>
    <row r="1206" spans="1:16" x14ac:dyDescent="0.35">
      <c r="A1206">
        <v>1205</v>
      </c>
      <c r="B1206">
        <v>18</v>
      </c>
      <c r="C1206" t="s">
        <v>8</v>
      </c>
      <c r="D1206" t="s">
        <v>21</v>
      </c>
      <c r="E1206" t="s">
        <v>20</v>
      </c>
      <c r="F1206" t="s">
        <v>25</v>
      </c>
      <c r="G1206" t="s">
        <v>19</v>
      </c>
      <c r="H1206">
        <v>1</v>
      </c>
      <c r="J1206">
        <v>18</v>
      </c>
      <c r="K1206">
        <f t="shared" si="90"/>
        <v>1</v>
      </c>
      <c r="L1206">
        <f t="shared" si="91"/>
        <v>1</v>
      </c>
      <c r="M1206">
        <f t="shared" si="92"/>
        <v>3</v>
      </c>
      <c r="N1206">
        <f t="shared" si="93"/>
        <v>2</v>
      </c>
      <c r="O1206">
        <f t="shared" si="94"/>
        <v>4</v>
      </c>
      <c r="P1206">
        <v>1</v>
      </c>
    </row>
    <row r="1207" spans="1:16" x14ac:dyDescent="0.35">
      <c r="A1207">
        <v>1206</v>
      </c>
      <c r="B1207">
        <v>24</v>
      </c>
      <c r="C1207" t="s">
        <v>13</v>
      </c>
      <c r="D1207" t="s">
        <v>21</v>
      </c>
      <c r="E1207" t="s">
        <v>20</v>
      </c>
      <c r="F1207" t="s">
        <v>11</v>
      </c>
      <c r="G1207" t="s">
        <v>19</v>
      </c>
      <c r="H1207">
        <v>1</v>
      </c>
      <c r="J1207">
        <v>24</v>
      </c>
      <c r="K1207">
        <f t="shared" si="90"/>
        <v>0</v>
      </c>
      <c r="L1207">
        <f t="shared" si="91"/>
        <v>1</v>
      </c>
      <c r="M1207">
        <f t="shared" si="92"/>
        <v>3</v>
      </c>
      <c r="N1207">
        <f t="shared" si="93"/>
        <v>4</v>
      </c>
      <c r="O1207">
        <f t="shared" si="94"/>
        <v>4</v>
      </c>
      <c r="P1207">
        <v>1</v>
      </c>
    </row>
    <row r="1208" spans="1:16" x14ac:dyDescent="0.35">
      <c r="A1208">
        <v>1207</v>
      </c>
      <c r="B1208">
        <v>23</v>
      </c>
      <c r="C1208" t="s">
        <v>13</v>
      </c>
      <c r="D1208" t="s">
        <v>21</v>
      </c>
      <c r="E1208" t="s">
        <v>20</v>
      </c>
      <c r="F1208" t="s">
        <v>24</v>
      </c>
      <c r="G1208" t="s">
        <v>17</v>
      </c>
      <c r="H1208">
        <v>1</v>
      </c>
      <c r="J1208">
        <v>23</v>
      </c>
      <c r="K1208">
        <f t="shared" si="90"/>
        <v>0</v>
      </c>
      <c r="L1208">
        <f t="shared" si="91"/>
        <v>1</v>
      </c>
      <c r="M1208">
        <f t="shared" si="92"/>
        <v>3</v>
      </c>
      <c r="N1208">
        <f t="shared" si="93"/>
        <v>3</v>
      </c>
      <c r="O1208">
        <f t="shared" si="94"/>
        <v>1</v>
      </c>
      <c r="P1208">
        <v>1</v>
      </c>
    </row>
    <row r="1209" spans="1:16" x14ac:dyDescent="0.35">
      <c r="A1209">
        <v>1208</v>
      </c>
      <c r="B1209">
        <v>18</v>
      </c>
      <c r="C1209" t="s">
        <v>8</v>
      </c>
      <c r="D1209" t="s">
        <v>21</v>
      </c>
      <c r="E1209" t="s">
        <v>20</v>
      </c>
      <c r="F1209" t="s">
        <v>11</v>
      </c>
      <c r="G1209" t="s">
        <v>17</v>
      </c>
      <c r="H1209">
        <v>1</v>
      </c>
      <c r="J1209">
        <v>18</v>
      </c>
      <c r="K1209">
        <f t="shared" si="90"/>
        <v>1</v>
      </c>
      <c r="L1209">
        <f t="shared" si="91"/>
        <v>1</v>
      </c>
      <c r="M1209">
        <f t="shared" si="92"/>
        <v>3</v>
      </c>
      <c r="N1209">
        <f t="shared" si="93"/>
        <v>4</v>
      </c>
      <c r="O1209">
        <f t="shared" si="94"/>
        <v>1</v>
      </c>
      <c r="P1209">
        <v>1</v>
      </c>
    </row>
    <row r="1210" spans="1:16" x14ac:dyDescent="0.35">
      <c r="A1210">
        <v>1209</v>
      </c>
      <c r="B1210">
        <v>24</v>
      </c>
      <c r="C1210" t="s">
        <v>13</v>
      </c>
      <c r="D1210" t="s">
        <v>21</v>
      </c>
      <c r="E1210" t="s">
        <v>20</v>
      </c>
      <c r="F1210" t="s">
        <v>23</v>
      </c>
      <c r="G1210" t="s">
        <v>17</v>
      </c>
      <c r="H1210">
        <v>1</v>
      </c>
      <c r="J1210">
        <v>24</v>
      </c>
      <c r="K1210">
        <f t="shared" si="90"/>
        <v>0</v>
      </c>
      <c r="L1210">
        <f t="shared" si="91"/>
        <v>1</v>
      </c>
      <c r="M1210">
        <f t="shared" si="92"/>
        <v>3</v>
      </c>
      <c r="N1210">
        <f t="shared" si="93"/>
        <v>5</v>
      </c>
      <c r="O1210">
        <f t="shared" si="94"/>
        <v>1</v>
      </c>
      <c r="P1210">
        <v>1</v>
      </c>
    </row>
    <row r="1211" spans="1:16" x14ac:dyDescent="0.35">
      <c r="A1211">
        <v>1210</v>
      </c>
      <c r="B1211">
        <v>19</v>
      </c>
      <c r="C1211" t="s">
        <v>13</v>
      </c>
      <c r="D1211" t="s">
        <v>21</v>
      </c>
      <c r="E1211" t="s">
        <v>20</v>
      </c>
      <c r="F1211" t="s">
        <v>24</v>
      </c>
      <c r="G1211" t="s">
        <v>12</v>
      </c>
      <c r="H1211">
        <v>1</v>
      </c>
      <c r="J1211">
        <v>19</v>
      </c>
      <c r="K1211">
        <f t="shared" si="90"/>
        <v>0</v>
      </c>
      <c r="L1211">
        <f t="shared" si="91"/>
        <v>1</v>
      </c>
      <c r="M1211">
        <f t="shared" si="92"/>
        <v>3</v>
      </c>
      <c r="N1211">
        <f t="shared" si="93"/>
        <v>3</v>
      </c>
      <c r="O1211">
        <f t="shared" si="94"/>
        <v>3</v>
      </c>
      <c r="P1211">
        <v>1</v>
      </c>
    </row>
    <row r="1212" spans="1:16" x14ac:dyDescent="0.35">
      <c r="A1212">
        <v>1211</v>
      </c>
      <c r="B1212">
        <v>24</v>
      </c>
      <c r="C1212" t="s">
        <v>13</v>
      </c>
      <c r="D1212" t="s">
        <v>21</v>
      </c>
      <c r="E1212" t="s">
        <v>20</v>
      </c>
      <c r="F1212" t="s">
        <v>11</v>
      </c>
      <c r="G1212" t="s">
        <v>12</v>
      </c>
      <c r="H1212">
        <v>1</v>
      </c>
      <c r="J1212">
        <v>24</v>
      </c>
      <c r="K1212">
        <f t="shared" si="90"/>
        <v>0</v>
      </c>
      <c r="L1212">
        <f t="shared" si="91"/>
        <v>1</v>
      </c>
      <c r="M1212">
        <f t="shared" si="92"/>
        <v>3</v>
      </c>
      <c r="N1212">
        <f t="shared" si="93"/>
        <v>4</v>
      </c>
      <c r="O1212">
        <f t="shared" si="94"/>
        <v>3</v>
      </c>
      <c r="P1212">
        <v>1</v>
      </c>
    </row>
    <row r="1213" spans="1:16" x14ac:dyDescent="0.35">
      <c r="A1213">
        <v>1212</v>
      </c>
      <c r="B1213">
        <v>18</v>
      </c>
      <c r="C1213" t="s">
        <v>8</v>
      </c>
      <c r="D1213" t="s">
        <v>21</v>
      </c>
      <c r="E1213" t="s">
        <v>20</v>
      </c>
      <c r="F1213" t="s">
        <v>11</v>
      </c>
      <c r="G1213" t="s">
        <v>22</v>
      </c>
      <c r="H1213">
        <v>1</v>
      </c>
      <c r="J1213">
        <v>18</v>
      </c>
      <c r="K1213">
        <f t="shared" si="90"/>
        <v>1</v>
      </c>
      <c r="L1213">
        <f t="shared" si="91"/>
        <v>1</v>
      </c>
      <c r="M1213">
        <f t="shared" si="92"/>
        <v>3</v>
      </c>
      <c r="N1213">
        <f t="shared" si="93"/>
        <v>4</v>
      </c>
      <c r="O1213">
        <f t="shared" si="94"/>
        <v>2</v>
      </c>
      <c r="P1213">
        <v>1</v>
      </c>
    </row>
    <row r="1214" spans="1:16" x14ac:dyDescent="0.35">
      <c r="A1214">
        <v>1213</v>
      </c>
      <c r="B1214">
        <v>23</v>
      </c>
      <c r="C1214" t="s">
        <v>13</v>
      </c>
      <c r="D1214" t="s">
        <v>21</v>
      </c>
      <c r="E1214" t="s">
        <v>20</v>
      </c>
      <c r="F1214" t="s">
        <v>25</v>
      </c>
      <c r="G1214" t="s">
        <v>17</v>
      </c>
      <c r="H1214">
        <v>1</v>
      </c>
      <c r="J1214">
        <v>23</v>
      </c>
      <c r="K1214">
        <f t="shared" si="90"/>
        <v>0</v>
      </c>
      <c r="L1214">
        <f t="shared" si="91"/>
        <v>1</v>
      </c>
      <c r="M1214">
        <f t="shared" si="92"/>
        <v>3</v>
      </c>
      <c r="N1214">
        <f t="shared" si="93"/>
        <v>2</v>
      </c>
      <c r="O1214">
        <f t="shared" si="94"/>
        <v>1</v>
      </c>
      <c r="P1214">
        <v>1</v>
      </c>
    </row>
    <row r="1215" spans="1:16" x14ac:dyDescent="0.35">
      <c r="A1215">
        <v>1214</v>
      </c>
      <c r="B1215">
        <v>18</v>
      </c>
      <c r="C1215" t="s">
        <v>8</v>
      </c>
      <c r="D1215" t="s">
        <v>21</v>
      </c>
      <c r="E1215" t="s">
        <v>20</v>
      </c>
      <c r="F1215" t="s">
        <v>16</v>
      </c>
      <c r="G1215" t="s">
        <v>12</v>
      </c>
      <c r="H1215">
        <v>1</v>
      </c>
      <c r="J1215">
        <v>18</v>
      </c>
      <c r="K1215">
        <f t="shared" si="90"/>
        <v>1</v>
      </c>
      <c r="L1215">
        <f t="shared" si="91"/>
        <v>1</v>
      </c>
      <c r="M1215">
        <f t="shared" si="92"/>
        <v>3</v>
      </c>
      <c r="N1215">
        <f t="shared" si="93"/>
        <v>1</v>
      </c>
      <c r="O1215">
        <f t="shared" si="94"/>
        <v>3</v>
      </c>
      <c r="P1215">
        <v>1</v>
      </c>
    </row>
    <row r="1216" spans="1:16" x14ac:dyDescent="0.35">
      <c r="A1216">
        <v>1215</v>
      </c>
      <c r="B1216">
        <v>22</v>
      </c>
      <c r="C1216" t="s">
        <v>13</v>
      </c>
      <c r="D1216" t="s">
        <v>21</v>
      </c>
      <c r="E1216" t="s">
        <v>20</v>
      </c>
      <c r="F1216" t="s">
        <v>11</v>
      </c>
      <c r="G1216" t="s">
        <v>17</v>
      </c>
      <c r="H1216">
        <v>1</v>
      </c>
      <c r="J1216">
        <v>22</v>
      </c>
      <c r="K1216">
        <f t="shared" si="90"/>
        <v>0</v>
      </c>
      <c r="L1216">
        <f t="shared" si="91"/>
        <v>1</v>
      </c>
      <c r="M1216">
        <f t="shared" si="92"/>
        <v>3</v>
      </c>
      <c r="N1216">
        <f t="shared" si="93"/>
        <v>4</v>
      </c>
      <c r="O1216">
        <f t="shared" si="94"/>
        <v>1</v>
      </c>
      <c r="P1216">
        <v>1</v>
      </c>
    </row>
    <row r="1217" spans="1:16" x14ac:dyDescent="0.35">
      <c r="A1217">
        <v>1216</v>
      </c>
      <c r="B1217">
        <v>21</v>
      </c>
      <c r="C1217" t="s">
        <v>13</v>
      </c>
      <c r="D1217" t="s">
        <v>21</v>
      </c>
      <c r="E1217" t="s">
        <v>20</v>
      </c>
      <c r="F1217" t="s">
        <v>11</v>
      </c>
      <c r="G1217" t="s">
        <v>17</v>
      </c>
      <c r="H1217">
        <v>1</v>
      </c>
      <c r="J1217">
        <v>21</v>
      </c>
      <c r="K1217">
        <f t="shared" si="90"/>
        <v>0</v>
      </c>
      <c r="L1217">
        <f t="shared" si="91"/>
        <v>1</v>
      </c>
      <c r="M1217">
        <f t="shared" si="92"/>
        <v>3</v>
      </c>
      <c r="N1217">
        <f t="shared" si="93"/>
        <v>4</v>
      </c>
      <c r="O1217">
        <f t="shared" si="94"/>
        <v>1</v>
      </c>
      <c r="P1217">
        <v>1</v>
      </c>
    </row>
    <row r="1218" spans="1:16" x14ac:dyDescent="0.35">
      <c r="A1218">
        <v>1217</v>
      </c>
      <c r="B1218">
        <v>19</v>
      </c>
      <c r="C1218" t="s">
        <v>8</v>
      </c>
      <c r="D1218" t="s">
        <v>21</v>
      </c>
      <c r="E1218" t="s">
        <v>20</v>
      </c>
      <c r="F1218" t="s">
        <v>24</v>
      </c>
      <c r="G1218" t="s">
        <v>22</v>
      </c>
      <c r="H1218">
        <v>1</v>
      </c>
      <c r="J1218">
        <v>19</v>
      </c>
      <c r="K1218">
        <f t="shared" si="90"/>
        <v>1</v>
      </c>
      <c r="L1218">
        <f t="shared" si="91"/>
        <v>1</v>
      </c>
      <c r="M1218">
        <f t="shared" si="92"/>
        <v>3</v>
      </c>
      <c r="N1218">
        <f t="shared" si="93"/>
        <v>3</v>
      </c>
      <c r="O1218">
        <f t="shared" si="94"/>
        <v>2</v>
      </c>
      <c r="P1218">
        <v>1</v>
      </c>
    </row>
    <row r="1219" spans="1:16" x14ac:dyDescent="0.35">
      <c r="A1219">
        <v>1218</v>
      </c>
      <c r="B1219">
        <v>18</v>
      </c>
      <c r="C1219" t="s">
        <v>8</v>
      </c>
      <c r="D1219" t="s">
        <v>21</v>
      </c>
      <c r="E1219" t="s">
        <v>20</v>
      </c>
      <c r="F1219" t="s">
        <v>25</v>
      </c>
      <c r="G1219" t="s">
        <v>19</v>
      </c>
      <c r="H1219">
        <v>1</v>
      </c>
      <c r="J1219">
        <v>18</v>
      </c>
      <c r="K1219">
        <f t="shared" ref="K1219:K1282" si="95">VLOOKUP(C1219,$R$7:$S$8,2,0)</f>
        <v>1</v>
      </c>
      <c r="L1219">
        <f t="shared" ref="L1219:L1282" si="96">VLOOKUP(D1219,$U$7:$V$10,2,0)</f>
        <v>1</v>
      </c>
      <c r="M1219">
        <f t="shared" ref="M1219:M1282" si="97">VLOOKUP(E1219,$X$7:$Y$9,2,0)</f>
        <v>3</v>
      </c>
      <c r="N1219">
        <f t="shared" ref="N1219:N1282" si="98">VLOOKUP(F1219,$AA$7:$AB$11,2,0)</f>
        <v>2</v>
      </c>
      <c r="O1219">
        <f t="shared" ref="O1219:O1282" si="99">VLOOKUP(G1219,$R$16:$S$19,2,0)</f>
        <v>4</v>
      </c>
      <c r="P1219">
        <v>1</v>
      </c>
    </row>
    <row r="1220" spans="1:16" x14ac:dyDescent="0.35">
      <c r="A1220">
        <v>1219</v>
      </c>
      <c r="B1220">
        <v>24</v>
      </c>
      <c r="C1220" t="s">
        <v>13</v>
      </c>
      <c r="D1220" t="s">
        <v>21</v>
      </c>
      <c r="E1220" t="s">
        <v>20</v>
      </c>
      <c r="F1220" t="s">
        <v>11</v>
      </c>
      <c r="G1220" t="s">
        <v>19</v>
      </c>
      <c r="H1220">
        <v>1</v>
      </c>
      <c r="J1220">
        <v>24</v>
      </c>
      <c r="K1220">
        <f t="shared" si="95"/>
        <v>0</v>
      </c>
      <c r="L1220">
        <f t="shared" si="96"/>
        <v>1</v>
      </c>
      <c r="M1220">
        <f t="shared" si="97"/>
        <v>3</v>
      </c>
      <c r="N1220">
        <f t="shared" si="98"/>
        <v>4</v>
      </c>
      <c r="O1220">
        <f t="shared" si="99"/>
        <v>4</v>
      </c>
      <c r="P1220">
        <v>1</v>
      </c>
    </row>
    <row r="1221" spans="1:16" x14ac:dyDescent="0.35">
      <c r="A1221">
        <v>1220</v>
      </c>
      <c r="B1221">
        <v>23</v>
      </c>
      <c r="C1221" t="s">
        <v>13</v>
      </c>
      <c r="D1221" t="s">
        <v>21</v>
      </c>
      <c r="E1221" t="s">
        <v>20</v>
      </c>
      <c r="F1221" t="s">
        <v>24</v>
      </c>
      <c r="G1221" t="s">
        <v>17</v>
      </c>
      <c r="H1221">
        <v>1</v>
      </c>
      <c r="J1221">
        <v>23</v>
      </c>
      <c r="K1221">
        <f t="shared" si="95"/>
        <v>0</v>
      </c>
      <c r="L1221">
        <f t="shared" si="96"/>
        <v>1</v>
      </c>
      <c r="M1221">
        <f t="shared" si="97"/>
        <v>3</v>
      </c>
      <c r="N1221">
        <f t="shared" si="98"/>
        <v>3</v>
      </c>
      <c r="O1221">
        <f t="shared" si="99"/>
        <v>1</v>
      </c>
      <c r="P1221">
        <v>1</v>
      </c>
    </row>
    <row r="1222" spans="1:16" x14ac:dyDescent="0.35">
      <c r="A1222">
        <v>1221</v>
      </c>
      <c r="B1222">
        <v>18</v>
      </c>
      <c r="C1222" t="s">
        <v>8</v>
      </c>
      <c r="D1222" t="s">
        <v>21</v>
      </c>
      <c r="E1222" t="s">
        <v>20</v>
      </c>
      <c r="F1222" t="s">
        <v>11</v>
      </c>
      <c r="G1222" t="s">
        <v>17</v>
      </c>
      <c r="H1222">
        <v>1</v>
      </c>
      <c r="J1222">
        <v>18</v>
      </c>
      <c r="K1222">
        <f t="shared" si="95"/>
        <v>1</v>
      </c>
      <c r="L1222">
        <f t="shared" si="96"/>
        <v>1</v>
      </c>
      <c r="M1222">
        <f t="shared" si="97"/>
        <v>3</v>
      </c>
      <c r="N1222">
        <f t="shared" si="98"/>
        <v>4</v>
      </c>
      <c r="O1222">
        <f t="shared" si="99"/>
        <v>1</v>
      </c>
      <c r="P1222">
        <v>1</v>
      </c>
    </row>
    <row r="1223" spans="1:16" x14ac:dyDescent="0.35">
      <c r="A1223">
        <v>1222</v>
      </c>
      <c r="B1223">
        <v>24</v>
      </c>
      <c r="C1223" t="s">
        <v>13</v>
      </c>
      <c r="D1223" t="s">
        <v>21</v>
      </c>
      <c r="E1223" t="s">
        <v>20</v>
      </c>
      <c r="F1223" t="s">
        <v>23</v>
      </c>
      <c r="G1223" t="s">
        <v>17</v>
      </c>
      <c r="H1223">
        <v>1</v>
      </c>
      <c r="J1223">
        <v>24</v>
      </c>
      <c r="K1223">
        <f t="shared" si="95"/>
        <v>0</v>
      </c>
      <c r="L1223">
        <f t="shared" si="96"/>
        <v>1</v>
      </c>
      <c r="M1223">
        <f t="shared" si="97"/>
        <v>3</v>
      </c>
      <c r="N1223">
        <f t="shared" si="98"/>
        <v>5</v>
      </c>
      <c r="O1223">
        <f t="shared" si="99"/>
        <v>1</v>
      </c>
      <c r="P1223">
        <v>1</v>
      </c>
    </row>
    <row r="1224" spans="1:16" x14ac:dyDescent="0.35">
      <c r="A1224">
        <v>1223</v>
      </c>
      <c r="B1224">
        <v>19</v>
      </c>
      <c r="C1224" t="s">
        <v>13</v>
      </c>
      <c r="D1224" t="s">
        <v>21</v>
      </c>
      <c r="E1224" t="s">
        <v>20</v>
      </c>
      <c r="F1224" t="s">
        <v>24</v>
      </c>
      <c r="G1224" t="s">
        <v>12</v>
      </c>
      <c r="H1224">
        <v>1</v>
      </c>
      <c r="J1224">
        <v>19</v>
      </c>
      <c r="K1224">
        <f t="shared" si="95"/>
        <v>0</v>
      </c>
      <c r="L1224">
        <f t="shared" si="96"/>
        <v>1</v>
      </c>
      <c r="M1224">
        <f t="shared" si="97"/>
        <v>3</v>
      </c>
      <c r="N1224">
        <f t="shared" si="98"/>
        <v>3</v>
      </c>
      <c r="O1224">
        <f t="shared" si="99"/>
        <v>3</v>
      </c>
      <c r="P1224">
        <v>1</v>
      </c>
    </row>
    <row r="1225" spans="1:16" x14ac:dyDescent="0.35">
      <c r="A1225">
        <v>1224</v>
      </c>
      <c r="B1225">
        <v>24</v>
      </c>
      <c r="C1225" t="s">
        <v>13</v>
      </c>
      <c r="D1225" t="s">
        <v>21</v>
      </c>
      <c r="E1225" t="s">
        <v>20</v>
      </c>
      <c r="F1225" t="s">
        <v>11</v>
      </c>
      <c r="G1225" t="s">
        <v>12</v>
      </c>
      <c r="H1225">
        <v>1</v>
      </c>
      <c r="J1225">
        <v>24</v>
      </c>
      <c r="K1225">
        <f t="shared" si="95"/>
        <v>0</v>
      </c>
      <c r="L1225">
        <f t="shared" si="96"/>
        <v>1</v>
      </c>
      <c r="M1225">
        <f t="shared" si="97"/>
        <v>3</v>
      </c>
      <c r="N1225">
        <f t="shared" si="98"/>
        <v>4</v>
      </c>
      <c r="O1225">
        <f t="shared" si="99"/>
        <v>3</v>
      </c>
      <c r="P1225">
        <v>1</v>
      </c>
    </row>
    <row r="1226" spans="1:16" x14ac:dyDescent="0.35">
      <c r="A1226">
        <v>1225</v>
      </c>
      <c r="B1226">
        <v>18</v>
      </c>
      <c r="C1226" t="s">
        <v>8</v>
      </c>
      <c r="D1226" t="s">
        <v>21</v>
      </c>
      <c r="E1226" t="s">
        <v>20</v>
      </c>
      <c r="F1226" t="s">
        <v>11</v>
      </c>
      <c r="G1226" t="s">
        <v>22</v>
      </c>
      <c r="H1226">
        <v>1</v>
      </c>
      <c r="J1226">
        <v>18</v>
      </c>
      <c r="K1226">
        <f t="shared" si="95"/>
        <v>1</v>
      </c>
      <c r="L1226">
        <f t="shared" si="96"/>
        <v>1</v>
      </c>
      <c r="M1226">
        <f t="shared" si="97"/>
        <v>3</v>
      </c>
      <c r="N1226">
        <f t="shared" si="98"/>
        <v>4</v>
      </c>
      <c r="O1226">
        <f t="shared" si="99"/>
        <v>2</v>
      </c>
      <c r="P1226">
        <v>1</v>
      </c>
    </row>
    <row r="1227" spans="1:16" x14ac:dyDescent="0.35">
      <c r="A1227">
        <v>1226</v>
      </c>
      <c r="B1227">
        <v>23</v>
      </c>
      <c r="C1227" t="s">
        <v>13</v>
      </c>
      <c r="D1227" t="s">
        <v>21</v>
      </c>
      <c r="E1227" t="s">
        <v>20</v>
      </c>
      <c r="F1227" t="s">
        <v>25</v>
      </c>
      <c r="G1227" t="s">
        <v>17</v>
      </c>
      <c r="H1227">
        <v>1</v>
      </c>
      <c r="J1227">
        <v>23</v>
      </c>
      <c r="K1227">
        <f t="shared" si="95"/>
        <v>0</v>
      </c>
      <c r="L1227">
        <f t="shared" si="96"/>
        <v>1</v>
      </c>
      <c r="M1227">
        <f t="shared" si="97"/>
        <v>3</v>
      </c>
      <c r="N1227">
        <f t="shared" si="98"/>
        <v>2</v>
      </c>
      <c r="O1227">
        <f t="shared" si="99"/>
        <v>1</v>
      </c>
      <c r="P1227">
        <v>1</v>
      </c>
    </row>
    <row r="1228" spans="1:16" x14ac:dyDescent="0.35">
      <c r="A1228">
        <v>1227</v>
      </c>
      <c r="B1228">
        <v>18</v>
      </c>
      <c r="C1228" t="s">
        <v>8</v>
      </c>
      <c r="D1228" t="s">
        <v>21</v>
      </c>
      <c r="E1228" t="s">
        <v>20</v>
      </c>
      <c r="F1228" t="s">
        <v>16</v>
      </c>
      <c r="G1228" t="s">
        <v>12</v>
      </c>
      <c r="H1228">
        <v>1</v>
      </c>
      <c r="J1228">
        <v>18</v>
      </c>
      <c r="K1228">
        <f t="shared" si="95"/>
        <v>1</v>
      </c>
      <c r="L1228">
        <f t="shared" si="96"/>
        <v>1</v>
      </c>
      <c r="M1228">
        <f t="shared" si="97"/>
        <v>3</v>
      </c>
      <c r="N1228">
        <f t="shared" si="98"/>
        <v>1</v>
      </c>
      <c r="O1228">
        <f t="shared" si="99"/>
        <v>3</v>
      </c>
      <c r="P1228">
        <v>1</v>
      </c>
    </row>
    <row r="1229" spans="1:16" x14ac:dyDescent="0.35">
      <c r="A1229">
        <v>1228</v>
      </c>
      <c r="B1229">
        <v>22</v>
      </c>
      <c r="C1229" t="s">
        <v>13</v>
      </c>
      <c r="D1229" t="s">
        <v>21</v>
      </c>
      <c r="E1229" t="s">
        <v>20</v>
      </c>
      <c r="F1229" t="s">
        <v>11</v>
      </c>
      <c r="G1229" t="s">
        <v>17</v>
      </c>
      <c r="H1229">
        <v>1</v>
      </c>
      <c r="J1229">
        <v>22</v>
      </c>
      <c r="K1229">
        <f t="shared" si="95"/>
        <v>0</v>
      </c>
      <c r="L1229">
        <f t="shared" si="96"/>
        <v>1</v>
      </c>
      <c r="M1229">
        <f t="shared" si="97"/>
        <v>3</v>
      </c>
      <c r="N1229">
        <f t="shared" si="98"/>
        <v>4</v>
      </c>
      <c r="O1229">
        <f t="shared" si="99"/>
        <v>1</v>
      </c>
      <c r="P1229">
        <v>1</v>
      </c>
    </row>
    <row r="1230" spans="1:16" x14ac:dyDescent="0.35">
      <c r="A1230">
        <v>1229</v>
      </c>
      <c r="B1230">
        <v>21</v>
      </c>
      <c r="C1230" t="s">
        <v>13</v>
      </c>
      <c r="D1230" t="s">
        <v>21</v>
      </c>
      <c r="E1230" t="s">
        <v>20</v>
      </c>
      <c r="F1230" t="s">
        <v>11</v>
      </c>
      <c r="G1230" t="s">
        <v>17</v>
      </c>
      <c r="H1230">
        <v>1</v>
      </c>
      <c r="J1230">
        <v>21</v>
      </c>
      <c r="K1230">
        <f t="shared" si="95"/>
        <v>0</v>
      </c>
      <c r="L1230">
        <f t="shared" si="96"/>
        <v>1</v>
      </c>
      <c r="M1230">
        <f t="shared" si="97"/>
        <v>3</v>
      </c>
      <c r="N1230">
        <f t="shared" si="98"/>
        <v>4</v>
      </c>
      <c r="O1230">
        <f t="shared" si="99"/>
        <v>1</v>
      </c>
      <c r="P1230">
        <v>1</v>
      </c>
    </row>
    <row r="1231" spans="1:16" x14ac:dyDescent="0.35">
      <c r="A1231">
        <v>1230</v>
      </c>
      <c r="B1231">
        <v>19</v>
      </c>
      <c r="C1231" t="s">
        <v>8</v>
      </c>
      <c r="D1231" t="s">
        <v>21</v>
      </c>
      <c r="E1231" t="s">
        <v>20</v>
      </c>
      <c r="F1231" t="s">
        <v>24</v>
      </c>
      <c r="G1231" t="s">
        <v>22</v>
      </c>
      <c r="H1231">
        <v>1</v>
      </c>
      <c r="J1231">
        <v>19</v>
      </c>
      <c r="K1231">
        <f t="shared" si="95"/>
        <v>1</v>
      </c>
      <c r="L1231">
        <f t="shared" si="96"/>
        <v>1</v>
      </c>
      <c r="M1231">
        <f t="shared" si="97"/>
        <v>3</v>
      </c>
      <c r="N1231">
        <f t="shared" si="98"/>
        <v>3</v>
      </c>
      <c r="O1231">
        <f t="shared" si="99"/>
        <v>2</v>
      </c>
      <c r="P1231">
        <v>1</v>
      </c>
    </row>
    <row r="1232" spans="1:16" x14ac:dyDescent="0.35">
      <c r="A1232">
        <v>1231</v>
      </c>
      <c r="B1232">
        <v>18</v>
      </c>
      <c r="C1232" t="s">
        <v>8</v>
      </c>
      <c r="D1232" t="s">
        <v>21</v>
      </c>
      <c r="E1232" t="s">
        <v>20</v>
      </c>
      <c r="F1232" t="s">
        <v>25</v>
      </c>
      <c r="G1232" t="s">
        <v>19</v>
      </c>
      <c r="H1232">
        <v>1</v>
      </c>
      <c r="J1232">
        <v>18</v>
      </c>
      <c r="K1232">
        <f t="shared" si="95"/>
        <v>1</v>
      </c>
      <c r="L1232">
        <f t="shared" si="96"/>
        <v>1</v>
      </c>
      <c r="M1232">
        <f t="shared" si="97"/>
        <v>3</v>
      </c>
      <c r="N1232">
        <f t="shared" si="98"/>
        <v>2</v>
      </c>
      <c r="O1232">
        <f t="shared" si="99"/>
        <v>4</v>
      </c>
      <c r="P1232">
        <v>1</v>
      </c>
    </row>
    <row r="1233" spans="1:16" x14ac:dyDescent="0.35">
      <c r="A1233">
        <v>1232</v>
      </c>
      <c r="B1233">
        <v>24</v>
      </c>
      <c r="C1233" t="s">
        <v>13</v>
      </c>
      <c r="D1233" t="s">
        <v>21</v>
      </c>
      <c r="E1233" t="s">
        <v>20</v>
      </c>
      <c r="F1233" t="s">
        <v>11</v>
      </c>
      <c r="G1233" t="s">
        <v>19</v>
      </c>
      <c r="H1233">
        <v>1</v>
      </c>
      <c r="J1233">
        <v>24</v>
      </c>
      <c r="K1233">
        <f t="shared" si="95"/>
        <v>0</v>
      </c>
      <c r="L1233">
        <f t="shared" si="96"/>
        <v>1</v>
      </c>
      <c r="M1233">
        <f t="shared" si="97"/>
        <v>3</v>
      </c>
      <c r="N1233">
        <f t="shared" si="98"/>
        <v>4</v>
      </c>
      <c r="O1233">
        <f t="shared" si="99"/>
        <v>4</v>
      </c>
      <c r="P1233">
        <v>1</v>
      </c>
    </row>
    <row r="1234" spans="1:16" x14ac:dyDescent="0.35">
      <c r="A1234">
        <v>1233</v>
      </c>
      <c r="B1234">
        <v>23</v>
      </c>
      <c r="C1234" t="s">
        <v>13</v>
      </c>
      <c r="D1234" t="s">
        <v>21</v>
      </c>
      <c r="E1234" t="s">
        <v>20</v>
      </c>
      <c r="F1234" t="s">
        <v>24</v>
      </c>
      <c r="G1234" t="s">
        <v>17</v>
      </c>
      <c r="H1234">
        <v>1</v>
      </c>
      <c r="J1234">
        <v>23</v>
      </c>
      <c r="K1234">
        <f t="shared" si="95"/>
        <v>0</v>
      </c>
      <c r="L1234">
        <f t="shared" si="96"/>
        <v>1</v>
      </c>
      <c r="M1234">
        <f t="shared" si="97"/>
        <v>3</v>
      </c>
      <c r="N1234">
        <f t="shared" si="98"/>
        <v>3</v>
      </c>
      <c r="O1234">
        <f t="shared" si="99"/>
        <v>1</v>
      </c>
      <c r="P1234">
        <v>1</v>
      </c>
    </row>
    <row r="1235" spans="1:16" x14ac:dyDescent="0.35">
      <c r="A1235">
        <v>1234</v>
      </c>
      <c r="B1235">
        <v>18</v>
      </c>
      <c r="C1235" t="s">
        <v>8</v>
      </c>
      <c r="D1235" t="s">
        <v>21</v>
      </c>
      <c r="E1235" t="s">
        <v>20</v>
      </c>
      <c r="F1235" t="s">
        <v>11</v>
      </c>
      <c r="G1235" t="s">
        <v>17</v>
      </c>
      <c r="H1235">
        <v>1</v>
      </c>
      <c r="J1235">
        <v>18</v>
      </c>
      <c r="K1235">
        <f t="shared" si="95"/>
        <v>1</v>
      </c>
      <c r="L1235">
        <f t="shared" si="96"/>
        <v>1</v>
      </c>
      <c r="M1235">
        <f t="shared" si="97"/>
        <v>3</v>
      </c>
      <c r="N1235">
        <f t="shared" si="98"/>
        <v>4</v>
      </c>
      <c r="O1235">
        <f t="shared" si="99"/>
        <v>1</v>
      </c>
      <c r="P1235">
        <v>1</v>
      </c>
    </row>
    <row r="1236" spans="1:16" x14ac:dyDescent="0.35">
      <c r="A1236">
        <v>1235</v>
      </c>
      <c r="B1236">
        <v>24</v>
      </c>
      <c r="C1236" t="s">
        <v>13</v>
      </c>
      <c r="D1236" t="s">
        <v>21</v>
      </c>
      <c r="E1236" t="s">
        <v>20</v>
      </c>
      <c r="F1236" t="s">
        <v>23</v>
      </c>
      <c r="G1236" t="s">
        <v>17</v>
      </c>
      <c r="H1236">
        <v>1</v>
      </c>
      <c r="J1236">
        <v>24</v>
      </c>
      <c r="K1236">
        <f t="shared" si="95"/>
        <v>0</v>
      </c>
      <c r="L1236">
        <f t="shared" si="96"/>
        <v>1</v>
      </c>
      <c r="M1236">
        <f t="shared" si="97"/>
        <v>3</v>
      </c>
      <c r="N1236">
        <f t="shared" si="98"/>
        <v>5</v>
      </c>
      <c r="O1236">
        <f t="shared" si="99"/>
        <v>1</v>
      </c>
      <c r="P1236">
        <v>1</v>
      </c>
    </row>
    <row r="1237" spans="1:16" x14ac:dyDescent="0.35">
      <c r="A1237">
        <v>1236</v>
      </c>
      <c r="B1237">
        <v>19</v>
      </c>
      <c r="C1237" t="s">
        <v>13</v>
      </c>
      <c r="D1237" t="s">
        <v>21</v>
      </c>
      <c r="E1237" t="s">
        <v>20</v>
      </c>
      <c r="F1237" t="s">
        <v>24</v>
      </c>
      <c r="G1237" t="s">
        <v>12</v>
      </c>
      <c r="H1237">
        <v>1</v>
      </c>
      <c r="J1237">
        <v>19</v>
      </c>
      <c r="K1237">
        <f t="shared" si="95"/>
        <v>0</v>
      </c>
      <c r="L1237">
        <f t="shared" si="96"/>
        <v>1</v>
      </c>
      <c r="M1237">
        <f t="shared" si="97"/>
        <v>3</v>
      </c>
      <c r="N1237">
        <f t="shared" si="98"/>
        <v>3</v>
      </c>
      <c r="O1237">
        <f t="shared" si="99"/>
        <v>3</v>
      </c>
      <c r="P1237">
        <v>1</v>
      </c>
    </row>
    <row r="1238" spans="1:16" x14ac:dyDescent="0.35">
      <c r="A1238">
        <v>1237</v>
      </c>
      <c r="B1238">
        <v>24</v>
      </c>
      <c r="C1238" t="s">
        <v>13</v>
      </c>
      <c r="D1238" t="s">
        <v>21</v>
      </c>
      <c r="E1238" t="s">
        <v>20</v>
      </c>
      <c r="F1238" t="s">
        <v>11</v>
      </c>
      <c r="G1238" t="s">
        <v>12</v>
      </c>
      <c r="H1238">
        <v>1</v>
      </c>
      <c r="J1238">
        <v>24</v>
      </c>
      <c r="K1238">
        <f t="shared" si="95"/>
        <v>0</v>
      </c>
      <c r="L1238">
        <f t="shared" si="96"/>
        <v>1</v>
      </c>
      <c r="M1238">
        <f t="shared" si="97"/>
        <v>3</v>
      </c>
      <c r="N1238">
        <f t="shared" si="98"/>
        <v>4</v>
      </c>
      <c r="O1238">
        <f t="shared" si="99"/>
        <v>3</v>
      </c>
      <c r="P1238">
        <v>1</v>
      </c>
    </row>
    <row r="1239" spans="1:16" x14ac:dyDescent="0.35">
      <c r="A1239">
        <v>1238</v>
      </c>
      <c r="B1239">
        <v>18</v>
      </c>
      <c r="C1239" t="s">
        <v>8</v>
      </c>
      <c r="D1239" t="s">
        <v>21</v>
      </c>
      <c r="E1239" t="s">
        <v>20</v>
      </c>
      <c r="F1239" t="s">
        <v>11</v>
      </c>
      <c r="G1239" t="s">
        <v>22</v>
      </c>
      <c r="H1239">
        <v>1</v>
      </c>
      <c r="J1239">
        <v>18</v>
      </c>
      <c r="K1239">
        <f t="shared" si="95"/>
        <v>1</v>
      </c>
      <c r="L1239">
        <f t="shared" si="96"/>
        <v>1</v>
      </c>
      <c r="M1239">
        <f t="shared" si="97"/>
        <v>3</v>
      </c>
      <c r="N1239">
        <f t="shared" si="98"/>
        <v>4</v>
      </c>
      <c r="O1239">
        <f t="shared" si="99"/>
        <v>2</v>
      </c>
      <c r="P1239">
        <v>1</v>
      </c>
    </row>
    <row r="1240" spans="1:16" x14ac:dyDescent="0.35">
      <c r="A1240">
        <v>1239</v>
      </c>
      <c r="B1240">
        <v>23</v>
      </c>
      <c r="C1240" t="s">
        <v>13</v>
      </c>
      <c r="D1240" t="s">
        <v>21</v>
      </c>
      <c r="E1240" t="s">
        <v>20</v>
      </c>
      <c r="F1240" t="s">
        <v>25</v>
      </c>
      <c r="G1240" t="s">
        <v>17</v>
      </c>
      <c r="H1240">
        <v>1</v>
      </c>
      <c r="J1240">
        <v>23</v>
      </c>
      <c r="K1240">
        <f t="shared" si="95"/>
        <v>0</v>
      </c>
      <c r="L1240">
        <f t="shared" si="96"/>
        <v>1</v>
      </c>
      <c r="M1240">
        <f t="shared" si="97"/>
        <v>3</v>
      </c>
      <c r="N1240">
        <f t="shared" si="98"/>
        <v>2</v>
      </c>
      <c r="O1240">
        <f t="shared" si="99"/>
        <v>1</v>
      </c>
      <c r="P1240">
        <v>1</v>
      </c>
    </row>
    <row r="1241" spans="1:16" x14ac:dyDescent="0.35">
      <c r="A1241">
        <v>1240</v>
      </c>
      <c r="B1241">
        <v>18</v>
      </c>
      <c r="C1241" t="s">
        <v>8</v>
      </c>
      <c r="D1241" t="s">
        <v>21</v>
      </c>
      <c r="E1241" t="s">
        <v>20</v>
      </c>
      <c r="F1241" t="s">
        <v>16</v>
      </c>
      <c r="G1241" t="s">
        <v>12</v>
      </c>
      <c r="H1241">
        <v>1</v>
      </c>
      <c r="J1241">
        <v>18</v>
      </c>
      <c r="K1241">
        <f t="shared" si="95"/>
        <v>1</v>
      </c>
      <c r="L1241">
        <f t="shared" si="96"/>
        <v>1</v>
      </c>
      <c r="M1241">
        <f t="shared" si="97"/>
        <v>3</v>
      </c>
      <c r="N1241">
        <f t="shared" si="98"/>
        <v>1</v>
      </c>
      <c r="O1241">
        <f t="shared" si="99"/>
        <v>3</v>
      </c>
      <c r="P1241">
        <v>1</v>
      </c>
    </row>
    <row r="1242" spans="1:16" x14ac:dyDescent="0.35">
      <c r="A1242">
        <v>1241</v>
      </c>
      <c r="B1242">
        <v>22</v>
      </c>
      <c r="C1242" t="s">
        <v>13</v>
      </c>
      <c r="D1242" t="s">
        <v>21</v>
      </c>
      <c r="E1242" t="s">
        <v>20</v>
      </c>
      <c r="F1242" t="s">
        <v>11</v>
      </c>
      <c r="G1242" t="s">
        <v>17</v>
      </c>
      <c r="H1242">
        <v>1</v>
      </c>
      <c r="J1242">
        <v>22</v>
      </c>
      <c r="K1242">
        <f t="shared" si="95"/>
        <v>0</v>
      </c>
      <c r="L1242">
        <f t="shared" si="96"/>
        <v>1</v>
      </c>
      <c r="M1242">
        <f t="shared" si="97"/>
        <v>3</v>
      </c>
      <c r="N1242">
        <f t="shared" si="98"/>
        <v>4</v>
      </c>
      <c r="O1242">
        <f t="shared" si="99"/>
        <v>1</v>
      </c>
      <c r="P1242">
        <v>1</v>
      </c>
    </row>
    <row r="1243" spans="1:16" x14ac:dyDescent="0.35">
      <c r="A1243">
        <v>1242</v>
      </c>
      <c r="B1243">
        <v>21</v>
      </c>
      <c r="C1243" t="s">
        <v>13</v>
      </c>
      <c r="D1243" t="s">
        <v>21</v>
      </c>
      <c r="E1243" t="s">
        <v>20</v>
      </c>
      <c r="F1243" t="s">
        <v>11</v>
      </c>
      <c r="G1243" t="s">
        <v>17</v>
      </c>
      <c r="H1243">
        <v>1</v>
      </c>
      <c r="J1243">
        <v>21</v>
      </c>
      <c r="K1243">
        <f t="shared" si="95"/>
        <v>0</v>
      </c>
      <c r="L1243">
        <f t="shared" si="96"/>
        <v>1</v>
      </c>
      <c r="M1243">
        <f t="shared" si="97"/>
        <v>3</v>
      </c>
      <c r="N1243">
        <f t="shared" si="98"/>
        <v>4</v>
      </c>
      <c r="O1243">
        <f t="shared" si="99"/>
        <v>1</v>
      </c>
      <c r="P1243">
        <v>1</v>
      </c>
    </row>
    <row r="1244" spans="1:16" x14ac:dyDescent="0.35">
      <c r="A1244">
        <v>1243</v>
      </c>
      <c r="B1244">
        <v>19</v>
      </c>
      <c r="C1244" t="s">
        <v>8</v>
      </c>
      <c r="D1244" t="s">
        <v>21</v>
      </c>
      <c r="E1244" t="s">
        <v>20</v>
      </c>
      <c r="F1244" t="s">
        <v>24</v>
      </c>
      <c r="G1244" t="s">
        <v>22</v>
      </c>
      <c r="H1244">
        <v>1</v>
      </c>
      <c r="J1244">
        <v>19</v>
      </c>
      <c r="K1244">
        <f t="shared" si="95"/>
        <v>1</v>
      </c>
      <c r="L1244">
        <f t="shared" si="96"/>
        <v>1</v>
      </c>
      <c r="M1244">
        <f t="shared" si="97"/>
        <v>3</v>
      </c>
      <c r="N1244">
        <f t="shared" si="98"/>
        <v>3</v>
      </c>
      <c r="O1244">
        <f t="shared" si="99"/>
        <v>2</v>
      </c>
      <c r="P1244">
        <v>1</v>
      </c>
    </row>
    <row r="1245" spans="1:16" x14ac:dyDescent="0.35">
      <c r="A1245">
        <v>1244</v>
      </c>
      <c r="B1245">
        <v>18</v>
      </c>
      <c r="C1245" t="s">
        <v>8</v>
      </c>
      <c r="D1245" t="s">
        <v>21</v>
      </c>
      <c r="E1245" t="s">
        <v>20</v>
      </c>
      <c r="F1245" t="s">
        <v>25</v>
      </c>
      <c r="G1245" t="s">
        <v>19</v>
      </c>
      <c r="H1245">
        <v>1</v>
      </c>
      <c r="J1245">
        <v>18</v>
      </c>
      <c r="K1245">
        <f t="shared" si="95"/>
        <v>1</v>
      </c>
      <c r="L1245">
        <f t="shared" si="96"/>
        <v>1</v>
      </c>
      <c r="M1245">
        <f t="shared" si="97"/>
        <v>3</v>
      </c>
      <c r="N1245">
        <f t="shared" si="98"/>
        <v>2</v>
      </c>
      <c r="O1245">
        <f t="shared" si="99"/>
        <v>4</v>
      </c>
      <c r="P1245">
        <v>1</v>
      </c>
    </row>
    <row r="1246" spans="1:16" x14ac:dyDescent="0.35">
      <c r="A1246">
        <v>1245</v>
      </c>
      <c r="B1246">
        <v>24</v>
      </c>
      <c r="C1246" t="s">
        <v>13</v>
      </c>
      <c r="D1246" t="s">
        <v>21</v>
      </c>
      <c r="E1246" t="s">
        <v>20</v>
      </c>
      <c r="F1246" t="s">
        <v>11</v>
      </c>
      <c r="G1246" t="s">
        <v>19</v>
      </c>
      <c r="H1246">
        <v>1</v>
      </c>
      <c r="J1246">
        <v>24</v>
      </c>
      <c r="K1246">
        <f t="shared" si="95"/>
        <v>0</v>
      </c>
      <c r="L1246">
        <f t="shared" si="96"/>
        <v>1</v>
      </c>
      <c r="M1246">
        <f t="shared" si="97"/>
        <v>3</v>
      </c>
      <c r="N1246">
        <f t="shared" si="98"/>
        <v>4</v>
      </c>
      <c r="O1246">
        <f t="shared" si="99"/>
        <v>4</v>
      </c>
      <c r="P1246">
        <v>1</v>
      </c>
    </row>
    <row r="1247" spans="1:16" x14ac:dyDescent="0.35">
      <c r="A1247">
        <v>1246</v>
      </c>
      <c r="B1247">
        <v>23</v>
      </c>
      <c r="C1247" t="s">
        <v>13</v>
      </c>
      <c r="D1247" t="s">
        <v>21</v>
      </c>
      <c r="E1247" t="s">
        <v>20</v>
      </c>
      <c r="F1247" t="s">
        <v>24</v>
      </c>
      <c r="G1247" t="s">
        <v>17</v>
      </c>
      <c r="H1247">
        <v>1</v>
      </c>
      <c r="J1247">
        <v>23</v>
      </c>
      <c r="K1247">
        <f t="shared" si="95"/>
        <v>0</v>
      </c>
      <c r="L1247">
        <f t="shared" si="96"/>
        <v>1</v>
      </c>
      <c r="M1247">
        <f t="shared" si="97"/>
        <v>3</v>
      </c>
      <c r="N1247">
        <f t="shared" si="98"/>
        <v>3</v>
      </c>
      <c r="O1247">
        <f t="shared" si="99"/>
        <v>1</v>
      </c>
      <c r="P1247">
        <v>1</v>
      </c>
    </row>
    <row r="1248" spans="1:16" x14ac:dyDescent="0.35">
      <c r="A1248">
        <v>1247</v>
      </c>
      <c r="B1248">
        <v>18</v>
      </c>
      <c r="C1248" t="s">
        <v>8</v>
      </c>
      <c r="D1248" t="s">
        <v>21</v>
      </c>
      <c r="E1248" t="s">
        <v>20</v>
      </c>
      <c r="F1248" t="s">
        <v>11</v>
      </c>
      <c r="G1248" t="s">
        <v>17</v>
      </c>
      <c r="H1248">
        <v>1</v>
      </c>
      <c r="J1248">
        <v>18</v>
      </c>
      <c r="K1248">
        <f t="shared" si="95"/>
        <v>1</v>
      </c>
      <c r="L1248">
        <f t="shared" si="96"/>
        <v>1</v>
      </c>
      <c r="M1248">
        <f t="shared" si="97"/>
        <v>3</v>
      </c>
      <c r="N1248">
        <f t="shared" si="98"/>
        <v>4</v>
      </c>
      <c r="O1248">
        <f t="shared" si="99"/>
        <v>1</v>
      </c>
      <c r="P1248">
        <v>1</v>
      </c>
    </row>
    <row r="1249" spans="1:16" x14ac:dyDescent="0.35">
      <c r="A1249">
        <v>1248</v>
      </c>
      <c r="B1249">
        <v>24</v>
      </c>
      <c r="C1249" t="s">
        <v>13</v>
      </c>
      <c r="D1249" t="s">
        <v>21</v>
      </c>
      <c r="E1249" t="s">
        <v>20</v>
      </c>
      <c r="F1249" t="s">
        <v>23</v>
      </c>
      <c r="G1249" t="s">
        <v>17</v>
      </c>
      <c r="H1249">
        <v>1</v>
      </c>
      <c r="J1249">
        <v>24</v>
      </c>
      <c r="K1249">
        <f t="shared" si="95"/>
        <v>0</v>
      </c>
      <c r="L1249">
        <f t="shared" si="96"/>
        <v>1</v>
      </c>
      <c r="M1249">
        <f t="shared" si="97"/>
        <v>3</v>
      </c>
      <c r="N1249">
        <f t="shared" si="98"/>
        <v>5</v>
      </c>
      <c r="O1249">
        <f t="shared" si="99"/>
        <v>1</v>
      </c>
      <c r="P1249">
        <v>1</v>
      </c>
    </row>
    <row r="1250" spans="1:16" x14ac:dyDescent="0.35">
      <c r="A1250">
        <v>1249</v>
      </c>
      <c r="B1250">
        <v>19</v>
      </c>
      <c r="C1250" t="s">
        <v>13</v>
      </c>
      <c r="D1250" t="s">
        <v>21</v>
      </c>
      <c r="E1250" t="s">
        <v>20</v>
      </c>
      <c r="F1250" t="s">
        <v>24</v>
      </c>
      <c r="G1250" t="s">
        <v>12</v>
      </c>
      <c r="H1250">
        <v>1</v>
      </c>
      <c r="J1250">
        <v>19</v>
      </c>
      <c r="K1250">
        <f t="shared" si="95"/>
        <v>0</v>
      </c>
      <c r="L1250">
        <f t="shared" si="96"/>
        <v>1</v>
      </c>
      <c r="M1250">
        <f t="shared" si="97"/>
        <v>3</v>
      </c>
      <c r="N1250">
        <f t="shared" si="98"/>
        <v>3</v>
      </c>
      <c r="O1250">
        <f t="shared" si="99"/>
        <v>3</v>
      </c>
      <c r="P1250">
        <v>1</v>
      </c>
    </row>
    <row r="1251" spans="1:16" x14ac:dyDescent="0.35">
      <c r="A1251">
        <v>1250</v>
      </c>
      <c r="B1251">
        <v>24</v>
      </c>
      <c r="C1251" t="s">
        <v>13</v>
      </c>
      <c r="D1251" t="s">
        <v>21</v>
      </c>
      <c r="E1251" t="s">
        <v>20</v>
      </c>
      <c r="F1251" t="s">
        <v>11</v>
      </c>
      <c r="G1251" t="s">
        <v>12</v>
      </c>
      <c r="H1251">
        <v>1</v>
      </c>
      <c r="J1251">
        <v>24</v>
      </c>
      <c r="K1251">
        <f t="shared" si="95"/>
        <v>0</v>
      </c>
      <c r="L1251">
        <f t="shared" si="96"/>
        <v>1</v>
      </c>
      <c r="M1251">
        <f t="shared" si="97"/>
        <v>3</v>
      </c>
      <c r="N1251">
        <f t="shared" si="98"/>
        <v>4</v>
      </c>
      <c r="O1251">
        <f t="shared" si="99"/>
        <v>3</v>
      </c>
      <c r="P1251">
        <v>1</v>
      </c>
    </row>
    <row r="1252" spans="1:16" x14ac:dyDescent="0.35">
      <c r="A1252">
        <v>1251</v>
      </c>
      <c r="B1252">
        <v>18</v>
      </c>
      <c r="C1252" t="s">
        <v>8</v>
      </c>
      <c r="D1252" t="s">
        <v>21</v>
      </c>
      <c r="E1252" t="s">
        <v>20</v>
      </c>
      <c r="F1252" t="s">
        <v>11</v>
      </c>
      <c r="G1252" t="s">
        <v>22</v>
      </c>
      <c r="H1252">
        <v>1</v>
      </c>
      <c r="J1252">
        <v>18</v>
      </c>
      <c r="K1252">
        <f t="shared" si="95"/>
        <v>1</v>
      </c>
      <c r="L1252">
        <f t="shared" si="96"/>
        <v>1</v>
      </c>
      <c r="M1252">
        <f t="shared" si="97"/>
        <v>3</v>
      </c>
      <c r="N1252">
        <f t="shared" si="98"/>
        <v>4</v>
      </c>
      <c r="O1252">
        <f t="shared" si="99"/>
        <v>2</v>
      </c>
      <c r="P1252">
        <v>1</v>
      </c>
    </row>
    <row r="1253" spans="1:16" x14ac:dyDescent="0.35">
      <c r="A1253">
        <v>1252</v>
      </c>
      <c r="B1253">
        <v>23</v>
      </c>
      <c r="C1253" t="s">
        <v>13</v>
      </c>
      <c r="D1253" t="s">
        <v>21</v>
      </c>
      <c r="E1253" t="s">
        <v>20</v>
      </c>
      <c r="F1253" t="s">
        <v>25</v>
      </c>
      <c r="G1253" t="s">
        <v>17</v>
      </c>
      <c r="H1253">
        <v>1</v>
      </c>
      <c r="J1253">
        <v>23</v>
      </c>
      <c r="K1253">
        <f t="shared" si="95"/>
        <v>0</v>
      </c>
      <c r="L1253">
        <f t="shared" si="96"/>
        <v>1</v>
      </c>
      <c r="M1253">
        <f t="shared" si="97"/>
        <v>3</v>
      </c>
      <c r="N1253">
        <f t="shared" si="98"/>
        <v>2</v>
      </c>
      <c r="O1253">
        <f t="shared" si="99"/>
        <v>1</v>
      </c>
      <c r="P1253">
        <v>1</v>
      </c>
    </row>
    <row r="1254" spans="1:16" x14ac:dyDescent="0.35">
      <c r="A1254">
        <v>1253</v>
      </c>
      <c r="B1254">
        <v>18</v>
      </c>
      <c r="C1254" t="s">
        <v>8</v>
      </c>
      <c r="D1254" t="s">
        <v>21</v>
      </c>
      <c r="E1254" t="s">
        <v>20</v>
      </c>
      <c r="F1254" t="s">
        <v>16</v>
      </c>
      <c r="G1254" t="s">
        <v>12</v>
      </c>
      <c r="H1254">
        <v>1</v>
      </c>
      <c r="J1254">
        <v>18</v>
      </c>
      <c r="K1254">
        <f t="shared" si="95"/>
        <v>1</v>
      </c>
      <c r="L1254">
        <f t="shared" si="96"/>
        <v>1</v>
      </c>
      <c r="M1254">
        <f t="shared" si="97"/>
        <v>3</v>
      </c>
      <c r="N1254">
        <f t="shared" si="98"/>
        <v>1</v>
      </c>
      <c r="O1254">
        <f t="shared" si="99"/>
        <v>3</v>
      </c>
      <c r="P1254">
        <v>1</v>
      </c>
    </row>
    <row r="1255" spans="1:16" x14ac:dyDescent="0.35">
      <c r="A1255">
        <v>1254</v>
      </c>
      <c r="B1255">
        <v>22</v>
      </c>
      <c r="C1255" t="s">
        <v>13</v>
      </c>
      <c r="D1255" t="s">
        <v>21</v>
      </c>
      <c r="E1255" t="s">
        <v>20</v>
      </c>
      <c r="F1255" t="s">
        <v>11</v>
      </c>
      <c r="G1255" t="s">
        <v>17</v>
      </c>
      <c r="H1255">
        <v>1</v>
      </c>
      <c r="J1255">
        <v>22</v>
      </c>
      <c r="K1255">
        <f t="shared" si="95"/>
        <v>0</v>
      </c>
      <c r="L1255">
        <f t="shared" si="96"/>
        <v>1</v>
      </c>
      <c r="M1255">
        <f t="shared" si="97"/>
        <v>3</v>
      </c>
      <c r="N1255">
        <f t="shared" si="98"/>
        <v>4</v>
      </c>
      <c r="O1255">
        <f t="shared" si="99"/>
        <v>1</v>
      </c>
      <c r="P1255">
        <v>1</v>
      </c>
    </row>
    <row r="1256" spans="1:16" x14ac:dyDescent="0.35">
      <c r="A1256">
        <v>1255</v>
      </c>
      <c r="B1256">
        <v>21</v>
      </c>
      <c r="C1256" t="s">
        <v>13</v>
      </c>
      <c r="D1256" t="s">
        <v>21</v>
      </c>
      <c r="E1256" t="s">
        <v>20</v>
      </c>
      <c r="F1256" t="s">
        <v>11</v>
      </c>
      <c r="G1256" t="s">
        <v>17</v>
      </c>
      <c r="H1256">
        <v>1</v>
      </c>
      <c r="J1256">
        <v>21</v>
      </c>
      <c r="K1256">
        <f t="shared" si="95"/>
        <v>0</v>
      </c>
      <c r="L1256">
        <f t="shared" si="96"/>
        <v>1</v>
      </c>
      <c r="M1256">
        <f t="shared" si="97"/>
        <v>3</v>
      </c>
      <c r="N1256">
        <f t="shared" si="98"/>
        <v>4</v>
      </c>
      <c r="O1256">
        <f t="shared" si="99"/>
        <v>1</v>
      </c>
      <c r="P1256">
        <v>1</v>
      </c>
    </row>
    <row r="1257" spans="1:16" x14ac:dyDescent="0.35">
      <c r="A1257">
        <v>1256</v>
      </c>
      <c r="B1257">
        <v>19</v>
      </c>
      <c r="C1257" t="s">
        <v>8</v>
      </c>
      <c r="D1257" t="s">
        <v>21</v>
      </c>
      <c r="E1257" t="s">
        <v>20</v>
      </c>
      <c r="F1257" t="s">
        <v>24</v>
      </c>
      <c r="G1257" t="s">
        <v>22</v>
      </c>
      <c r="H1257">
        <v>1</v>
      </c>
      <c r="J1257">
        <v>19</v>
      </c>
      <c r="K1257">
        <f t="shared" si="95"/>
        <v>1</v>
      </c>
      <c r="L1257">
        <f t="shared" si="96"/>
        <v>1</v>
      </c>
      <c r="M1257">
        <f t="shared" si="97"/>
        <v>3</v>
      </c>
      <c r="N1257">
        <f t="shared" si="98"/>
        <v>3</v>
      </c>
      <c r="O1257">
        <f t="shared" si="99"/>
        <v>2</v>
      </c>
      <c r="P1257">
        <v>1</v>
      </c>
    </row>
    <row r="1258" spans="1:16" x14ac:dyDescent="0.35">
      <c r="A1258">
        <v>1257</v>
      </c>
      <c r="B1258">
        <v>18</v>
      </c>
      <c r="C1258" t="s">
        <v>8</v>
      </c>
      <c r="D1258" t="s">
        <v>21</v>
      </c>
      <c r="E1258" t="s">
        <v>20</v>
      </c>
      <c r="F1258" t="s">
        <v>25</v>
      </c>
      <c r="G1258" t="s">
        <v>19</v>
      </c>
      <c r="H1258">
        <v>1</v>
      </c>
      <c r="J1258">
        <v>18</v>
      </c>
      <c r="K1258">
        <f t="shared" si="95"/>
        <v>1</v>
      </c>
      <c r="L1258">
        <f t="shared" si="96"/>
        <v>1</v>
      </c>
      <c r="M1258">
        <f t="shared" si="97"/>
        <v>3</v>
      </c>
      <c r="N1258">
        <f t="shared" si="98"/>
        <v>2</v>
      </c>
      <c r="O1258">
        <f t="shared" si="99"/>
        <v>4</v>
      </c>
      <c r="P1258">
        <v>1</v>
      </c>
    </row>
    <row r="1259" spans="1:16" x14ac:dyDescent="0.35">
      <c r="A1259">
        <v>1258</v>
      </c>
      <c r="B1259">
        <v>24</v>
      </c>
      <c r="C1259" t="s">
        <v>13</v>
      </c>
      <c r="D1259" t="s">
        <v>21</v>
      </c>
      <c r="E1259" t="s">
        <v>20</v>
      </c>
      <c r="F1259" t="s">
        <v>11</v>
      </c>
      <c r="G1259" t="s">
        <v>19</v>
      </c>
      <c r="H1259">
        <v>1</v>
      </c>
      <c r="J1259">
        <v>24</v>
      </c>
      <c r="K1259">
        <f t="shared" si="95"/>
        <v>0</v>
      </c>
      <c r="L1259">
        <f t="shared" si="96"/>
        <v>1</v>
      </c>
      <c r="M1259">
        <f t="shared" si="97"/>
        <v>3</v>
      </c>
      <c r="N1259">
        <f t="shared" si="98"/>
        <v>4</v>
      </c>
      <c r="O1259">
        <f t="shared" si="99"/>
        <v>4</v>
      </c>
      <c r="P1259">
        <v>1</v>
      </c>
    </row>
    <row r="1260" spans="1:16" x14ac:dyDescent="0.35">
      <c r="A1260">
        <v>1259</v>
      </c>
      <c r="B1260">
        <v>23</v>
      </c>
      <c r="C1260" t="s">
        <v>13</v>
      </c>
      <c r="D1260" t="s">
        <v>21</v>
      </c>
      <c r="E1260" t="s">
        <v>20</v>
      </c>
      <c r="F1260" t="s">
        <v>24</v>
      </c>
      <c r="G1260" t="s">
        <v>17</v>
      </c>
      <c r="H1260">
        <v>1</v>
      </c>
      <c r="J1260">
        <v>23</v>
      </c>
      <c r="K1260">
        <f t="shared" si="95"/>
        <v>0</v>
      </c>
      <c r="L1260">
        <f t="shared" si="96"/>
        <v>1</v>
      </c>
      <c r="M1260">
        <f t="shared" si="97"/>
        <v>3</v>
      </c>
      <c r="N1260">
        <f t="shared" si="98"/>
        <v>3</v>
      </c>
      <c r="O1260">
        <f t="shared" si="99"/>
        <v>1</v>
      </c>
      <c r="P1260">
        <v>1</v>
      </c>
    </row>
    <row r="1261" spans="1:16" x14ac:dyDescent="0.35">
      <c r="A1261">
        <v>1260</v>
      </c>
      <c r="B1261">
        <v>18</v>
      </c>
      <c r="C1261" t="s">
        <v>8</v>
      </c>
      <c r="D1261" t="s">
        <v>21</v>
      </c>
      <c r="E1261" t="s">
        <v>20</v>
      </c>
      <c r="F1261" t="s">
        <v>11</v>
      </c>
      <c r="G1261" t="s">
        <v>17</v>
      </c>
      <c r="H1261">
        <v>1</v>
      </c>
      <c r="J1261">
        <v>18</v>
      </c>
      <c r="K1261">
        <f t="shared" si="95"/>
        <v>1</v>
      </c>
      <c r="L1261">
        <f t="shared" si="96"/>
        <v>1</v>
      </c>
      <c r="M1261">
        <f t="shared" si="97"/>
        <v>3</v>
      </c>
      <c r="N1261">
        <f t="shared" si="98"/>
        <v>4</v>
      </c>
      <c r="O1261">
        <f t="shared" si="99"/>
        <v>1</v>
      </c>
      <c r="P1261">
        <v>1</v>
      </c>
    </row>
    <row r="1262" spans="1:16" x14ac:dyDescent="0.35">
      <c r="A1262">
        <v>1261</v>
      </c>
      <c r="B1262">
        <v>24</v>
      </c>
      <c r="C1262" t="s">
        <v>13</v>
      </c>
      <c r="D1262" t="s">
        <v>21</v>
      </c>
      <c r="E1262" t="s">
        <v>20</v>
      </c>
      <c r="F1262" t="s">
        <v>11</v>
      </c>
      <c r="G1262" t="s">
        <v>12</v>
      </c>
      <c r="H1262">
        <v>1</v>
      </c>
      <c r="J1262">
        <v>24</v>
      </c>
      <c r="K1262">
        <f t="shared" si="95"/>
        <v>0</v>
      </c>
      <c r="L1262">
        <f t="shared" si="96"/>
        <v>1</v>
      </c>
      <c r="M1262">
        <f t="shared" si="97"/>
        <v>3</v>
      </c>
      <c r="N1262">
        <f t="shared" si="98"/>
        <v>4</v>
      </c>
      <c r="O1262">
        <f t="shared" si="99"/>
        <v>3</v>
      </c>
      <c r="P1262">
        <v>1</v>
      </c>
    </row>
    <row r="1263" spans="1:16" x14ac:dyDescent="0.35">
      <c r="A1263">
        <v>1262</v>
      </c>
      <c r="B1263">
        <v>18</v>
      </c>
      <c r="C1263" t="s">
        <v>8</v>
      </c>
      <c r="D1263" t="s">
        <v>21</v>
      </c>
      <c r="E1263" t="s">
        <v>20</v>
      </c>
      <c r="F1263" t="s">
        <v>11</v>
      </c>
      <c r="G1263" t="s">
        <v>22</v>
      </c>
      <c r="H1263">
        <v>1</v>
      </c>
      <c r="J1263">
        <v>18</v>
      </c>
      <c r="K1263">
        <f t="shared" si="95"/>
        <v>1</v>
      </c>
      <c r="L1263">
        <f t="shared" si="96"/>
        <v>1</v>
      </c>
      <c r="M1263">
        <f t="shared" si="97"/>
        <v>3</v>
      </c>
      <c r="N1263">
        <f t="shared" si="98"/>
        <v>4</v>
      </c>
      <c r="O1263">
        <f t="shared" si="99"/>
        <v>2</v>
      </c>
      <c r="P1263">
        <v>1</v>
      </c>
    </row>
    <row r="1264" spans="1:16" x14ac:dyDescent="0.35">
      <c r="A1264">
        <v>1263</v>
      </c>
      <c r="B1264">
        <v>23</v>
      </c>
      <c r="C1264" t="s">
        <v>13</v>
      </c>
      <c r="D1264" t="s">
        <v>21</v>
      </c>
      <c r="E1264" t="s">
        <v>20</v>
      </c>
      <c r="F1264" t="s">
        <v>25</v>
      </c>
      <c r="G1264" t="s">
        <v>17</v>
      </c>
      <c r="H1264">
        <v>1</v>
      </c>
      <c r="J1264">
        <v>23</v>
      </c>
      <c r="K1264">
        <f t="shared" si="95"/>
        <v>0</v>
      </c>
      <c r="L1264">
        <f t="shared" si="96"/>
        <v>1</v>
      </c>
      <c r="M1264">
        <f t="shared" si="97"/>
        <v>3</v>
      </c>
      <c r="N1264">
        <f t="shared" si="98"/>
        <v>2</v>
      </c>
      <c r="O1264">
        <f t="shared" si="99"/>
        <v>1</v>
      </c>
      <c r="P1264">
        <v>1</v>
      </c>
    </row>
    <row r="1265" spans="1:16" x14ac:dyDescent="0.35">
      <c r="A1265">
        <v>1264</v>
      </c>
      <c r="B1265">
        <v>18</v>
      </c>
      <c r="C1265" t="s">
        <v>8</v>
      </c>
      <c r="D1265" t="s">
        <v>21</v>
      </c>
      <c r="E1265" t="s">
        <v>20</v>
      </c>
      <c r="F1265" t="s">
        <v>16</v>
      </c>
      <c r="G1265" t="s">
        <v>12</v>
      </c>
      <c r="H1265">
        <v>1</v>
      </c>
      <c r="J1265">
        <v>18</v>
      </c>
      <c r="K1265">
        <f t="shared" si="95"/>
        <v>1</v>
      </c>
      <c r="L1265">
        <f t="shared" si="96"/>
        <v>1</v>
      </c>
      <c r="M1265">
        <f t="shared" si="97"/>
        <v>3</v>
      </c>
      <c r="N1265">
        <f t="shared" si="98"/>
        <v>1</v>
      </c>
      <c r="O1265">
        <f t="shared" si="99"/>
        <v>3</v>
      </c>
      <c r="P1265">
        <v>1</v>
      </c>
    </row>
    <row r="1266" spans="1:16" x14ac:dyDescent="0.35">
      <c r="A1266">
        <v>1265</v>
      </c>
      <c r="B1266">
        <v>22</v>
      </c>
      <c r="C1266" t="s">
        <v>13</v>
      </c>
      <c r="D1266" t="s">
        <v>21</v>
      </c>
      <c r="E1266" t="s">
        <v>20</v>
      </c>
      <c r="F1266" t="s">
        <v>11</v>
      </c>
      <c r="G1266" t="s">
        <v>17</v>
      </c>
      <c r="H1266">
        <v>1</v>
      </c>
      <c r="J1266">
        <v>22</v>
      </c>
      <c r="K1266">
        <f t="shared" si="95"/>
        <v>0</v>
      </c>
      <c r="L1266">
        <f t="shared" si="96"/>
        <v>1</v>
      </c>
      <c r="M1266">
        <f t="shared" si="97"/>
        <v>3</v>
      </c>
      <c r="N1266">
        <f t="shared" si="98"/>
        <v>4</v>
      </c>
      <c r="O1266">
        <f t="shared" si="99"/>
        <v>1</v>
      </c>
      <c r="P1266">
        <v>1</v>
      </c>
    </row>
    <row r="1267" spans="1:16" x14ac:dyDescent="0.35">
      <c r="A1267">
        <v>1266</v>
      </c>
      <c r="B1267">
        <v>21</v>
      </c>
      <c r="C1267" t="s">
        <v>13</v>
      </c>
      <c r="D1267" t="s">
        <v>21</v>
      </c>
      <c r="E1267" t="s">
        <v>20</v>
      </c>
      <c r="F1267" t="s">
        <v>11</v>
      </c>
      <c r="G1267" t="s">
        <v>17</v>
      </c>
      <c r="H1267">
        <v>1</v>
      </c>
      <c r="J1267">
        <v>21</v>
      </c>
      <c r="K1267">
        <f t="shared" si="95"/>
        <v>0</v>
      </c>
      <c r="L1267">
        <f t="shared" si="96"/>
        <v>1</v>
      </c>
      <c r="M1267">
        <f t="shared" si="97"/>
        <v>3</v>
      </c>
      <c r="N1267">
        <f t="shared" si="98"/>
        <v>4</v>
      </c>
      <c r="O1267">
        <f t="shared" si="99"/>
        <v>1</v>
      </c>
      <c r="P1267">
        <v>1</v>
      </c>
    </row>
    <row r="1268" spans="1:16" x14ac:dyDescent="0.35">
      <c r="A1268">
        <v>1267</v>
      </c>
      <c r="B1268">
        <v>19</v>
      </c>
      <c r="C1268" t="s">
        <v>8</v>
      </c>
      <c r="D1268" t="s">
        <v>21</v>
      </c>
      <c r="E1268" t="s">
        <v>20</v>
      </c>
      <c r="F1268" t="s">
        <v>24</v>
      </c>
      <c r="G1268" t="s">
        <v>22</v>
      </c>
      <c r="H1268">
        <v>1</v>
      </c>
      <c r="J1268">
        <v>19</v>
      </c>
      <c r="K1268">
        <f t="shared" si="95"/>
        <v>1</v>
      </c>
      <c r="L1268">
        <f t="shared" si="96"/>
        <v>1</v>
      </c>
      <c r="M1268">
        <f t="shared" si="97"/>
        <v>3</v>
      </c>
      <c r="N1268">
        <f t="shared" si="98"/>
        <v>3</v>
      </c>
      <c r="O1268">
        <f t="shared" si="99"/>
        <v>2</v>
      </c>
      <c r="P1268">
        <v>1</v>
      </c>
    </row>
    <row r="1269" spans="1:16" x14ac:dyDescent="0.35">
      <c r="A1269">
        <v>1268</v>
      </c>
      <c r="B1269">
        <v>18</v>
      </c>
      <c r="C1269" t="s">
        <v>8</v>
      </c>
      <c r="D1269" t="s">
        <v>21</v>
      </c>
      <c r="E1269" t="s">
        <v>20</v>
      </c>
      <c r="F1269" t="s">
        <v>25</v>
      </c>
      <c r="G1269" t="s">
        <v>19</v>
      </c>
      <c r="H1269">
        <v>1</v>
      </c>
      <c r="J1269">
        <v>18</v>
      </c>
      <c r="K1269">
        <f t="shared" si="95"/>
        <v>1</v>
      </c>
      <c r="L1269">
        <f t="shared" si="96"/>
        <v>1</v>
      </c>
      <c r="M1269">
        <f t="shared" si="97"/>
        <v>3</v>
      </c>
      <c r="N1269">
        <f t="shared" si="98"/>
        <v>2</v>
      </c>
      <c r="O1269">
        <f t="shared" si="99"/>
        <v>4</v>
      </c>
      <c r="P1269">
        <v>1</v>
      </c>
    </row>
    <row r="1270" spans="1:16" x14ac:dyDescent="0.35">
      <c r="A1270">
        <v>1269</v>
      </c>
      <c r="B1270">
        <v>24</v>
      </c>
      <c r="C1270" t="s">
        <v>13</v>
      </c>
      <c r="D1270" t="s">
        <v>21</v>
      </c>
      <c r="E1270" t="s">
        <v>20</v>
      </c>
      <c r="F1270" t="s">
        <v>11</v>
      </c>
      <c r="G1270" t="s">
        <v>19</v>
      </c>
      <c r="H1270">
        <v>1</v>
      </c>
      <c r="J1270">
        <v>24</v>
      </c>
      <c r="K1270">
        <f t="shared" si="95"/>
        <v>0</v>
      </c>
      <c r="L1270">
        <f t="shared" si="96"/>
        <v>1</v>
      </c>
      <c r="M1270">
        <f t="shared" si="97"/>
        <v>3</v>
      </c>
      <c r="N1270">
        <f t="shared" si="98"/>
        <v>4</v>
      </c>
      <c r="O1270">
        <f t="shared" si="99"/>
        <v>4</v>
      </c>
      <c r="P1270">
        <v>1</v>
      </c>
    </row>
    <row r="1271" spans="1:16" x14ac:dyDescent="0.35">
      <c r="A1271">
        <v>1270</v>
      </c>
      <c r="B1271">
        <v>23</v>
      </c>
      <c r="C1271" t="s">
        <v>13</v>
      </c>
      <c r="D1271" t="s">
        <v>21</v>
      </c>
      <c r="E1271" t="s">
        <v>20</v>
      </c>
      <c r="F1271" t="s">
        <v>24</v>
      </c>
      <c r="G1271" t="s">
        <v>17</v>
      </c>
      <c r="H1271">
        <v>1</v>
      </c>
      <c r="J1271">
        <v>23</v>
      </c>
      <c r="K1271">
        <f t="shared" si="95"/>
        <v>0</v>
      </c>
      <c r="L1271">
        <f t="shared" si="96"/>
        <v>1</v>
      </c>
      <c r="M1271">
        <f t="shared" si="97"/>
        <v>3</v>
      </c>
      <c r="N1271">
        <f t="shared" si="98"/>
        <v>3</v>
      </c>
      <c r="O1271">
        <f t="shared" si="99"/>
        <v>1</v>
      </c>
      <c r="P1271">
        <v>1</v>
      </c>
    </row>
    <row r="1272" spans="1:16" x14ac:dyDescent="0.35">
      <c r="A1272">
        <v>1271</v>
      </c>
      <c r="B1272">
        <v>18</v>
      </c>
      <c r="C1272" t="s">
        <v>8</v>
      </c>
      <c r="D1272" t="s">
        <v>21</v>
      </c>
      <c r="E1272" t="s">
        <v>20</v>
      </c>
      <c r="F1272" t="s">
        <v>11</v>
      </c>
      <c r="G1272" t="s">
        <v>17</v>
      </c>
      <c r="H1272">
        <v>1</v>
      </c>
      <c r="J1272">
        <v>18</v>
      </c>
      <c r="K1272">
        <f t="shared" si="95"/>
        <v>1</v>
      </c>
      <c r="L1272">
        <f t="shared" si="96"/>
        <v>1</v>
      </c>
      <c r="M1272">
        <f t="shared" si="97"/>
        <v>3</v>
      </c>
      <c r="N1272">
        <f t="shared" si="98"/>
        <v>4</v>
      </c>
      <c r="O1272">
        <f t="shared" si="99"/>
        <v>1</v>
      </c>
      <c r="P1272">
        <v>1</v>
      </c>
    </row>
    <row r="1273" spans="1:16" x14ac:dyDescent="0.35">
      <c r="A1273">
        <v>1272</v>
      </c>
      <c r="B1273">
        <v>24</v>
      </c>
      <c r="C1273" t="s">
        <v>13</v>
      </c>
      <c r="D1273" t="s">
        <v>21</v>
      </c>
      <c r="E1273" t="s">
        <v>20</v>
      </c>
      <c r="F1273" t="s">
        <v>23</v>
      </c>
      <c r="G1273" t="s">
        <v>17</v>
      </c>
      <c r="H1273">
        <v>1</v>
      </c>
      <c r="J1273">
        <v>24</v>
      </c>
      <c r="K1273">
        <f t="shared" si="95"/>
        <v>0</v>
      </c>
      <c r="L1273">
        <f t="shared" si="96"/>
        <v>1</v>
      </c>
      <c r="M1273">
        <f t="shared" si="97"/>
        <v>3</v>
      </c>
      <c r="N1273">
        <f t="shared" si="98"/>
        <v>5</v>
      </c>
      <c r="O1273">
        <f t="shared" si="99"/>
        <v>1</v>
      </c>
      <c r="P1273">
        <v>1</v>
      </c>
    </row>
    <row r="1274" spans="1:16" x14ac:dyDescent="0.35">
      <c r="A1274">
        <v>1273</v>
      </c>
      <c r="B1274">
        <v>19</v>
      </c>
      <c r="C1274" t="s">
        <v>13</v>
      </c>
      <c r="D1274" t="s">
        <v>21</v>
      </c>
      <c r="E1274" t="s">
        <v>20</v>
      </c>
      <c r="F1274" t="s">
        <v>24</v>
      </c>
      <c r="G1274" t="s">
        <v>12</v>
      </c>
      <c r="H1274">
        <v>1</v>
      </c>
      <c r="J1274">
        <v>19</v>
      </c>
      <c r="K1274">
        <f t="shared" si="95"/>
        <v>0</v>
      </c>
      <c r="L1274">
        <f t="shared" si="96"/>
        <v>1</v>
      </c>
      <c r="M1274">
        <f t="shared" si="97"/>
        <v>3</v>
      </c>
      <c r="N1274">
        <f t="shared" si="98"/>
        <v>3</v>
      </c>
      <c r="O1274">
        <f t="shared" si="99"/>
        <v>3</v>
      </c>
      <c r="P1274">
        <v>1</v>
      </c>
    </row>
    <row r="1275" spans="1:16" x14ac:dyDescent="0.35">
      <c r="A1275">
        <v>1274</v>
      </c>
      <c r="B1275">
        <v>24</v>
      </c>
      <c r="C1275" t="s">
        <v>13</v>
      </c>
      <c r="D1275" t="s">
        <v>21</v>
      </c>
      <c r="E1275" t="s">
        <v>20</v>
      </c>
      <c r="F1275" t="s">
        <v>11</v>
      </c>
      <c r="G1275" t="s">
        <v>12</v>
      </c>
      <c r="H1275">
        <v>1</v>
      </c>
      <c r="J1275">
        <v>24</v>
      </c>
      <c r="K1275">
        <f t="shared" si="95"/>
        <v>0</v>
      </c>
      <c r="L1275">
        <f t="shared" si="96"/>
        <v>1</v>
      </c>
      <c r="M1275">
        <f t="shared" si="97"/>
        <v>3</v>
      </c>
      <c r="N1275">
        <f t="shared" si="98"/>
        <v>4</v>
      </c>
      <c r="O1275">
        <f t="shared" si="99"/>
        <v>3</v>
      </c>
      <c r="P1275">
        <v>1</v>
      </c>
    </row>
    <row r="1276" spans="1:16" x14ac:dyDescent="0.35">
      <c r="A1276">
        <v>1275</v>
      </c>
      <c r="B1276">
        <v>18</v>
      </c>
      <c r="C1276" t="s">
        <v>8</v>
      </c>
      <c r="D1276" t="s">
        <v>21</v>
      </c>
      <c r="E1276" t="s">
        <v>20</v>
      </c>
      <c r="F1276" t="s">
        <v>11</v>
      </c>
      <c r="G1276" t="s">
        <v>22</v>
      </c>
      <c r="H1276">
        <v>1</v>
      </c>
      <c r="J1276">
        <v>18</v>
      </c>
      <c r="K1276">
        <f t="shared" si="95"/>
        <v>1</v>
      </c>
      <c r="L1276">
        <f t="shared" si="96"/>
        <v>1</v>
      </c>
      <c r="M1276">
        <f t="shared" si="97"/>
        <v>3</v>
      </c>
      <c r="N1276">
        <f t="shared" si="98"/>
        <v>4</v>
      </c>
      <c r="O1276">
        <f t="shared" si="99"/>
        <v>2</v>
      </c>
      <c r="P1276">
        <v>1</v>
      </c>
    </row>
    <row r="1277" spans="1:16" x14ac:dyDescent="0.35">
      <c r="A1277">
        <v>1276</v>
      </c>
      <c r="B1277">
        <v>23</v>
      </c>
      <c r="C1277" t="s">
        <v>13</v>
      </c>
      <c r="D1277" t="s">
        <v>21</v>
      </c>
      <c r="E1277" t="s">
        <v>20</v>
      </c>
      <c r="F1277" t="s">
        <v>25</v>
      </c>
      <c r="G1277" t="s">
        <v>17</v>
      </c>
      <c r="H1277">
        <v>1</v>
      </c>
      <c r="J1277">
        <v>23</v>
      </c>
      <c r="K1277">
        <f t="shared" si="95"/>
        <v>0</v>
      </c>
      <c r="L1277">
        <f t="shared" si="96"/>
        <v>1</v>
      </c>
      <c r="M1277">
        <f t="shared" si="97"/>
        <v>3</v>
      </c>
      <c r="N1277">
        <f t="shared" si="98"/>
        <v>2</v>
      </c>
      <c r="O1277">
        <f t="shared" si="99"/>
        <v>1</v>
      </c>
      <c r="P1277">
        <v>1</v>
      </c>
    </row>
    <row r="1278" spans="1:16" x14ac:dyDescent="0.35">
      <c r="A1278">
        <v>1277</v>
      </c>
      <c r="B1278">
        <v>18</v>
      </c>
      <c r="C1278" t="s">
        <v>8</v>
      </c>
      <c r="D1278" t="s">
        <v>21</v>
      </c>
      <c r="E1278" t="s">
        <v>20</v>
      </c>
      <c r="F1278" t="s">
        <v>16</v>
      </c>
      <c r="G1278" t="s">
        <v>12</v>
      </c>
      <c r="H1278">
        <v>1</v>
      </c>
      <c r="J1278">
        <v>18</v>
      </c>
      <c r="K1278">
        <f t="shared" si="95"/>
        <v>1</v>
      </c>
      <c r="L1278">
        <f t="shared" si="96"/>
        <v>1</v>
      </c>
      <c r="M1278">
        <f t="shared" si="97"/>
        <v>3</v>
      </c>
      <c r="N1278">
        <f t="shared" si="98"/>
        <v>1</v>
      </c>
      <c r="O1278">
        <f t="shared" si="99"/>
        <v>3</v>
      </c>
      <c r="P1278">
        <v>1</v>
      </c>
    </row>
    <row r="1279" spans="1:16" x14ac:dyDescent="0.35">
      <c r="A1279">
        <v>1278</v>
      </c>
      <c r="B1279">
        <v>22</v>
      </c>
      <c r="C1279" t="s">
        <v>13</v>
      </c>
      <c r="D1279" t="s">
        <v>21</v>
      </c>
      <c r="E1279" t="s">
        <v>20</v>
      </c>
      <c r="F1279" t="s">
        <v>11</v>
      </c>
      <c r="G1279" t="s">
        <v>17</v>
      </c>
      <c r="H1279">
        <v>1</v>
      </c>
      <c r="J1279">
        <v>22</v>
      </c>
      <c r="K1279">
        <f t="shared" si="95"/>
        <v>0</v>
      </c>
      <c r="L1279">
        <f t="shared" si="96"/>
        <v>1</v>
      </c>
      <c r="M1279">
        <f t="shared" si="97"/>
        <v>3</v>
      </c>
      <c r="N1279">
        <f t="shared" si="98"/>
        <v>4</v>
      </c>
      <c r="O1279">
        <f t="shared" si="99"/>
        <v>1</v>
      </c>
      <c r="P1279">
        <v>1</v>
      </c>
    </row>
    <row r="1280" spans="1:16" x14ac:dyDescent="0.35">
      <c r="A1280">
        <v>1279</v>
      </c>
      <c r="B1280">
        <v>21</v>
      </c>
      <c r="C1280" t="s">
        <v>13</v>
      </c>
      <c r="D1280" t="s">
        <v>21</v>
      </c>
      <c r="E1280" t="s">
        <v>20</v>
      </c>
      <c r="F1280" t="s">
        <v>11</v>
      </c>
      <c r="G1280" t="s">
        <v>17</v>
      </c>
      <c r="H1280">
        <v>1</v>
      </c>
      <c r="J1280">
        <v>21</v>
      </c>
      <c r="K1280">
        <f t="shared" si="95"/>
        <v>0</v>
      </c>
      <c r="L1280">
        <f t="shared" si="96"/>
        <v>1</v>
      </c>
      <c r="M1280">
        <f t="shared" si="97"/>
        <v>3</v>
      </c>
      <c r="N1280">
        <f t="shared" si="98"/>
        <v>4</v>
      </c>
      <c r="O1280">
        <f t="shared" si="99"/>
        <v>1</v>
      </c>
      <c r="P1280">
        <v>1</v>
      </c>
    </row>
    <row r="1281" spans="1:16" x14ac:dyDescent="0.35">
      <c r="A1281">
        <v>1280</v>
      </c>
      <c r="B1281">
        <v>19</v>
      </c>
      <c r="C1281" t="s">
        <v>8</v>
      </c>
      <c r="D1281" t="s">
        <v>21</v>
      </c>
      <c r="E1281" t="s">
        <v>20</v>
      </c>
      <c r="F1281" t="s">
        <v>24</v>
      </c>
      <c r="G1281" t="s">
        <v>22</v>
      </c>
      <c r="H1281">
        <v>1</v>
      </c>
      <c r="J1281">
        <v>19</v>
      </c>
      <c r="K1281">
        <f t="shared" si="95"/>
        <v>1</v>
      </c>
      <c r="L1281">
        <f t="shared" si="96"/>
        <v>1</v>
      </c>
      <c r="M1281">
        <f t="shared" si="97"/>
        <v>3</v>
      </c>
      <c r="N1281">
        <f t="shared" si="98"/>
        <v>3</v>
      </c>
      <c r="O1281">
        <f t="shared" si="99"/>
        <v>2</v>
      </c>
      <c r="P1281">
        <v>1</v>
      </c>
    </row>
    <row r="1282" spans="1:16" x14ac:dyDescent="0.35">
      <c r="A1282">
        <v>1281</v>
      </c>
      <c r="B1282">
        <v>18</v>
      </c>
      <c r="C1282" t="s">
        <v>8</v>
      </c>
      <c r="D1282" t="s">
        <v>21</v>
      </c>
      <c r="E1282" t="s">
        <v>20</v>
      </c>
      <c r="F1282" t="s">
        <v>25</v>
      </c>
      <c r="G1282" t="s">
        <v>19</v>
      </c>
      <c r="H1282">
        <v>1</v>
      </c>
      <c r="J1282">
        <v>18</v>
      </c>
      <c r="K1282">
        <f t="shared" si="95"/>
        <v>1</v>
      </c>
      <c r="L1282">
        <f t="shared" si="96"/>
        <v>1</v>
      </c>
      <c r="M1282">
        <f t="shared" si="97"/>
        <v>3</v>
      </c>
      <c r="N1282">
        <f t="shared" si="98"/>
        <v>2</v>
      </c>
      <c r="O1282">
        <f t="shared" si="99"/>
        <v>4</v>
      </c>
      <c r="P1282">
        <v>1</v>
      </c>
    </row>
    <row r="1283" spans="1:16" x14ac:dyDescent="0.35">
      <c r="A1283">
        <v>1282</v>
      </c>
      <c r="B1283">
        <v>24</v>
      </c>
      <c r="C1283" t="s">
        <v>13</v>
      </c>
      <c r="D1283" t="s">
        <v>21</v>
      </c>
      <c r="E1283" t="s">
        <v>20</v>
      </c>
      <c r="F1283" t="s">
        <v>11</v>
      </c>
      <c r="G1283" t="s">
        <v>19</v>
      </c>
      <c r="H1283">
        <v>1</v>
      </c>
      <c r="J1283">
        <v>24</v>
      </c>
      <c r="K1283">
        <f t="shared" ref="K1283:K1346" si="100">VLOOKUP(C1283,$R$7:$S$8,2,0)</f>
        <v>0</v>
      </c>
      <c r="L1283">
        <f t="shared" ref="L1283:L1346" si="101">VLOOKUP(D1283,$U$7:$V$10,2,0)</f>
        <v>1</v>
      </c>
      <c r="M1283">
        <f t="shared" ref="M1283:M1346" si="102">VLOOKUP(E1283,$X$7:$Y$9,2,0)</f>
        <v>3</v>
      </c>
      <c r="N1283">
        <f t="shared" ref="N1283:N1346" si="103">VLOOKUP(F1283,$AA$7:$AB$11,2,0)</f>
        <v>4</v>
      </c>
      <c r="O1283">
        <f t="shared" ref="O1283:O1346" si="104">VLOOKUP(G1283,$R$16:$S$19,2,0)</f>
        <v>4</v>
      </c>
      <c r="P1283">
        <v>1</v>
      </c>
    </row>
    <row r="1284" spans="1:16" x14ac:dyDescent="0.35">
      <c r="A1284">
        <v>1283</v>
      </c>
      <c r="B1284">
        <v>23</v>
      </c>
      <c r="C1284" t="s">
        <v>13</v>
      </c>
      <c r="D1284" t="s">
        <v>21</v>
      </c>
      <c r="E1284" t="s">
        <v>20</v>
      </c>
      <c r="F1284" t="s">
        <v>24</v>
      </c>
      <c r="G1284" t="s">
        <v>17</v>
      </c>
      <c r="H1284">
        <v>1</v>
      </c>
      <c r="J1284">
        <v>23</v>
      </c>
      <c r="K1284">
        <f t="shared" si="100"/>
        <v>0</v>
      </c>
      <c r="L1284">
        <f t="shared" si="101"/>
        <v>1</v>
      </c>
      <c r="M1284">
        <f t="shared" si="102"/>
        <v>3</v>
      </c>
      <c r="N1284">
        <f t="shared" si="103"/>
        <v>3</v>
      </c>
      <c r="O1284">
        <f t="shared" si="104"/>
        <v>1</v>
      </c>
      <c r="P1284">
        <v>1</v>
      </c>
    </row>
    <row r="1285" spans="1:16" x14ac:dyDescent="0.35">
      <c r="A1285">
        <v>1284</v>
      </c>
      <c r="B1285">
        <v>18</v>
      </c>
      <c r="C1285" t="s">
        <v>8</v>
      </c>
      <c r="D1285" t="s">
        <v>21</v>
      </c>
      <c r="E1285" t="s">
        <v>20</v>
      </c>
      <c r="F1285" t="s">
        <v>11</v>
      </c>
      <c r="G1285" t="s">
        <v>17</v>
      </c>
      <c r="H1285">
        <v>1</v>
      </c>
      <c r="J1285">
        <v>18</v>
      </c>
      <c r="K1285">
        <f t="shared" si="100"/>
        <v>1</v>
      </c>
      <c r="L1285">
        <f t="shared" si="101"/>
        <v>1</v>
      </c>
      <c r="M1285">
        <f t="shared" si="102"/>
        <v>3</v>
      </c>
      <c r="N1285">
        <f t="shared" si="103"/>
        <v>4</v>
      </c>
      <c r="O1285">
        <f t="shared" si="104"/>
        <v>1</v>
      </c>
      <c r="P1285">
        <v>1</v>
      </c>
    </row>
    <row r="1286" spans="1:16" x14ac:dyDescent="0.35">
      <c r="A1286">
        <v>1285</v>
      </c>
      <c r="B1286">
        <v>24</v>
      </c>
      <c r="C1286" t="s">
        <v>13</v>
      </c>
      <c r="D1286" t="s">
        <v>21</v>
      </c>
      <c r="E1286" t="s">
        <v>20</v>
      </c>
      <c r="F1286" t="s">
        <v>23</v>
      </c>
      <c r="G1286" t="s">
        <v>17</v>
      </c>
      <c r="H1286">
        <v>1</v>
      </c>
      <c r="J1286">
        <v>24</v>
      </c>
      <c r="K1286">
        <f t="shared" si="100"/>
        <v>0</v>
      </c>
      <c r="L1286">
        <f t="shared" si="101"/>
        <v>1</v>
      </c>
      <c r="M1286">
        <f t="shared" si="102"/>
        <v>3</v>
      </c>
      <c r="N1286">
        <f t="shared" si="103"/>
        <v>5</v>
      </c>
      <c r="O1286">
        <f t="shared" si="104"/>
        <v>1</v>
      </c>
      <c r="P1286">
        <v>1</v>
      </c>
    </row>
    <row r="1287" spans="1:16" x14ac:dyDescent="0.35">
      <c r="A1287">
        <v>1286</v>
      </c>
      <c r="B1287">
        <v>19</v>
      </c>
      <c r="C1287" t="s">
        <v>13</v>
      </c>
      <c r="D1287" t="s">
        <v>21</v>
      </c>
      <c r="E1287" t="s">
        <v>20</v>
      </c>
      <c r="F1287" t="s">
        <v>24</v>
      </c>
      <c r="G1287" t="s">
        <v>12</v>
      </c>
      <c r="H1287">
        <v>1</v>
      </c>
      <c r="J1287">
        <v>19</v>
      </c>
      <c r="K1287">
        <f t="shared" si="100"/>
        <v>0</v>
      </c>
      <c r="L1287">
        <f t="shared" si="101"/>
        <v>1</v>
      </c>
      <c r="M1287">
        <f t="shared" si="102"/>
        <v>3</v>
      </c>
      <c r="N1287">
        <f t="shared" si="103"/>
        <v>3</v>
      </c>
      <c r="O1287">
        <f t="shared" si="104"/>
        <v>3</v>
      </c>
      <c r="P1287">
        <v>1</v>
      </c>
    </row>
    <row r="1288" spans="1:16" x14ac:dyDescent="0.35">
      <c r="A1288">
        <v>1287</v>
      </c>
      <c r="B1288">
        <v>24</v>
      </c>
      <c r="C1288" t="s">
        <v>13</v>
      </c>
      <c r="D1288" t="s">
        <v>21</v>
      </c>
      <c r="E1288" t="s">
        <v>20</v>
      </c>
      <c r="F1288" t="s">
        <v>11</v>
      </c>
      <c r="G1288" t="s">
        <v>12</v>
      </c>
      <c r="H1288">
        <v>1</v>
      </c>
      <c r="J1288">
        <v>24</v>
      </c>
      <c r="K1288">
        <f t="shared" si="100"/>
        <v>0</v>
      </c>
      <c r="L1288">
        <f t="shared" si="101"/>
        <v>1</v>
      </c>
      <c r="M1288">
        <f t="shared" si="102"/>
        <v>3</v>
      </c>
      <c r="N1288">
        <f t="shared" si="103"/>
        <v>4</v>
      </c>
      <c r="O1288">
        <f t="shared" si="104"/>
        <v>3</v>
      </c>
      <c r="P1288">
        <v>1</v>
      </c>
    </row>
    <row r="1289" spans="1:16" x14ac:dyDescent="0.35">
      <c r="A1289">
        <v>1288</v>
      </c>
      <c r="B1289">
        <v>18</v>
      </c>
      <c r="C1289" t="s">
        <v>8</v>
      </c>
      <c r="D1289" t="s">
        <v>21</v>
      </c>
      <c r="E1289" t="s">
        <v>20</v>
      </c>
      <c r="F1289" t="s">
        <v>11</v>
      </c>
      <c r="G1289" t="s">
        <v>22</v>
      </c>
      <c r="H1289">
        <v>1</v>
      </c>
      <c r="J1289">
        <v>18</v>
      </c>
      <c r="K1289">
        <f t="shared" si="100"/>
        <v>1</v>
      </c>
      <c r="L1289">
        <f t="shared" si="101"/>
        <v>1</v>
      </c>
      <c r="M1289">
        <f t="shared" si="102"/>
        <v>3</v>
      </c>
      <c r="N1289">
        <f t="shared" si="103"/>
        <v>4</v>
      </c>
      <c r="O1289">
        <f t="shared" si="104"/>
        <v>2</v>
      </c>
      <c r="P1289">
        <v>1</v>
      </c>
    </row>
    <row r="1290" spans="1:16" x14ac:dyDescent="0.35">
      <c r="A1290">
        <v>1289</v>
      </c>
      <c r="B1290">
        <v>23</v>
      </c>
      <c r="C1290" t="s">
        <v>13</v>
      </c>
      <c r="D1290" t="s">
        <v>21</v>
      </c>
      <c r="E1290" t="s">
        <v>20</v>
      </c>
      <c r="F1290" t="s">
        <v>25</v>
      </c>
      <c r="G1290" t="s">
        <v>17</v>
      </c>
      <c r="H1290">
        <v>1</v>
      </c>
      <c r="J1290">
        <v>23</v>
      </c>
      <c r="K1290">
        <f t="shared" si="100"/>
        <v>0</v>
      </c>
      <c r="L1290">
        <f t="shared" si="101"/>
        <v>1</v>
      </c>
      <c r="M1290">
        <f t="shared" si="102"/>
        <v>3</v>
      </c>
      <c r="N1290">
        <f t="shared" si="103"/>
        <v>2</v>
      </c>
      <c r="O1290">
        <f t="shared" si="104"/>
        <v>1</v>
      </c>
      <c r="P1290">
        <v>1</v>
      </c>
    </row>
    <row r="1291" spans="1:16" x14ac:dyDescent="0.35">
      <c r="A1291">
        <v>1290</v>
      </c>
      <c r="B1291">
        <v>18</v>
      </c>
      <c r="C1291" t="s">
        <v>8</v>
      </c>
      <c r="D1291" t="s">
        <v>21</v>
      </c>
      <c r="E1291" t="s">
        <v>20</v>
      </c>
      <c r="F1291" t="s">
        <v>16</v>
      </c>
      <c r="G1291" t="s">
        <v>12</v>
      </c>
      <c r="H1291">
        <v>1</v>
      </c>
      <c r="J1291">
        <v>18</v>
      </c>
      <c r="K1291">
        <f t="shared" si="100"/>
        <v>1</v>
      </c>
      <c r="L1291">
        <f t="shared" si="101"/>
        <v>1</v>
      </c>
      <c r="M1291">
        <f t="shared" si="102"/>
        <v>3</v>
      </c>
      <c r="N1291">
        <f t="shared" si="103"/>
        <v>1</v>
      </c>
      <c r="O1291">
        <f t="shared" si="104"/>
        <v>3</v>
      </c>
      <c r="P1291">
        <v>1</v>
      </c>
    </row>
    <row r="1292" spans="1:16" x14ac:dyDescent="0.35">
      <c r="A1292">
        <v>1291</v>
      </c>
      <c r="B1292">
        <v>22</v>
      </c>
      <c r="C1292" t="s">
        <v>13</v>
      </c>
      <c r="D1292" t="s">
        <v>21</v>
      </c>
      <c r="E1292" t="s">
        <v>20</v>
      </c>
      <c r="F1292" t="s">
        <v>11</v>
      </c>
      <c r="G1292" t="s">
        <v>17</v>
      </c>
      <c r="H1292">
        <v>1</v>
      </c>
      <c r="J1292">
        <v>22</v>
      </c>
      <c r="K1292">
        <f t="shared" si="100"/>
        <v>0</v>
      </c>
      <c r="L1292">
        <f t="shared" si="101"/>
        <v>1</v>
      </c>
      <c r="M1292">
        <f t="shared" si="102"/>
        <v>3</v>
      </c>
      <c r="N1292">
        <f t="shared" si="103"/>
        <v>4</v>
      </c>
      <c r="O1292">
        <f t="shared" si="104"/>
        <v>1</v>
      </c>
      <c r="P1292">
        <v>1</v>
      </c>
    </row>
    <row r="1293" spans="1:16" x14ac:dyDescent="0.35">
      <c r="A1293">
        <v>1292</v>
      </c>
      <c r="B1293">
        <v>21</v>
      </c>
      <c r="C1293" t="s">
        <v>13</v>
      </c>
      <c r="D1293" t="s">
        <v>21</v>
      </c>
      <c r="E1293" t="s">
        <v>20</v>
      </c>
      <c r="F1293" t="s">
        <v>11</v>
      </c>
      <c r="G1293" t="s">
        <v>17</v>
      </c>
      <c r="H1293">
        <v>1</v>
      </c>
      <c r="J1293">
        <v>21</v>
      </c>
      <c r="K1293">
        <f t="shared" si="100"/>
        <v>0</v>
      </c>
      <c r="L1293">
        <f t="shared" si="101"/>
        <v>1</v>
      </c>
      <c r="M1293">
        <f t="shared" si="102"/>
        <v>3</v>
      </c>
      <c r="N1293">
        <f t="shared" si="103"/>
        <v>4</v>
      </c>
      <c r="O1293">
        <f t="shared" si="104"/>
        <v>1</v>
      </c>
      <c r="P1293">
        <v>1</v>
      </c>
    </row>
    <row r="1294" spans="1:16" x14ac:dyDescent="0.35">
      <c r="A1294">
        <v>1293</v>
      </c>
      <c r="B1294">
        <v>19</v>
      </c>
      <c r="C1294" t="s">
        <v>8</v>
      </c>
      <c r="D1294" t="s">
        <v>21</v>
      </c>
      <c r="E1294" t="s">
        <v>20</v>
      </c>
      <c r="F1294" t="s">
        <v>24</v>
      </c>
      <c r="G1294" t="s">
        <v>22</v>
      </c>
      <c r="H1294">
        <v>1</v>
      </c>
      <c r="J1294">
        <v>19</v>
      </c>
      <c r="K1294">
        <f t="shared" si="100"/>
        <v>1</v>
      </c>
      <c r="L1294">
        <f t="shared" si="101"/>
        <v>1</v>
      </c>
      <c r="M1294">
        <f t="shared" si="102"/>
        <v>3</v>
      </c>
      <c r="N1294">
        <f t="shared" si="103"/>
        <v>3</v>
      </c>
      <c r="O1294">
        <f t="shared" si="104"/>
        <v>2</v>
      </c>
      <c r="P1294">
        <v>1</v>
      </c>
    </row>
    <row r="1295" spans="1:16" x14ac:dyDescent="0.35">
      <c r="A1295">
        <v>1294</v>
      </c>
      <c r="B1295">
        <v>18</v>
      </c>
      <c r="C1295" t="s">
        <v>8</v>
      </c>
      <c r="D1295" t="s">
        <v>21</v>
      </c>
      <c r="E1295" t="s">
        <v>20</v>
      </c>
      <c r="F1295" t="s">
        <v>25</v>
      </c>
      <c r="G1295" t="s">
        <v>19</v>
      </c>
      <c r="H1295">
        <v>1</v>
      </c>
      <c r="J1295">
        <v>18</v>
      </c>
      <c r="K1295">
        <f t="shared" si="100"/>
        <v>1</v>
      </c>
      <c r="L1295">
        <f t="shared" si="101"/>
        <v>1</v>
      </c>
      <c r="M1295">
        <f t="shared" si="102"/>
        <v>3</v>
      </c>
      <c r="N1295">
        <f t="shared" si="103"/>
        <v>2</v>
      </c>
      <c r="O1295">
        <f t="shared" si="104"/>
        <v>4</v>
      </c>
      <c r="P1295">
        <v>1</v>
      </c>
    </row>
    <row r="1296" spans="1:16" x14ac:dyDescent="0.35">
      <c r="A1296">
        <v>1295</v>
      </c>
      <c r="B1296">
        <v>24</v>
      </c>
      <c r="C1296" t="s">
        <v>13</v>
      </c>
      <c r="D1296" t="s">
        <v>21</v>
      </c>
      <c r="E1296" t="s">
        <v>20</v>
      </c>
      <c r="F1296" t="s">
        <v>11</v>
      </c>
      <c r="G1296" t="s">
        <v>19</v>
      </c>
      <c r="H1296">
        <v>1</v>
      </c>
      <c r="J1296">
        <v>24</v>
      </c>
      <c r="K1296">
        <f t="shared" si="100"/>
        <v>0</v>
      </c>
      <c r="L1296">
        <f t="shared" si="101"/>
        <v>1</v>
      </c>
      <c r="M1296">
        <f t="shared" si="102"/>
        <v>3</v>
      </c>
      <c r="N1296">
        <f t="shared" si="103"/>
        <v>4</v>
      </c>
      <c r="O1296">
        <f t="shared" si="104"/>
        <v>4</v>
      </c>
      <c r="P1296">
        <v>1</v>
      </c>
    </row>
    <row r="1297" spans="1:16" x14ac:dyDescent="0.35">
      <c r="A1297">
        <v>1296</v>
      </c>
      <c r="B1297">
        <v>23</v>
      </c>
      <c r="C1297" t="s">
        <v>13</v>
      </c>
      <c r="D1297" t="s">
        <v>21</v>
      </c>
      <c r="E1297" t="s">
        <v>20</v>
      </c>
      <c r="F1297" t="s">
        <v>24</v>
      </c>
      <c r="G1297" t="s">
        <v>17</v>
      </c>
      <c r="H1297">
        <v>1</v>
      </c>
      <c r="J1297">
        <v>23</v>
      </c>
      <c r="K1297">
        <f t="shared" si="100"/>
        <v>0</v>
      </c>
      <c r="L1297">
        <f t="shared" si="101"/>
        <v>1</v>
      </c>
      <c r="M1297">
        <f t="shared" si="102"/>
        <v>3</v>
      </c>
      <c r="N1297">
        <f t="shared" si="103"/>
        <v>3</v>
      </c>
      <c r="O1297">
        <f t="shared" si="104"/>
        <v>1</v>
      </c>
      <c r="P1297">
        <v>1</v>
      </c>
    </row>
    <row r="1298" spans="1:16" x14ac:dyDescent="0.35">
      <c r="A1298">
        <v>1297</v>
      </c>
      <c r="B1298">
        <v>18</v>
      </c>
      <c r="C1298" t="s">
        <v>8</v>
      </c>
      <c r="D1298" t="s">
        <v>21</v>
      </c>
      <c r="E1298" t="s">
        <v>20</v>
      </c>
      <c r="F1298" t="s">
        <v>11</v>
      </c>
      <c r="G1298" t="s">
        <v>17</v>
      </c>
      <c r="H1298">
        <v>1</v>
      </c>
      <c r="J1298">
        <v>18</v>
      </c>
      <c r="K1298">
        <f t="shared" si="100"/>
        <v>1</v>
      </c>
      <c r="L1298">
        <f t="shared" si="101"/>
        <v>1</v>
      </c>
      <c r="M1298">
        <f t="shared" si="102"/>
        <v>3</v>
      </c>
      <c r="N1298">
        <f t="shared" si="103"/>
        <v>4</v>
      </c>
      <c r="O1298">
        <f t="shared" si="104"/>
        <v>1</v>
      </c>
      <c r="P1298">
        <v>1</v>
      </c>
    </row>
    <row r="1299" spans="1:16" x14ac:dyDescent="0.35">
      <c r="A1299">
        <v>1298</v>
      </c>
      <c r="B1299">
        <v>24</v>
      </c>
      <c r="C1299" t="s">
        <v>13</v>
      </c>
      <c r="D1299" t="s">
        <v>21</v>
      </c>
      <c r="E1299" t="s">
        <v>20</v>
      </c>
      <c r="F1299" t="s">
        <v>23</v>
      </c>
      <c r="G1299" t="s">
        <v>17</v>
      </c>
      <c r="H1299">
        <v>1</v>
      </c>
      <c r="J1299">
        <v>24</v>
      </c>
      <c r="K1299">
        <f t="shared" si="100"/>
        <v>0</v>
      </c>
      <c r="L1299">
        <f t="shared" si="101"/>
        <v>1</v>
      </c>
      <c r="M1299">
        <f t="shared" si="102"/>
        <v>3</v>
      </c>
      <c r="N1299">
        <f t="shared" si="103"/>
        <v>5</v>
      </c>
      <c r="O1299">
        <f t="shared" si="104"/>
        <v>1</v>
      </c>
      <c r="P1299">
        <v>1</v>
      </c>
    </row>
    <row r="1300" spans="1:16" x14ac:dyDescent="0.35">
      <c r="A1300">
        <v>1299</v>
      </c>
      <c r="B1300">
        <v>19</v>
      </c>
      <c r="C1300" t="s">
        <v>13</v>
      </c>
      <c r="D1300" t="s">
        <v>21</v>
      </c>
      <c r="E1300" t="s">
        <v>20</v>
      </c>
      <c r="F1300" t="s">
        <v>24</v>
      </c>
      <c r="G1300" t="s">
        <v>12</v>
      </c>
      <c r="H1300">
        <v>1</v>
      </c>
      <c r="J1300">
        <v>19</v>
      </c>
      <c r="K1300">
        <f t="shared" si="100"/>
        <v>0</v>
      </c>
      <c r="L1300">
        <f t="shared" si="101"/>
        <v>1</v>
      </c>
      <c r="M1300">
        <f t="shared" si="102"/>
        <v>3</v>
      </c>
      <c r="N1300">
        <f t="shared" si="103"/>
        <v>3</v>
      </c>
      <c r="O1300">
        <f t="shared" si="104"/>
        <v>3</v>
      </c>
      <c r="P1300">
        <v>1</v>
      </c>
    </row>
    <row r="1301" spans="1:16" x14ac:dyDescent="0.35">
      <c r="A1301">
        <v>1300</v>
      </c>
      <c r="B1301">
        <v>24</v>
      </c>
      <c r="C1301" t="s">
        <v>13</v>
      </c>
      <c r="D1301" t="s">
        <v>21</v>
      </c>
      <c r="E1301" t="s">
        <v>20</v>
      </c>
      <c r="F1301" t="s">
        <v>11</v>
      </c>
      <c r="G1301" t="s">
        <v>12</v>
      </c>
      <c r="H1301">
        <v>1</v>
      </c>
      <c r="J1301">
        <v>24</v>
      </c>
      <c r="K1301">
        <f t="shared" si="100"/>
        <v>0</v>
      </c>
      <c r="L1301">
        <f t="shared" si="101"/>
        <v>1</v>
      </c>
      <c r="M1301">
        <f t="shared" si="102"/>
        <v>3</v>
      </c>
      <c r="N1301">
        <f t="shared" si="103"/>
        <v>4</v>
      </c>
      <c r="O1301">
        <f t="shared" si="104"/>
        <v>3</v>
      </c>
      <c r="P1301">
        <v>1</v>
      </c>
    </row>
    <row r="1302" spans="1:16" x14ac:dyDescent="0.35">
      <c r="A1302">
        <v>1301</v>
      </c>
      <c r="B1302">
        <v>18</v>
      </c>
      <c r="C1302" t="s">
        <v>8</v>
      </c>
      <c r="D1302" t="s">
        <v>21</v>
      </c>
      <c r="E1302" t="s">
        <v>20</v>
      </c>
      <c r="F1302" t="s">
        <v>11</v>
      </c>
      <c r="G1302" t="s">
        <v>22</v>
      </c>
      <c r="H1302">
        <v>1</v>
      </c>
      <c r="J1302">
        <v>18</v>
      </c>
      <c r="K1302">
        <f t="shared" si="100"/>
        <v>1</v>
      </c>
      <c r="L1302">
        <f t="shared" si="101"/>
        <v>1</v>
      </c>
      <c r="M1302">
        <f t="shared" si="102"/>
        <v>3</v>
      </c>
      <c r="N1302">
        <f t="shared" si="103"/>
        <v>4</v>
      </c>
      <c r="O1302">
        <f t="shared" si="104"/>
        <v>2</v>
      </c>
      <c r="P1302">
        <v>1</v>
      </c>
    </row>
    <row r="1303" spans="1:16" x14ac:dyDescent="0.35">
      <c r="A1303">
        <v>1302</v>
      </c>
      <c r="B1303">
        <v>23</v>
      </c>
      <c r="C1303" t="s">
        <v>13</v>
      </c>
      <c r="D1303" t="s">
        <v>21</v>
      </c>
      <c r="E1303" t="s">
        <v>20</v>
      </c>
      <c r="F1303" t="s">
        <v>25</v>
      </c>
      <c r="G1303" t="s">
        <v>17</v>
      </c>
      <c r="H1303">
        <v>1</v>
      </c>
      <c r="J1303">
        <v>23</v>
      </c>
      <c r="K1303">
        <f t="shared" si="100"/>
        <v>0</v>
      </c>
      <c r="L1303">
        <f t="shared" si="101"/>
        <v>1</v>
      </c>
      <c r="M1303">
        <f t="shared" si="102"/>
        <v>3</v>
      </c>
      <c r="N1303">
        <f t="shared" si="103"/>
        <v>2</v>
      </c>
      <c r="O1303">
        <f t="shared" si="104"/>
        <v>1</v>
      </c>
      <c r="P1303">
        <v>1</v>
      </c>
    </row>
    <row r="1304" spans="1:16" x14ac:dyDescent="0.35">
      <c r="A1304">
        <v>1303</v>
      </c>
      <c r="B1304">
        <v>18</v>
      </c>
      <c r="C1304" t="s">
        <v>8</v>
      </c>
      <c r="D1304" t="s">
        <v>21</v>
      </c>
      <c r="E1304" t="s">
        <v>20</v>
      </c>
      <c r="F1304" t="s">
        <v>16</v>
      </c>
      <c r="G1304" t="s">
        <v>12</v>
      </c>
      <c r="H1304">
        <v>1</v>
      </c>
      <c r="J1304">
        <v>18</v>
      </c>
      <c r="K1304">
        <f t="shared" si="100"/>
        <v>1</v>
      </c>
      <c r="L1304">
        <f t="shared" si="101"/>
        <v>1</v>
      </c>
      <c r="M1304">
        <f t="shared" si="102"/>
        <v>3</v>
      </c>
      <c r="N1304">
        <f t="shared" si="103"/>
        <v>1</v>
      </c>
      <c r="O1304">
        <f t="shared" si="104"/>
        <v>3</v>
      </c>
      <c r="P1304">
        <v>1</v>
      </c>
    </row>
    <row r="1305" spans="1:16" x14ac:dyDescent="0.35">
      <c r="A1305">
        <v>1304</v>
      </c>
      <c r="B1305">
        <v>22</v>
      </c>
      <c r="C1305" t="s">
        <v>13</v>
      </c>
      <c r="D1305" t="s">
        <v>21</v>
      </c>
      <c r="E1305" t="s">
        <v>20</v>
      </c>
      <c r="F1305" t="s">
        <v>11</v>
      </c>
      <c r="G1305" t="s">
        <v>17</v>
      </c>
      <c r="H1305">
        <v>1</v>
      </c>
      <c r="J1305">
        <v>22</v>
      </c>
      <c r="K1305">
        <f t="shared" si="100"/>
        <v>0</v>
      </c>
      <c r="L1305">
        <f t="shared" si="101"/>
        <v>1</v>
      </c>
      <c r="M1305">
        <f t="shared" si="102"/>
        <v>3</v>
      </c>
      <c r="N1305">
        <f t="shared" si="103"/>
        <v>4</v>
      </c>
      <c r="O1305">
        <f t="shared" si="104"/>
        <v>1</v>
      </c>
      <c r="P1305">
        <v>1</v>
      </c>
    </row>
    <row r="1306" spans="1:16" x14ac:dyDescent="0.35">
      <c r="A1306">
        <v>1305</v>
      </c>
      <c r="B1306">
        <v>21</v>
      </c>
      <c r="C1306" t="s">
        <v>13</v>
      </c>
      <c r="D1306" t="s">
        <v>21</v>
      </c>
      <c r="E1306" t="s">
        <v>20</v>
      </c>
      <c r="F1306" t="s">
        <v>11</v>
      </c>
      <c r="G1306" t="s">
        <v>17</v>
      </c>
      <c r="H1306">
        <v>1</v>
      </c>
      <c r="J1306">
        <v>21</v>
      </c>
      <c r="K1306">
        <f t="shared" si="100"/>
        <v>0</v>
      </c>
      <c r="L1306">
        <f t="shared" si="101"/>
        <v>1</v>
      </c>
      <c r="M1306">
        <f t="shared" si="102"/>
        <v>3</v>
      </c>
      <c r="N1306">
        <f t="shared" si="103"/>
        <v>4</v>
      </c>
      <c r="O1306">
        <f t="shared" si="104"/>
        <v>1</v>
      </c>
      <c r="P1306">
        <v>1</v>
      </c>
    </row>
    <row r="1307" spans="1:16" x14ac:dyDescent="0.35">
      <c r="A1307">
        <v>1306</v>
      </c>
      <c r="B1307">
        <v>19</v>
      </c>
      <c r="C1307" t="s">
        <v>8</v>
      </c>
      <c r="D1307" t="s">
        <v>21</v>
      </c>
      <c r="E1307" t="s">
        <v>20</v>
      </c>
      <c r="F1307" t="s">
        <v>24</v>
      </c>
      <c r="G1307" t="s">
        <v>22</v>
      </c>
      <c r="H1307">
        <v>1</v>
      </c>
      <c r="J1307">
        <v>19</v>
      </c>
      <c r="K1307">
        <f t="shared" si="100"/>
        <v>1</v>
      </c>
      <c r="L1307">
        <f t="shared" si="101"/>
        <v>1</v>
      </c>
      <c r="M1307">
        <f t="shared" si="102"/>
        <v>3</v>
      </c>
      <c r="N1307">
        <f t="shared" si="103"/>
        <v>3</v>
      </c>
      <c r="O1307">
        <f t="shared" si="104"/>
        <v>2</v>
      </c>
      <c r="P1307">
        <v>1</v>
      </c>
    </row>
    <row r="1308" spans="1:16" x14ac:dyDescent="0.35">
      <c r="A1308">
        <v>1307</v>
      </c>
      <c r="B1308">
        <v>18</v>
      </c>
      <c r="C1308" t="s">
        <v>8</v>
      </c>
      <c r="D1308" t="s">
        <v>21</v>
      </c>
      <c r="E1308" t="s">
        <v>20</v>
      </c>
      <c r="F1308" t="s">
        <v>25</v>
      </c>
      <c r="G1308" t="s">
        <v>19</v>
      </c>
      <c r="H1308">
        <v>1</v>
      </c>
      <c r="J1308">
        <v>18</v>
      </c>
      <c r="K1308">
        <f t="shared" si="100"/>
        <v>1</v>
      </c>
      <c r="L1308">
        <f t="shared" si="101"/>
        <v>1</v>
      </c>
      <c r="M1308">
        <f t="shared" si="102"/>
        <v>3</v>
      </c>
      <c r="N1308">
        <f t="shared" si="103"/>
        <v>2</v>
      </c>
      <c r="O1308">
        <f t="shared" si="104"/>
        <v>4</v>
      </c>
      <c r="P1308">
        <v>1</v>
      </c>
    </row>
    <row r="1309" spans="1:16" x14ac:dyDescent="0.35">
      <c r="A1309">
        <v>1308</v>
      </c>
      <c r="B1309">
        <v>24</v>
      </c>
      <c r="C1309" t="s">
        <v>13</v>
      </c>
      <c r="D1309" t="s">
        <v>21</v>
      </c>
      <c r="E1309" t="s">
        <v>20</v>
      </c>
      <c r="F1309" t="s">
        <v>11</v>
      </c>
      <c r="G1309" t="s">
        <v>19</v>
      </c>
      <c r="H1309">
        <v>1</v>
      </c>
      <c r="J1309">
        <v>24</v>
      </c>
      <c r="K1309">
        <f t="shared" si="100"/>
        <v>0</v>
      </c>
      <c r="L1309">
        <f t="shared" si="101"/>
        <v>1</v>
      </c>
      <c r="M1309">
        <f t="shared" si="102"/>
        <v>3</v>
      </c>
      <c r="N1309">
        <f t="shared" si="103"/>
        <v>4</v>
      </c>
      <c r="O1309">
        <f t="shared" si="104"/>
        <v>4</v>
      </c>
      <c r="P1309">
        <v>1</v>
      </c>
    </row>
    <row r="1310" spans="1:16" x14ac:dyDescent="0.35">
      <c r="A1310">
        <v>1309</v>
      </c>
      <c r="B1310">
        <v>23</v>
      </c>
      <c r="C1310" t="s">
        <v>13</v>
      </c>
      <c r="D1310" t="s">
        <v>21</v>
      </c>
      <c r="E1310" t="s">
        <v>20</v>
      </c>
      <c r="F1310" t="s">
        <v>24</v>
      </c>
      <c r="G1310" t="s">
        <v>17</v>
      </c>
      <c r="H1310">
        <v>1</v>
      </c>
      <c r="J1310">
        <v>23</v>
      </c>
      <c r="K1310">
        <f t="shared" si="100"/>
        <v>0</v>
      </c>
      <c r="L1310">
        <f t="shared" si="101"/>
        <v>1</v>
      </c>
      <c r="M1310">
        <f t="shared" si="102"/>
        <v>3</v>
      </c>
      <c r="N1310">
        <f t="shared" si="103"/>
        <v>3</v>
      </c>
      <c r="O1310">
        <f t="shared" si="104"/>
        <v>1</v>
      </c>
      <c r="P1310">
        <v>1</v>
      </c>
    </row>
    <row r="1311" spans="1:16" x14ac:dyDescent="0.35">
      <c r="A1311">
        <v>1310</v>
      </c>
      <c r="B1311">
        <v>18</v>
      </c>
      <c r="C1311" t="s">
        <v>8</v>
      </c>
      <c r="D1311" t="s">
        <v>21</v>
      </c>
      <c r="E1311" t="s">
        <v>20</v>
      </c>
      <c r="F1311" t="s">
        <v>11</v>
      </c>
      <c r="G1311" t="s">
        <v>17</v>
      </c>
      <c r="H1311">
        <v>1</v>
      </c>
      <c r="J1311">
        <v>18</v>
      </c>
      <c r="K1311">
        <f t="shared" si="100"/>
        <v>1</v>
      </c>
      <c r="L1311">
        <f t="shared" si="101"/>
        <v>1</v>
      </c>
      <c r="M1311">
        <f t="shared" si="102"/>
        <v>3</v>
      </c>
      <c r="N1311">
        <f t="shared" si="103"/>
        <v>4</v>
      </c>
      <c r="O1311">
        <f t="shared" si="104"/>
        <v>1</v>
      </c>
      <c r="P1311">
        <v>1</v>
      </c>
    </row>
    <row r="1312" spans="1:16" x14ac:dyDescent="0.35">
      <c r="A1312">
        <v>1311</v>
      </c>
      <c r="B1312">
        <v>24</v>
      </c>
      <c r="C1312" t="s">
        <v>13</v>
      </c>
      <c r="D1312" t="s">
        <v>21</v>
      </c>
      <c r="E1312" t="s">
        <v>20</v>
      </c>
      <c r="F1312" t="s">
        <v>23</v>
      </c>
      <c r="G1312" t="s">
        <v>17</v>
      </c>
      <c r="H1312">
        <v>1</v>
      </c>
      <c r="J1312">
        <v>24</v>
      </c>
      <c r="K1312">
        <f t="shared" si="100"/>
        <v>0</v>
      </c>
      <c r="L1312">
        <f t="shared" si="101"/>
        <v>1</v>
      </c>
      <c r="M1312">
        <f t="shared" si="102"/>
        <v>3</v>
      </c>
      <c r="N1312">
        <f t="shared" si="103"/>
        <v>5</v>
      </c>
      <c r="O1312">
        <f t="shared" si="104"/>
        <v>1</v>
      </c>
      <c r="P1312">
        <v>1</v>
      </c>
    </row>
    <row r="1313" spans="1:16" x14ac:dyDescent="0.35">
      <c r="A1313">
        <v>1312</v>
      </c>
      <c r="B1313">
        <v>19</v>
      </c>
      <c r="C1313" t="s">
        <v>13</v>
      </c>
      <c r="D1313" t="s">
        <v>21</v>
      </c>
      <c r="E1313" t="s">
        <v>20</v>
      </c>
      <c r="F1313" t="s">
        <v>24</v>
      </c>
      <c r="G1313" t="s">
        <v>12</v>
      </c>
      <c r="H1313">
        <v>1</v>
      </c>
      <c r="J1313">
        <v>19</v>
      </c>
      <c r="K1313">
        <f t="shared" si="100"/>
        <v>0</v>
      </c>
      <c r="L1313">
        <f t="shared" si="101"/>
        <v>1</v>
      </c>
      <c r="M1313">
        <f t="shared" si="102"/>
        <v>3</v>
      </c>
      <c r="N1313">
        <f t="shared" si="103"/>
        <v>3</v>
      </c>
      <c r="O1313">
        <f t="shared" si="104"/>
        <v>3</v>
      </c>
      <c r="P1313">
        <v>1</v>
      </c>
    </row>
    <row r="1314" spans="1:16" x14ac:dyDescent="0.35">
      <c r="A1314">
        <v>1313</v>
      </c>
      <c r="B1314">
        <v>24</v>
      </c>
      <c r="C1314" t="s">
        <v>13</v>
      </c>
      <c r="D1314" t="s">
        <v>21</v>
      </c>
      <c r="E1314" t="s">
        <v>20</v>
      </c>
      <c r="F1314" t="s">
        <v>11</v>
      </c>
      <c r="G1314" t="s">
        <v>12</v>
      </c>
      <c r="H1314">
        <v>1</v>
      </c>
      <c r="J1314">
        <v>24</v>
      </c>
      <c r="K1314">
        <f t="shared" si="100"/>
        <v>0</v>
      </c>
      <c r="L1314">
        <f t="shared" si="101"/>
        <v>1</v>
      </c>
      <c r="M1314">
        <f t="shared" si="102"/>
        <v>3</v>
      </c>
      <c r="N1314">
        <f t="shared" si="103"/>
        <v>4</v>
      </c>
      <c r="O1314">
        <f t="shared" si="104"/>
        <v>3</v>
      </c>
      <c r="P1314">
        <v>1</v>
      </c>
    </row>
    <row r="1315" spans="1:16" x14ac:dyDescent="0.35">
      <c r="A1315">
        <v>1314</v>
      </c>
      <c r="B1315">
        <v>18</v>
      </c>
      <c r="C1315" t="s">
        <v>8</v>
      </c>
      <c r="D1315" t="s">
        <v>21</v>
      </c>
      <c r="E1315" t="s">
        <v>20</v>
      </c>
      <c r="F1315" t="s">
        <v>11</v>
      </c>
      <c r="G1315" t="s">
        <v>22</v>
      </c>
      <c r="H1315">
        <v>1</v>
      </c>
      <c r="J1315">
        <v>18</v>
      </c>
      <c r="K1315">
        <f t="shared" si="100"/>
        <v>1</v>
      </c>
      <c r="L1315">
        <f t="shared" si="101"/>
        <v>1</v>
      </c>
      <c r="M1315">
        <f t="shared" si="102"/>
        <v>3</v>
      </c>
      <c r="N1315">
        <f t="shared" si="103"/>
        <v>4</v>
      </c>
      <c r="O1315">
        <f t="shared" si="104"/>
        <v>2</v>
      </c>
      <c r="P1315">
        <v>1</v>
      </c>
    </row>
    <row r="1316" spans="1:16" x14ac:dyDescent="0.35">
      <c r="A1316">
        <v>1315</v>
      </c>
      <c r="B1316">
        <v>23</v>
      </c>
      <c r="C1316" t="s">
        <v>13</v>
      </c>
      <c r="D1316" t="s">
        <v>21</v>
      </c>
      <c r="E1316" t="s">
        <v>20</v>
      </c>
      <c r="F1316" t="s">
        <v>25</v>
      </c>
      <c r="G1316" t="s">
        <v>17</v>
      </c>
      <c r="H1316">
        <v>1</v>
      </c>
      <c r="J1316">
        <v>23</v>
      </c>
      <c r="K1316">
        <f t="shared" si="100"/>
        <v>0</v>
      </c>
      <c r="L1316">
        <f t="shared" si="101"/>
        <v>1</v>
      </c>
      <c r="M1316">
        <f t="shared" si="102"/>
        <v>3</v>
      </c>
      <c r="N1316">
        <f t="shared" si="103"/>
        <v>2</v>
      </c>
      <c r="O1316">
        <f t="shared" si="104"/>
        <v>1</v>
      </c>
      <c r="P1316">
        <v>1</v>
      </c>
    </row>
    <row r="1317" spans="1:16" x14ac:dyDescent="0.35">
      <c r="A1317">
        <v>1316</v>
      </c>
      <c r="B1317">
        <v>18</v>
      </c>
      <c r="C1317" t="s">
        <v>8</v>
      </c>
      <c r="D1317" t="s">
        <v>21</v>
      </c>
      <c r="E1317" t="s">
        <v>20</v>
      </c>
      <c r="F1317" t="s">
        <v>16</v>
      </c>
      <c r="G1317" t="s">
        <v>12</v>
      </c>
      <c r="H1317">
        <v>1</v>
      </c>
      <c r="J1317">
        <v>18</v>
      </c>
      <c r="K1317">
        <f t="shared" si="100"/>
        <v>1</v>
      </c>
      <c r="L1317">
        <f t="shared" si="101"/>
        <v>1</v>
      </c>
      <c r="M1317">
        <f t="shared" si="102"/>
        <v>3</v>
      </c>
      <c r="N1317">
        <f t="shared" si="103"/>
        <v>1</v>
      </c>
      <c r="O1317">
        <f t="shared" si="104"/>
        <v>3</v>
      </c>
      <c r="P1317">
        <v>1</v>
      </c>
    </row>
    <row r="1318" spans="1:16" x14ac:dyDescent="0.35">
      <c r="A1318">
        <v>1317</v>
      </c>
      <c r="B1318">
        <v>22</v>
      </c>
      <c r="C1318" t="s">
        <v>13</v>
      </c>
      <c r="D1318" t="s">
        <v>21</v>
      </c>
      <c r="E1318" t="s">
        <v>20</v>
      </c>
      <c r="F1318" t="s">
        <v>11</v>
      </c>
      <c r="G1318" t="s">
        <v>17</v>
      </c>
      <c r="H1318">
        <v>1</v>
      </c>
      <c r="J1318">
        <v>22</v>
      </c>
      <c r="K1318">
        <f t="shared" si="100"/>
        <v>0</v>
      </c>
      <c r="L1318">
        <f t="shared" si="101"/>
        <v>1</v>
      </c>
      <c r="M1318">
        <f t="shared" si="102"/>
        <v>3</v>
      </c>
      <c r="N1318">
        <f t="shared" si="103"/>
        <v>4</v>
      </c>
      <c r="O1318">
        <f t="shared" si="104"/>
        <v>1</v>
      </c>
      <c r="P1318">
        <v>1</v>
      </c>
    </row>
    <row r="1319" spans="1:16" x14ac:dyDescent="0.35">
      <c r="A1319">
        <v>1318</v>
      </c>
      <c r="B1319">
        <v>21</v>
      </c>
      <c r="C1319" t="s">
        <v>13</v>
      </c>
      <c r="D1319" t="s">
        <v>21</v>
      </c>
      <c r="E1319" t="s">
        <v>20</v>
      </c>
      <c r="F1319" t="s">
        <v>11</v>
      </c>
      <c r="G1319" t="s">
        <v>17</v>
      </c>
      <c r="H1319">
        <v>1</v>
      </c>
      <c r="J1319">
        <v>21</v>
      </c>
      <c r="K1319">
        <f t="shared" si="100"/>
        <v>0</v>
      </c>
      <c r="L1319">
        <f t="shared" si="101"/>
        <v>1</v>
      </c>
      <c r="M1319">
        <f t="shared" si="102"/>
        <v>3</v>
      </c>
      <c r="N1319">
        <f t="shared" si="103"/>
        <v>4</v>
      </c>
      <c r="O1319">
        <f t="shared" si="104"/>
        <v>1</v>
      </c>
      <c r="P1319">
        <v>1</v>
      </c>
    </row>
    <row r="1320" spans="1:16" x14ac:dyDescent="0.35">
      <c r="A1320">
        <v>1319</v>
      </c>
      <c r="B1320">
        <v>19</v>
      </c>
      <c r="C1320" t="s">
        <v>8</v>
      </c>
      <c r="D1320" t="s">
        <v>21</v>
      </c>
      <c r="E1320" t="s">
        <v>20</v>
      </c>
      <c r="F1320" t="s">
        <v>24</v>
      </c>
      <c r="G1320" t="s">
        <v>22</v>
      </c>
      <c r="H1320">
        <v>1</v>
      </c>
      <c r="J1320">
        <v>19</v>
      </c>
      <c r="K1320">
        <f t="shared" si="100"/>
        <v>1</v>
      </c>
      <c r="L1320">
        <f t="shared" si="101"/>
        <v>1</v>
      </c>
      <c r="M1320">
        <f t="shared" si="102"/>
        <v>3</v>
      </c>
      <c r="N1320">
        <f t="shared" si="103"/>
        <v>3</v>
      </c>
      <c r="O1320">
        <f t="shared" si="104"/>
        <v>2</v>
      </c>
      <c r="P1320">
        <v>1</v>
      </c>
    </row>
    <row r="1321" spans="1:16" x14ac:dyDescent="0.35">
      <c r="A1321">
        <v>1320</v>
      </c>
      <c r="B1321">
        <v>18</v>
      </c>
      <c r="C1321" t="s">
        <v>8</v>
      </c>
      <c r="D1321" t="s">
        <v>21</v>
      </c>
      <c r="E1321" t="s">
        <v>20</v>
      </c>
      <c r="F1321" t="s">
        <v>25</v>
      </c>
      <c r="G1321" t="s">
        <v>19</v>
      </c>
      <c r="H1321">
        <v>1</v>
      </c>
      <c r="J1321">
        <v>18</v>
      </c>
      <c r="K1321">
        <f t="shared" si="100"/>
        <v>1</v>
      </c>
      <c r="L1321">
        <f t="shared" si="101"/>
        <v>1</v>
      </c>
      <c r="M1321">
        <f t="shared" si="102"/>
        <v>3</v>
      </c>
      <c r="N1321">
        <f t="shared" si="103"/>
        <v>2</v>
      </c>
      <c r="O1321">
        <f t="shared" si="104"/>
        <v>4</v>
      </c>
      <c r="P1321">
        <v>1</v>
      </c>
    </row>
    <row r="1322" spans="1:16" x14ac:dyDescent="0.35">
      <c r="A1322">
        <v>1321</v>
      </c>
      <c r="B1322">
        <v>24</v>
      </c>
      <c r="C1322" t="s">
        <v>13</v>
      </c>
      <c r="D1322" t="s">
        <v>21</v>
      </c>
      <c r="E1322" t="s">
        <v>20</v>
      </c>
      <c r="F1322" t="s">
        <v>11</v>
      </c>
      <c r="G1322" t="s">
        <v>19</v>
      </c>
      <c r="H1322">
        <v>1</v>
      </c>
      <c r="J1322">
        <v>24</v>
      </c>
      <c r="K1322">
        <f t="shared" si="100"/>
        <v>0</v>
      </c>
      <c r="L1322">
        <f t="shared" si="101"/>
        <v>1</v>
      </c>
      <c r="M1322">
        <f t="shared" si="102"/>
        <v>3</v>
      </c>
      <c r="N1322">
        <f t="shared" si="103"/>
        <v>4</v>
      </c>
      <c r="O1322">
        <f t="shared" si="104"/>
        <v>4</v>
      </c>
      <c r="P1322">
        <v>1</v>
      </c>
    </row>
    <row r="1323" spans="1:16" x14ac:dyDescent="0.35">
      <c r="A1323">
        <v>1322</v>
      </c>
      <c r="B1323">
        <v>23</v>
      </c>
      <c r="C1323" t="s">
        <v>13</v>
      </c>
      <c r="D1323" t="s">
        <v>21</v>
      </c>
      <c r="E1323" t="s">
        <v>20</v>
      </c>
      <c r="F1323" t="s">
        <v>24</v>
      </c>
      <c r="G1323" t="s">
        <v>17</v>
      </c>
      <c r="H1323">
        <v>1</v>
      </c>
      <c r="J1323">
        <v>23</v>
      </c>
      <c r="K1323">
        <f t="shared" si="100"/>
        <v>0</v>
      </c>
      <c r="L1323">
        <f t="shared" si="101"/>
        <v>1</v>
      </c>
      <c r="M1323">
        <f t="shared" si="102"/>
        <v>3</v>
      </c>
      <c r="N1323">
        <f t="shared" si="103"/>
        <v>3</v>
      </c>
      <c r="O1323">
        <f t="shared" si="104"/>
        <v>1</v>
      </c>
      <c r="P1323">
        <v>1</v>
      </c>
    </row>
    <row r="1324" spans="1:16" x14ac:dyDescent="0.35">
      <c r="A1324">
        <v>1323</v>
      </c>
      <c r="B1324">
        <v>18</v>
      </c>
      <c r="C1324" t="s">
        <v>8</v>
      </c>
      <c r="D1324" t="s">
        <v>21</v>
      </c>
      <c r="E1324" t="s">
        <v>20</v>
      </c>
      <c r="F1324" t="s">
        <v>11</v>
      </c>
      <c r="G1324" t="s">
        <v>17</v>
      </c>
      <c r="H1324">
        <v>1</v>
      </c>
      <c r="J1324">
        <v>18</v>
      </c>
      <c r="K1324">
        <f t="shared" si="100"/>
        <v>1</v>
      </c>
      <c r="L1324">
        <f t="shared" si="101"/>
        <v>1</v>
      </c>
      <c r="M1324">
        <f t="shared" si="102"/>
        <v>3</v>
      </c>
      <c r="N1324">
        <f t="shared" si="103"/>
        <v>4</v>
      </c>
      <c r="O1324">
        <f t="shared" si="104"/>
        <v>1</v>
      </c>
      <c r="P1324">
        <v>1</v>
      </c>
    </row>
    <row r="1325" spans="1:16" x14ac:dyDescent="0.35">
      <c r="A1325">
        <v>1324</v>
      </c>
      <c r="B1325">
        <v>24</v>
      </c>
      <c r="C1325" t="s">
        <v>13</v>
      </c>
      <c r="D1325" t="s">
        <v>21</v>
      </c>
      <c r="E1325" t="s">
        <v>20</v>
      </c>
      <c r="F1325" t="s">
        <v>23</v>
      </c>
      <c r="G1325" t="s">
        <v>17</v>
      </c>
      <c r="H1325">
        <v>1</v>
      </c>
      <c r="J1325">
        <v>24</v>
      </c>
      <c r="K1325">
        <f t="shared" si="100"/>
        <v>0</v>
      </c>
      <c r="L1325">
        <f t="shared" si="101"/>
        <v>1</v>
      </c>
      <c r="M1325">
        <f t="shared" si="102"/>
        <v>3</v>
      </c>
      <c r="N1325">
        <f t="shared" si="103"/>
        <v>5</v>
      </c>
      <c r="O1325">
        <f t="shared" si="104"/>
        <v>1</v>
      </c>
      <c r="P1325">
        <v>1</v>
      </c>
    </row>
    <row r="1326" spans="1:16" x14ac:dyDescent="0.35">
      <c r="A1326">
        <v>1325</v>
      </c>
      <c r="B1326">
        <v>19</v>
      </c>
      <c r="C1326" t="s">
        <v>13</v>
      </c>
      <c r="D1326" t="s">
        <v>21</v>
      </c>
      <c r="E1326" t="s">
        <v>20</v>
      </c>
      <c r="F1326" t="s">
        <v>24</v>
      </c>
      <c r="G1326" t="s">
        <v>12</v>
      </c>
      <c r="H1326">
        <v>1</v>
      </c>
      <c r="J1326">
        <v>19</v>
      </c>
      <c r="K1326">
        <f t="shared" si="100"/>
        <v>0</v>
      </c>
      <c r="L1326">
        <f t="shared" si="101"/>
        <v>1</v>
      </c>
      <c r="M1326">
        <f t="shared" si="102"/>
        <v>3</v>
      </c>
      <c r="N1326">
        <f t="shared" si="103"/>
        <v>3</v>
      </c>
      <c r="O1326">
        <f t="shared" si="104"/>
        <v>3</v>
      </c>
      <c r="P1326">
        <v>1</v>
      </c>
    </row>
    <row r="1327" spans="1:16" x14ac:dyDescent="0.35">
      <c r="A1327">
        <v>1326</v>
      </c>
      <c r="B1327">
        <v>24</v>
      </c>
      <c r="C1327" t="s">
        <v>13</v>
      </c>
      <c r="D1327" t="s">
        <v>21</v>
      </c>
      <c r="E1327" t="s">
        <v>20</v>
      </c>
      <c r="F1327" t="s">
        <v>11</v>
      </c>
      <c r="G1327" t="s">
        <v>12</v>
      </c>
      <c r="H1327">
        <v>1</v>
      </c>
      <c r="J1327">
        <v>24</v>
      </c>
      <c r="K1327">
        <f t="shared" si="100"/>
        <v>0</v>
      </c>
      <c r="L1327">
        <f t="shared" si="101"/>
        <v>1</v>
      </c>
      <c r="M1327">
        <f t="shared" si="102"/>
        <v>3</v>
      </c>
      <c r="N1327">
        <f t="shared" si="103"/>
        <v>4</v>
      </c>
      <c r="O1327">
        <f t="shared" si="104"/>
        <v>3</v>
      </c>
      <c r="P1327">
        <v>1</v>
      </c>
    </row>
    <row r="1328" spans="1:16" x14ac:dyDescent="0.35">
      <c r="A1328">
        <v>1327</v>
      </c>
      <c r="B1328">
        <v>18</v>
      </c>
      <c r="C1328" t="s">
        <v>8</v>
      </c>
      <c r="D1328" t="s">
        <v>21</v>
      </c>
      <c r="E1328" t="s">
        <v>20</v>
      </c>
      <c r="F1328" t="s">
        <v>11</v>
      </c>
      <c r="G1328" t="s">
        <v>22</v>
      </c>
      <c r="H1328">
        <v>1</v>
      </c>
      <c r="J1328">
        <v>18</v>
      </c>
      <c r="K1328">
        <f t="shared" si="100"/>
        <v>1</v>
      </c>
      <c r="L1328">
        <f t="shared" si="101"/>
        <v>1</v>
      </c>
      <c r="M1328">
        <f t="shared" si="102"/>
        <v>3</v>
      </c>
      <c r="N1328">
        <f t="shared" si="103"/>
        <v>4</v>
      </c>
      <c r="O1328">
        <f t="shared" si="104"/>
        <v>2</v>
      </c>
      <c r="P1328">
        <v>1</v>
      </c>
    </row>
    <row r="1329" spans="1:16" x14ac:dyDescent="0.35">
      <c r="A1329">
        <v>1328</v>
      </c>
      <c r="B1329">
        <v>23</v>
      </c>
      <c r="C1329" t="s">
        <v>13</v>
      </c>
      <c r="D1329" t="s">
        <v>21</v>
      </c>
      <c r="E1329" t="s">
        <v>20</v>
      </c>
      <c r="F1329" t="s">
        <v>25</v>
      </c>
      <c r="G1329" t="s">
        <v>17</v>
      </c>
      <c r="H1329">
        <v>1</v>
      </c>
      <c r="J1329">
        <v>23</v>
      </c>
      <c r="K1329">
        <f t="shared" si="100"/>
        <v>0</v>
      </c>
      <c r="L1329">
        <f t="shared" si="101"/>
        <v>1</v>
      </c>
      <c r="M1329">
        <f t="shared" si="102"/>
        <v>3</v>
      </c>
      <c r="N1329">
        <f t="shared" si="103"/>
        <v>2</v>
      </c>
      <c r="O1329">
        <f t="shared" si="104"/>
        <v>1</v>
      </c>
      <c r="P1329">
        <v>1</v>
      </c>
    </row>
    <row r="1330" spans="1:16" x14ac:dyDescent="0.35">
      <c r="A1330">
        <v>1329</v>
      </c>
      <c r="B1330">
        <v>18</v>
      </c>
      <c r="C1330" t="s">
        <v>8</v>
      </c>
      <c r="D1330" t="s">
        <v>21</v>
      </c>
      <c r="E1330" t="s">
        <v>20</v>
      </c>
      <c r="F1330" t="s">
        <v>16</v>
      </c>
      <c r="G1330" t="s">
        <v>12</v>
      </c>
      <c r="H1330">
        <v>1</v>
      </c>
      <c r="J1330">
        <v>18</v>
      </c>
      <c r="K1330">
        <f t="shared" si="100"/>
        <v>1</v>
      </c>
      <c r="L1330">
        <f t="shared" si="101"/>
        <v>1</v>
      </c>
      <c r="M1330">
        <f t="shared" si="102"/>
        <v>3</v>
      </c>
      <c r="N1330">
        <f t="shared" si="103"/>
        <v>1</v>
      </c>
      <c r="O1330">
        <f t="shared" si="104"/>
        <v>3</v>
      </c>
      <c r="P1330">
        <v>1</v>
      </c>
    </row>
    <row r="1331" spans="1:16" x14ac:dyDescent="0.35">
      <c r="A1331">
        <v>1330</v>
      </c>
      <c r="B1331">
        <v>22</v>
      </c>
      <c r="C1331" t="s">
        <v>13</v>
      </c>
      <c r="D1331" t="s">
        <v>21</v>
      </c>
      <c r="E1331" t="s">
        <v>20</v>
      </c>
      <c r="F1331" t="s">
        <v>11</v>
      </c>
      <c r="G1331" t="s">
        <v>17</v>
      </c>
      <c r="H1331">
        <v>1</v>
      </c>
      <c r="J1331">
        <v>22</v>
      </c>
      <c r="K1331">
        <f t="shared" si="100"/>
        <v>0</v>
      </c>
      <c r="L1331">
        <f t="shared" si="101"/>
        <v>1</v>
      </c>
      <c r="M1331">
        <f t="shared" si="102"/>
        <v>3</v>
      </c>
      <c r="N1331">
        <f t="shared" si="103"/>
        <v>4</v>
      </c>
      <c r="O1331">
        <f t="shared" si="104"/>
        <v>1</v>
      </c>
      <c r="P1331">
        <v>1</v>
      </c>
    </row>
    <row r="1332" spans="1:16" x14ac:dyDescent="0.35">
      <c r="A1332">
        <v>1331</v>
      </c>
      <c r="B1332">
        <v>21</v>
      </c>
      <c r="C1332" t="s">
        <v>13</v>
      </c>
      <c r="D1332" t="s">
        <v>21</v>
      </c>
      <c r="E1332" t="s">
        <v>20</v>
      </c>
      <c r="F1332" t="s">
        <v>11</v>
      </c>
      <c r="G1332" t="s">
        <v>17</v>
      </c>
      <c r="H1332">
        <v>1</v>
      </c>
      <c r="J1332">
        <v>21</v>
      </c>
      <c r="K1332">
        <f t="shared" si="100"/>
        <v>0</v>
      </c>
      <c r="L1332">
        <f t="shared" si="101"/>
        <v>1</v>
      </c>
      <c r="M1332">
        <f t="shared" si="102"/>
        <v>3</v>
      </c>
      <c r="N1332">
        <f t="shared" si="103"/>
        <v>4</v>
      </c>
      <c r="O1332">
        <f t="shared" si="104"/>
        <v>1</v>
      </c>
      <c r="P1332">
        <v>1</v>
      </c>
    </row>
    <row r="1333" spans="1:16" x14ac:dyDescent="0.35">
      <c r="A1333">
        <v>1332</v>
      </c>
      <c r="B1333">
        <v>19</v>
      </c>
      <c r="C1333" t="s">
        <v>8</v>
      </c>
      <c r="D1333" t="s">
        <v>21</v>
      </c>
      <c r="E1333" t="s">
        <v>20</v>
      </c>
      <c r="F1333" t="s">
        <v>24</v>
      </c>
      <c r="G1333" t="s">
        <v>22</v>
      </c>
      <c r="H1333">
        <v>1</v>
      </c>
      <c r="J1333">
        <v>19</v>
      </c>
      <c r="K1333">
        <f t="shared" si="100"/>
        <v>1</v>
      </c>
      <c r="L1333">
        <f t="shared" si="101"/>
        <v>1</v>
      </c>
      <c r="M1333">
        <f t="shared" si="102"/>
        <v>3</v>
      </c>
      <c r="N1333">
        <f t="shared" si="103"/>
        <v>3</v>
      </c>
      <c r="O1333">
        <f t="shared" si="104"/>
        <v>2</v>
      </c>
      <c r="P1333">
        <v>1</v>
      </c>
    </row>
    <row r="1334" spans="1:16" x14ac:dyDescent="0.35">
      <c r="A1334">
        <v>1333</v>
      </c>
      <c r="B1334">
        <v>18</v>
      </c>
      <c r="C1334" t="s">
        <v>8</v>
      </c>
      <c r="D1334" t="s">
        <v>21</v>
      </c>
      <c r="E1334" t="s">
        <v>20</v>
      </c>
      <c r="F1334" t="s">
        <v>25</v>
      </c>
      <c r="G1334" t="s">
        <v>19</v>
      </c>
      <c r="H1334">
        <v>1</v>
      </c>
      <c r="J1334">
        <v>18</v>
      </c>
      <c r="K1334">
        <f t="shared" si="100"/>
        <v>1</v>
      </c>
      <c r="L1334">
        <f t="shared" si="101"/>
        <v>1</v>
      </c>
      <c r="M1334">
        <f t="shared" si="102"/>
        <v>3</v>
      </c>
      <c r="N1334">
        <f t="shared" si="103"/>
        <v>2</v>
      </c>
      <c r="O1334">
        <f t="shared" si="104"/>
        <v>4</v>
      </c>
      <c r="P1334">
        <v>1</v>
      </c>
    </row>
    <row r="1335" spans="1:16" x14ac:dyDescent="0.35">
      <c r="A1335">
        <v>1334</v>
      </c>
      <c r="B1335">
        <v>24</v>
      </c>
      <c r="C1335" t="s">
        <v>13</v>
      </c>
      <c r="D1335" t="s">
        <v>21</v>
      </c>
      <c r="E1335" t="s">
        <v>20</v>
      </c>
      <c r="F1335" t="s">
        <v>11</v>
      </c>
      <c r="G1335" t="s">
        <v>19</v>
      </c>
      <c r="H1335">
        <v>1</v>
      </c>
      <c r="J1335">
        <v>24</v>
      </c>
      <c r="K1335">
        <f t="shared" si="100"/>
        <v>0</v>
      </c>
      <c r="L1335">
        <f t="shared" si="101"/>
        <v>1</v>
      </c>
      <c r="M1335">
        <f t="shared" si="102"/>
        <v>3</v>
      </c>
      <c r="N1335">
        <f t="shared" si="103"/>
        <v>4</v>
      </c>
      <c r="O1335">
        <f t="shared" si="104"/>
        <v>4</v>
      </c>
      <c r="P1335">
        <v>1</v>
      </c>
    </row>
    <row r="1336" spans="1:16" x14ac:dyDescent="0.35">
      <c r="A1336">
        <v>1335</v>
      </c>
      <c r="B1336">
        <v>23</v>
      </c>
      <c r="C1336" t="s">
        <v>13</v>
      </c>
      <c r="D1336" t="s">
        <v>21</v>
      </c>
      <c r="E1336" t="s">
        <v>20</v>
      </c>
      <c r="F1336" t="s">
        <v>24</v>
      </c>
      <c r="G1336" t="s">
        <v>17</v>
      </c>
      <c r="H1336">
        <v>1</v>
      </c>
      <c r="J1336">
        <v>23</v>
      </c>
      <c r="K1336">
        <f t="shared" si="100"/>
        <v>0</v>
      </c>
      <c r="L1336">
        <f t="shared" si="101"/>
        <v>1</v>
      </c>
      <c r="M1336">
        <f t="shared" si="102"/>
        <v>3</v>
      </c>
      <c r="N1336">
        <f t="shared" si="103"/>
        <v>3</v>
      </c>
      <c r="O1336">
        <f t="shared" si="104"/>
        <v>1</v>
      </c>
      <c r="P1336">
        <v>1</v>
      </c>
    </row>
    <row r="1337" spans="1:16" x14ac:dyDescent="0.35">
      <c r="A1337">
        <v>1336</v>
      </c>
      <c r="B1337">
        <v>18</v>
      </c>
      <c r="C1337" t="s">
        <v>8</v>
      </c>
      <c r="D1337" t="s">
        <v>21</v>
      </c>
      <c r="E1337" t="s">
        <v>20</v>
      </c>
      <c r="F1337" t="s">
        <v>11</v>
      </c>
      <c r="G1337" t="s">
        <v>17</v>
      </c>
      <c r="H1337">
        <v>1</v>
      </c>
      <c r="J1337">
        <v>18</v>
      </c>
      <c r="K1337">
        <f t="shared" si="100"/>
        <v>1</v>
      </c>
      <c r="L1337">
        <f t="shared" si="101"/>
        <v>1</v>
      </c>
      <c r="M1337">
        <f t="shared" si="102"/>
        <v>3</v>
      </c>
      <c r="N1337">
        <f t="shared" si="103"/>
        <v>4</v>
      </c>
      <c r="O1337">
        <f t="shared" si="104"/>
        <v>1</v>
      </c>
      <c r="P1337">
        <v>1</v>
      </c>
    </row>
    <row r="1338" spans="1:16" x14ac:dyDescent="0.35">
      <c r="A1338">
        <v>1337</v>
      </c>
      <c r="B1338">
        <v>24</v>
      </c>
      <c r="C1338" t="s">
        <v>13</v>
      </c>
      <c r="D1338" t="s">
        <v>21</v>
      </c>
      <c r="E1338" t="s">
        <v>20</v>
      </c>
      <c r="F1338" t="s">
        <v>23</v>
      </c>
      <c r="G1338" t="s">
        <v>17</v>
      </c>
      <c r="H1338">
        <v>1</v>
      </c>
      <c r="J1338">
        <v>24</v>
      </c>
      <c r="K1338">
        <f t="shared" si="100"/>
        <v>0</v>
      </c>
      <c r="L1338">
        <f t="shared" si="101"/>
        <v>1</v>
      </c>
      <c r="M1338">
        <f t="shared" si="102"/>
        <v>3</v>
      </c>
      <c r="N1338">
        <f t="shared" si="103"/>
        <v>5</v>
      </c>
      <c r="O1338">
        <f t="shared" si="104"/>
        <v>1</v>
      </c>
      <c r="P1338">
        <v>1</v>
      </c>
    </row>
    <row r="1339" spans="1:16" x14ac:dyDescent="0.35">
      <c r="A1339">
        <v>1338</v>
      </c>
      <c r="B1339">
        <v>19</v>
      </c>
      <c r="C1339" t="s">
        <v>13</v>
      </c>
      <c r="D1339" t="s">
        <v>21</v>
      </c>
      <c r="E1339" t="s">
        <v>20</v>
      </c>
      <c r="F1339" t="s">
        <v>24</v>
      </c>
      <c r="G1339" t="s">
        <v>12</v>
      </c>
      <c r="H1339">
        <v>1</v>
      </c>
      <c r="J1339">
        <v>19</v>
      </c>
      <c r="K1339">
        <f t="shared" si="100"/>
        <v>0</v>
      </c>
      <c r="L1339">
        <f t="shared" si="101"/>
        <v>1</v>
      </c>
      <c r="M1339">
        <f t="shared" si="102"/>
        <v>3</v>
      </c>
      <c r="N1339">
        <f t="shared" si="103"/>
        <v>3</v>
      </c>
      <c r="O1339">
        <f t="shared" si="104"/>
        <v>3</v>
      </c>
      <c r="P1339">
        <v>1</v>
      </c>
    </row>
    <row r="1340" spans="1:16" x14ac:dyDescent="0.35">
      <c r="A1340">
        <v>1339</v>
      </c>
      <c r="B1340">
        <v>24</v>
      </c>
      <c r="C1340" t="s">
        <v>13</v>
      </c>
      <c r="D1340" t="s">
        <v>21</v>
      </c>
      <c r="E1340" t="s">
        <v>20</v>
      </c>
      <c r="F1340" t="s">
        <v>11</v>
      </c>
      <c r="G1340" t="s">
        <v>12</v>
      </c>
      <c r="H1340">
        <v>1</v>
      </c>
      <c r="J1340">
        <v>24</v>
      </c>
      <c r="K1340">
        <f t="shared" si="100"/>
        <v>0</v>
      </c>
      <c r="L1340">
        <f t="shared" si="101"/>
        <v>1</v>
      </c>
      <c r="M1340">
        <f t="shared" si="102"/>
        <v>3</v>
      </c>
      <c r="N1340">
        <f t="shared" si="103"/>
        <v>4</v>
      </c>
      <c r="O1340">
        <f t="shared" si="104"/>
        <v>3</v>
      </c>
      <c r="P1340">
        <v>1</v>
      </c>
    </row>
    <row r="1341" spans="1:16" x14ac:dyDescent="0.35">
      <c r="A1341">
        <v>1340</v>
      </c>
      <c r="B1341">
        <v>18</v>
      </c>
      <c r="C1341" t="s">
        <v>8</v>
      </c>
      <c r="D1341" t="s">
        <v>21</v>
      </c>
      <c r="E1341" t="s">
        <v>20</v>
      </c>
      <c r="F1341" t="s">
        <v>11</v>
      </c>
      <c r="G1341" t="s">
        <v>22</v>
      </c>
      <c r="H1341">
        <v>1</v>
      </c>
      <c r="J1341">
        <v>18</v>
      </c>
      <c r="K1341">
        <f t="shared" si="100"/>
        <v>1</v>
      </c>
      <c r="L1341">
        <f t="shared" si="101"/>
        <v>1</v>
      </c>
      <c r="M1341">
        <f t="shared" si="102"/>
        <v>3</v>
      </c>
      <c r="N1341">
        <f t="shared" si="103"/>
        <v>4</v>
      </c>
      <c r="O1341">
        <f t="shared" si="104"/>
        <v>2</v>
      </c>
      <c r="P1341">
        <v>1</v>
      </c>
    </row>
    <row r="1342" spans="1:16" x14ac:dyDescent="0.35">
      <c r="A1342">
        <v>1341</v>
      </c>
      <c r="B1342">
        <v>23</v>
      </c>
      <c r="C1342" t="s">
        <v>13</v>
      </c>
      <c r="D1342" t="s">
        <v>21</v>
      </c>
      <c r="E1342" t="s">
        <v>20</v>
      </c>
      <c r="F1342" t="s">
        <v>25</v>
      </c>
      <c r="G1342" t="s">
        <v>17</v>
      </c>
      <c r="H1342">
        <v>1</v>
      </c>
      <c r="J1342">
        <v>23</v>
      </c>
      <c r="K1342">
        <f t="shared" si="100"/>
        <v>0</v>
      </c>
      <c r="L1342">
        <f t="shared" si="101"/>
        <v>1</v>
      </c>
      <c r="M1342">
        <f t="shared" si="102"/>
        <v>3</v>
      </c>
      <c r="N1342">
        <f t="shared" si="103"/>
        <v>2</v>
      </c>
      <c r="O1342">
        <f t="shared" si="104"/>
        <v>1</v>
      </c>
      <c r="P1342">
        <v>1</v>
      </c>
    </row>
    <row r="1343" spans="1:16" x14ac:dyDescent="0.35">
      <c r="A1343">
        <v>1342</v>
      </c>
      <c r="B1343">
        <v>18</v>
      </c>
      <c r="C1343" t="s">
        <v>8</v>
      </c>
      <c r="D1343" t="s">
        <v>21</v>
      </c>
      <c r="E1343" t="s">
        <v>20</v>
      </c>
      <c r="F1343" t="s">
        <v>16</v>
      </c>
      <c r="G1343" t="s">
        <v>12</v>
      </c>
      <c r="H1343">
        <v>1</v>
      </c>
      <c r="J1343">
        <v>18</v>
      </c>
      <c r="K1343">
        <f t="shared" si="100"/>
        <v>1</v>
      </c>
      <c r="L1343">
        <f t="shared" si="101"/>
        <v>1</v>
      </c>
      <c r="M1343">
        <f t="shared" si="102"/>
        <v>3</v>
      </c>
      <c r="N1343">
        <f t="shared" si="103"/>
        <v>1</v>
      </c>
      <c r="O1343">
        <f t="shared" si="104"/>
        <v>3</v>
      </c>
      <c r="P1343">
        <v>1</v>
      </c>
    </row>
    <row r="1344" spans="1:16" x14ac:dyDescent="0.35">
      <c r="A1344">
        <v>1343</v>
      </c>
      <c r="B1344">
        <v>22</v>
      </c>
      <c r="C1344" t="s">
        <v>13</v>
      </c>
      <c r="D1344" t="s">
        <v>21</v>
      </c>
      <c r="E1344" t="s">
        <v>20</v>
      </c>
      <c r="F1344" t="s">
        <v>11</v>
      </c>
      <c r="G1344" t="s">
        <v>17</v>
      </c>
      <c r="H1344">
        <v>1</v>
      </c>
      <c r="J1344">
        <v>22</v>
      </c>
      <c r="K1344">
        <f t="shared" si="100"/>
        <v>0</v>
      </c>
      <c r="L1344">
        <f t="shared" si="101"/>
        <v>1</v>
      </c>
      <c r="M1344">
        <f t="shared" si="102"/>
        <v>3</v>
      </c>
      <c r="N1344">
        <f t="shared" si="103"/>
        <v>4</v>
      </c>
      <c r="O1344">
        <f t="shared" si="104"/>
        <v>1</v>
      </c>
      <c r="P1344">
        <v>1</v>
      </c>
    </row>
    <row r="1345" spans="1:16" x14ac:dyDescent="0.35">
      <c r="A1345">
        <v>1344</v>
      </c>
      <c r="B1345">
        <v>21</v>
      </c>
      <c r="C1345" t="s">
        <v>13</v>
      </c>
      <c r="D1345" t="s">
        <v>21</v>
      </c>
      <c r="E1345" t="s">
        <v>20</v>
      </c>
      <c r="F1345" t="s">
        <v>11</v>
      </c>
      <c r="G1345" t="s">
        <v>17</v>
      </c>
      <c r="H1345">
        <v>1</v>
      </c>
      <c r="J1345">
        <v>21</v>
      </c>
      <c r="K1345">
        <f t="shared" si="100"/>
        <v>0</v>
      </c>
      <c r="L1345">
        <f t="shared" si="101"/>
        <v>1</v>
      </c>
      <c r="M1345">
        <f t="shared" si="102"/>
        <v>3</v>
      </c>
      <c r="N1345">
        <f t="shared" si="103"/>
        <v>4</v>
      </c>
      <c r="O1345">
        <f t="shared" si="104"/>
        <v>1</v>
      </c>
      <c r="P1345">
        <v>1</v>
      </c>
    </row>
    <row r="1346" spans="1:16" x14ac:dyDescent="0.35">
      <c r="A1346">
        <v>1345</v>
      </c>
      <c r="B1346">
        <v>19</v>
      </c>
      <c r="C1346" t="s">
        <v>8</v>
      </c>
      <c r="D1346" t="s">
        <v>21</v>
      </c>
      <c r="E1346" t="s">
        <v>20</v>
      </c>
      <c r="F1346" t="s">
        <v>24</v>
      </c>
      <c r="G1346" t="s">
        <v>22</v>
      </c>
      <c r="H1346">
        <v>1</v>
      </c>
      <c r="J1346">
        <v>19</v>
      </c>
      <c r="K1346">
        <f t="shared" si="100"/>
        <v>1</v>
      </c>
      <c r="L1346">
        <f t="shared" si="101"/>
        <v>1</v>
      </c>
      <c r="M1346">
        <f t="shared" si="102"/>
        <v>3</v>
      </c>
      <c r="N1346">
        <f t="shared" si="103"/>
        <v>3</v>
      </c>
      <c r="O1346">
        <f t="shared" si="104"/>
        <v>2</v>
      </c>
      <c r="P1346">
        <v>1</v>
      </c>
    </row>
    <row r="1347" spans="1:16" x14ac:dyDescent="0.35">
      <c r="A1347">
        <v>1346</v>
      </c>
      <c r="B1347">
        <v>18</v>
      </c>
      <c r="C1347" t="s">
        <v>8</v>
      </c>
      <c r="D1347" t="s">
        <v>21</v>
      </c>
      <c r="E1347" t="s">
        <v>20</v>
      </c>
      <c r="F1347" t="s">
        <v>25</v>
      </c>
      <c r="G1347" t="s">
        <v>19</v>
      </c>
      <c r="H1347">
        <v>1</v>
      </c>
      <c r="J1347">
        <v>18</v>
      </c>
      <c r="K1347">
        <f t="shared" ref="K1347:K1410" si="105">VLOOKUP(C1347,$R$7:$S$8,2,0)</f>
        <v>1</v>
      </c>
      <c r="L1347">
        <f t="shared" ref="L1347:L1410" si="106">VLOOKUP(D1347,$U$7:$V$10,2,0)</f>
        <v>1</v>
      </c>
      <c r="M1347">
        <f t="shared" ref="M1347:M1410" si="107">VLOOKUP(E1347,$X$7:$Y$9,2,0)</f>
        <v>3</v>
      </c>
      <c r="N1347">
        <f t="shared" ref="N1347:N1410" si="108">VLOOKUP(F1347,$AA$7:$AB$11,2,0)</f>
        <v>2</v>
      </c>
      <c r="O1347">
        <f t="shared" ref="O1347:O1410" si="109">VLOOKUP(G1347,$R$16:$S$19,2,0)</f>
        <v>4</v>
      </c>
      <c r="P1347">
        <v>1</v>
      </c>
    </row>
    <row r="1348" spans="1:16" x14ac:dyDescent="0.35">
      <c r="A1348">
        <v>1347</v>
      </c>
      <c r="B1348">
        <v>24</v>
      </c>
      <c r="C1348" t="s">
        <v>13</v>
      </c>
      <c r="D1348" t="s">
        <v>21</v>
      </c>
      <c r="E1348" t="s">
        <v>20</v>
      </c>
      <c r="F1348" t="s">
        <v>11</v>
      </c>
      <c r="G1348" t="s">
        <v>19</v>
      </c>
      <c r="H1348">
        <v>1</v>
      </c>
      <c r="J1348">
        <v>24</v>
      </c>
      <c r="K1348">
        <f t="shared" si="105"/>
        <v>0</v>
      </c>
      <c r="L1348">
        <f t="shared" si="106"/>
        <v>1</v>
      </c>
      <c r="M1348">
        <f t="shared" si="107"/>
        <v>3</v>
      </c>
      <c r="N1348">
        <f t="shared" si="108"/>
        <v>4</v>
      </c>
      <c r="O1348">
        <f t="shared" si="109"/>
        <v>4</v>
      </c>
      <c r="P1348">
        <v>1</v>
      </c>
    </row>
    <row r="1349" spans="1:16" x14ac:dyDescent="0.35">
      <c r="A1349">
        <v>1348</v>
      </c>
      <c r="B1349">
        <v>23</v>
      </c>
      <c r="C1349" t="s">
        <v>13</v>
      </c>
      <c r="D1349" t="s">
        <v>21</v>
      </c>
      <c r="E1349" t="s">
        <v>20</v>
      </c>
      <c r="F1349" t="s">
        <v>24</v>
      </c>
      <c r="G1349" t="s">
        <v>17</v>
      </c>
      <c r="H1349">
        <v>1</v>
      </c>
      <c r="J1349">
        <v>23</v>
      </c>
      <c r="K1349">
        <f t="shared" si="105"/>
        <v>0</v>
      </c>
      <c r="L1349">
        <f t="shared" si="106"/>
        <v>1</v>
      </c>
      <c r="M1349">
        <f t="shared" si="107"/>
        <v>3</v>
      </c>
      <c r="N1349">
        <f t="shared" si="108"/>
        <v>3</v>
      </c>
      <c r="O1349">
        <f t="shared" si="109"/>
        <v>1</v>
      </c>
      <c r="P1349">
        <v>1</v>
      </c>
    </row>
    <row r="1350" spans="1:16" x14ac:dyDescent="0.35">
      <c r="A1350">
        <v>1349</v>
      </c>
      <c r="B1350">
        <v>18</v>
      </c>
      <c r="C1350" t="s">
        <v>8</v>
      </c>
      <c r="D1350" t="s">
        <v>21</v>
      </c>
      <c r="E1350" t="s">
        <v>20</v>
      </c>
      <c r="F1350" t="s">
        <v>11</v>
      </c>
      <c r="G1350" t="s">
        <v>17</v>
      </c>
      <c r="H1350">
        <v>1</v>
      </c>
      <c r="J1350">
        <v>18</v>
      </c>
      <c r="K1350">
        <f t="shared" si="105"/>
        <v>1</v>
      </c>
      <c r="L1350">
        <f t="shared" si="106"/>
        <v>1</v>
      </c>
      <c r="M1350">
        <f t="shared" si="107"/>
        <v>3</v>
      </c>
      <c r="N1350">
        <f t="shared" si="108"/>
        <v>4</v>
      </c>
      <c r="O1350">
        <f t="shared" si="109"/>
        <v>1</v>
      </c>
      <c r="P1350">
        <v>1</v>
      </c>
    </row>
    <row r="1351" spans="1:16" x14ac:dyDescent="0.35">
      <c r="A1351">
        <v>1350</v>
      </c>
      <c r="B1351">
        <v>24</v>
      </c>
      <c r="C1351" t="s">
        <v>13</v>
      </c>
      <c r="D1351" t="s">
        <v>21</v>
      </c>
      <c r="E1351" t="s">
        <v>20</v>
      </c>
      <c r="F1351" t="s">
        <v>23</v>
      </c>
      <c r="G1351" t="s">
        <v>17</v>
      </c>
      <c r="H1351">
        <v>1</v>
      </c>
      <c r="J1351">
        <v>24</v>
      </c>
      <c r="K1351">
        <f t="shared" si="105"/>
        <v>0</v>
      </c>
      <c r="L1351">
        <f t="shared" si="106"/>
        <v>1</v>
      </c>
      <c r="M1351">
        <f t="shared" si="107"/>
        <v>3</v>
      </c>
      <c r="N1351">
        <f t="shared" si="108"/>
        <v>5</v>
      </c>
      <c r="O1351">
        <f t="shared" si="109"/>
        <v>1</v>
      </c>
      <c r="P1351">
        <v>1</v>
      </c>
    </row>
    <row r="1352" spans="1:16" x14ac:dyDescent="0.35">
      <c r="A1352">
        <v>1351</v>
      </c>
      <c r="B1352">
        <v>19</v>
      </c>
      <c r="C1352" t="s">
        <v>13</v>
      </c>
      <c r="D1352" t="s">
        <v>21</v>
      </c>
      <c r="E1352" t="s">
        <v>20</v>
      </c>
      <c r="F1352" t="s">
        <v>24</v>
      </c>
      <c r="G1352" t="s">
        <v>12</v>
      </c>
      <c r="H1352">
        <v>1</v>
      </c>
      <c r="J1352">
        <v>19</v>
      </c>
      <c r="K1352">
        <f t="shared" si="105"/>
        <v>0</v>
      </c>
      <c r="L1352">
        <f t="shared" si="106"/>
        <v>1</v>
      </c>
      <c r="M1352">
        <f t="shared" si="107"/>
        <v>3</v>
      </c>
      <c r="N1352">
        <f t="shared" si="108"/>
        <v>3</v>
      </c>
      <c r="O1352">
        <f t="shared" si="109"/>
        <v>3</v>
      </c>
      <c r="P1352">
        <v>1</v>
      </c>
    </row>
    <row r="1353" spans="1:16" x14ac:dyDescent="0.35">
      <c r="A1353">
        <v>1352</v>
      </c>
      <c r="B1353">
        <v>24</v>
      </c>
      <c r="C1353" t="s">
        <v>13</v>
      </c>
      <c r="D1353" t="s">
        <v>21</v>
      </c>
      <c r="E1353" t="s">
        <v>20</v>
      </c>
      <c r="F1353" t="s">
        <v>11</v>
      </c>
      <c r="G1353" t="s">
        <v>12</v>
      </c>
      <c r="H1353">
        <v>1</v>
      </c>
      <c r="J1353">
        <v>24</v>
      </c>
      <c r="K1353">
        <f t="shared" si="105"/>
        <v>0</v>
      </c>
      <c r="L1353">
        <f t="shared" si="106"/>
        <v>1</v>
      </c>
      <c r="M1353">
        <f t="shared" si="107"/>
        <v>3</v>
      </c>
      <c r="N1353">
        <f t="shared" si="108"/>
        <v>4</v>
      </c>
      <c r="O1353">
        <f t="shared" si="109"/>
        <v>3</v>
      </c>
      <c r="P1353">
        <v>1</v>
      </c>
    </row>
    <row r="1354" spans="1:16" x14ac:dyDescent="0.35">
      <c r="A1354">
        <v>1353</v>
      </c>
      <c r="B1354">
        <v>18</v>
      </c>
      <c r="C1354" t="s">
        <v>8</v>
      </c>
      <c r="D1354" t="s">
        <v>21</v>
      </c>
      <c r="E1354" t="s">
        <v>20</v>
      </c>
      <c r="F1354" t="s">
        <v>11</v>
      </c>
      <c r="G1354" t="s">
        <v>22</v>
      </c>
      <c r="H1354">
        <v>1</v>
      </c>
      <c r="J1354">
        <v>18</v>
      </c>
      <c r="K1354">
        <f t="shared" si="105"/>
        <v>1</v>
      </c>
      <c r="L1354">
        <f t="shared" si="106"/>
        <v>1</v>
      </c>
      <c r="M1354">
        <f t="shared" si="107"/>
        <v>3</v>
      </c>
      <c r="N1354">
        <f t="shared" si="108"/>
        <v>4</v>
      </c>
      <c r="O1354">
        <f t="shared" si="109"/>
        <v>2</v>
      </c>
      <c r="P1354">
        <v>1</v>
      </c>
    </row>
    <row r="1355" spans="1:16" x14ac:dyDescent="0.35">
      <c r="A1355">
        <v>1354</v>
      </c>
      <c r="B1355">
        <v>23</v>
      </c>
      <c r="C1355" t="s">
        <v>13</v>
      </c>
      <c r="D1355" t="s">
        <v>21</v>
      </c>
      <c r="E1355" t="s">
        <v>20</v>
      </c>
      <c r="F1355" t="s">
        <v>25</v>
      </c>
      <c r="G1355" t="s">
        <v>17</v>
      </c>
      <c r="H1355">
        <v>1</v>
      </c>
      <c r="J1355">
        <v>23</v>
      </c>
      <c r="K1355">
        <f t="shared" si="105"/>
        <v>0</v>
      </c>
      <c r="L1355">
        <f t="shared" si="106"/>
        <v>1</v>
      </c>
      <c r="M1355">
        <f t="shared" si="107"/>
        <v>3</v>
      </c>
      <c r="N1355">
        <f t="shared" si="108"/>
        <v>2</v>
      </c>
      <c r="O1355">
        <f t="shared" si="109"/>
        <v>1</v>
      </c>
      <c r="P1355">
        <v>1</v>
      </c>
    </row>
    <row r="1356" spans="1:16" x14ac:dyDescent="0.35">
      <c r="A1356">
        <v>1355</v>
      </c>
      <c r="B1356">
        <v>18</v>
      </c>
      <c r="C1356" t="s">
        <v>8</v>
      </c>
      <c r="D1356" t="s">
        <v>21</v>
      </c>
      <c r="E1356" t="s">
        <v>20</v>
      </c>
      <c r="F1356" t="s">
        <v>16</v>
      </c>
      <c r="G1356" t="s">
        <v>12</v>
      </c>
      <c r="H1356">
        <v>1</v>
      </c>
      <c r="J1356">
        <v>18</v>
      </c>
      <c r="K1356">
        <f t="shared" si="105"/>
        <v>1</v>
      </c>
      <c r="L1356">
        <f t="shared" si="106"/>
        <v>1</v>
      </c>
      <c r="M1356">
        <f t="shared" si="107"/>
        <v>3</v>
      </c>
      <c r="N1356">
        <f t="shared" si="108"/>
        <v>1</v>
      </c>
      <c r="O1356">
        <f t="shared" si="109"/>
        <v>3</v>
      </c>
      <c r="P1356">
        <v>1</v>
      </c>
    </row>
    <row r="1357" spans="1:16" x14ac:dyDescent="0.35">
      <c r="A1357">
        <v>1356</v>
      </c>
      <c r="B1357">
        <v>22</v>
      </c>
      <c r="C1357" t="s">
        <v>13</v>
      </c>
      <c r="D1357" t="s">
        <v>21</v>
      </c>
      <c r="E1357" t="s">
        <v>20</v>
      </c>
      <c r="F1357" t="s">
        <v>11</v>
      </c>
      <c r="G1357" t="s">
        <v>17</v>
      </c>
      <c r="H1357">
        <v>1</v>
      </c>
      <c r="J1357">
        <v>22</v>
      </c>
      <c r="K1357">
        <f t="shared" si="105"/>
        <v>0</v>
      </c>
      <c r="L1357">
        <f t="shared" si="106"/>
        <v>1</v>
      </c>
      <c r="M1357">
        <f t="shared" si="107"/>
        <v>3</v>
      </c>
      <c r="N1357">
        <f t="shared" si="108"/>
        <v>4</v>
      </c>
      <c r="O1357">
        <f t="shared" si="109"/>
        <v>1</v>
      </c>
      <c r="P1357">
        <v>1</v>
      </c>
    </row>
    <row r="1358" spans="1:16" x14ac:dyDescent="0.35">
      <c r="A1358">
        <v>1357</v>
      </c>
      <c r="B1358">
        <v>21</v>
      </c>
      <c r="C1358" t="s">
        <v>13</v>
      </c>
      <c r="D1358" t="s">
        <v>21</v>
      </c>
      <c r="E1358" t="s">
        <v>20</v>
      </c>
      <c r="F1358" t="s">
        <v>11</v>
      </c>
      <c r="G1358" t="s">
        <v>17</v>
      </c>
      <c r="H1358">
        <v>1</v>
      </c>
      <c r="J1358">
        <v>21</v>
      </c>
      <c r="K1358">
        <f t="shared" si="105"/>
        <v>0</v>
      </c>
      <c r="L1358">
        <f t="shared" si="106"/>
        <v>1</v>
      </c>
      <c r="M1358">
        <f t="shared" si="107"/>
        <v>3</v>
      </c>
      <c r="N1358">
        <f t="shared" si="108"/>
        <v>4</v>
      </c>
      <c r="O1358">
        <f t="shared" si="109"/>
        <v>1</v>
      </c>
      <c r="P1358">
        <v>1</v>
      </c>
    </row>
    <row r="1359" spans="1:16" x14ac:dyDescent="0.35">
      <c r="A1359">
        <v>1358</v>
      </c>
      <c r="B1359">
        <v>19</v>
      </c>
      <c r="C1359" t="s">
        <v>8</v>
      </c>
      <c r="D1359" t="s">
        <v>21</v>
      </c>
      <c r="E1359" t="s">
        <v>20</v>
      </c>
      <c r="F1359" t="s">
        <v>24</v>
      </c>
      <c r="G1359" t="s">
        <v>22</v>
      </c>
      <c r="H1359">
        <v>1</v>
      </c>
      <c r="J1359">
        <v>19</v>
      </c>
      <c r="K1359">
        <f t="shared" si="105"/>
        <v>1</v>
      </c>
      <c r="L1359">
        <f t="shared" si="106"/>
        <v>1</v>
      </c>
      <c r="M1359">
        <f t="shared" si="107"/>
        <v>3</v>
      </c>
      <c r="N1359">
        <f t="shared" si="108"/>
        <v>3</v>
      </c>
      <c r="O1359">
        <f t="shared" si="109"/>
        <v>2</v>
      </c>
      <c r="P1359">
        <v>1</v>
      </c>
    </row>
    <row r="1360" spans="1:16" x14ac:dyDescent="0.35">
      <c r="A1360">
        <v>1359</v>
      </c>
      <c r="B1360">
        <v>18</v>
      </c>
      <c r="C1360" t="s">
        <v>8</v>
      </c>
      <c r="D1360" t="s">
        <v>21</v>
      </c>
      <c r="E1360" t="s">
        <v>20</v>
      </c>
      <c r="F1360" t="s">
        <v>25</v>
      </c>
      <c r="G1360" t="s">
        <v>19</v>
      </c>
      <c r="H1360">
        <v>1</v>
      </c>
      <c r="J1360">
        <v>18</v>
      </c>
      <c r="K1360">
        <f t="shared" si="105"/>
        <v>1</v>
      </c>
      <c r="L1360">
        <f t="shared" si="106"/>
        <v>1</v>
      </c>
      <c r="M1360">
        <f t="shared" si="107"/>
        <v>3</v>
      </c>
      <c r="N1360">
        <f t="shared" si="108"/>
        <v>2</v>
      </c>
      <c r="O1360">
        <f t="shared" si="109"/>
        <v>4</v>
      </c>
      <c r="P1360">
        <v>1</v>
      </c>
    </row>
    <row r="1361" spans="1:16" x14ac:dyDescent="0.35">
      <c r="A1361">
        <v>1360</v>
      </c>
      <c r="B1361">
        <v>24</v>
      </c>
      <c r="C1361" t="s">
        <v>13</v>
      </c>
      <c r="D1361" t="s">
        <v>21</v>
      </c>
      <c r="E1361" t="s">
        <v>20</v>
      </c>
      <c r="F1361" t="s">
        <v>11</v>
      </c>
      <c r="G1361" t="s">
        <v>19</v>
      </c>
      <c r="H1361">
        <v>1</v>
      </c>
      <c r="J1361">
        <v>24</v>
      </c>
      <c r="K1361">
        <f t="shared" si="105"/>
        <v>0</v>
      </c>
      <c r="L1361">
        <f t="shared" si="106"/>
        <v>1</v>
      </c>
      <c r="M1361">
        <f t="shared" si="107"/>
        <v>3</v>
      </c>
      <c r="N1361">
        <f t="shared" si="108"/>
        <v>4</v>
      </c>
      <c r="O1361">
        <f t="shared" si="109"/>
        <v>4</v>
      </c>
      <c r="P1361">
        <v>1</v>
      </c>
    </row>
    <row r="1362" spans="1:16" x14ac:dyDescent="0.35">
      <c r="A1362">
        <v>1361</v>
      </c>
      <c r="B1362">
        <v>23</v>
      </c>
      <c r="C1362" t="s">
        <v>13</v>
      </c>
      <c r="D1362" t="s">
        <v>21</v>
      </c>
      <c r="E1362" t="s">
        <v>20</v>
      </c>
      <c r="F1362" t="s">
        <v>24</v>
      </c>
      <c r="G1362" t="s">
        <v>17</v>
      </c>
      <c r="H1362">
        <v>1</v>
      </c>
      <c r="J1362">
        <v>23</v>
      </c>
      <c r="K1362">
        <f t="shared" si="105"/>
        <v>0</v>
      </c>
      <c r="L1362">
        <f t="shared" si="106"/>
        <v>1</v>
      </c>
      <c r="M1362">
        <f t="shared" si="107"/>
        <v>3</v>
      </c>
      <c r="N1362">
        <f t="shared" si="108"/>
        <v>3</v>
      </c>
      <c r="O1362">
        <f t="shared" si="109"/>
        <v>1</v>
      </c>
      <c r="P1362">
        <v>1</v>
      </c>
    </row>
    <row r="1363" spans="1:16" x14ac:dyDescent="0.35">
      <c r="A1363">
        <v>1362</v>
      </c>
      <c r="B1363">
        <v>18</v>
      </c>
      <c r="C1363" t="s">
        <v>8</v>
      </c>
      <c r="D1363" t="s">
        <v>21</v>
      </c>
      <c r="E1363" t="s">
        <v>20</v>
      </c>
      <c r="F1363" t="s">
        <v>11</v>
      </c>
      <c r="G1363" t="s">
        <v>17</v>
      </c>
      <c r="H1363">
        <v>1</v>
      </c>
      <c r="J1363">
        <v>18</v>
      </c>
      <c r="K1363">
        <f t="shared" si="105"/>
        <v>1</v>
      </c>
      <c r="L1363">
        <f t="shared" si="106"/>
        <v>1</v>
      </c>
      <c r="M1363">
        <f t="shared" si="107"/>
        <v>3</v>
      </c>
      <c r="N1363">
        <f t="shared" si="108"/>
        <v>4</v>
      </c>
      <c r="O1363">
        <f t="shared" si="109"/>
        <v>1</v>
      </c>
      <c r="P1363">
        <v>1</v>
      </c>
    </row>
    <row r="1364" spans="1:16" x14ac:dyDescent="0.35">
      <c r="A1364">
        <v>1363</v>
      </c>
      <c r="B1364">
        <v>24</v>
      </c>
      <c r="C1364" t="s">
        <v>13</v>
      </c>
      <c r="D1364" t="s">
        <v>21</v>
      </c>
      <c r="E1364" t="s">
        <v>20</v>
      </c>
      <c r="F1364" t="s">
        <v>23</v>
      </c>
      <c r="G1364" t="s">
        <v>17</v>
      </c>
      <c r="H1364">
        <v>1</v>
      </c>
      <c r="J1364">
        <v>24</v>
      </c>
      <c r="K1364">
        <f t="shared" si="105"/>
        <v>0</v>
      </c>
      <c r="L1364">
        <f t="shared" si="106"/>
        <v>1</v>
      </c>
      <c r="M1364">
        <f t="shared" si="107"/>
        <v>3</v>
      </c>
      <c r="N1364">
        <f t="shared" si="108"/>
        <v>5</v>
      </c>
      <c r="O1364">
        <f t="shared" si="109"/>
        <v>1</v>
      </c>
      <c r="P1364">
        <v>1</v>
      </c>
    </row>
    <row r="1365" spans="1:16" x14ac:dyDescent="0.35">
      <c r="A1365">
        <v>1364</v>
      </c>
      <c r="B1365">
        <v>19</v>
      </c>
      <c r="C1365" t="s">
        <v>13</v>
      </c>
      <c r="D1365" t="s">
        <v>21</v>
      </c>
      <c r="E1365" t="s">
        <v>20</v>
      </c>
      <c r="F1365" t="s">
        <v>24</v>
      </c>
      <c r="G1365" t="s">
        <v>12</v>
      </c>
      <c r="H1365">
        <v>1</v>
      </c>
      <c r="J1365">
        <v>19</v>
      </c>
      <c r="K1365">
        <f t="shared" si="105"/>
        <v>0</v>
      </c>
      <c r="L1365">
        <f t="shared" si="106"/>
        <v>1</v>
      </c>
      <c r="M1365">
        <f t="shared" si="107"/>
        <v>3</v>
      </c>
      <c r="N1365">
        <f t="shared" si="108"/>
        <v>3</v>
      </c>
      <c r="O1365">
        <f t="shared" si="109"/>
        <v>3</v>
      </c>
      <c r="P1365">
        <v>1</v>
      </c>
    </row>
    <row r="1366" spans="1:16" x14ac:dyDescent="0.35">
      <c r="A1366">
        <v>1365</v>
      </c>
      <c r="B1366">
        <v>24</v>
      </c>
      <c r="C1366" t="s">
        <v>13</v>
      </c>
      <c r="D1366" t="s">
        <v>21</v>
      </c>
      <c r="E1366" t="s">
        <v>20</v>
      </c>
      <c r="F1366" t="s">
        <v>11</v>
      </c>
      <c r="G1366" t="s">
        <v>12</v>
      </c>
      <c r="H1366">
        <v>1</v>
      </c>
      <c r="J1366">
        <v>24</v>
      </c>
      <c r="K1366">
        <f t="shared" si="105"/>
        <v>0</v>
      </c>
      <c r="L1366">
        <f t="shared" si="106"/>
        <v>1</v>
      </c>
      <c r="M1366">
        <f t="shared" si="107"/>
        <v>3</v>
      </c>
      <c r="N1366">
        <f t="shared" si="108"/>
        <v>4</v>
      </c>
      <c r="O1366">
        <f t="shared" si="109"/>
        <v>3</v>
      </c>
      <c r="P1366">
        <v>1</v>
      </c>
    </row>
    <row r="1367" spans="1:16" x14ac:dyDescent="0.35">
      <c r="A1367">
        <v>1366</v>
      </c>
      <c r="B1367">
        <v>18</v>
      </c>
      <c r="C1367" t="s">
        <v>8</v>
      </c>
      <c r="D1367" t="s">
        <v>21</v>
      </c>
      <c r="E1367" t="s">
        <v>20</v>
      </c>
      <c r="F1367" t="s">
        <v>11</v>
      </c>
      <c r="G1367" t="s">
        <v>22</v>
      </c>
      <c r="H1367">
        <v>1</v>
      </c>
      <c r="J1367">
        <v>18</v>
      </c>
      <c r="K1367">
        <f t="shared" si="105"/>
        <v>1</v>
      </c>
      <c r="L1367">
        <f t="shared" si="106"/>
        <v>1</v>
      </c>
      <c r="M1367">
        <f t="shared" si="107"/>
        <v>3</v>
      </c>
      <c r="N1367">
        <f t="shared" si="108"/>
        <v>4</v>
      </c>
      <c r="O1367">
        <f t="shared" si="109"/>
        <v>2</v>
      </c>
      <c r="P1367">
        <v>1</v>
      </c>
    </row>
    <row r="1368" spans="1:16" x14ac:dyDescent="0.35">
      <c r="A1368">
        <v>1367</v>
      </c>
      <c r="B1368">
        <v>23</v>
      </c>
      <c r="C1368" t="s">
        <v>13</v>
      </c>
      <c r="D1368" t="s">
        <v>21</v>
      </c>
      <c r="E1368" t="s">
        <v>20</v>
      </c>
      <c r="F1368" t="s">
        <v>25</v>
      </c>
      <c r="G1368" t="s">
        <v>17</v>
      </c>
      <c r="H1368">
        <v>1</v>
      </c>
      <c r="J1368">
        <v>23</v>
      </c>
      <c r="K1368">
        <f t="shared" si="105"/>
        <v>0</v>
      </c>
      <c r="L1368">
        <f t="shared" si="106"/>
        <v>1</v>
      </c>
      <c r="M1368">
        <f t="shared" si="107"/>
        <v>3</v>
      </c>
      <c r="N1368">
        <f t="shared" si="108"/>
        <v>2</v>
      </c>
      <c r="O1368">
        <f t="shared" si="109"/>
        <v>1</v>
      </c>
      <c r="P1368">
        <v>1</v>
      </c>
    </row>
    <row r="1369" spans="1:16" x14ac:dyDescent="0.35">
      <c r="A1369">
        <v>1368</v>
      </c>
      <c r="B1369">
        <v>18</v>
      </c>
      <c r="C1369" t="s">
        <v>8</v>
      </c>
      <c r="D1369" t="s">
        <v>21</v>
      </c>
      <c r="E1369" t="s">
        <v>20</v>
      </c>
      <c r="F1369" t="s">
        <v>16</v>
      </c>
      <c r="G1369" t="s">
        <v>12</v>
      </c>
      <c r="H1369">
        <v>1</v>
      </c>
      <c r="J1369">
        <v>18</v>
      </c>
      <c r="K1369">
        <f t="shared" si="105"/>
        <v>1</v>
      </c>
      <c r="L1369">
        <f t="shared" si="106"/>
        <v>1</v>
      </c>
      <c r="M1369">
        <f t="shared" si="107"/>
        <v>3</v>
      </c>
      <c r="N1369">
        <f t="shared" si="108"/>
        <v>1</v>
      </c>
      <c r="O1369">
        <f t="shared" si="109"/>
        <v>3</v>
      </c>
      <c r="P1369">
        <v>1</v>
      </c>
    </row>
    <row r="1370" spans="1:16" x14ac:dyDescent="0.35">
      <c r="A1370">
        <v>1369</v>
      </c>
      <c r="B1370">
        <v>22</v>
      </c>
      <c r="C1370" t="s">
        <v>13</v>
      </c>
      <c r="D1370" t="s">
        <v>21</v>
      </c>
      <c r="E1370" t="s">
        <v>20</v>
      </c>
      <c r="F1370" t="s">
        <v>11</v>
      </c>
      <c r="G1370" t="s">
        <v>17</v>
      </c>
      <c r="H1370">
        <v>1</v>
      </c>
      <c r="J1370">
        <v>22</v>
      </c>
      <c r="K1370">
        <f t="shared" si="105"/>
        <v>0</v>
      </c>
      <c r="L1370">
        <f t="shared" si="106"/>
        <v>1</v>
      </c>
      <c r="M1370">
        <f t="shared" si="107"/>
        <v>3</v>
      </c>
      <c r="N1370">
        <f t="shared" si="108"/>
        <v>4</v>
      </c>
      <c r="O1370">
        <f t="shared" si="109"/>
        <v>1</v>
      </c>
      <c r="P1370">
        <v>1</v>
      </c>
    </row>
    <row r="1371" spans="1:16" x14ac:dyDescent="0.35">
      <c r="A1371">
        <v>1370</v>
      </c>
      <c r="B1371">
        <v>21</v>
      </c>
      <c r="C1371" t="s">
        <v>13</v>
      </c>
      <c r="D1371" t="s">
        <v>21</v>
      </c>
      <c r="E1371" t="s">
        <v>20</v>
      </c>
      <c r="F1371" t="s">
        <v>11</v>
      </c>
      <c r="G1371" t="s">
        <v>17</v>
      </c>
      <c r="H1371">
        <v>1</v>
      </c>
      <c r="J1371">
        <v>21</v>
      </c>
      <c r="K1371">
        <f t="shared" si="105"/>
        <v>0</v>
      </c>
      <c r="L1371">
        <f t="shared" si="106"/>
        <v>1</v>
      </c>
      <c r="M1371">
        <f t="shared" si="107"/>
        <v>3</v>
      </c>
      <c r="N1371">
        <f t="shared" si="108"/>
        <v>4</v>
      </c>
      <c r="O1371">
        <f t="shared" si="109"/>
        <v>1</v>
      </c>
      <c r="P1371">
        <v>1</v>
      </c>
    </row>
    <row r="1372" spans="1:16" x14ac:dyDescent="0.35">
      <c r="A1372">
        <v>1371</v>
      </c>
      <c r="B1372">
        <v>19</v>
      </c>
      <c r="C1372" t="s">
        <v>8</v>
      </c>
      <c r="D1372" t="s">
        <v>21</v>
      </c>
      <c r="E1372" t="s">
        <v>20</v>
      </c>
      <c r="F1372" t="s">
        <v>24</v>
      </c>
      <c r="G1372" t="s">
        <v>22</v>
      </c>
      <c r="H1372">
        <v>1</v>
      </c>
      <c r="J1372">
        <v>19</v>
      </c>
      <c r="K1372">
        <f t="shared" si="105"/>
        <v>1</v>
      </c>
      <c r="L1372">
        <f t="shared" si="106"/>
        <v>1</v>
      </c>
      <c r="M1372">
        <f t="shared" si="107"/>
        <v>3</v>
      </c>
      <c r="N1372">
        <f t="shared" si="108"/>
        <v>3</v>
      </c>
      <c r="O1372">
        <f t="shared" si="109"/>
        <v>2</v>
      </c>
      <c r="P1372">
        <v>1</v>
      </c>
    </row>
    <row r="1373" spans="1:16" x14ac:dyDescent="0.35">
      <c r="A1373">
        <v>1372</v>
      </c>
      <c r="B1373">
        <v>18</v>
      </c>
      <c r="C1373" t="s">
        <v>8</v>
      </c>
      <c r="D1373" t="s">
        <v>21</v>
      </c>
      <c r="E1373" t="s">
        <v>20</v>
      </c>
      <c r="F1373" t="s">
        <v>25</v>
      </c>
      <c r="G1373" t="s">
        <v>19</v>
      </c>
      <c r="H1373">
        <v>1</v>
      </c>
      <c r="J1373">
        <v>18</v>
      </c>
      <c r="K1373">
        <f t="shared" si="105"/>
        <v>1</v>
      </c>
      <c r="L1373">
        <f t="shared" si="106"/>
        <v>1</v>
      </c>
      <c r="M1373">
        <f t="shared" si="107"/>
        <v>3</v>
      </c>
      <c r="N1373">
        <f t="shared" si="108"/>
        <v>2</v>
      </c>
      <c r="O1373">
        <f t="shared" si="109"/>
        <v>4</v>
      </c>
      <c r="P1373">
        <v>1</v>
      </c>
    </row>
    <row r="1374" spans="1:16" x14ac:dyDescent="0.35">
      <c r="A1374">
        <v>1373</v>
      </c>
      <c r="B1374">
        <v>24</v>
      </c>
      <c r="C1374" t="s">
        <v>13</v>
      </c>
      <c r="D1374" t="s">
        <v>21</v>
      </c>
      <c r="E1374" t="s">
        <v>20</v>
      </c>
      <c r="F1374" t="s">
        <v>11</v>
      </c>
      <c r="G1374" t="s">
        <v>19</v>
      </c>
      <c r="H1374">
        <v>1</v>
      </c>
      <c r="J1374">
        <v>24</v>
      </c>
      <c r="K1374">
        <f t="shared" si="105"/>
        <v>0</v>
      </c>
      <c r="L1374">
        <f t="shared" si="106"/>
        <v>1</v>
      </c>
      <c r="M1374">
        <f t="shared" si="107"/>
        <v>3</v>
      </c>
      <c r="N1374">
        <f t="shared" si="108"/>
        <v>4</v>
      </c>
      <c r="O1374">
        <f t="shared" si="109"/>
        <v>4</v>
      </c>
      <c r="P1374">
        <v>1</v>
      </c>
    </row>
    <row r="1375" spans="1:16" x14ac:dyDescent="0.35">
      <c r="A1375">
        <v>1374</v>
      </c>
      <c r="B1375">
        <v>23</v>
      </c>
      <c r="C1375" t="s">
        <v>13</v>
      </c>
      <c r="D1375" t="s">
        <v>21</v>
      </c>
      <c r="E1375" t="s">
        <v>20</v>
      </c>
      <c r="F1375" t="s">
        <v>24</v>
      </c>
      <c r="G1375" t="s">
        <v>17</v>
      </c>
      <c r="H1375">
        <v>1</v>
      </c>
      <c r="J1375">
        <v>23</v>
      </c>
      <c r="K1375">
        <f t="shared" si="105"/>
        <v>0</v>
      </c>
      <c r="L1375">
        <f t="shared" si="106"/>
        <v>1</v>
      </c>
      <c r="M1375">
        <f t="shared" si="107"/>
        <v>3</v>
      </c>
      <c r="N1375">
        <f t="shared" si="108"/>
        <v>3</v>
      </c>
      <c r="O1375">
        <f t="shared" si="109"/>
        <v>1</v>
      </c>
      <c r="P1375">
        <v>1</v>
      </c>
    </row>
    <row r="1376" spans="1:16" x14ac:dyDescent="0.35">
      <c r="A1376">
        <v>1375</v>
      </c>
      <c r="B1376">
        <v>18</v>
      </c>
      <c r="C1376" t="s">
        <v>8</v>
      </c>
      <c r="D1376" t="s">
        <v>21</v>
      </c>
      <c r="E1376" t="s">
        <v>20</v>
      </c>
      <c r="F1376" t="s">
        <v>11</v>
      </c>
      <c r="G1376" t="s">
        <v>17</v>
      </c>
      <c r="H1376">
        <v>1</v>
      </c>
      <c r="J1376">
        <v>18</v>
      </c>
      <c r="K1376">
        <f t="shared" si="105"/>
        <v>1</v>
      </c>
      <c r="L1376">
        <f t="shared" si="106"/>
        <v>1</v>
      </c>
      <c r="M1376">
        <f t="shared" si="107"/>
        <v>3</v>
      </c>
      <c r="N1376">
        <f t="shared" si="108"/>
        <v>4</v>
      </c>
      <c r="O1376">
        <f t="shared" si="109"/>
        <v>1</v>
      </c>
      <c r="P1376">
        <v>1</v>
      </c>
    </row>
    <row r="1377" spans="1:16" x14ac:dyDescent="0.35">
      <c r="A1377">
        <v>1376</v>
      </c>
      <c r="B1377">
        <v>24</v>
      </c>
      <c r="C1377" t="s">
        <v>13</v>
      </c>
      <c r="D1377" t="s">
        <v>21</v>
      </c>
      <c r="E1377" t="s">
        <v>20</v>
      </c>
      <c r="F1377" t="s">
        <v>23</v>
      </c>
      <c r="G1377" t="s">
        <v>17</v>
      </c>
      <c r="H1377">
        <v>1</v>
      </c>
      <c r="J1377">
        <v>24</v>
      </c>
      <c r="K1377">
        <f t="shared" si="105"/>
        <v>0</v>
      </c>
      <c r="L1377">
        <f t="shared" si="106"/>
        <v>1</v>
      </c>
      <c r="M1377">
        <f t="shared" si="107"/>
        <v>3</v>
      </c>
      <c r="N1377">
        <f t="shared" si="108"/>
        <v>5</v>
      </c>
      <c r="O1377">
        <f t="shared" si="109"/>
        <v>1</v>
      </c>
      <c r="P1377">
        <v>1</v>
      </c>
    </row>
    <row r="1378" spans="1:16" x14ac:dyDescent="0.35">
      <c r="A1378">
        <v>1377</v>
      </c>
      <c r="B1378">
        <v>19</v>
      </c>
      <c r="C1378" t="s">
        <v>13</v>
      </c>
      <c r="D1378" t="s">
        <v>21</v>
      </c>
      <c r="E1378" t="s">
        <v>20</v>
      </c>
      <c r="F1378" t="s">
        <v>24</v>
      </c>
      <c r="G1378" t="s">
        <v>12</v>
      </c>
      <c r="H1378">
        <v>1</v>
      </c>
      <c r="J1378">
        <v>19</v>
      </c>
      <c r="K1378">
        <f t="shared" si="105"/>
        <v>0</v>
      </c>
      <c r="L1378">
        <f t="shared" si="106"/>
        <v>1</v>
      </c>
      <c r="M1378">
        <f t="shared" si="107"/>
        <v>3</v>
      </c>
      <c r="N1378">
        <f t="shared" si="108"/>
        <v>3</v>
      </c>
      <c r="O1378">
        <f t="shared" si="109"/>
        <v>3</v>
      </c>
      <c r="P1378">
        <v>1</v>
      </c>
    </row>
    <row r="1379" spans="1:16" x14ac:dyDescent="0.35">
      <c r="A1379">
        <v>1378</v>
      </c>
      <c r="B1379">
        <v>24</v>
      </c>
      <c r="C1379" t="s">
        <v>13</v>
      </c>
      <c r="D1379" t="s">
        <v>21</v>
      </c>
      <c r="E1379" t="s">
        <v>20</v>
      </c>
      <c r="F1379" t="s">
        <v>11</v>
      </c>
      <c r="G1379" t="s">
        <v>12</v>
      </c>
      <c r="H1379">
        <v>1</v>
      </c>
      <c r="J1379">
        <v>24</v>
      </c>
      <c r="K1379">
        <f t="shared" si="105"/>
        <v>0</v>
      </c>
      <c r="L1379">
        <f t="shared" si="106"/>
        <v>1</v>
      </c>
      <c r="M1379">
        <f t="shared" si="107"/>
        <v>3</v>
      </c>
      <c r="N1379">
        <f t="shared" si="108"/>
        <v>4</v>
      </c>
      <c r="O1379">
        <f t="shared" si="109"/>
        <v>3</v>
      </c>
      <c r="P1379">
        <v>1</v>
      </c>
    </row>
    <row r="1380" spans="1:16" x14ac:dyDescent="0.35">
      <c r="A1380">
        <v>1379</v>
      </c>
      <c r="B1380">
        <v>18</v>
      </c>
      <c r="C1380" t="s">
        <v>8</v>
      </c>
      <c r="D1380" t="s">
        <v>21</v>
      </c>
      <c r="E1380" t="s">
        <v>20</v>
      </c>
      <c r="F1380" t="s">
        <v>11</v>
      </c>
      <c r="G1380" t="s">
        <v>22</v>
      </c>
      <c r="H1380">
        <v>1</v>
      </c>
      <c r="J1380">
        <v>18</v>
      </c>
      <c r="K1380">
        <f t="shared" si="105"/>
        <v>1</v>
      </c>
      <c r="L1380">
        <f t="shared" si="106"/>
        <v>1</v>
      </c>
      <c r="M1380">
        <f t="shared" si="107"/>
        <v>3</v>
      </c>
      <c r="N1380">
        <f t="shared" si="108"/>
        <v>4</v>
      </c>
      <c r="O1380">
        <f t="shared" si="109"/>
        <v>2</v>
      </c>
      <c r="P1380">
        <v>1</v>
      </c>
    </row>
    <row r="1381" spans="1:16" x14ac:dyDescent="0.35">
      <c r="A1381">
        <v>1380</v>
      </c>
      <c r="B1381">
        <v>23</v>
      </c>
      <c r="C1381" t="s">
        <v>13</v>
      </c>
      <c r="D1381" t="s">
        <v>21</v>
      </c>
      <c r="E1381" t="s">
        <v>20</v>
      </c>
      <c r="F1381" t="s">
        <v>25</v>
      </c>
      <c r="G1381" t="s">
        <v>17</v>
      </c>
      <c r="H1381">
        <v>1</v>
      </c>
      <c r="J1381">
        <v>23</v>
      </c>
      <c r="K1381">
        <f t="shared" si="105"/>
        <v>0</v>
      </c>
      <c r="L1381">
        <f t="shared" si="106"/>
        <v>1</v>
      </c>
      <c r="M1381">
        <f t="shared" si="107"/>
        <v>3</v>
      </c>
      <c r="N1381">
        <f t="shared" si="108"/>
        <v>2</v>
      </c>
      <c r="O1381">
        <f t="shared" si="109"/>
        <v>1</v>
      </c>
      <c r="P1381">
        <v>1</v>
      </c>
    </row>
    <row r="1382" spans="1:16" x14ac:dyDescent="0.35">
      <c r="A1382">
        <v>1381</v>
      </c>
      <c r="B1382">
        <v>18</v>
      </c>
      <c r="C1382" t="s">
        <v>8</v>
      </c>
      <c r="D1382" t="s">
        <v>21</v>
      </c>
      <c r="E1382" t="s">
        <v>20</v>
      </c>
      <c r="F1382" t="s">
        <v>16</v>
      </c>
      <c r="G1382" t="s">
        <v>12</v>
      </c>
      <c r="H1382">
        <v>1</v>
      </c>
      <c r="J1382">
        <v>18</v>
      </c>
      <c r="K1382">
        <f t="shared" si="105"/>
        <v>1</v>
      </c>
      <c r="L1382">
        <f t="shared" si="106"/>
        <v>1</v>
      </c>
      <c r="M1382">
        <f t="shared" si="107"/>
        <v>3</v>
      </c>
      <c r="N1382">
        <f t="shared" si="108"/>
        <v>1</v>
      </c>
      <c r="O1382">
        <f t="shared" si="109"/>
        <v>3</v>
      </c>
      <c r="P1382">
        <v>1</v>
      </c>
    </row>
    <row r="1383" spans="1:16" x14ac:dyDescent="0.35">
      <c r="A1383">
        <v>1382</v>
      </c>
      <c r="B1383">
        <v>22</v>
      </c>
      <c r="C1383" t="s">
        <v>13</v>
      </c>
      <c r="D1383" t="s">
        <v>21</v>
      </c>
      <c r="E1383" t="s">
        <v>20</v>
      </c>
      <c r="F1383" t="s">
        <v>11</v>
      </c>
      <c r="G1383" t="s">
        <v>17</v>
      </c>
      <c r="H1383">
        <v>1</v>
      </c>
      <c r="J1383">
        <v>22</v>
      </c>
      <c r="K1383">
        <f t="shared" si="105"/>
        <v>0</v>
      </c>
      <c r="L1383">
        <f t="shared" si="106"/>
        <v>1</v>
      </c>
      <c r="M1383">
        <f t="shared" si="107"/>
        <v>3</v>
      </c>
      <c r="N1383">
        <f t="shared" si="108"/>
        <v>4</v>
      </c>
      <c r="O1383">
        <f t="shared" si="109"/>
        <v>1</v>
      </c>
      <c r="P1383">
        <v>1</v>
      </c>
    </row>
    <row r="1384" spans="1:16" x14ac:dyDescent="0.35">
      <c r="A1384">
        <v>1383</v>
      </c>
      <c r="B1384">
        <v>21</v>
      </c>
      <c r="C1384" t="s">
        <v>13</v>
      </c>
      <c r="D1384" t="s">
        <v>21</v>
      </c>
      <c r="E1384" t="s">
        <v>20</v>
      </c>
      <c r="F1384" t="s">
        <v>11</v>
      </c>
      <c r="G1384" t="s">
        <v>17</v>
      </c>
      <c r="H1384">
        <v>1</v>
      </c>
      <c r="J1384">
        <v>21</v>
      </c>
      <c r="K1384">
        <f t="shared" si="105"/>
        <v>0</v>
      </c>
      <c r="L1384">
        <f t="shared" si="106"/>
        <v>1</v>
      </c>
      <c r="M1384">
        <f t="shared" si="107"/>
        <v>3</v>
      </c>
      <c r="N1384">
        <f t="shared" si="108"/>
        <v>4</v>
      </c>
      <c r="O1384">
        <f t="shared" si="109"/>
        <v>1</v>
      </c>
      <c r="P1384">
        <v>1</v>
      </c>
    </row>
    <row r="1385" spans="1:16" x14ac:dyDescent="0.35">
      <c r="A1385">
        <v>1384</v>
      </c>
      <c r="B1385">
        <v>19</v>
      </c>
      <c r="C1385" t="s">
        <v>8</v>
      </c>
      <c r="D1385" t="s">
        <v>21</v>
      </c>
      <c r="E1385" t="s">
        <v>20</v>
      </c>
      <c r="F1385" t="s">
        <v>24</v>
      </c>
      <c r="G1385" t="s">
        <v>22</v>
      </c>
      <c r="H1385">
        <v>1</v>
      </c>
      <c r="J1385">
        <v>19</v>
      </c>
      <c r="K1385">
        <f t="shared" si="105"/>
        <v>1</v>
      </c>
      <c r="L1385">
        <f t="shared" si="106"/>
        <v>1</v>
      </c>
      <c r="M1385">
        <f t="shared" si="107"/>
        <v>3</v>
      </c>
      <c r="N1385">
        <f t="shared" si="108"/>
        <v>3</v>
      </c>
      <c r="O1385">
        <f t="shared" si="109"/>
        <v>2</v>
      </c>
      <c r="P1385">
        <v>1</v>
      </c>
    </row>
    <row r="1386" spans="1:16" x14ac:dyDescent="0.35">
      <c r="A1386">
        <v>1385</v>
      </c>
      <c r="B1386">
        <v>18</v>
      </c>
      <c r="C1386" t="s">
        <v>8</v>
      </c>
      <c r="D1386" t="s">
        <v>21</v>
      </c>
      <c r="E1386" t="s">
        <v>20</v>
      </c>
      <c r="F1386" t="s">
        <v>25</v>
      </c>
      <c r="G1386" t="s">
        <v>19</v>
      </c>
      <c r="H1386">
        <v>1</v>
      </c>
      <c r="J1386">
        <v>18</v>
      </c>
      <c r="K1386">
        <f t="shared" si="105"/>
        <v>1</v>
      </c>
      <c r="L1386">
        <f t="shared" si="106"/>
        <v>1</v>
      </c>
      <c r="M1386">
        <f t="shared" si="107"/>
        <v>3</v>
      </c>
      <c r="N1386">
        <f t="shared" si="108"/>
        <v>2</v>
      </c>
      <c r="O1386">
        <f t="shared" si="109"/>
        <v>4</v>
      </c>
      <c r="P1386">
        <v>1</v>
      </c>
    </row>
    <row r="1387" spans="1:16" x14ac:dyDescent="0.35">
      <c r="A1387">
        <v>1386</v>
      </c>
      <c r="B1387">
        <v>24</v>
      </c>
      <c r="C1387" t="s">
        <v>13</v>
      </c>
      <c r="D1387" t="s">
        <v>21</v>
      </c>
      <c r="E1387" t="s">
        <v>20</v>
      </c>
      <c r="F1387" t="s">
        <v>11</v>
      </c>
      <c r="G1387" t="s">
        <v>19</v>
      </c>
      <c r="H1387">
        <v>1</v>
      </c>
      <c r="J1387">
        <v>24</v>
      </c>
      <c r="K1387">
        <f t="shared" si="105"/>
        <v>0</v>
      </c>
      <c r="L1387">
        <f t="shared" si="106"/>
        <v>1</v>
      </c>
      <c r="M1387">
        <f t="shared" si="107"/>
        <v>3</v>
      </c>
      <c r="N1387">
        <f t="shared" si="108"/>
        <v>4</v>
      </c>
      <c r="O1387">
        <f t="shared" si="109"/>
        <v>4</v>
      </c>
      <c r="P1387">
        <v>1</v>
      </c>
    </row>
    <row r="1388" spans="1:16" x14ac:dyDescent="0.35">
      <c r="A1388">
        <v>1387</v>
      </c>
      <c r="B1388">
        <v>23</v>
      </c>
      <c r="C1388" t="s">
        <v>13</v>
      </c>
      <c r="D1388" t="s">
        <v>21</v>
      </c>
      <c r="E1388" t="s">
        <v>20</v>
      </c>
      <c r="F1388" t="s">
        <v>24</v>
      </c>
      <c r="G1388" t="s">
        <v>17</v>
      </c>
      <c r="H1388">
        <v>1</v>
      </c>
      <c r="J1388">
        <v>23</v>
      </c>
      <c r="K1388">
        <f t="shared" si="105"/>
        <v>0</v>
      </c>
      <c r="L1388">
        <f t="shared" si="106"/>
        <v>1</v>
      </c>
      <c r="M1388">
        <f t="shared" si="107"/>
        <v>3</v>
      </c>
      <c r="N1388">
        <f t="shared" si="108"/>
        <v>3</v>
      </c>
      <c r="O1388">
        <f t="shared" si="109"/>
        <v>1</v>
      </c>
      <c r="P1388">
        <v>1</v>
      </c>
    </row>
    <row r="1389" spans="1:16" x14ac:dyDescent="0.35">
      <c r="A1389">
        <v>1388</v>
      </c>
      <c r="B1389">
        <v>18</v>
      </c>
      <c r="C1389" t="s">
        <v>8</v>
      </c>
      <c r="D1389" t="s">
        <v>21</v>
      </c>
      <c r="E1389" t="s">
        <v>20</v>
      </c>
      <c r="F1389" t="s">
        <v>11</v>
      </c>
      <c r="G1389" t="s">
        <v>17</v>
      </c>
      <c r="H1389">
        <v>1</v>
      </c>
      <c r="J1389">
        <v>18</v>
      </c>
      <c r="K1389">
        <f t="shared" si="105"/>
        <v>1</v>
      </c>
      <c r="L1389">
        <f t="shared" si="106"/>
        <v>1</v>
      </c>
      <c r="M1389">
        <f t="shared" si="107"/>
        <v>3</v>
      </c>
      <c r="N1389">
        <f t="shared" si="108"/>
        <v>4</v>
      </c>
      <c r="O1389">
        <f t="shared" si="109"/>
        <v>1</v>
      </c>
      <c r="P1389">
        <v>1</v>
      </c>
    </row>
    <row r="1390" spans="1:16" x14ac:dyDescent="0.35">
      <c r="A1390">
        <v>1389</v>
      </c>
      <c r="B1390">
        <v>24</v>
      </c>
      <c r="C1390" t="s">
        <v>13</v>
      </c>
      <c r="D1390" t="s">
        <v>21</v>
      </c>
      <c r="E1390" t="s">
        <v>20</v>
      </c>
      <c r="F1390" t="s">
        <v>23</v>
      </c>
      <c r="G1390" t="s">
        <v>17</v>
      </c>
      <c r="H1390">
        <v>1</v>
      </c>
      <c r="J1390">
        <v>24</v>
      </c>
      <c r="K1390">
        <f t="shared" si="105"/>
        <v>0</v>
      </c>
      <c r="L1390">
        <f t="shared" si="106"/>
        <v>1</v>
      </c>
      <c r="M1390">
        <f t="shared" si="107"/>
        <v>3</v>
      </c>
      <c r="N1390">
        <f t="shared" si="108"/>
        <v>5</v>
      </c>
      <c r="O1390">
        <f t="shared" si="109"/>
        <v>1</v>
      </c>
      <c r="P1390">
        <v>1</v>
      </c>
    </row>
    <row r="1391" spans="1:16" x14ac:dyDescent="0.35">
      <c r="A1391">
        <v>1390</v>
      </c>
      <c r="B1391">
        <v>19</v>
      </c>
      <c r="C1391" t="s">
        <v>13</v>
      </c>
      <c r="D1391" t="s">
        <v>21</v>
      </c>
      <c r="E1391" t="s">
        <v>20</v>
      </c>
      <c r="F1391" t="s">
        <v>24</v>
      </c>
      <c r="G1391" t="s">
        <v>12</v>
      </c>
      <c r="H1391">
        <v>1</v>
      </c>
      <c r="J1391">
        <v>19</v>
      </c>
      <c r="K1391">
        <f t="shared" si="105"/>
        <v>0</v>
      </c>
      <c r="L1391">
        <f t="shared" si="106"/>
        <v>1</v>
      </c>
      <c r="M1391">
        <f t="shared" si="107"/>
        <v>3</v>
      </c>
      <c r="N1391">
        <f t="shared" si="108"/>
        <v>3</v>
      </c>
      <c r="O1391">
        <f t="shared" si="109"/>
        <v>3</v>
      </c>
      <c r="P1391">
        <v>1</v>
      </c>
    </row>
    <row r="1392" spans="1:16" x14ac:dyDescent="0.35">
      <c r="A1392">
        <v>1391</v>
      </c>
      <c r="B1392">
        <v>24</v>
      </c>
      <c r="C1392" t="s">
        <v>13</v>
      </c>
      <c r="D1392" t="s">
        <v>21</v>
      </c>
      <c r="E1392" t="s">
        <v>20</v>
      </c>
      <c r="F1392" t="s">
        <v>11</v>
      </c>
      <c r="G1392" t="s">
        <v>12</v>
      </c>
      <c r="H1392">
        <v>1</v>
      </c>
      <c r="J1392">
        <v>24</v>
      </c>
      <c r="K1392">
        <f t="shared" si="105"/>
        <v>0</v>
      </c>
      <c r="L1392">
        <f t="shared" si="106"/>
        <v>1</v>
      </c>
      <c r="M1392">
        <f t="shared" si="107"/>
        <v>3</v>
      </c>
      <c r="N1392">
        <f t="shared" si="108"/>
        <v>4</v>
      </c>
      <c r="O1392">
        <f t="shared" si="109"/>
        <v>3</v>
      </c>
      <c r="P1392">
        <v>1</v>
      </c>
    </row>
    <row r="1393" spans="1:16" x14ac:dyDescent="0.35">
      <c r="A1393">
        <v>1392</v>
      </c>
      <c r="B1393">
        <v>18</v>
      </c>
      <c r="C1393" t="s">
        <v>8</v>
      </c>
      <c r="D1393" t="s">
        <v>21</v>
      </c>
      <c r="E1393" t="s">
        <v>20</v>
      </c>
      <c r="F1393" t="s">
        <v>11</v>
      </c>
      <c r="G1393" t="s">
        <v>22</v>
      </c>
      <c r="H1393">
        <v>1</v>
      </c>
      <c r="J1393">
        <v>18</v>
      </c>
      <c r="K1393">
        <f t="shared" si="105"/>
        <v>1</v>
      </c>
      <c r="L1393">
        <f t="shared" si="106"/>
        <v>1</v>
      </c>
      <c r="M1393">
        <f t="shared" si="107"/>
        <v>3</v>
      </c>
      <c r="N1393">
        <f t="shared" si="108"/>
        <v>4</v>
      </c>
      <c r="O1393">
        <f t="shared" si="109"/>
        <v>2</v>
      </c>
      <c r="P1393">
        <v>1</v>
      </c>
    </row>
    <row r="1394" spans="1:16" x14ac:dyDescent="0.35">
      <c r="A1394">
        <v>1393</v>
      </c>
      <c r="B1394">
        <v>23</v>
      </c>
      <c r="C1394" t="s">
        <v>13</v>
      </c>
      <c r="D1394" t="s">
        <v>21</v>
      </c>
      <c r="E1394" t="s">
        <v>20</v>
      </c>
      <c r="F1394" t="s">
        <v>25</v>
      </c>
      <c r="G1394" t="s">
        <v>17</v>
      </c>
      <c r="H1394">
        <v>1</v>
      </c>
      <c r="J1394">
        <v>23</v>
      </c>
      <c r="K1394">
        <f t="shared" si="105"/>
        <v>0</v>
      </c>
      <c r="L1394">
        <f t="shared" si="106"/>
        <v>1</v>
      </c>
      <c r="M1394">
        <f t="shared" si="107"/>
        <v>3</v>
      </c>
      <c r="N1394">
        <f t="shared" si="108"/>
        <v>2</v>
      </c>
      <c r="O1394">
        <f t="shared" si="109"/>
        <v>1</v>
      </c>
      <c r="P1394">
        <v>1</v>
      </c>
    </row>
    <row r="1395" spans="1:16" x14ac:dyDescent="0.35">
      <c r="A1395">
        <v>1394</v>
      </c>
      <c r="B1395">
        <v>18</v>
      </c>
      <c r="C1395" t="s">
        <v>8</v>
      </c>
      <c r="D1395" t="s">
        <v>21</v>
      </c>
      <c r="E1395" t="s">
        <v>20</v>
      </c>
      <c r="F1395" t="s">
        <v>16</v>
      </c>
      <c r="G1395" t="s">
        <v>12</v>
      </c>
      <c r="H1395">
        <v>1</v>
      </c>
      <c r="J1395">
        <v>18</v>
      </c>
      <c r="K1395">
        <f t="shared" si="105"/>
        <v>1</v>
      </c>
      <c r="L1395">
        <f t="shared" si="106"/>
        <v>1</v>
      </c>
      <c r="M1395">
        <f t="shared" si="107"/>
        <v>3</v>
      </c>
      <c r="N1395">
        <f t="shared" si="108"/>
        <v>1</v>
      </c>
      <c r="O1395">
        <f t="shared" si="109"/>
        <v>3</v>
      </c>
      <c r="P1395">
        <v>1</v>
      </c>
    </row>
    <row r="1396" spans="1:16" x14ac:dyDescent="0.35">
      <c r="A1396">
        <v>1395</v>
      </c>
      <c r="B1396">
        <v>22</v>
      </c>
      <c r="C1396" t="s">
        <v>13</v>
      </c>
      <c r="D1396" t="s">
        <v>21</v>
      </c>
      <c r="E1396" t="s">
        <v>20</v>
      </c>
      <c r="F1396" t="s">
        <v>11</v>
      </c>
      <c r="G1396" t="s">
        <v>17</v>
      </c>
      <c r="H1396">
        <v>1</v>
      </c>
      <c r="J1396">
        <v>22</v>
      </c>
      <c r="K1396">
        <f t="shared" si="105"/>
        <v>0</v>
      </c>
      <c r="L1396">
        <f t="shared" si="106"/>
        <v>1</v>
      </c>
      <c r="M1396">
        <f t="shared" si="107"/>
        <v>3</v>
      </c>
      <c r="N1396">
        <f t="shared" si="108"/>
        <v>4</v>
      </c>
      <c r="O1396">
        <f t="shared" si="109"/>
        <v>1</v>
      </c>
      <c r="P1396">
        <v>1</v>
      </c>
    </row>
    <row r="1397" spans="1:16" x14ac:dyDescent="0.35">
      <c r="A1397">
        <v>1396</v>
      </c>
      <c r="B1397">
        <v>21</v>
      </c>
      <c r="C1397" t="s">
        <v>13</v>
      </c>
      <c r="D1397" t="s">
        <v>21</v>
      </c>
      <c r="E1397" t="s">
        <v>20</v>
      </c>
      <c r="F1397" t="s">
        <v>11</v>
      </c>
      <c r="G1397" t="s">
        <v>17</v>
      </c>
      <c r="H1397">
        <v>1</v>
      </c>
      <c r="J1397">
        <v>21</v>
      </c>
      <c r="K1397">
        <f t="shared" si="105"/>
        <v>0</v>
      </c>
      <c r="L1397">
        <f t="shared" si="106"/>
        <v>1</v>
      </c>
      <c r="M1397">
        <f t="shared" si="107"/>
        <v>3</v>
      </c>
      <c r="N1397">
        <f t="shared" si="108"/>
        <v>4</v>
      </c>
      <c r="O1397">
        <f t="shared" si="109"/>
        <v>1</v>
      </c>
      <c r="P1397">
        <v>1</v>
      </c>
    </row>
    <row r="1398" spans="1:16" x14ac:dyDescent="0.35">
      <c r="A1398">
        <v>1397</v>
      </c>
      <c r="B1398">
        <v>19</v>
      </c>
      <c r="C1398" t="s">
        <v>8</v>
      </c>
      <c r="D1398" t="s">
        <v>21</v>
      </c>
      <c r="E1398" t="s">
        <v>20</v>
      </c>
      <c r="F1398" t="s">
        <v>24</v>
      </c>
      <c r="G1398" t="s">
        <v>22</v>
      </c>
      <c r="H1398">
        <v>1</v>
      </c>
      <c r="J1398">
        <v>19</v>
      </c>
      <c r="K1398">
        <f t="shared" si="105"/>
        <v>1</v>
      </c>
      <c r="L1398">
        <f t="shared" si="106"/>
        <v>1</v>
      </c>
      <c r="M1398">
        <f t="shared" si="107"/>
        <v>3</v>
      </c>
      <c r="N1398">
        <f t="shared" si="108"/>
        <v>3</v>
      </c>
      <c r="O1398">
        <f t="shared" si="109"/>
        <v>2</v>
      </c>
      <c r="P1398">
        <v>1</v>
      </c>
    </row>
    <row r="1399" spans="1:16" x14ac:dyDescent="0.35">
      <c r="A1399">
        <v>1398</v>
      </c>
      <c r="B1399">
        <v>18</v>
      </c>
      <c r="C1399" t="s">
        <v>8</v>
      </c>
      <c r="D1399" t="s">
        <v>21</v>
      </c>
      <c r="E1399" t="s">
        <v>20</v>
      </c>
      <c r="F1399" t="s">
        <v>25</v>
      </c>
      <c r="G1399" t="s">
        <v>19</v>
      </c>
      <c r="H1399">
        <v>1</v>
      </c>
      <c r="J1399">
        <v>18</v>
      </c>
      <c r="K1399">
        <f t="shared" si="105"/>
        <v>1</v>
      </c>
      <c r="L1399">
        <f t="shared" si="106"/>
        <v>1</v>
      </c>
      <c r="M1399">
        <f t="shared" si="107"/>
        <v>3</v>
      </c>
      <c r="N1399">
        <f t="shared" si="108"/>
        <v>2</v>
      </c>
      <c r="O1399">
        <f t="shared" si="109"/>
        <v>4</v>
      </c>
      <c r="P1399">
        <v>1</v>
      </c>
    </row>
    <row r="1400" spans="1:16" x14ac:dyDescent="0.35">
      <c r="A1400">
        <v>1399</v>
      </c>
      <c r="B1400">
        <v>24</v>
      </c>
      <c r="C1400" t="s">
        <v>13</v>
      </c>
      <c r="D1400" t="s">
        <v>21</v>
      </c>
      <c r="E1400" t="s">
        <v>20</v>
      </c>
      <c r="F1400" t="s">
        <v>11</v>
      </c>
      <c r="G1400" t="s">
        <v>19</v>
      </c>
      <c r="H1400">
        <v>1</v>
      </c>
      <c r="J1400">
        <v>24</v>
      </c>
      <c r="K1400">
        <f t="shared" si="105"/>
        <v>0</v>
      </c>
      <c r="L1400">
        <f t="shared" si="106"/>
        <v>1</v>
      </c>
      <c r="M1400">
        <f t="shared" si="107"/>
        <v>3</v>
      </c>
      <c r="N1400">
        <f t="shared" si="108"/>
        <v>4</v>
      </c>
      <c r="O1400">
        <f t="shared" si="109"/>
        <v>4</v>
      </c>
      <c r="P1400">
        <v>1</v>
      </c>
    </row>
    <row r="1401" spans="1:16" x14ac:dyDescent="0.35">
      <c r="A1401">
        <v>1400</v>
      </c>
      <c r="B1401">
        <v>23</v>
      </c>
      <c r="C1401" t="s">
        <v>13</v>
      </c>
      <c r="D1401" t="s">
        <v>21</v>
      </c>
      <c r="E1401" t="s">
        <v>20</v>
      </c>
      <c r="F1401" t="s">
        <v>24</v>
      </c>
      <c r="G1401" t="s">
        <v>17</v>
      </c>
      <c r="H1401">
        <v>1</v>
      </c>
      <c r="J1401">
        <v>23</v>
      </c>
      <c r="K1401">
        <f t="shared" si="105"/>
        <v>0</v>
      </c>
      <c r="L1401">
        <f t="shared" si="106"/>
        <v>1</v>
      </c>
      <c r="M1401">
        <f t="shared" si="107"/>
        <v>3</v>
      </c>
      <c r="N1401">
        <f t="shared" si="108"/>
        <v>3</v>
      </c>
      <c r="O1401">
        <f t="shared" si="109"/>
        <v>1</v>
      </c>
      <c r="P1401">
        <v>1</v>
      </c>
    </row>
    <row r="1402" spans="1:16" x14ac:dyDescent="0.35">
      <c r="A1402">
        <v>1401</v>
      </c>
      <c r="B1402">
        <v>18</v>
      </c>
      <c r="C1402" t="s">
        <v>8</v>
      </c>
      <c r="D1402" t="s">
        <v>21</v>
      </c>
      <c r="E1402" t="s">
        <v>20</v>
      </c>
      <c r="F1402" t="s">
        <v>11</v>
      </c>
      <c r="G1402" t="s">
        <v>17</v>
      </c>
      <c r="H1402">
        <v>1</v>
      </c>
      <c r="J1402">
        <v>18</v>
      </c>
      <c r="K1402">
        <f t="shared" si="105"/>
        <v>1</v>
      </c>
      <c r="L1402">
        <f t="shared" si="106"/>
        <v>1</v>
      </c>
      <c r="M1402">
        <f t="shared" si="107"/>
        <v>3</v>
      </c>
      <c r="N1402">
        <f t="shared" si="108"/>
        <v>4</v>
      </c>
      <c r="O1402">
        <f t="shared" si="109"/>
        <v>1</v>
      </c>
      <c r="P1402">
        <v>1</v>
      </c>
    </row>
    <row r="1403" spans="1:16" x14ac:dyDescent="0.35">
      <c r="A1403">
        <v>1402</v>
      </c>
      <c r="B1403">
        <v>24</v>
      </c>
      <c r="C1403" t="s">
        <v>13</v>
      </c>
      <c r="D1403" t="s">
        <v>21</v>
      </c>
      <c r="E1403" t="s">
        <v>20</v>
      </c>
      <c r="F1403" t="s">
        <v>23</v>
      </c>
      <c r="G1403" t="s">
        <v>17</v>
      </c>
      <c r="H1403">
        <v>1</v>
      </c>
      <c r="J1403">
        <v>24</v>
      </c>
      <c r="K1403">
        <f t="shared" si="105"/>
        <v>0</v>
      </c>
      <c r="L1403">
        <f t="shared" si="106"/>
        <v>1</v>
      </c>
      <c r="M1403">
        <f t="shared" si="107"/>
        <v>3</v>
      </c>
      <c r="N1403">
        <f t="shared" si="108"/>
        <v>5</v>
      </c>
      <c r="O1403">
        <f t="shared" si="109"/>
        <v>1</v>
      </c>
      <c r="P1403">
        <v>1</v>
      </c>
    </row>
    <row r="1404" spans="1:16" x14ac:dyDescent="0.35">
      <c r="A1404">
        <v>1403</v>
      </c>
      <c r="B1404">
        <v>19</v>
      </c>
      <c r="C1404" t="s">
        <v>13</v>
      </c>
      <c r="D1404" t="s">
        <v>21</v>
      </c>
      <c r="E1404" t="s">
        <v>20</v>
      </c>
      <c r="F1404" t="s">
        <v>24</v>
      </c>
      <c r="G1404" t="s">
        <v>12</v>
      </c>
      <c r="H1404">
        <v>1</v>
      </c>
      <c r="J1404">
        <v>19</v>
      </c>
      <c r="K1404">
        <f t="shared" si="105"/>
        <v>0</v>
      </c>
      <c r="L1404">
        <f t="shared" si="106"/>
        <v>1</v>
      </c>
      <c r="M1404">
        <f t="shared" si="107"/>
        <v>3</v>
      </c>
      <c r="N1404">
        <f t="shared" si="108"/>
        <v>3</v>
      </c>
      <c r="O1404">
        <f t="shared" si="109"/>
        <v>3</v>
      </c>
      <c r="P1404">
        <v>1</v>
      </c>
    </row>
    <row r="1405" spans="1:16" x14ac:dyDescent="0.35">
      <c r="A1405">
        <v>1404</v>
      </c>
      <c r="B1405">
        <v>24</v>
      </c>
      <c r="C1405" t="s">
        <v>13</v>
      </c>
      <c r="D1405" t="s">
        <v>21</v>
      </c>
      <c r="E1405" t="s">
        <v>20</v>
      </c>
      <c r="F1405" t="s">
        <v>11</v>
      </c>
      <c r="G1405" t="s">
        <v>12</v>
      </c>
      <c r="H1405">
        <v>1</v>
      </c>
      <c r="J1405">
        <v>24</v>
      </c>
      <c r="K1405">
        <f t="shared" si="105"/>
        <v>0</v>
      </c>
      <c r="L1405">
        <f t="shared" si="106"/>
        <v>1</v>
      </c>
      <c r="M1405">
        <f t="shared" si="107"/>
        <v>3</v>
      </c>
      <c r="N1405">
        <f t="shared" si="108"/>
        <v>4</v>
      </c>
      <c r="O1405">
        <f t="shared" si="109"/>
        <v>3</v>
      </c>
      <c r="P1405">
        <v>1</v>
      </c>
    </row>
    <row r="1406" spans="1:16" x14ac:dyDescent="0.35">
      <c r="A1406">
        <v>1405</v>
      </c>
      <c r="B1406">
        <v>18</v>
      </c>
      <c r="C1406" t="s">
        <v>8</v>
      </c>
      <c r="D1406" t="s">
        <v>21</v>
      </c>
      <c r="E1406" t="s">
        <v>20</v>
      </c>
      <c r="F1406" t="s">
        <v>11</v>
      </c>
      <c r="G1406" t="s">
        <v>22</v>
      </c>
      <c r="H1406">
        <v>1</v>
      </c>
      <c r="J1406">
        <v>18</v>
      </c>
      <c r="K1406">
        <f t="shared" si="105"/>
        <v>1</v>
      </c>
      <c r="L1406">
        <f t="shared" si="106"/>
        <v>1</v>
      </c>
      <c r="M1406">
        <f t="shared" si="107"/>
        <v>3</v>
      </c>
      <c r="N1406">
        <f t="shared" si="108"/>
        <v>4</v>
      </c>
      <c r="O1406">
        <f t="shared" si="109"/>
        <v>2</v>
      </c>
      <c r="P1406">
        <v>1</v>
      </c>
    </row>
    <row r="1407" spans="1:16" x14ac:dyDescent="0.35">
      <c r="A1407">
        <v>1406</v>
      </c>
      <c r="B1407">
        <v>23</v>
      </c>
      <c r="C1407" t="s">
        <v>13</v>
      </c>
      <c r="D1407" t="s">
        <v>21</v>
      </c>
      <c r="E1407" t="s">
        <v>20</v>
      </c>
      <c r="F1407" t="s">
        <v>25</v>
      </c>
      <c r="G1407" t="s">
        <v>17</v>
      </c>
      <c r="H1407">
        <v>1</v>
      </c>
      <c r="J1407">
        <v>23</v>
      </c>
      <c r="K1407">
        <f t="shared" si="105"/>
        <v>0</v>
      </c>
      <c r="L1407">
        <f t="shared" si="106"/>
        <v>1</v>
      </c>
      <c r="M1407">
        <f t="shared" si="107"/>
        <v>3</v>
      </c>
      <c r="N1407">
        <f t="shared" si="108"/>
        <v>2</v>
      </c>
      <c r="O1407">
        <f t="shared" si="109"/>
        <v>1</v>
      </c>
      <c r="P1407">
        <v>1</v>
      </c>
    </row>
    <row r="1408" spans="1:16" x14ac:dyDescent="0.35">
      <c r="A1408">
        <v>1407</v>
      </c>
      <c r="B1408">
        <v>18</v>
      </c>
      <c r="C1408" t="s">
        <v>8</v>
      </c>
      <c r="D1408" t="s">
        <v>21</v>
      </c>
      <c r="E1408" t="s">
        <v>20</v>
      </c>
      <c r="F1408" t="s">
        <v>16</v>
      </c>
      <c r="G1408" t="s">
        <v>12</v>
      </c>
      <c r="H1408">
        <v>1</v>
      </c>
      <c r="J1408">
        <v>18</v>
      </c>
      <c r="K1408">
        <f t="shared" si="105"/>
        <v>1</v>
      </c>
      <c r="L1408">
        <f t="shared" si="106"/>
        <v>1</v>
      </c>
      <c r="M1408">
        <f t="shared" si="107"/>
        <v>3</v>
      </c>
      <c r="N1408">
        <f t="shared" si="108"/>
        <v>1</v>
      </c>
      <c r="O1408">
        <f t="shared" si="109"/>
        <v>3</v>
      </c>
      <c r="P1408">
        <v>1</v>
      </c>
    </row>
    <row r="1409" spans="1:16" x14ac:dyDescent="0.35">
      <c r="A1409">
        <v>1408</v>
      </c>
      <c r="B1409">
        <v>22</v>
      </c>
      <c r="C1409" t="s">
        <v>13</v>
      </c>
      <c r="D1409" t="s">
        <v>21</v>
      </c>
      <c r="E1409" t="s">
        <v>20</v>
      </c>
      <c r="F1409" t="s">
        <v>11</v>
      </c>
      <c r="G1409" t="s">
        <v>17</v>
      </c>
      <c r="H1409">
        <v>1</v>
      </c>
      <c r="J1409">
        <v>22</v>
      </c>
      <c r="K1409">
        <f t="shared" si="105"/>
        <v>0</v>
      </c>
      <c r="L1409">
        <f t="shared" si="106"/>
        <v>1</v>
      </c>
      <c r="M1409">
        <f t="shared" si="107"/>
        <v>3</v>
      </c>
      <c r="N1409">
        <f t="shared" si="108"/>
        <v>4</v>
      </c>
      <c r="O1409">
        <f t="shared" si="109"/>
        <v>1</v>
      </c>
      <c r="P1409">
        <v>1</v>
      </c>
    </row>
    <row r="1410" spans="1:16" x14ac:dyDescent="0.35">
      <c r="A1410">
        <v>1409</v>
      </c>
      <c r="B1410">
        <v>21</v>
      </c>
      <c r="C1410" t="s">
        <v>13</v>
      </c>
      <c r="D1410" t="s">
        <v>21</v>
      </c>
      <c r="E1410" t="s">
        <v>20</v>
      </c>
      <c r="F1410" t="s">
        <v>11</v>
      </c>
      <c r="G1410" t="s">
        <v>17</v>
      </c>
      <c r="H1410">
        <v>1</v>
      </c>
      <c r="J1410">
        <v>21</v>
      </c>
      <c r="K1410">
        <f t="shared" si="105"/>
        <v>0</v>
      </c>
      <c r="L1410">
        <f t="shared" si="106"/>
        <v>1</v>
      </c>
      <c r="M1410">
        <f t="shared" si="107"/>
        <v>3</v>
      </c>
      <c r="N1410">
        <f t="shared" si="108"/>
        <v>4</v>
      </c>
      <c r="O1410">
        <f t="shared" si="109"/>
        <v>1</v>
      </c>
      <c r="P1410">
        <v>1</v>
      </c>
    </row>
    <row r="1411" spans="1:16" x14ac:dyDescent="0.35">
      <c r="A1411">
        <v>1410</v>
      </c>
      <c r="B1411">
        <v>19</v>
      </c>
      <c r="C1411" t="s">
        <v>8</v>
      </c>
      <c r="D1411" t="s">
        <v>21</v>
      </c>
      <c r="E1411" t="s">
        <v>20</v>
      </c>
      <c r="F1411" t="s">
        <v>24</v>
      </c>
      <c r="G1411" t="s">
        <v>22</v>
      </c>
      <c r="H1411">
        <v>1</v>
      </c>
      <c r="J1411">
        <v>19</v>
      </c>
      <c r="K1411">
        <f t="shared" ref="K1411:K1474" si="110">VLOOKUP(C1411,$R$7:$S$8,2,0)</f>
        <v>1</v>
      </c>
      <c r="L1411">
        <f t="shared" ref="L1411:L1474" si="111">VLOOKUP(D1411,$U$7:$V$10,2,0)</f>
        <v>1</v>
      </c>
      <c r="M1411">
        <f t="shared" ref="M1411:M1474" si="112">VLOOKUP(E1411,$X$7:$Y$9,2,0)</f>
        <v>3</v>
      </c>
      <c r="N1411">
        <f t="shared" ref="N1411:N1474" si="113">VLOOKUP(F1411,$AA$7:$AB$11,2,0)</f>
        <v>3</v>
      </c>
      <c r="O1411">
        <f t="shared" ref="O1411:O1474" si="114">VLOOKUP(G1411,$R$16:$S$19,2,0)</f>
        <v>2</v>
      </c>
      <c r="P1411">
        <v>1</v>
      </c>
    </row>
    <row r="1412" spans="1:16" x14ac:dyDescent="0.35">
      <c r="A1412">
        <v>1411</v>
      </c>
      <c r="B1412">
        <v>18</v>
      </c>
      <c r="C1412" t="s">
        <v>8</v>
      </c>
      <c r="D1412" t="s">
        <v>21</v>
      </c>
      <c r="E1412" t="s">
        <v>20</v>
      </c>
      <c r="F1412" t="s">
        <v>25</v>
      </c>
      <c r="G1412" t="s">
        <v>19</v>
      </c>
      <c r="H1412">
        <v>1</v>
      </c>
      <c r="J1412">
        <v>18</v>
      </c>
      <c r="K1412">
        <f t="shared" si="110"/>
        <v>1</v>
      </c>
      <c r="L1412">
        <f t="shared" si="111"/>
        <v>1</v>
      </c>
      <c r="M1412">
        <f t="shared" si="112"/>
        <v>3</v>
      </c>
      <c r="N1412">
        <f t="shared" si="113"/>
        <v>2</v>
      </c>
      <c r="O1412">
        <f t="shared" si="114"/>
        <v>4</v>
      </c>
      <c r="P1412">
        <v>1</v>
      </c>
    </row>
    <row r="1413" spans="1:16" x14ac:dyDescent="0.35">
      <c r="A1413">
        <v>1412</v>
      </c>
      <c r="B1413">
        <v>24</v>
      </c>
      <c r="C1413" t="s">
        <v>13</v>
      </c>
      <c r="D1413" t="s">
        <v>21</v>
      </c>
      <c r="E1413" t="s">
        <v>20</v>
      </c>
      <c r="F1413" t="s">
        <v>11</v>
      </c>
      <c r="G1413" t="s">
        <v>19</v>
      </c>
      <c r="H1413">
        <v>1</v>
      </c>
      <c r="J1413">
        <v>24</v>
      </c>
      <c r="K1413">
        <f t="shared" si="110"/>
        <v>0</v>
      </c>
      <c r="L1413">
        <f t="shared" si="111"/>
        <v>1</v>
      </c>
      <c r="M1413">
        <f t="shared" si="112"/>
        <v>3</v>
      </c>
      <c r="N1413">
        <f t="shared" si="113"/>
        <v>4</v>
      </c>
      <c r="O1413">
        <f t="shared" si="114"/>
        <v>4</v>
      </c>
      <c r="P1413">
        <v>1</v>
      </c>
    </row>
    <row r="1414" spans="1:16" x14ac:dyDescent="0.35">
      <c r="A1414">
        <v>1413</v>
      </c>
      <c r="B1414">
        <v>23</v>
      </c>
      <c r="C1414" t="s">
        <v>13</v>
      </c>
      <c r="D1414" t="s">
        <v>21</v>
      </c>
      <c r="E1414" t="s">
        <v>20</v>
      </c>
      <c r="F1414" t="s">
        <v>24</v>
      </c>
      <c r="G1414" t="s">
        <v>17</v>
      </c>
      <c r="H1414">
        <v>1</v>
      </c>
      <c r="J1414">
        <v>23</v>
      </c>
      <c r="K1414">
        <f t="shared" si="110"/>
        <v>0</v>
      </c>
      <c r="L1414">
        <f t="shared" si="111"/>
        <v>1</v>
      </c>
      <c r="M1414">
        <f t="shared" si="112"/>
        <v>3</v>
      </c>
      <c r="N1414">
        <f t="shared" si="113"/>
        <v>3</v>
      </c>
      <c r="O1414">
        <f t="shared" si="114"/>
        <v>1</v>
      </c>
      <c r="P1414">
        <v>1</v>
      </c>
    </row>
    <row r="1415" spans="1:16" x14ac:dyDescent="0.35">
      <c r="A1415">
        <v>1414</v>
      </c>
      <c r="B1415">
        <v>18</v>
      </c>
      <c r="C1415" t="s">
        <v>8</v>
      </c>
      <c r="D1415" t="s">
        <v>21</v>
      </c>
      <c r="E1415" t="s">
        <v>20</v>
      </c>
      <c r="F1415" t="s">
        <v>11</v>
      </c>
      <c r="G1415" t="s">
        <v>17</v>
      </c>
      <c r="H1415">
        <v>1</v>
      </c>
      <c r="J1415">
        <v>18</v>
      </c>
      <c r="K1415">
        <f t="shared" si="110"/>
        <v>1</v>
      </c>
      <c r="L1415">
        <f t="shared" si="111"/>
        <v>1</v>
      </c>
      <c r="M1415">
        <f t="shared" si="112"/>
        <v>3</v>
      </c>
      <c r="N1415">
        <f t="shared" si="113"/>
        <v>4</v>
      </c>
      <c r="O1415">
        <f t="shared" si="114"/>
        <v>1</v>
      </c>
      <c r="P1415">
        <v>1</v>
      </c>
    </row>
    <row r="1416" spans="1:16" x14ac:dyDescent="0.35">
      <c r="A1416">
        <v>1415</v>
      </c>
      <c r="B1416">
        <v>24</v>
      </c>
      <c r="C1416" t="s">
        <v>13</v>
      </c>
      <c r="D1416" t="s">
        <v>21</v>
      </c>
      <c r="E1416" t="s">
        <v>20</v>
      </c>
      <c r="F1416" t="s">
        <v>23</v>
      </c>
      <c r="G1416" t="s">
        <v>17</v>
      </c>
      <c r="H1416">
        <v>1</v>
      </c>
      <c r="J1416">
        <v>24</v>
      </c>
      <c r="K1416">
        <f t="shared" si="110"/>
        <v>0</v>
      </c>
      <c r="L1416">
        <f t="shared" si="111"/>
        <v>1</v>
      </c>
      <c r="M1416">
        <f t="shared" si="112"/>
        <v>3</v>
      </c>
      <c r="N1416">
        <f t="shared" si="113"/>
        <v>5</v>
      </c>
      <c r="O1416">
        <f t="shared" si="114"/>
        <v>1</v>
      </c>
      <c r="P1416">
        <v>1</v>
      </c>
    </row>
    <row r="1417" spans="1:16" x14ac:dyDescent="0.35">
      <c r="A1417">
        <v>1416</v>
      </c>
      <c r="B1417">
        <v>19</v>
      </c>
      <c r="C1417" t="s">
        <v>13</v>
      </c>
      <c r="D1417" t="s">
        <v>21</v>
      </c>
      <c r="E1417" t="s">
        <v>20</v>
      </c>
      <c r="F1417" t="s">
        <v>24</v>
      </c>
      <c r="G1417" t="s">
        <v>12</v>
      </c>
      <c r="H1417">
        <v>1</v>
      </c>
      <c r="J1417">
        <v>19</v>
      </c>
      <c r="K1417">
        <f t="shared" si="110"/>
        <v>0</v>
      </c>
      <c r="L1417">
        <f t="shared" si="111"/>
        <v>1</v>
      </c>
      <c r="M1417">
        <f t="shared" si="112"/>
        <v>3</v>
      </c>
      <c r="N1417">
        <f t="shared" si="113"/>
        <v>3</v>
      </c>
      <c r="O1417">
        <f t="shared" si="114"/>
        <v>3</v>
      </c>
      <c r="P1417">
        <v>1</v>
      </c>
    </row>
    <row r="1418" spans="1:16" x14ac:dyDescent="0.35">
      <c r="A1418">
        <v>1417</v>
      </c>
      <c r="B1418">
        <v>24</v>
      </c>
      <c r="C1418" t="s">
        <v>13</v>
      </c>
      <c r="D1418" t="s">
        <v>21</v>
      </c>
      <c r="E1418" t="s">
        <v>20</v>
      </c>
      <c r="F1418" t="s">
        <v>11</v>
      </c>
      <c r="G1418" t="s">
        <v>12</v>
      </c>
      <c r="H1418">
        <v>1</v>
      </c>
      <c r="J1418">
        <v>24</v>
      </c>
      <c r="K1418">
        <f t="shared" si="110"/>
        <v>0</v>
      </c>
      <c r="L1418">
        <f t="shared" si="111"/>
        <v>1</v>
      </c>
      <c r="M1418">
        <f t="shared" si="112"/>
        <v>3</v>
      </c>
      <c r="N1418">
        <f t="shared" si="113"/>
        <v>4</v>
      </c>
      <c r="O1418">
        <f t="shared" si="114"/>
        <v>3</v>
      </c>
      <c r="P1418">
        <v>1</v>
      </c>
    </row>
    <row r="1419" spans="1:16" x14ac:dyDescent="0.35">
      <c r="A1419">
        <v>1418</v>
      </c>
      <c r="B1419">
        <v>18</v>
      </c>
      <c r="C1419" t="s">
        <v>8</v>
      </c>
      <c r="D1419" t="s">
        <v>21</v>
      </c>
      <c r="E1419" t="s">
        <v>20</v>
      </c>
      <c r="F1419" t="s">
        <v>11</v>
      </c>
      <c r="G1419" t="s">
        <v>22</v>
      </c>
      <c r="H1419">
        <v>1</v>
      </c>
      <c r="J1419">
        <v>18</v>
      </c>
      <c r="K1419">
        <f t="shared" si="110"/>
        <v>1</v>
      </c>
      <c r="L1419">
        <f t="shared" si="111"/>
        <v>1</v>
      </c>
      <c r="M1419">
        <f t="shared" si="112"/>
        <v>3</v>
      </c>
      <c r="N1419">
        <f t="shared" si="113"/>
        <v>4</v>
      </c>
      <c r="O1419">
        <f t="shared" si="114"/>
        <v>2</v>
      </c>
      <c r="P1419">
        <v>1</v>
      </c>
    </row>
    <row r="1420" spans="1:16" x14ac:dyDescent="0.35">
      <c r="A1420">
        <v>1419</v>
      </c>
      <c r="B1420">
        <v>23</v>
      </c>
      <c r="C1420" t="s">
        <v>13</v>
      </c>
      <c r="D1420" t="s">
        <v>21</v>
      </c>
      <c r="E1420" t="s">
        <v>20</v>
      </c>
      <c r="F1420" t="s">
        <v>25</v>
      </c>
      <c r="G1420" t="s">
        <v>17</v>
      </c>
      <c r="H1420">
        <v>1</v>
      </c>
      <c r="J1420">
        <v>23</v>
      </c>
      <c r="K1420">
        <f t="shared" si="110"/>
        <v>0</v>
      </c>
      <c r="L1420">
        <f t="shared" si="111"/>
        <v>1</v>
      </c>
      <c r="M1420">
        <f t="shared" si="112"/>
        <v>3</v>
      </c>
      <c r="N1420">
        <f t="shared" si="113"/>
        <v>2</v>
      </c>
      <c r="O1420">
        <f t="shared" si="114"/>
        <v>1</v>
      </c>
      <c r="P1420">
        <v>1</v>
      </c>
    </row>
    <row r="1421" spans="1:16" x14ac:dyDescent="0.35">
      <c r="A1421">
        <v>1420</v>
      </c>
      <c r="B1421">
        <v>18</v>
      </c>
      <c r="C1421" t="s">
        <v>8</v>
      </c>
      <c r="D1421" t="s">
        <v>21</v>
      </c>
      <c r="E1421" t="s">
        <v>20</v>
      </c>
      <c r="F1421" t="s">
        <v>16</v>
      </c>
      <c r="G1421" t="s">
        <v>12</v>
      </c>
      <c r="H1421">
        <v>1</v>
      </c>
      <c r="J1421">
        <v>18</v>
      </c>
      <c r="K1421">
        <f t="shared" si="110"/>
        <v>1</v>
      </c>
      <c r="L1421">
        <f t="shared" si="111"/>
        <v>1</v>
      </c>
      <c r="M1421">
        <f t="shared" si="112"/>
        <v>3</v>
      </c>
      <c r="N1421">
        <f t="shared" si="113"/>
        <v>1</v>
      </c>
      <c r="O1421">
        <f t="shared" si="114"/>
        <v>3</v>
      </c>
      <c r="P1421">
        <v>1</v>
      </c>
    </row>
    <row r="1422" spans="1:16" x14ac:dyDescent="0.35">
      <c r="A1422">
        <v>1421</v>
      </c>
      <c r="B1422">
        <v>22</v>
      </c>
      <c r="C1422" t="s">
        <v>13</v>
      </c>
      <c r="D1422" t="s">
        <v>21</v>
      </c>
      <c r="E1422" t="s">
        <v>20</v>
      </c>
      <c r="F1422" t="s">
        <v>11</v>
      </c>
      <c r="G1422" t="s">
        <v>17</v>
      </c>
      <c r="H1422">
        <v>1</v>
      </c>
      <c r="J1422">
        <v>22</v>
      </c>
      <c r="K1422">
        <f t="shared" si="110"/>
        <v>0</v>
      </c>
      <c r="L1422">
        <f t="shared" si="111"/>
        <v>1</v>
      </c>
      <c r="M1422">
        <f t="shared" si="112"/>
        <v>3</v>
      </c>
      <c r="N1422">
        <f t="shared" si="113"/>
        <v>4</v>
      </c>
      <c r="O1422">
        <f t="shared" si="114"/>
        <v>1</v>
      </c>
      <c r="P1422">
        <v>1</v>
      </c>
    </row>
    <row r="1423" spans="1:16" x14ac:dyDescent="0.35">
      <c r="A1423">
        <v>1422</v>
      </c>
      <c r="B1423">
        <v>21</v>
      </c>
      <c r="C1423" t="s">
        <v>13</v>
      </c>
      <c r="D1423" t="s">
        <v>21</v>
      </c>
      <c r="E1423" t="s">
        <v>20</v>
      </c>
      <c r="F1423" t="s">
        <v>11</v>
      </c>
      <c r="G1423" t="s">
        <v>17</v>
      </c>
      <c r="H1423">
        <v>1</v>
      </c>
      <c r="J1423">
        <v>21</v>
      </c>
      <c r="K1423">
        <f t="shared" si="110"/>
        <v>0</v>
      </c>
      <c r="L1423">
        <f t="shared" si="111"/>
        <v>1</v>
      </c>
      <c r="M1423">
        <f t="shared" si="112"/>
        <v>3</v>
      </c>
      <c r="N1423">
        <f t="shared" si="113"/>
        <v>4</v>
      </c>
      <c r="O1423">
        <f t="shared" si="114"/>
        <v>1</v>
      </c>
      <c r="P1423">
        <v>1</v>
      </c>
    </row>
    <row r="1424" spans="1:16" x14ac:dyDescent="0.35">
      <c r="A1424">
        <v>1423</v>
      </c>
      <c r="B1424">
        <v>19</v>
      </c>
      <c r="C1424" t="s">
        <v>8</v>
      </c>
      <c r="D1424" t="s">
        <v>21</v>
      </c>
      <c r="E1424" t="s">
        <v>20</v>
      </c>
      <c r="F1424" t="s">
        <v>24</v>
      </c>
      <c r="G1424" t="s">
        <v>22</v>
      </c>
      <c r="H1424">
        <v>1</v>
      </c>
      <c r="J1424">
        <v>19</v>
      </c>
      <c r="K1424">
        <f t="shared" si="110"/>
        <v>1</v>
      </c>
      <c r="L1424">
        <f t="shared" si="111"/>
        <v>1</v>
      </c>
      <c r="M1424">
        <f t="shared" si="112"/>
        <v>3</v>
      </c>
      <c r="N1424">
        <f t="shared" si="113"/>
        <v>3</v>
      </c>
      <c r="O1424">
        <f t="shared" si="114"/>
        <v>2</v>
      </c>
      <c r="P1424">
        <v>1</v>
      </c>
    </row>
    <row r="1425" spans="1:16" x14ac:dyDescent="0.35">
      <c r="A1425">
        <v>1424</v>
      </c>
      <c r="B1425">
        <v>18</v>
      </c>
      <c r="C1425" t="s">
        <v>8</v>
      </c>
      <c r="D1425" t="s">
        <v>21</v>
      </c>
      <c r="E1425" t="s">
        <v>20</v>
      </c>
      <c r="F1425" t="s">
        <v>25</v>
      </c>
      <c r="G1425" t="s">
        <v>19</v>
      </c>
      <c r="H1425">
        <v>1</v>
      </c>
      <c r="J1425">
        <v>18</v>
      </c>
      <c r="K1425">
        <f t="shared" si="110"/>
        <v>1</v>
      </c>
      <c r="L1425">
        <f t="shared" si="111"/>
        <v>1</v>
      </c>
      <c r="M1425">
        <f t="shared" si="112"/>
        <v>3</v>
      </c>
      <c r="N1425">
        <f t="shared" si="113"/>
        <v>2</v>
      </c>
      <c r="O1425">
        <f t="shared" si="114"/>
        <v>4</v>
      </c>
      <c r="P1425">
        <v>1</v>
      </c>
    </row>
    <row r="1426" spans="1:16" x14ac:dyDescent="0.35">
      <c r="A1426">
        <v>1425</v>
      </c>
      <c r="B1426">
        <v>24</v>
      </c>
      <c r="C1426" t="s">
        <v>13</v>
      </c>
      <c r="D1426" t="s">
        <v>21</v>
      </c>
      <c r="E1426" t="s">
        <v>20</v>
      </c>
      <c r="F1426" t="s">
        <v>11</v>
      </c>
      <c r="G1426" t="s">
        <v>19</v>
      </c>
      <c r="H1426">
        <v>1</v>
      </c>
      <c r="J1426">
        <v>24</v>
      </c>
      <c r="K1426">
        <f t="shared" si="110"/>
        <v>0</v>
      </c>
      <c r="L1426">
        <f t="shared" si="111"/>
        <v>1</v>
      </c>
      <c r="M1426">
        <f t="shared" si="112"/>
        <v>3</v>
      </c>
      <c r="N1426">
        <f t="shared" si="113"/>
        <v>4</v>
      </c>
      <c r="O1426">
        <f t="shared" si="114"/>
        <v>4</v>
      </c>
      <c r="P1426">
        <v>1</v>
      </c>
    </row>
    <row r="1427" spans="1:16" x14ac:dyDescent="0.35">
      <c r="A1427">
        <v>1426</v>
      </c>
      <c r="B1427">
        <v>23</v>
      </c>
      <c r="C1427" t="s">
        <v>13</v>
      </c>
      <c r="D1427" t="s">
        <v>21</v>
      </c>
      <c r="E1427" t="s">
        <v>20</v>
      </c>
      <c r="F1427" t="s">
        <v>24</v>
      </c>
      <c r="G1427" t="s">
        <v>17</v>
      </c>
      <c r="H1427">
        <v>1</v>
      </c>
      <c r="J1427">
        <v>23</v>
      </c>
      <c r="K1427">
        <f t="shared" si="110"/>
        <v>0</v>
      </c>
      <c r="L1427">
        <f t="shared" si="111"/>
        <v>1</v>
      </c>
      <c r="M1427">
        <f t="shared" si="112"/>
        <v>3</v>
      </c>
      <c r="N1427">
        <f t="shared" si="113"/>
        <v>3</v>
      </c>
      <c r="O1427">
        <f t="shared" si="114"/>
        <v>1</v>
      </c>
      <c r="P1427">
        <v>1</v>
      </c>
    </row>
    <row r="1428" spans="1:16" x14ac:dyDescent="0.35">
      <c r="A1428">
        <v>1427</v>
      </c>
      <c r="B1428">
        <v>18</v>
      </c>
      <c r="C1428" t="s">
        <v>8</v>
      </c>
      <c r="D1428" t="s">
        <v>21</v>
      </c>
      <c r="E1428" t="s">
        <v>20</v>
      </c>
      <c r="F1428" t="s">
        <v>11</v>
      </c>
      <c r="G1428" t="s">
        <v>17</v>
      </c>
      <c r="H1428">
        <v>1</v>
      </c>
      <c r="J1428">
        <v>18</v>
      </c>
      <c r="K1428">
        <f t="shared" si="110"/>
        <v>1</v>
      </c>
      <c r="L1428">
        <f t="shared" si="111"/>
        <v>1</v>
      </c>
      <c r="M1428">
        <f t="shared" si="112"/>
        <v>3</v>
      </c>
      <c r="N1428">
        <f t="shared" si="113"/>
        <v>4</v>
      </c>
      <c r="O1428">
        <f t="shared" si="114"/>
        <v>1</v>
      </c>
      <c r="P1428">
        <v>1</v>
      </c>
    </row>
    <row r="1429" spans="1:16" x14ac:dyDescent="0.35">
      <c r="A1429">
        <v>1428</v>
      </c>
      <c r="B1429">
        <v>24</v>
      </c>
      <c r="C1429" t="s">
        <v>13</v>
      </c>
      <c r="D1429" t="s">
        <v>21</v>
      </c>
      <c r="E1429" t="s">
        <v>20</v>
      </c>
      <c r="F1429" t="s">
        <v>23</v>
      </c>
      <c r="G1429" t="s">
        <v>17</v>
      </c>
      <c r="H1429">
        <v>1</v>
      </c>
      <c r="J1429">
        <v>24</v>
      </c>
      <c r="K1429">
        <f t="shared" si="110"/>
        <v>0</v>
      </c>
      <c r="L1429">
        <f t="shared" si="111"/>
        <v>1</v>
      </c>
      <c r="M1429">
        <f t="shared" si="112"/>
        <v>3</v>
      </c>
      <c r="N1429">
        <f t="shared" si="113"/>
        <v>5</v>
      </c>
      <c r="O1429">
        <f t="shared" si="114"/>
        <v>1</v>
      </c>
      <c r="P1429">
        <v>1</v>
      </c>
    </row>
    <row r="1430" spans="1:16" x14ac:dyDescent="0.35">
      <c r="A1430">
        <v>1429</v>
      </c>
      <c r="B1430">
        <v>19</v>
      </c>
      <c r="C1430" t="s">
        <v>13</v>
      </c>
      <c r="D1430" t="s">
        <v>21</v>
      </c>
      <c r="E1430" t="s">
        <v>20</v>
      </c>
      <c r="F1430" t="s">
        <v>24</v>
      </c>
      <c r="G1430" t="s">
        <v>12</v>
      </c>
      <c r="H1430">
        <v>1</v>
      </c>
      <c r="J1430">
        <v>19</v>
      </c>
      <c r="K1430">
        <f t="shared" si="110"/>
        <v>0</v>
      </c>
      <c r="L1430">
        <f t="shared" si="111"/>
        <v>1</v>
      </c>
      <c r="M1430">
        <f t="shared" si="112"/>
        <v>3</v>
      </c>
      <c r="N1430">
        <f t="shared" si="113"/>
        <v>3</v>
      </c>
      <c r="O1430">
        <f t="shared" si="114"/>
        <v>3</v>
      </c>
      <c r="P1430">
        <v>1</v>
      </c>
    </row>
    <row r="1431" spans="1:16" x14ac:dyDescent="0.35">
      <c r="A1431">
        <v>1430</v>
      </c>
      <c r="B1431">
        <v>24</v>
      </c>
      <c r="C1431" t="s">
        <v>13</v>
      </c>
      <c r="D1431" t="s">
        <v>21</v>
      </c>
      <c r="E1431" t="s">
        <v>20</v>
      </c>
      <c r="F1431" t="s">
        <v>11</v>
      </c>
      <c r="G1431" t="s">
        <v>12</v>
      </c>
      <c r="H1431">
        <v>1</v>
      </c>
      <c r="J1431">
        <v>24</v>
      </c>
      <c r="K1431">
        <f t="shared" si="110"/>
        <v>0</v>
      </c>
      <c r="L1431">
        <f t="shared" si="111"/>
        <v>1</v>
      </c>
      <c r="M1431">
        <f t="shared" si="112"/>
        <v>3</v>
      </c>
      <c r="N1431">
        <f t="shared" si="113"/>
        <v>4</v>
      </c>
      <c r="O1431">
        <f t="shared" si="114"/>
        <v>3</v>
      </c>
      <c r="P1431">
        <v>1</v>
      </c>
    </row>
    <row r="1432" spans="1:16" x14ac:dyDescent="0.35">
      <c r="A1432">
        <v>1431</v>
      </c>
      <c r="B1432">
        <v>18</v>
      </c>
      <c r="C1432" t="s">
        <v>8</v>
      </c>
      <c r="D1432" t="s">
        <v>21</v>
      </c>
      <c r="E1432" t="s">
        <v>20</v>
      </c>
      <c r="F1432" t="s">
        <v>11</v>
      </c>
      <c r="G1432" t="s">
        <v>22</v>
      </c>
      <c r="H1432">
        <v>1</v>
      </c>
      <c r="J1432">
        <v>18</v>
      </c>
      <c r="K1432">
        <f t="shared" si="110"/>
        <v>1</v>
      </c>
      <c r="L1432">
        <f t="shared" si="111"/>
        <v>1</v>
      </c>
      <c r="M1432">
        <f t="shared" si="112"/>
        <v>3</v>
      </c>
      <c r="N1432">
        <f t="shared" si="113"/>
        <v>4</v>
      </c>
      <c r="O1432">
        <f t="shared" si="114"/>
        <v>2</v>
      </c>
      <c r="P1432">
        <v>1</v>
      </c>
    </row>
    <row r="1433" spans="1:16" x14ac:dyDescent="0.35">
      <c r="A1433">
        <v>1432</v>
      </c>
      <c r="B1433">
        <v>23</v>
      </c>
      <c r="C1433" t="s">
        <v>13</v>
      </c>
      <c r="D1433" t="s">
        <v>21</v>
      </c>
      <c r="E1433" t="s">
        <v>20</v>
      </c>
      <c r="F1433" t="s">
        <v>25</v>
      </c>
      <c r="G1433" t="s">
        <v>17</v>
      </c>
      <c r="H1433">
        <v>1</v>
      </c>
      <c r="J1433">
        <v>23</v>
      </c>
      <c r="K1433">
        <f t="shared" si="110"/>
        <v>0</v>
      </c>
      <c r="L1433">
        <f t="shared" si="111"/>
        <v>1</v>
      </c>
      <c r="M1433">
        <f t="shared" si="112"/>
        <v>3</v>
      </c>
      <c r="N1433">
        <f t="shared" si="113"/>
        <v>2</v>
      </c>
      <c r="O1433">
        <f t="shared" si="114"/>
        <v>1</v>
      </c>
      <c r="P1433">
        <v>1</v>
      </c>
    </row>
    <row r="1434" spans="1:16" x14ac:dyDescent="0.35">
      <c r="A1434">
        <v>1433</v>
      </c>
      <c r="B1434">
        <v>18</v>
      </c>
      <c r="C1434" t="s">
        <v>8</v>
      </c>
      <c r="D1434" t="s">
        <v>21</v>
      </c>
      <c r="E1434" t="s">
        <v>20</v>
      </c>
      <c r="F1434" t="s">
        <v>16</v>
      </c>
      <c r="G1434" t="s">
        <v>12</v>
      </c>
      <c r="H1434">
        <v>1</v>
      </c>
      <c r="J1434">
        <v>18</v>
      </c>
      <c r="K1434">
        <f t="shared" si="110"/>
        <v>1</v>
      </c>
      <c r="L1434">
        <f t="shared" si="111"/>
        <v>1</v>
      </c>
      <c r="M1434">
        <f t="shared" si="112"/>
        <v>3</v>
      </c>
      <c r="N1434">
        <f t="shared" si="113"/>
        <v>1</v>
      </c>
      <c r="O1434">
        <f t="shared" si="114"/>
        <v>3</v>
      </c>
      <c r="P1434">
        <v>1</v>
      </c>
    </row>
    <row r="1435" spans="1:16" x14ac:dyDescent="0.35">
      <c r="A1435">
        <v>1434</v>
      </c>
      <c r="B1435">
        <v>22</v>
      </c>
      <c r="C1435" t="s">
        <v>13</v>
      </c>
      <c r="D1435" t="s">
        <v>21</v>
      </c>
      <c r="E1435" t="s">
        <v>20</v>
      </c>
      <c r="F1435" t="s">
        <v>11</v>
      </c>
      <c r="G1435" t="s">
        <v>17</v>
      </c>
      <c r="H1435">
        <v>1</v>
      </c>
      <c r="J1435">
        <v>22</v>
      </c>
      <c r="K1435">
        <f t="shared" si="110"/>
        <v>0</v>
      </c>
      <c r="L1435">
        <f t="shared" si="111"/>
        <v>1</v>
      </c>
      <c r="M1435">
        <f t="shared" si="112"/>
        <v>3</v>
      </c>
      <c r="N1435">
        <f t="shared" si="113"/>
        <v>4</v>
      </c>
      <c r="O1435">
        <f t="shared" si="114"/>
        <v>1</v>
      </c>
      <c r="P1435">
        <v>1</v>
      </c>
    </row>
    <row r="1436" spans="1:16" x14ac:dyDescent="0.35">
      <c r="A1436">
        <v>1435</v>
      </c>
      <c r="B1436">
        <v>21</v>
      </c>
      <c r="C1436" t="s">
        <v>13</v>
      </c>
      <c r="D1436" t="s">
        <v>21</v>
      </c>
      <c r="E1436" t="s">
        <v>20</v>
      </c>
      <c r="F1436" t="s">
        <v>11</v>
      </c>
      <c r="G1436" t="s">
        <v>17</v>
      </c>
      <c r="H1436">
        <v>1</v>
      </c>
      <c r="J1436">
        <v>21</v>
      </c>
      <c r="K1436">
        <f t="shared" si="110"/>
        <v>0</v>
      </c>
      <c r="L1436">
        <f t="shared" si="111"/>
        <v>1</v>
      </c>
      <c r="M1436">
        <f t="shared" si="112"/>
        <v>3</v>
      </c>
      <c r="N1436">
        <f t="shared" si="113"/>
        <v>4</v>
      </c>
      <c r="O1436">
        <f t="shared" si="114"/>
        <v>1</v>
      </c>
      <c r="P1436">
        <v>1</v>
      </c>
    </row>
    <row r="1437" spans="1:16" x14ac:dyDescent="0.35">
      <c r="A1437">
        <v>1436</v>
      </c>
      <c r="B1437">
        <v>19</v>
      </c>
      <c r="C1437" t="s">
        <v>8</v>
      </c>
      <c r="D1437" t="s">
        <v>21</v>
      </c>
      <c r="E1437" t="s">
        <v>20</v>
      </c>
      <c r="F1437" t="s">
        <v>24</v>
      </c>
      <c r="G1437" t="s">
        <v>22</v>
      </c>
      <c r="H1437">
        <v>1</v>
      </c>
      <c r="J1437">
        <v>19</v>
      </c>
      <c r="K1437">
        <f t="shared" si="110"/>
        <v>1</v>
      </c>
      <c r="L1437">
        <f t="shared" si="111"/>
        <v>1</v>
      </c>
      <c r="M1437">
        <f t="shared" si="112"/>
        <v>3</v>
      </c>
      <c r="N1437">
        <f t="shared" si="113"/>
        <v>3</v>
      </c>
      <c r="O1437">
        <f t="shared" si="114"/>
        <v>2</v>
      </c>
      <c r="P1437">
        <v>1</v>
      </c>
    </row>
    <row r="1438" spans="1:16" x14ac:dyDescent="0.35">
      <c r="A1438">
        <v>1437</v>
      </c>
      <c r="B1438">
        <v>18</v>
      </c>
      <c r="C1438" t="s">
        <v>8</v>
      </c>
      <c r="D1438" t="s">
        <v>21</v>
      </c>
      <c r="E1438" t="s">
        <v>20</v>
      </c>
      <c r="F1438" t="s">
        <v>25</v>
      </c>
      <c r="G1438" t="s">
        <v>19</v>
      </c>
      <c r="H1438">
        <v>1</v>
      </c>
      <c r="J1438">
        <v>18</v>
      </c>
      <c r="K1438">
        <f t="shared" si="110"/>
        <v>1</v>
      </c>
      <c r="L1438">
        <f t="shared" si="111"/>
        <v>1</v>
      </c>
      <c r="M1438">
        <f t="shared" si="112"/>
        <v>3</v>
      </c>
      <c r="N1438">
        <f t="shared" si="113"/>
        <v>2</v>
      </c>
      <c r="O1438">
        <f t="shared" si="114"/>
        <v>4</v>
      </c>
      <c r="P1438">
        <v>1</v>
      </c>
    </row>
    <row r="1439" spans="1:16" x14ac:dyDescent="0.35">
      <c r="A1439">
        <v>1438</v>
      </c>
      <c r="B1439">
        <v>24</v>
      </c>
      <c r="C1439" t="s">
        <v>13</v>
      </c>
      <c r="D1439" t="s">
        <v>21</v>
      </c>
      <c r="E1439" t="s">
        <v>20</v>
      </c>
      <c r="F1439" t="s">
        <v>11</v>
      </c>
      <c r="G1439" t="s">
        <v>19</v>
      </c>
      <c r="H1439">
        <v>1</v>
      </c>
      <c r="J1439">
        <v>24</v>
      </c>
      <c r="K1439">
        <f t="shared" si="110"/>
        <v>0</v>
      </c>
      <c r="L1439">
        <f t="shared" si="111"/>
        <v>1</v>
      </c>
      <c r="M1439">
        <f t="shared" si="112"/>
        <v>3</v>
      </c>
      <c r="N1439">
        <f t="shared" si="113"/>
        <v>4</v>
      </c>
      <c r="O1439">
        <f t="shared" si="114"/>
        <v>4</v>
      </c>
      <c r="P1439">
        <v>1</v>
      </c>
    </row>
    <row r="1440" spans="1:16" x14ac:dyDescent="0.35">
      <c r="A1440">
        <v>1439</v>
      </c>
      <c r="B1440">
        <v>23</v>
      </c>
      <c r="C1440" t="s">
        <v>13</v>
      </c>
      <c r="D1440" t="s">
        <v>21</v>
      </c>
      <c r="E1440" t="s">
        <v>20</v>
      </c>
      <c r="F1440" t="s">
        <v>24</v>
      </c>
      <c r="G1440" t="s">
        <v>17</v>
      </c>
      <c r="H1440">
        <v>1</v>
      </c>
      <c r="J1440">
        <v>23</v>
      </c>
      <c r="K1440">
        <f t="shared" si="110"/>
        <v>0</v>
      </c>
      <c r="L1440">
        <f t="shared" si="111"/>
        <v>1</v>
      </c>
      <c r="M1440">
        <f t="shared" si="112"/>
        <v>3</v>
      </c>
      <c r="N1440">
        <f t="shared" si="113"/>
        <v>3</v>
      </c>
      <c r="O1440">
        <f t="shared" si="114"/>
        <v>1</v>
      </c>
      <c r="P1440">
        <v>1</v>
      </c>
    </row>
    <row r="1441" spans="1:16" x14ac:dyDescent="0.35">
      <c r="A1441">
        <v>1440</v>
      </c>
      <c r="B1441">
        <v>18</v>
      </c>
      <c r="C1441" t="s">
        <v>8</v>
      </c>
      <c r="D1441" t="s">
        <v>21</v>
      </c>
      <c r="E1441" t="s">
        <v>20</v>
      </c>
      <c r="F1441" t="s">
        <v>11</v>
      </c>
      <c r="G1441" t="s">
        <v>17</v>
      </c>
      <c r="H1441">
        <v>1</v>
      </c>
      <c r="J1441">
        <v>18</v>
      </c>
      <c r="K1441">
        <f t="shared" si="110"/>
        <v>1</v>
      </c>
      <c r="L1441">
        <f t="shared" si="111"/>
        <v>1</v>
      </c>
      <c r="M1441">
        <f t="shared" si="112"/>
        <v>3</v>
      </c>
      <c r="N1441">
        <f t="shared" si="113"/>
        <v>4</v>
      </c>
      <c r="O1441">
        <f t="shared" si="114"/>
        <v>1</v>
      </c>
      <c r="P1441">
        <v>1</v>
      </c>
    </row>
    <row r="1442" spans="1:16" x14ac:dyDescent="0.35">
      <c r="A1442">
        <v>1441</v>
      </c>
      <c r="B1442">
        <v>24</v>
      </c>
      <c r="C1442" t="s">
        <v>13</v>
      </c>
      <c r="D1442" t="s">
        <v>21</v>
      </c>
      <c r="E1442" t="s">
        <v>20</v>
      </c>
      <c r="F1442" t="s">
        <v>23</v>
      </c>
      <c r="G1442" t="s">
        <v>17</v>
      </c>
      <c r="H1442">
        <v>1</v>
      </c>
      <c r="J1442">
        <v>24</v>
      </c>
      <c r="K1442">
        <f t="shared" si="110"/>
        <v>0</v>
      </c>
      <c r="L1442">
        <f t="shared" si="111"/>
        <v>1</v>
      </c>
      <c r="M1442">
        <f t="shared" si="112"/>
        <v>3</v>
      </c>
      <c r="N1442">
        <f t="shared" si="113"/>
        <v>5</v>
      </c>
      <c r="O1442">
        <f t="shared" si="114"/>
        <v>1</v>
      </c>
      <c r="P1442">
        <v>1</v>
      </c>
    </row>
    <row r="1443" spans="1:16" x14ac:dyDescent="0.35">
      <c r="A1443">
        <v>1442</v>
      </c>
      <c r="B1443">
        <v>19</v>
      </c>
      <c r="C1443" t="s">
        <v>13</v>
      </c>
      <c r="D1443" t="s">
        <v>21</v>
      </c>
      <c r="E1443" t="s">
        <v>20</v>
      </c>
      <c r="F1443" t="s">
        <v>24</v>
      </c>
      <c r="G1443" t="s">
        <v>12</v>
      </c>
      <c r="H1443">
        <v>1</v>
      </c>
      <c r="J1443">
        <v>19</v>
      </c>
      <c r="K1443">
        <f t="shared" si="110"/>
        <v>0</v>
      </c>
      <c r="L1443">
        <f t="shared" si="111"/>
        <v>1</v>
      </c>
      <c r="M1443">
        <f t="shared" si="112"/>
        <v>3</v>
      </c>
      <c r="N1443">
        <f t="shared" si="113"/>
        <v>3</v>
      </c>
      <c r="O1443">
        <f t="shared" si="114"/>
        <v>3</v>
      </c>
      <c r="P1443">
        <v>1</v>
      </c>
    </row>
    <row r="1444" spans="1:16" x14ac:dyDescent="0.35">
      <c r="A1444">
        <v>1443</v>
      </c>
      <c r="B1444">
        <v>24</v>
      </c>
      <c r="C1444" t="s">
        <v>13</v>
      </c>
      <c r="D1444" t="s">
        <v>21</v>
      </c>
      <c r="E1444" t="s">
        <v>20</v>
      </c>
      <c r="F1444" t="s">
        <v>11</v>
      </c>
      <c r="G1444" t="s">
        <v>12</v>
      </c>
      <c r="H1444">
        <v>1</v>
      </c>
      <c r="J1444">
        <v>24</v>
      </c>
      <c r="K1444">
        <f t="shared" si="110"/>
        <v>0</v>
      </c>
      <c r="L1444">
        <f t="shared" si="111"/>
        <v>1</v>
      </c>
      <c r="M1444">
        <f t="shared" si="112"/>
        <v>3</v>
      </c>
      <c r="N1444">
        <f t="shared" si="113"/>
        <v>4</v>
      </c>
      <c r="O1444">
        <f t="shared" si="114"/>
        <v>3</v>
      </c>
      <c r="P1444">
        <v>1</v>
      </c>
    </row>
    <row r="1445" spans="1:16" x14ac:dyDescent="0.35">
      <c r="A1445">
        <v>1444</v>
      </c>
      <c r="B1445">
        <v>18</v>
      </c>
      <c r="C1445" t="s">
        <v>8</v>
      </c>
      <c r="D1445" t="s">
        <v>21</v>
      </c>
      <c r="E1445" t="s">
        <v>20</v>
      </c>
      <c r="F1445" t="s">
        <v>11</v>
      </c>
      <c r="G1445" t="s">
        <v>22</v>
      </c>
      <c r="H1445">
        <v>1</v>
      </c>
      <c r="J1445">
        <v>18</v>
      </c>
      <c r="K1445">
        <f t="shared" si="110"/>
        <v>1</v>
      </c>
      <c r="L1445">
        <f t="shared" si="111"/>
        <v>1</v>
      </c>
      <c r="M1445">
        <f t="shared" si="112"/>
        <v>3</v>
      </c>
      <c r="N1445">
        <f t="shared" si="113"/>
        <v>4</v>
      </c>
      <c r="O1445">
        <f t="shared" si="114"/>
        <v>2</v>
      </c>
      <c r="P1445">
        <v>1</v>
      </c>
    </row>
    <row r="1446" spans="1:16" x14ac:dyDescent="0.35">
      <c r="A1446">
        <v>1445</v>
      </c>
      <c r="B1446">
        <v>23</v>
      </c>
      <c r="C1446" t="s">
        <v>13</v>
      </c>
      <c r="D1446" t="s">
        <v>21</v>
      </c>
      <c r="E1446" t="s">
        <v>20</v>
      </c>
      <c r="F1446" t="s">
        <v>25</v>
      </c>
      <c r="G1446" t="s">
        <v>17</v>
      </c>
      <c r="H1446">
        <v>1</v>
      </c>
      <c r="J1446">
        <v>23</v>
      </c>
      <c r="K1446">
        <f t="shared" si="110"/>
        <v>0</v>
      </c>
      <c r="L1446">
        <f t="shared" si="111"/>
        <v>1</v>
      </c>
      <c r="M1446">
        <f t="shared" si="112"/>
        <v>3</v>
      </c>
      <c r="N1446">
        <f t="shared" si="113"/>
        <v>2</v>
      </c>
      <c r="O1446">
        <f t="shared" si="114"/>
        <v>1</v>
      </c>
      <c r="P1446">
        <v>1</v>
      </c>
    </row>
    <row r="1447" spans="1:16" x14ac:dyDescent="0.35">
      <c r="A1447">
        <v>1446</v>
      </c>
      <c r="B1447">
        <v>18</v>
      </c>
      <c r="C1447" t="s">
        <v>8</v>
      </c>
      <c r="D1447" t="s">
        <v>21</v>
      </c>
      <c r="E1447" t="s">
        <v>20</v>
      </c>
      <c r="F1447" t="s">
        <v>16</v>
      </c>
      <c r="G1447" t="s">
        <v>12</v>
      </c>
      <c r="H1447">
        <v>1</v>
      </c>
      <c r="J1447">
        <v>18</v>
      </c>
      <c r="K1447">
        <f t="shared" si="110"/>
        <v>1</v>
      </c>
      <c r="L1447">
        <f t="shared" si="111"/>
        <v>1</v>
      </c>
      <c r="M1447">
        <f t="shared" si="112"/>
        <v>3</v>
      </c>
      <c r="N1447">
        <f t="shared" si="113"/>
        <v>1</v>
      </c>
      <c r="O1447">
        <f t="shared" si="114"/>
        <v>3</v>
      </c>
      <c r="P1447">
        <v>1</v>
      </c>
    </row>
    <row r="1448" spans="1:16" x14ac:dyDescent="0.35">
      <c r="A1448">
        <v>1447</v>
      </c>
      <c r="B1448">
        <v>22</v>
      </c>
      <c r="C1448" t="s">
        <v>13</v>
      </c>
      <c r="D1448" t="s">
        <v>21</v>
      </c>
      <c r="E1448" t="s">
        <v>20</v>
      </c>
      <c r="F1448" t="s">
        <v>11</v>
      </c>
      <c r="G1448" t="s">
        <v>17</v>
      </c>
      <c r="H1448">
        <v>1</v>
      </c>
      <c r="J1448">
        <v>22</v>
      </c>
      <c r="K1448">
        <f t="shared" si="110"/>
        <v>0</v>
      </c>
      <c r="L1448">
        <f t="shared" si="111"/>
        <v>1</v>
      </c>
      <c r="M1448">
        <f t="shared" si="112"/>
        <v>3</v>
      </c>
      <c r="N1448">
        <f t="shared" si="113"/>
        <v>4</v>
      </c>
      <c r="O1448">
        <f t="shared" si="114"/>
        <v>1</v>
      </c>
      <c r="P1448">
        <v>1</v>
      </c>
    </row>
    <row r="1449" spans="1:16" x14ac:dyDescent="0.35">
      <c r="A1449">
        <v>1448</v>
      </c>
      <c r="B1449">
        <v>21</v>
      </c>
      <c r="C1449" t="s">
        <v>13</v>
      </c>
      <c r="D1449" t="s">
        <v>21</v>
      </c>
      <c r="E1449" t="s">
        <v>20</v>
      </c>
      <c r="F1449" t="s">
        <v>11</v>
      </c>
      <c r="G1449" t="s">
        <v>17</v>
      </c>
      <c r="H1449">
        <v>1</v>
      </c>
      <c r="J1449">
        <v>21</v>
      </c>
      <c r="K1449">
        <f t="shared" si="110"/>
        <v>0</v>
      </c>
      <c r="L1449">
        <f t="shared" si="111"/>
        <v>1</v>
      </c>
      <c r="M1449">
        <f t="shared" si="112"/>
        <v>3</v>
      </c>
      <c r="N1449">
        <f t="shared" si="113"/>
        <v>4</v>
      </c>
      <c r="O1449">
        <f t="shared" si="114"/>
        <v>1</v>
      </c>
      <c r="P1449">
        <v>1</v>
      </c>
    </row>
    <row r="1450" spans="1:16" x14ac:dyDescent="0.35">
      <c r="A1450">
        <v>1449</v>
      </c>
      <c r="B1450">
        <v>19</v>
      </c>
      <c r="C1450" t="s">
        <v>8</v>
      </c>
      <c r="D1450" t="s">
        <v>21</v>
      </c>
      <c r="E1450" t="s">
        <v>20</v>
      </c>
      <c r="F1450" t="s">
        <v>24</v>
      </c>
      <c r="G1450" t="s">
        <v>22</v>
      </c>
      <c r="H1450">
        <v>1</v>
      </c>
      <c r="J1450">
        <v>19</v>
      </c>
      <c r="K1450">
        <f t="shared" si="110"/>
        <v>1</v>
      </c>
      <c r="L1450">
        <f t="shared" si="111"/>
        <v>1</v>
      </c>
      <c r="M1450">
        <f t="shared" si="112"/>
        <v>3</v>
      </c>
      <c r="N1450">
        <f t="shared" si="113"/>
        <v>3</v>
      </c>
      <c r="O1450">
        <f t="shared" si="114"/>
        <v>2</v>
      </c>
      <c r="P1450">
        <v>1</v>
      </c>
    </row>
    <row r="1451" spans="1:16" x14ac:dyDescent="0.35">
      <c r="A1451">
        <v>1450</v>
      </c>
      <c r="B1451">
        <v>18</v>
      </c>
      <c r="C1451" t="s">
        <v>8</v>
      </c>
      <c r="D1451" t="s">
        <v>21</v>
      </c>
      <c r="E1451" t="s">
        <v>20</v>
      </c>
      <c r="F1451" t="s">
        <v>25</v>
      </c>
      <c r="G1451" t="s">
        <v>19</v>
      </c>
      <c r="H1451">
        <v>1</v>
      </c>
      <c r="J1451">
        <v>18</v>
      </c>
      <c r="K1451">
        <f t="shared" si="110"/>
        <v>1</v>
      </c>
      <c r="L1451">
        <f t="shared" si="111"/>
        <v>1</v>
      </c>
      <c r="M1451">
        <f t="shared" si="112"/>
        <v>3</v>
      </c>
      <c r="N1451">
        <f t="shared" si="113"/>
        <v>2</v>
      </c>
      <c r="O1451">
        <f t="shared" si="114"/>
        <v>4</v>
      </c>
      <c r="P1451">
        <v>1</v>
      </c>
    </row>
    <row r="1452" spans="1:16" x14ac:dyDescent="0.35">
      <c r="A1452">
        <v>1451</v>
      </c>
      <c r="B1452">
        <v>24</v>
      </c>
      <c r="C1452" t="s">
        <v>13</v>
      </c>
      <c r="D1452" t="s">
        <v>21</v>
      </c>
      <c r="E1452" t="s">
        <v>20</v>
      </c>
      <c r="F1452" t="s">
        <v>11</v>
      </c>
      <c r="G1452" t="s">
        <v>19</v>
      </c>
      <c r="H1452">
        <v>1</v>
      </c>
      <c r="J1452">
        <v>24</v>
      </c>
      <c r="K1452">
        <f t="shared" si="110"/>
        <v>0</v>
      </c>
      <c r="L1452">
        <f t="shared" si="111"/>
        <v>1</v>
      </c>
      <c r="M1452">
        <f t="shared" si="112"/>
        <v>3</v>
      </c>
      <c r="N1452">
        <f t="shared" si="113"/>
        <v>4</v>
      </c>
      <c r="O1452">
        <f t="shared" si="114"/>
        <v>4</v>
      </c>
      <c r="P1452">
        <v>1</v>
      </c>
    </row>
    <row r="1453" spans="1:16" x14ac:dyDescent="0.35">
      <c r="A1453">
        <v>1452</v>
      </c>
      <c r="B1453">
        <v>23</v>
      </c>
      <c r="C1453" t="s">
        <v>13</v>
      </c>
      <c r="D1453" t="s">
        <v>21</v>
      </c>
      <c r="E1453" t="s">
        <v>20</v>
      </c>
      <c r="F1453" t="s">
        <v>24</v>
      </c>
      <c r="G1453" t="s">
        <v>17</v>
      </c>
      <c r="H1453">
        <v>1</v>
      </c>
      <c r="J1453">
        <v>23</v>
      </c>
      <c r="K1453">
        <f t="shared" si="110"/>
        <v>0</v>
      </c>
      <c r="L1453">
        <f t="shared" si="111"/>
        <v>1</v>
      </c>
      <c r="M1453">
        <f t="shared" si="112"/>
        <v>3</v>
      </c>
      <c r="N1453">
        <f t="shared" si="113"/>
        <v>3</v>
      </c>
      <c r="O1453">
        <f t="shared" si="114"/>
        <v>1</v>
      </c>
      <c r="P1453">
        <v>1</v>
      </c>
    </row>
    <row r="1454" spans="1:16" x14ac:dyDescent="0.35">
      <c r="A1454">
        <v>1453</v>
      </c>
      <c r="B1454">
        <v>18</v>
      </c>
      <c r="C1454" t="s">
        <v>8</v>
      </c>
      <c r="D1454" t="s">
        <v>21</v>
      </c>
      <c r="E1454" t="s">
        <v>20</v>
      </c>
      <c r="F1454" t="s">
        <v>11</v>
      </c>
      <c r="G1454" t="s">
        <v>17</v>
      </c>
      <c r="H1454">
        <v>1</v>
      </c>
      <c r="J1454">
        <v>18</v>
      </c>
      <c r="K1454">
        <f t="shared" si="110"/>
        <v>1</v>
      </c>
      <c r="L1454">
        <f t="shared" si="111"/>
        <v>1</v>
      </c>
      <c r="M1454">
        <f t="shared" si="112"/>
        <v>3</v>
      </c>
      <c r="N1454">
        <f t="shared" si="113"/>
        <v>4</v>
      </c>
      <c r="O1454">
        <f t="shared" si="114"/>
        <v>1</v>
      </c>
      <c r="P1454">
        <v>1</v>
      </c>
    </row>
    <row r="1455" spans="1:16" x14ac:dyDescent="0.35">
      <c r="A1455">
        <v>1454</v>
      </c>
      <c r="B1455">
        <v>24</v>
      </c>
      <c r="C1455" t="s">
        <v>13</v>
      </c>
      <c r="D1455" t="s">
        <v>21</v>
      </c>
      <c r="E1455" t="s">
        <v>20</v>
      </c>
      <c r="F1455" t="s">
        <v>23</v>
      </c>
      <c r="G1455" t="s">
        <v>17</v>
      </c>
      <c r="H1455">
        <v>1</v>
      </c>
      <c r="J1455">
        <v>24</v>
      </c>
      <c r="K1455">
        <f t="shared" si="110"/>
        <v>0</v>
      </c>
      <c r="L1455">
        <f t="shared" si="111"/>
        <v>1</v>
      </c>
      <c r="M1455">
        <f t="shared" si="112"/>
        <v>3</v>
      </c>
      <c r="N1455">
        <f t="shared" si="113"/>
        <v>5</v>
      </c>
      <c r="O1455">
        <f t="shared" si="114"/>
        <v>1</v>
      </c>
      <c r="P1455">
        <v>1</v>
      </c>
    </row>
    <row r="1456" spans="1:16" x14ac:dyDescent="0.35">
      <c r="A1456">
        <v>1455</v>
      </c>
      <c r="B1456">
        <v>19</v>
      </c>
      <c r="C1456" t="s">
        <v>13</v>
      </c>
      <c r="D1456" t="s">
        <v>21</v>
      </c>
      <c r="E1456" t="s">
        <v>20</v>
      </c>
      <c r="F1456" t="s">
        <v>24</v>
      </c>
      <c r="G1456" t="s">
        <v>12</v>
      </c>
      <c r="H1456">
        <v>1</v>
      </c>
      <c r="J1456">
        <v>19</v>
      </c>
      <c r="K1456">
        <f t="shared" si="110"/>
        <v>0</v>
      </c>
      <c r="L1456">
        <f t="shared" si="111"/>
        <v>1</v>
      </c>
      <c r="M1456">
        <f t="shared" si="112"/>
        <v>3</v>
      </c>
      <c r="N1456">
        <f t="shared" si="113"/>
        <v>3</v>
      </c>
      <c r="O1456">
        <f t="shared" si="114"/>
        <v>3</v>
      </c>
      <c r="P1456">
        <v>1</v>
      </c>
    </row>
    <row r="1457" spans="1:16" x14ac:dyDescent="0.35">
      <c r="A1457">
        <v>1456</v>
      </c>
      <c r="B1457">
        <v>24</v>
      </c>
      <c r="C1457" t="s">
        <v>13</v>
      </c>
      <c r="D1457" t="s">
        <v>21</v>
      </c>
      <c r="E1457" t="s">
        <v>20</v>
      </c>
      <c r="F1457" t="s">
        <v>11</v>
      </c>
      <c r="G1457" t="s">
        <v>12</v>
      </c>
      <c r="H1457">
        <v>1</v>
      </c>
      <c r="J1457">
        <v>24</v>
      </c>
      <c r="K1457">
        <f t="shared" si="110"/>
        <v>0</v>
      </c>
      <c r="L1457">
        <f t="shared" si="111"/>
        <v>1</v>
      </c>
      <c r="M1457">
        <f t="shared" si="112"/>
        <v>3</v>
      </c>
      <c r="N1457">
        <f t="shared" si="113"/>
        <v>4</v>
      </c>
      <c r="O1457">
        <f t="shared" si="114"/>
        <v>3</v>
      </c>
      <c r="P1457">
        <v>1</v>
      </c>
    </row>
    <row r="1458" spans="1:16" x14ac:dyDescent="0.35">
      <c r="A1458">
        <v>1457</v>
      </c>
      <c r="B1458">
        <v>18</v>
      </c>
      <c r="C1458" t="s">
        <v>8</v>
      </c>
      <c r="D1458" t="s">
        <v>21</v>
      </c>
      <c r="E1458" t="s">
        <v>20</v>
      </c>
      <c r="F1458" t="s">
        <v>11</v>
      </c>
      <c r="G1458" t="s">
        <v>22</v>
      </c>
      <c r="H1458">
        <v>1</v>
      </c>
      <c r="J1458">
        <v>18</v>
      </c>
      <c r="K1458">
        <f t="shared" si="110"/>
        <v>1</v>
      </c>
      <c r="L1458">
        <f t="shared" si="111"/>
        <v>1</v>
      </c>
      <c r="M1458">
        <f t="shared" si="112"/>
        <v>3</v>
      </c>
      <c r="N1458">
        <f t="shared" si="113"/>
        <v>4</v>
      </c>
      <c r="O1458">
        <f t="shared" si="114"/>
        <v>2</v>
      </c>
      <c r="P1458">
        <v>1</v>
      </c>
    </row>
    <row r="1459" spans="1:16" x14ac:dyDescent="0.35">
      <c r="A1459">
        <v>1458</v>
      </c>
      <c r="B1459">
        <v>23</v>
      </c>
      <c r="C1459" t="s">
        <v>13</v>
      </c>
      <c r="D1459" t="s">
        <v>21</v>
      </c>
      <c r="E1459" t="s">
        <v>20</v>
      </c>
      <c r="F1459" t="s">
        <v>25</v>
      </c>
      <c r="G1459" t="s">
        <v>17</v>
      </c>
      <c r="H1459">
        <v>1</v>
      </c>
      <c r="J1459">
        <v>23</v>
      </c>
      <c r="K1459">
        <f t="shared" si="110"/>
        <v>0</v>
      </c>
      <c r="L1459">
        <f t="shared" si="111"/>
        <v>1</v>
      </c>
      <c r="M1459">
        <f t="shared" si="112"/>
        <v>3</v>
      </c>
      <c r="N1459">
        <f t="shared" si="113"/>
        <v>2</v>
      </c>
      <c r="O1459">
        <f t="shared" si="114"/>
        <v>1</v>
      </c>
      <c r="P1459">
        <v>1</v>
      </c>
    </row>
    <row r="1460" spans="1:16" x14ac:dyDescent="0.35">
      <c r="A1460">
        <v>1459</v>
      </c>
      <c r="B1460">
        <v>18</v>
      </c>
      <c r="C1460" t="s">
        <v>8</v>
      </c>
      <c r="D1460" t="s">
        <v>21</v>
      </c>
      <c r="E1460" t="s">
        <v>20</v>
      </c>
      <c r="F1460" t="s">
        <v>16</v>
      </c>
      <c r="G1460" t="s">
        <v>12</v>
      </c>
      <c r="H1460">
        <v>1</v>
      </c>
      <c r="J1460">
        <v>18</v>
      </c>
      <c r="K1460">
        <f t="shared" si="110"/>
        <v>1</v>
      </c>
      <c r="L1460">
        <f t="shared" si="111"/>
        <v>1</v>
      </c>
      <c r="M1460">
        <f t="shared" si="112"/>
        <v>3</v>
      </c>
      <c r="N1460">
        <f t="shared" si="113"/>
        <v>1</v>
      </c>
      <c r="O1460">
        <f t="shared" si="114"/>
        <v>3</v>
      </c>
      <c r="P1460">
        <v>1</v>
      </c>
    </row>
    <row r="1461" spans="1:16" x14ac:dyDescent="0.35">
      <c r="A1461">
        <v>1460</v>
      </c>
      <c r="B1461">
        <v>22</v>
      </c>
      <c r="C1461" t="s">
        <v>13</v>
      </c>
      <c r="D1461" t="s">
        <v>21</v>
      </c>
      <c r="E1461" t="s">
        <v>20</v>
      </c>
      <c r="F1461" t="s">
        <v>11</v>
      </c>
      <c r="G1461" t="s">
        <v>17</v>
      </c>
      <c r="H1461">
        <v>1</v>
      </c>
      <c r="J1461">
        <v>22</v>
      </c>
      <c r="K1461">
        <f t="shared" si="110"/>
        <v>0</v>
      </c>
      <c r="L1461">
        <f t="shared" si="111"/>
        <v>1</v>
      </c>
      <c r="M1461">
        <f t="shared" si="112"/>
        <v>3</v>
      </c>
      <c r="N1461">
        <f t="shared" si="113"/>
        <v>4</v>
      </c>
      <c r="O1461">
        <f t="shared" si="114"/>
        <v>1</v>
      </c>
      <c r="P1461">
        <v>1</v>
      </c>
    </row>
    <row r="1462" spans="1:16" x14ac:dyDescent="0.35">
      <c r="A1462">
        <v>1461</v>
      </c>
      <c r="B1462">
        <v>21</v>
      </c>
      <c r="C1462" t="s">
        <v>13</v>
      </c>
      <c r="D1462" t="s">
        <v>21</v>
      </c>
      <c r="E1462" t="s">
        <v>20</v>
      </c>
      <c r="F1462" t="s">
        <v>11</v>
      </c>
      <c r="G1462" t="s">
        <v>17</v>
      </c>
      <c r="H1462">
        <v>1</v>
      </c>
      <c r="J1462">
        <v>21</v>
      </c>
      <c r="K1462">
        <f t="shared" si="110"/>
        <v>0</v>
      </c>
      <c r="L1462">
        <f t="shared" si="111"/>
        <v>1</v>
      </c>
      <c r="M1462">
        <f t="shared" si="112"/>
        <v>3</v>
      </c>
      <c r="N1462">
        <f t="shared" si="113"/>
        <v>4</v>
      </c>
      <c r="O1462">
        <f t="shared" si="114"/>
        <v>1</v>
      </c>
      <c r="P1462">
        <v>1</v>
      </c>
    </row>
    <row r="1463" spans="1:16" x14ac:dyDescent="0.35">
      <c r="A1463">
        <v>1462</v>
      </c>
      <c r="B1463">
        <v>19</v>
      </c>
      <c r="C1463" t="s">
        <v>8</v>
      </c>
      <c r="D1463" t="s">
        <v>21</v>
      </c>
      <c r="E1463" t="s">
        <v>20</v>
      </c>
      <c r="F1463" t="s">
        <v>24</v>
      </c>
      <c r="G1463" t="s">
        <v>22</v>
      </c>
      <c r="H1463">
        <v>1</v>
      </c>
      <c r="J1463">
        <v>19</v>
      </c>
      <c r="K1463">
        <f t="shared" si="110"/>
        <v>1</v>
      </c>
      <c r="L1463">
        <f t="shared" si="111"/>
        <v>1</v>
      </c>
      <c r="M1463">
        <f t="shared" si="112"/>
        <v>3</v>
      </c>
      <c r="N1463">
        <f t="shared" si="113"/>
        <v>3</v>
      </c>
      <c r="O1463">
        <f t="shared" si="114"/>
        <v>2</v>
      </c>
      <c r="P1463">
        <v>1</v>
      </c>
    </row>
    <row r="1464" spans="1:16" x14ac:dyDescent="0.35">
      <c r="A1464">
        <v>1463</v>
      </c>
      <c r="B1464">
        <v>18</v>
      </c>
      <c r="C1464" t="s">
        <v>8</v>
      </c>
      <c r="D1464" t="s">
        <v>21</v>
      </c>
      <c r="E1464" t="s">
        <v>20</v>
      </c>
      <c r="F1464" t="s">
        <v>25</v>
      </c>
      <c r="G1464" t="s">
        <v>19</v>
      </c>
      <c r="H1464">
        <v>1</v>
      </c>
      <c r="J1464">
        <v>18</v>
      </c>
      <c r="K1464">
        <f t="shared" si="110"/>
        <v>1</v>
      </c>
      <c r="L1464">
        <f t="shared" si="111"/>
        <v>1</v>
      </c>
      <c r="M1464">
        <f t="shared" si="112"/>
        <v>3</v>
      </c>
      <c r="N1464">
        <f t="shared" si="113"/>
        <v>2</v>
      </c>
      <c r="O1464">
        <f t="shared" si="114"/>
        <v>4</v>
      </c>
      <c r="P1464">
        <v>1</v>
      </c>
    </row>
    <row r="1465" spans="1:16" x14ac:dyDescent="0.35">
      <c r="A1465">
        <v>1464</v>
      </c>
      <c r="B1465">
        <v>24</v>
      </c>
      <c r="C1465" t="s">
        <v>13</v>
      </c>
      <c r="D1465" t="s">
        <v>21</v>
      </c>
      <c r="E1465" t="s">
        <v>20</v>
      </c>
      <c r="F1465" t="s">
        <v>11</v>
      </c>
      <c r="G1465" t="s">
        <v>19</v>
      </c>
      <c r="H1465">
        <v>1</v>
      </c>
      <c r="J1465">
        <v>24</v>
      </c>
      <c r="K1465">
        <f t="shared" si="110"/>
        <v>0</v>
      </c>
      <c r="L1465">
        <f t="shared" si="111"/>
        <v>1</v>
      </c>
      <c r="M1465">
        <f t="shared" si="112"/>
        <v>3</v>
      </c>
      <c r="N1465">
        <f t="shared" si="113"/>
        <v>4</v>
      </c>
      <c r="O1465">
        <f t="shared" si="114"/>
        <v>4</v>
      </c>
      <c r="P1465">
        <v>1</v>
      </c>
    </row>
    <row r="1466" spans="1:16" x14ac:dyDescent="0.35">
      <c r="A1466">
        <v>1465</v>
      </c>
      <c r="B1466">
        <v>23</v>
      </c>
      <c r="C1466" t="s">
        <v>13</v>
      </c>
      <c r="D1466" t="s">
        <v>21</v>
      </c>
      <c r="E1466" t="s">
        <v>20</v>
      </c>
      <c r="F1466" t="s">
        <v>24</v>
      </c>
      <c r="G1466" t="s">
        <v>17</v>
      </c>
      <c r="H1466">
        <v>1</v>
      </c>
      <c r="J1466">
        <v>23</v>
      </c>
      <c r="K1466">
        <f t="shared" si="110"/>
        <v>0</v>
      </c>
      <c r="L1466">
        <f t="shared" si="111"/>
        <v>1</v>
      </c>
      <c r="M1466">
        <f t="shared" si="112"/>
        <v>3</v>
      </c>
      <c r="N1466">
        <f t="shared" si="113"/>
        <v>3</v>
      </c>
      <c r="O1466">
        <f t="shared" si="114"/>
        <v>1</v>
      </c>
      <c r="P1466">
        <v>1</v>
      </c>
    </row>
    <row r="1467" spans="1:16" x14ac:dyDescent="0.35">
      <c r="A1467">
        <v>1466</v>
      </c>
      <c r="B1467">
        <v>18</v>
      </c>
      <c r="C1467" t="s">
        <v>8</v>
      </c>
      <c r="D1467" t="s">
        <v>21</v>
      </c>
      <c r="E1467" t="s">
        <v>20</v>
      </c>
      <c r="F1467" t="s">
        <v>11</v>
      </c>
      <c r="G1467" t="s">
        <v>17</v>
      </c>
      <c r="H1467">
        <v>1</v>
      </c>
      <c r="J1467">
        <v>18</v>
      </c>
      <c r="K1467">
        <f t="shared" si="110"/>
        <v>1</v>
      </c>
      <c r="L1467">
        <f t="shared" si="111"/>
        <v>1</v>
      </c>
      <c r="M1467">
        <f t="shared" si="112"/>
        <v>3</v>
      </c>
      <c r="N1467">
        <f t="shared" si="113"/>
        <v>4</v>
      </c>
      <c r="O1467">
        <f t="shared" si="114"/>
        <v>1</v>
      </c>
      <c r="P1467">
        <v>1</v>
      </c>
    </row>
    <row r="1468" spans="1:16" x14ac:dyDescent="0.35">
      <c r="A1468">
        <v>1467</v>
      </c>
      <c r="B1468">
        <v>24</v>
      </c>
      <c r="C1468" t="s">
        <v>13</v>
      </c>
      <c r="D1468" t="s">
        <v>21</v>
      </c>
      <c r="E1468" t="s">
        <v>20</v>
      </c>
      <c r="F1468" t="s">
        <v>23</v>
      </c>
      <c r="G1468" t="s">
        <v>17</v>
      </c>
      <c r="H1468">
        <v>1</v>
      </c>
      <c r="J1468">
        <v>24</v>
      </c>
      <c r="K1468">
        <f t="shared" si="110"/>
        <v>0</v>
      </c>
      <c r="L1468">
        <f t="shared" si="111"/>
        <v>1</v>
      </c>
      <c r="M1468">
        <f t="shared" si="112"/>
        <v>3</v>
      </c>
      <c r="N1468">
        <f t="shared" si="113"/>
        <v>5</v>
      </c>
      <c r="O1468">
        <f t="shared" si="114"/>
        <v>1</v>
      </c>
      <c r="P1468">
        <v>1</v>
      </c>
    </row>
    <row r="1469" spans="1:16" x14ac:dyDescent="0.35">
      <c r="A1469">
        <v>1468</v>
      </c>
      <c r="B1469">
        <v>19</v>
      </c>
      <c r="C1469" t="s">
        <v>13</v>
      </c>
      <c r="D1469" t="s">
        <v>21</v>
      </c>
      <c r="E1469" t="s">
        <v>20</v>
      </c>
      <c r="F1469" t="s">
        <v>24</v>
      </c>
      <c r="G1469" t="s">
        <v>12</v>
      </c>
      <c r="H1469">
        <v>1</v>
      </c>
      <c r="J1469">
        <v>19</v>
      </c>
      <c r="K1469">
        <f t="shared" si="110"/>
        <v>0</v>
      </c>
      <c r="L1469">
        <f t="shared" si="111"/>
        <v>1</v>
      </c>
      <c r="M1469">
        <f t="shared" si="112"/>
        <v>3</v>
      </c>
      <c r="N1469">
        <f t="shared" si="113"/>
        <v>3</v>
      </c>
      <c r="O1469">
        <f t="shared" si="114"/>
        <v>3</v>
      </c>
      <c r="P1469">
        <v>1</v>
      </c>
    </row>
    <row r="1470" spans="1:16" x14ac:dyDescent="0.35">
      <c r="A1470">
        <v>1469</v>
      </c>
      <c r="B1470">
        <v>24</v>
      </c>
      <c r="C1470" t="s">
        <v>13</v>
      </c>
      <c r="D1470" t="s">
        <v>21</v>
      </c>
      <c r="E1470" t="s">
        <v>20</v>
      </c>
      <c r="F1470" t="s">
        <v>11</v>
      </c>
      <c r="G1470" t="s">
        <v>12</v>
      </c>
      <c r="H1470">
        <v>1</v>
      </c>
      <c r="J1470">
        <v>24</v>
      </c>
      <c r="K1470">
        <f t="shared" si="110"/>
        <v>0</v>
      </c>
      <c r="L1470">
        <f t="shared" si="111"/>
        <v>1</v>
      </c>
      <c r="M1470">
        <f t="shared" si="112"/>
        <v>3</v>
      </c>
      <c r="N1470">
        <f t="shared" si="113"/>
        <v>4</v>
      </c>
      <c r="O1470">
        <f t="shared" si="114"/>
        <v>3</v>
      </c>
      <c r="P1470">
        <v>1</v>
      </c>
    </row>
    <row r="1471" spans="1:16" x14ac:dyDescent="0.35">
      <c r="A1471">
        <v>1470</v>
      </c>
      <c r="B1471">
        <v>18</v>
      </c>
      <c r="C1471" t="s">
        <v>8</v>
      </c>
      <c r="D1471" t="s">
        <v>21</v>
      </c>
      <c r="E1471" t="s">
        <v>20</v>
      </c>
      <c r="F1471" t="s">
        <v>11</v>
      </c>
      <c r="G1471" t="s">
        <v>22</v>
      </c>
      <c r="H1471">
        <v>1</v>
      </c>
      <c r="J1471">
        <v>18</v>
      </c>
      <c r="K1471">
        <f t="shared" si="110"/>
        <v>1</v>
      </c>
      <c r="L1471">
        <f t="shared" si="111"/>
        <v>1</v>
      </c>
      <c r="M1471">
        <f t="shared" si="112"/>
        <v>3</v>
      </c>
      <c r="N1471">
        <f t="shared" si="113"/>
        <v>4</v>
      </c>
      <c r="O1471">
        <f t="shared" si="114"/>
        <v>2</v>
      </c>
      <c r="P1471">
        <v>1</v>
      </c>
    </row>
    <row r="1472" spans="1:16" x14ac:dyDescent="0.35">
      <c r="A1472">
        <v>1471</v>
      </c>
      <c r="B1472">
        <v>23</v>
      </c>
      <c r="C1472" t="s">
        <v>13</v>
      </c>
      <c r="D1472" t="s">
        <v>21</v>
      </c>
      <c r="E1472" t="s">
        <v>20</v>
      </c>
      <c r="F1472" t="s">
        <v>25</v>
      </c>
      <c r="G1472" t="s">
        <v>17</v>
      </c>
      <c r="H1472">
        <v>1</v>
      </c>
      <c r="J1472">
        <v>23</v>
      </c>
      <c r="K1472">
        <f t="shared" si="110"/>
        <v>0</v>
      </c>
      <c r="L1472">
        <f t="shared" si="111"/>
        <v>1</v>
      </c>
      <c r="M1472">
        <f t="shared" si="112"/>
        <v>3</v>
      </c>
      <c r="N1472">
        <f t="shared" si="113"/>
        <v>2</v>
      </c>
      <c r="O1472">
        <f t="shared" si="114"/>
        <v>1</v>
      </c>
      <c r="P1472">
        <v>1</v>
      </c>
    </row>
    <row r="1473" spans="1:16" x14ac:dyDescent="0.35">
      <c r="A1473">
        <v>1472</v>
      </c>
      <c r="B1473">
        <v>18</v>
      </c>
      <c r="C1473" t="s">
        <v>8</v>
      </c>
      <c r="D1473" t="s">
        <v>21</v>
      </c>
      <c r="E1473" t="s">
        <v>20</v>
      </c>
      <c r="F1473" t="s">
        <v>16</v>
      </c>
      <c r="G1473" t="s">
        <v>12</v>
      </c>
      <c r="H1473">
        <v>1</v>
      </c>
      <c r="J1473">
        <v>18</v>
      </c>
      <c r="K1473">
        <f t="shared" si="110"/>
        <v>1</v>
      </c>
      <c r="L1473">
        <f t="shared" si="111"/>
        <v>1</v>
      </c>
      <c r="M1473">
        <f t="shared" si="112"/>
        <v>3</v>
      </c>
      <c r="N1473">
        <f t="shared" si="113"/>
        <v>1</v>
      </c>
      <c r="O1473">
        <f t="shared" si="114"/>
        <v>3</v>
      </c>
      <c r="P1473">
        <v>1</v>
      </c>
    </row>
    <row r="1474" spans="1:16" x14ac:dyDescent="0.35">
      <c r="A1474">
        <v>1473</v>
      </c>
      <c r="B1474">
        <v>22</v>
      </c>
      <c r="C1474" t="s">
        <v>13</v>
      </c>
      <c r="D1474" t="s">
        <v>21</v>
      </c>
      <c r="E1474" t="s">
        <v>20</v>
      </c>
      <c r="F1474" t="s">
        <v>11</v>
      </c>
      <c r="G1474" t="s">
        <v>17</v>
      </c>
      <c r="H1474">
        <v>1</v>
      </c>
      <c r="J1474">
        <v>22</v>
      </c>
      <c r="K1474">
        <f t="shared" si="110"/>
        <v>0</v>
      </c>
      <c r="L1474">
        <f t="shared" si="111"/>
        <v>1</v>
      </c>
      <c r="M1474">
        <f t="shared" si="112"/>
        <v>3</v>
      </c>
      <c r="N1474">
        <f t="shared" si="113"/>
        <v>4</v>
      </c>
      <c r="O1474">
        <f t="shared" si="114"/>
        <v>1</v>
      </c>
      <c r="P1474">
        <v>1</v>
      </c>
    </row>
    <row r="1475" spans="1:16" x14ac:dyDescent="0.35">
      <c r="A1475">
        <v>1474</v>
      </c>
      <c r="B1475">
        <v>21</v>
      </c>
      <c r="C1475" t="s">
        <v>13</v>
      </c>
      <c r="D1475" t="s">
        <v>21</v>
      </c>
      <c r="E1475" t="s">
        <v>20</v>
      </c>
      <c r="F1475" t="s">
        <v>11</v>
      </c>
      <c r="G1475" t="s">
        <v>17</v>
      </c>
      <c r="H1475">
        <v>1</v>
      </c>
      <c r="J1475">
        <v>21</v>
      </c>
      <c r="K1475">
        <f t="shared" ref="K1475:K1519" si="115">VLOOKUP(C1475,$R$7:$S$8,2,0)</f>
        <v>0</v>
      </c>
      <c r="L1475">
        <f t="shared" ref="L1475:L1519" si="116">VLOOKUP(D1475,$U$7:$V$10,2,0)</f>
        <v>1</v>
      </c>
      <c r="M1475">
        <f t="shared" ref="M1475:M1519" si="117">VLOOKUP(E1475,$X$7:$Y$9,2,0)</f>
        <v>3</v>
      </c>
      <c r="N1475">
        <f t="shared" ref="N1475:N1519" si="118">VLOOKUP(F1475,$AA$7:$AB$11,2,0)</f>
        <v>4</v>
      </c>
      <c r="O1475">
        <f t="shared" ref="O1475:O1519" si="119">VLOOKUP(G1475,$R$16:$S$19,2,0)</f>
        <v>1</v>
      </c>
      <c r="P1475">
        <v>1</v>
      </c>
    </row>
    <row r="1476" spans="1:16" x14ac:dyDescent="0.35">
      <c r="A1476">
        <v>1475</v>
      </c>
      <c r="B1476">
        <v>19</v>
      </c>
      <c r="C1476" t="s">
        <v>8</v>
      </c>
      <c r="D1476" t="s">
        <v>21</v>
      </c>
      <c r="E1476" t="s">
        <v>20</v>
      </c>
      <c r="F1476" t="s">
        <v>24</v>
      </c>
      <c r="G1476" t="s">
        <v>22</v>
      </c>
      <c r="H1476">
        <v>1</v>
      </c>
      <c r="J1476">
        <v>19</v>
      </c>
      <c r="K1476">
        <f t="shared" si="115"/>
        <v>1</v>
      </c>
      <c r="L1476">
        <f t="shared" si="116"/>
        <v>1</v>
      </c>
      <c r="M1476">
        <f t="shared" si="117"/>
        <v>3</v>
      </c>
      <c r="N1476">
        <f t="shared" si="118"/>
        <v>3</v>
      </c>
      <c r="O1476">
        <f t="shared" si="119"/>
        <v>2</v>
      </c>
      <c r="P1476">
        <v>1</v>
      </c>
    </row>
    <row r="1477" spans="1:16" x14ac:dyDescent="0.35">
      <c r="A1477">
        <v>1476</v>
      </c>
      <c r="B1477">
        <v>18</v>
      </c>
      <c r="C1477" t="s">
        <v>8</v>
      </c>
      <c r="D1477" t="s">
        <v>21</v>
      </c>
      <c r="E1477" t="s">
        <v>20</v>
      </c>
      <c r="F1477" t="s">
        <v>25</v>
      </c>
      <c r="G1477" t="s">
        <v>19</v>
      </c>
      <c r="H1477">
        <v>1</v>
      </c>
      <c r="J1477">
        <v>18</v>
      </c>
      <c r="K1477">
        <f t="shared" si="115"/>
        <v>1</v>
      </c>
      <c r="L1477">
        <f t="shared" si="116"/>
        <v>1</v>
      </c>
      <c r="M1477">
        <f t="shared" si="117"/>
        <v>3</v>
      </c>
      <c r="N1477">
        <f t="shared" si="118"/>
        <v>2</v>
      </c>
      <c r="O1477">
        <f t="shared" si="119"/>
        <v>4</v>
      </c>
      <c r="P1477">
        <v>1</v>
      </c>
    </row>
    <row r="1478" spans="1:16" x14ac:dyDescent="0.35">
      <c r="A1478">
        <v>1477</v>
      </c>
      <c r="B1478">
        <v>24</v>
      </c>
      <c r="C1478" t="s">
        <v>13</v>
      </c>
      <c r="D1478" t="s">
        <v>21</v>
      </c>
      <c r="E1478" t="s">
        <v>20</v>
      </c>
      <c r="F1478" t="s">
        <v>11</v>
      </c>
      <c r="G1478" t="s">
        <v>19</v>
      </c>
      <c r="H1478">
        <v>1</v>
      </c>
      <c r="J1478">
        <v>24</v>
      </c>
      <c r="K1478">
        <f t="shared" si="115"/>
        <v>0</v>
      </c>
      <c r="L1478">
        <f t="shared" si="116"/>
        <v>1</v>
      </c>
      <c r="M1478">
        <f t="shared" si="117"/>
        <v>3</v>
      </c>
      <c r="N1478">
        <f t="shared" si="118"/>
        <v>4</v>
      </c>
      <c r="O1478">
        <f t="shared" si="119"/>
        <v>4</v>
      </c>
      <c r="P1478">
        <v>1</v>
      </c>
    </row>
    <row r="1479" spans="1:16" x14ac:dyDescent="0.35">
      <c r="A1479">
        <v>1478</v>
      </c>
      <c r="B1479">
        <v>23</v>
      </c>
      <c r="C1479" t="s">
        <v>13</v>
      </c>
      <c r="D1479" t="s">
        <v>21</v>
      </c>
      <c r="E1479" t="s">
        <v>20</v>
      </c>
      <c r="F1479" t="s">
        <v>24</v>
      </c>
      <c r="G1479" t="s">
        <v>17</v>
      </c>
      <c r="H1479">
        <v>1</v>
      </c>
      <c r="J1479">
        <v>23</v>
      </c>
      <c r="K1479">
        <f t="shared" si="115"/>
        <v>0</v>
      </c>
      <c r="L1479">
        <f t="shared" si="116"/>
        <v>1</v>
      </c>
      <c r="M1479">
        <f t="shared" si="117"/>
        <v>3</v>
      </c>
      <c r="N1479">
        <f t="shared" si="118"/>
        <v>3</v>
      </c>
      <c r="O1479">
        <f t="shared" si="119"/>
        <v>1</v>
      </c>
      <c r="P1479">
        <v>1</v>
      </c>
    </row>
    <row r="1480" spans="1:16" x14ac:dyDescent="0.35">
      <c r="A1480">
        <v>1479</v>
      </c>
      <c r="B1480">
        <v>18</v>
      </c>
      <c r="C1480" t="s">
        <v>8</v>
      </c>
      <c r="D1480" t="s">
        <v>21</v>
      </c>
      <c r="E1480" t="s">
        <v>20</v>
      </c>
      <c r="F1480" t="s">
        <v>11</v>
      </c>
      <c r="G1480" t="s">
        <v>17</v>
      </c>
      <c r="H1480">
        <v>1</v>
      </c>
      <c r="J1480">
        <v>18</v>
      </c>
      <c r="K1480">
        <f t="shared" si="115"/>
        <v>1</v>
      </c>
      <c r="L1480">
        <f t="shared" si="116"/>
        <v>1</v>
      </c>
      <c r="M1480">
        <f t="shared" si="117"/>
        <v>3</v>
      </c>
      <c r="N1480">
        <f t="shared" si="118"/>
        <v>4</v>
      </c>
      <c r="O1480">
        <f t="shared" si="119"/>
        <v>1</v>
      </c>
      <c r="P1480">
        <v>1</v>
      </c>
    </row>
    <row r="1481" spans="1:16" x14ac:dyDescent="0.35">
      <c r="A1481">
        <v>1480</v>
      </c>
      <c r="B1481">
        <v>24</v>
      </c>
      <c r="C1481" t="s">
        <v>13</v>
      </c>
      <c r="D1481" t="s">
        <v>21</v>
      </c>
      <c r="E1481" t="s">
        <v>20</v>
      </c>
      <c r="F1481" t="s">
        <v>23</v>
      </c>
      <c r="G1481" t="s">
        <v>17</v>
      </c>
      <c r="H1481">
        <v>1</v>
      </c>
      <c r="J1481">
        <v>24</v>
      </c>
      <c r="K1481">
        <f t="shared" si="115"/>
        <v>0</v>
      </c>
      <c r="L1481">
        <f t="shared" si="116"/>
        <v>1</v>
      </c>
      <c r="M1481">
        <f t="shared" si="117"/>
        <v>3</v>
      </c>
      <c r="N1481">
        <f t="shared" si="118"/>
        <v>5</v>
      </c>
      <c r="O1481">
        <f t="shared" si="119"/>
        <v>1</v>
      </c>
      <c r="P1481">
        <v>1</v>
      </c>
    </row>
    <row r="1482" spans="1:16" x14ac:dyDescent="0.35">
      <c r="A1482">
        <v>1481</v>
      </c>
      <c r="B1482">
        <v>19</v>
      </c>
      <c r="C1482" t="s">
        <v>13</v>
      </c>
      <c r="D1482" t="s">
        <v>21</v>
      </c>
      <c r="E1482" t="s">
        <v>20</v>
      </c>
      <c r="F1482" t="s">
        <v>24</v>
      </c>
      <c r="G1482" t="s">
        <v>12</v>
      </c>
      <c r="H1482">
        <v>1</v>
      </c>
      <c r="J1482">
        <v>19</v>
      </c>
      <c r="K1482">
        <f t="shared" si="115"/>
        <v>0</v>
      </c>
      <c r="L1482">
        <f t="shared" si="116"/>
        <v>1</v>
      </c>
      <c r="M1482">
        <f t="shared" si="117"/>
        <v>3</v>
      </c>
      <c r="N1482">
        <f t="shared" si="118"/>
        <v>3</v>
      </c>
      <c r="O1482">
        <f t="shared" si="119"/>
        <v>3</v>
      </c>
      <c r="P1482">
        <v>1</v>
      </c>
    </row>
    <row r="1483" spans="1:16" x14ac:dyDescent="0.35">
      <c r="A1483">
        <v>1482</v>
      </c>
      <c r="B1483">
        <v>24</v>
      </c>
      <c r="C1483" t="s">
        <v>13</v>
      </c>
      <c r="D1483" t="s">
        <v>21</v>
      </c>
      <c r="E1483" t="s">
        <v>20</v>
      </c>
      <c r="F1483" t="s">
        <v>11</v>
      </c>
      <c r="G1483" t="s">
        <v>12</v>
      </c>
      <c r="H1483">
        <v>1</v>
      </c>
      <c r="J1483">
        <v>24</v>
      </c>
      <c r="K1483">
        <f t="shared" si="115"/>
        <v>0</v>
      </c>
      <c r="L1483">
        <f t="shared" si="116"/>
        <v>1</v>
      </c>
      <c r="M1483">
        <f t="shared" si="117"/>
        <v>3</v>
      </c>
      <c r="N1483">
        <f t="shared" si="118"/>
        <v>4</v>
      </c>
      <c r="O1483">
        <f t="shared" si="119"/>
        <v>3</v>
      </c>
      <c r="P1483">
        <v>1</v>
      </c>
    </row>
    <row r="1484" spans="1:16" x14ac:dyDescent="0.35">
      <c r="A1484">
        <v>1483</v>
      </c>
      <c r="B1484">
        <v>18</v>
      </c>
      <c r="C1484" t="s">
        <v>8</v>
      </c>
      <c r="D1484" t="s">
        <v>21</v>
      </c>
      <c r="E1484" t="s">
        <v>20</v>
      </c>
      <c r="F1484" t="s">
        <v>11</v>
      </c>
      <c r="G1484" t="s">
        <v>22</v>
      </c>
      <c r="H1484">
        <v>1</v>
      </c>
      <c r="J1484">
        <v>18</v>
      </c>
      <c r="K1484">
        <f t="shared" si="115"/>
        <v>1</v>
      </c>
      <c r="L1484">
        <f t="shared" si="116"/>
        <v>1</v>
      </c>
      <c r="M1484">
        <f t="shared" si="117"/>
        <v>3</v>
      </c>
      <c r="N1484">
        <f t="shared" si="118"/>
        <v>4</v>
      </c>
      <c r="O1484">
        <f t="shared" si="119"/>
        <v>2</v>
      </c>
      <c r="P1484">
        <v>1</v>
      </c>
    </row>
    <row r="1485" spans="1:16" x14ac:dyDescent="0.35">
      <c r="A1485">
        <v>1484</v>
      </c>
      <c r="B1485">
        <v>23</v>
      </c>
      <c r="C1485" t="s">
        <v>13</v>
      </c>
      <c r="D1485" t="s">
        <v>21</v>
      </c>
      <c r="E1485" t="s">
        <v>20</v>
      </c>
      <c r="F1485" t="s">
        <v>25</v>
      </c>
      <c r="G1485" t="s">
        <v>17</v>
      </c>
      <c r="H1485">
        <v>1</v>
      </c>
      <c r="J1485">
        <v>23</v>
      </c>
      <c r="K1485">
        <f t="shared" si="115"/>
        <v>0</v>
      </c>
      <c r="L1485">
        <f t="shared" si="116"/>
        <v>1</v>
      </c>
      <c r="M1485">
        <f t="shared" si="117"/>
        <v>3</v>
      </c>
      <c r="N1485">
        <f t="shared" si="118"/>
        <v>2</v>
      </c>
      <c r="O1485">
        <f t="shared" si="119"/>
        <v>1</v>
      </c>
      <c r="P1485">
        <v>1</v>
      </c>
    </row>
    <row r="1486" spans="1:16" x14ac:dyDescent="0.35">
      <c r="A1486">
        <v>1485</v>
      </c>
      <c r="B1486">
        <v>18</v>
      </c>
      <c r="C1486" t="s">
        <v>8</v>
      </c>
      <c r="D1486" t="s">
        <v>21</v>
      </c>
      <c r="E1486" t="s">
        <v>20</v>
      </c>
      <c r="F1486" t="s">
        <v>16</v>
      </c>
      <c r="G1486" t="s">
        <v>12</v>
      </c>
      <c r="H1486">
        <v>1</v>
      </c>
      <c r="J1486">
        <v>18</v>
      </c>
      <c r="K1486">
        <f t="shared" si="115"/>
        <v>1</v>
      </c>
      <c r="L1486">
        <f t="shared" si="116"/>
        <v>1</v>
      </c>
      <c r="M1486">
        <f t="shared" si="117"/>
        <v>3</v>
      </c>
      <c r="N1486">
        <f t="shared" si="118"/>
        <v>1</v>
      </c>
      <c r="O1486">
        <f t="shared" si="119"/>
        <v>3</v>
      </c>
      <c r="P1486">
        <v>1</v>
      </c>
    </row>
    <row r="1487" spans="1:16" x14ac:dyDescent="0.35">
      <c r="A1487">
        <v>1486</v>
      </c>
      <c r="B1487">
        <v>22</v>
      </c>
      <c r="C1487" t="s">
        <v>13</v>
      </c>
      <c r="D1487" t="s">
        <v>21</v>
      </c>
      <c r="E1487" t="s">
        <v>20</v>
      </c>
      <c r="F1487" t="s">
        <v>11</v>
      </c>
      <c r="G1487" t="s">
        <v>17</v>
      </c>
      <c r="H1487">
        <v>1</v>
      </c>
      <c r="J1487">
        <v>22</v>
      </c>
      <c r="K1487">
        <f t="shared" si="115"/>
        <v>0</v>
      </c>
      <c r="L1487">
        <f t="shared" si="116"/>
        <v>1</v>
      </c>
      <c r="M1487">
        <f t="shared" si="117"/>
        <v>3</v>
      </c>
      <c r="N1487">
        <f t="shared" si="118"/>
        <v>4</v>
      </c>
      <c r="O1487">
        <f t="shared" si="119"/>
        <v>1</v>
      </c>
      <c r="P1487">
        <v>1</v>
      </c>
    </row>
    <row r="1488" spans="1:16" x14ac:dyDescent="0.35">
      <c r="A1488">
        <v>1487</v>
      </c>
      <c r="B1488">
        <v>21</v>
      </c>
      <c r="C1488" t="s">
        <v>13</v>
      </c>
      <c r="D1488" t="s">
        <v>21</v>
      </c>
      <c r="E1488" t="s">
        <v>20</v>
      </c>
      <c r="F1488" t="s">
        <v>11</v>
      </c>
      <c r="G1488" t="s">
        <v>17</v>
      </c>
      <c r="H1488">
        <v>1</v>
      </c>
      <c r="J1488">
        <v>21</v>
      </c>
      <c r="K1488">
        <f t="shared" si="115"/>
        <v>0</v>
      </c>
      <c r="L1488">
        <f t="shared" si="116"/>
        <v>1</v>
      </c>
      <c r="M1488">
        <f t="shared" si="117"/>
        <v>3</v>
      </c>
      <c r="N1488">
        <f t="shared" si="118"/>
        <v>4</v>
      </c>
      <c r="O1488">
        <f t="shared" si="119"/>
        <v>1</v>
      </c>
      <c r="P1488">
        <v>1</v>
      </c>
    </row>
    <row r="1489" spans="1:16" x14ac:dyDescent="0.35">
      <c r="A1489">
        <v>1488</v>
      </c>
      <c r="B1489">
        <v>19</v>
      </c>
      <c r="C1489" t="s">
        <v>8</v>
      </c>
      <c r="D1489" t="s">
        <v>21</v>
      </c>
      <c r="E1489" t="s">
        <v>20</v>
      </c>
      <c r="F1489" t="s">
        <v>24</v>
      </c>
      <c r="G1489" t="s">
        <v>22</v>
      </c>
      <c r="H1489">
        <v>1</v>
      </c>
      <c r="J1489">
        <v>19</v>
      </c>
      <c r="K1489">
        <f t="shared" si="115"/>
        <v>1</v>
      </c>
      <c r="L1489">
        <f t="shared" si="116"/>
        <v>1</v>
      </c>
      <c r="M1489">
        <f t="shared" si="117"/>
        <v>3</v>
      </c>
      <c r="N1489">
        <f t="shared" si="118"/>
        <v>3</v>
      </c>
      <c r="O1489">
        <f t="shared" si="119"/>
        <v>2</v>
      </c>
      <c r="P1489">
        <v>1</v>
      </c>
    </row>
    <row r="1490" spans="1:16" x14ac:dyDescent="0.35">
      <c r="A1490">
        <v>1489</v>
      </c>
      <c r="B1490">
        <v>18</v>
      </c>
      <c r="C1490" t="s">
        <v>8</v>
      </c>
      <c r="D1490" t="s">
        <v>21</v>
      </c>
      <c r="E1490" t="s">
        <v>20</v>
      </c>
      <c r="F1490" t="s">
        <v>25</v>
      </c>
      <c r="G1490" t="s">
        <v>19</v>
      </c>
      <c r="H1490">
        <v>1</v>
      </c>
      <c r="J1490">
        <v>18</v>
      </c>
      <c r="K1490">
        <f t="shared" si="115"/>
        <v>1</v>
      </c>
      <c r="L1490">
        <f t="shared" si="116"/>
        <v>1</v>
      </c>
      <c r="M1490">
        <f t="shared" si="117"/>
        <v>3</v>
      </c>
      <c r="N1490">
        <f t="shared" si="118"/>
        <v>2</v>
      </c>
      <c r="O1490">
        <f t="shared" si="119"/>
        <v>4</v>
      </c>
      <c r="P1490">
        <v>1</v>
      </c>
    </row>
    <row r="1491" spans="1:16" x14ac:dyDescent="0.35">
      <c r="A1491">
        <v>1490</v>
      </c>
      <c r="B1491">
        <v>24</v>
      </c>
      <c r="C1491" t="s">
        <v>13</v>
      </c>
      <c r="D1491" t="s">
        <v>21</v>
      </c>
      <c r="E1491" t="s">
        <v>20</v>
      </c>
      <c r="F1491" t="s">
        <v>11</v>
      </c>
      <c r="G1491" t="s">
        <v>19</v>
      </c>
      <c r="H1491">
        <v>1</v>
      </c>
      <c r="J1491">
        <v>24</v>
      </c>
      <c r="K1491">
        <f t="shared" si="115"/>
        <v>0</v>
      </c>
      <c r="L1491">
        <f t="shared" si="116"/>
        <v>1</v>
      </c>
      <c r="M1491">
        <f t="shared" si="117"/>
        <v>3</v>
      </c>
      <c r="N1491">
        <f t="shared" si="118"/>
        <v>4</v>
      </c>
      <c r="O1491">
        <f t="shared" si="119"/>
        <v>4</v>
      </c>
      <c r="P1491">
        <v>1</v>
      </c>
    </row>
    <row r="1492" spans="1:16" x14ac:dyDescent="0.35">
      <c r="A1492">
        <v>1491</v>
      </c>
      <c r="B1492">
        <v>23</v>
      </c>
      <c r="C1492" t="s">
        <v>13</v>
      </c>
      <c r="D1492" t="s">
        <v>21</v>
      </c>
      <c r="E1492" t="s">
        <v>20</v>
      </c>
      <c r="F1492" t="s">
        <v>24</v>
      </c>
      <c r="G1492" t="s">
        <v>17</v>
      </c>
      <c r="H1492">
        <v>1</v>
      </c>
      <c r="J1492">
        <v>23</v>
      </c>
      <c r="K1492">
        <f t="shared" si="115"/>
        <v>0</v>
      </c>
      <c r="L1492">
        <f t="shared" si="116"/>
        <v>1</v>
      </c>
      <c r="M1492">
        <f t="shared" si="117"/>
        <v>3</v>
      </c>
      <c r="N1492">
        <f t="shared" si="118"/>
        <v>3</v>
      </c>
      <c r="O1492">
        <f t="shared" si="119"/>
        <v>1</v>
      </c>
      <c r="P1492">
        <v>1</v>
      </c>
    </row>
    <row r="1493" spans="1:16" x14ac:dyDescent="0.35">
      <c r="A1493">
        <v>1492</v>
      </c>
      <c r="B1493">
        <v>18</v>
      </c>
      <c r="C1493" t="s">
        <v>8</v>
      </c>
      <c r="D1493" t="s">
        <v>21</v>
      </c>
      <c r="E1493" t="s">
        <v>20</v>
      </c>
      <c r="F1493" t="s">
        <v>11</v>
      </c>
      <c r="G1493" t="s">
        <v>17</v>
      </c>
      <c r="H1493">
        <v>1</v>
      </c>
      <c r="J1493">
        <v>18</v>
      </c>
      <c r="K1493">
        <f t="shared" si="115"/>
        <v>1</v>
      </c>
      <c r="L1493">
        <f t="shared" si="116"/>
        <v>1</v>
      </c>
      <c r="M1493">
        <f t="shared" si="117"/>
        <v>3</v>
      </c>
      <c r="N1493">
        <f t="shared" si="118"/>
        <v>4</v>
      </c>
      <c r="O1493">
        <f t="shared" si="119"/>
        <v>1</v>
      </c>
      <c r="P1493">
        <v>1</v>
      </c>
    </row>
    <row r="1494" spans="1:16" x14ac:dyDescent="0.35">
      <c r="A1494">
        <v>1493</v>
      </c>
      <c r="B1494">
        <v>24</v>
      </c>
      <c r="C1494" t="s">
        <v>13</v>
      </c>
      <c r="D1494" t="s">
        <v>21</v>
      </c>
      <c r="E1494" t="s">
        <v>20</v>
      </c>
      <c r="F1494" t="s">
        <v>23</v>
      </c>
      <c r="G1494" t="s">
        <v>17</v>
      </c>
      <c r="H1494">
        <v>1</v>
      </c>
      <c r="J1494">
        <v>24</v>
      </c>
      <c r="K1494">
        <f t="shared" si="115"/>
        <v>0</v>
      </c>
      <c r="L1494">
        <f t="shared" si="116"/>
        <v>1</v>
      </c>
      <c r="M1494">
        <f t="shared" si="117"/>
        <v>3</v>
      </c>
      <c r="N1494">
        <f t="shared" si="118"/>
        <v>5</v>
      </c>
      <c r="O1494">
        <f t="shared" si="119"/>
        <v>1</v>
      </c>
      <c r="P1494">
        <v>1</v>
      </c>
    </row>
    <row r="1495" spans="1:16" x14ac:dyDescent="0.35">
      <c r="A1495">
        <v>1494</v>
      </c>
      <c r="B1495">
        <v>19</v>
      </c>
      <c r="C1495" t="s">
        <v>13</v>
      </c>
      <c r="D1495" t="s">
        <v>21</v>
      </c>
      <c r="E1495" t="s">
        <v>20</v>
      </c>
      <c r="F1495" t="s">
        <v>24</v>
      </c>
      <c r="G1495" t="s">
        <v>12</v>
      </c>
      <c r="H1495">
        <v>1</v>
      </c>
      <c r="J1495">
        <v>19</v>
      </c>
      <c r="K1495">
        <f t="shared" si="115"/>
        <v>0</v>
      </c>
      <c r="L1495">
        <f t="shared" si="116"/>
        <v>1</v>
      </c>
      <c r="M1495">
        <f t="shared" si="117"/>
        <v>3</v>
      </c>
      <c r="N1495">
        <f t="shared" si="118"/>
        <v>3</v>
      </c>
      <c r="O1495">
        <f t="shared" si="119"/>
        <v>3</v>
      </c>
      <c r="P1495">
        <v>1</v>
      </c>
    </row>
    <row r="1496" spans="1:16" x14ac:dyDescent="0.35">
      <c r="A1496">
        <v>1495</v>
      </c>
      <c r="B1496">
        <v>24</v>
      </c>
      <c r="C1496" t="s">
        <v>13</v>
      </c>
      <c r="D1496" t="s">
        <v>21</v>
      </c>
      <c r="E1496" t="s">
        <v>20</v>
      </c>
      <c r="F1496" t="s">
        <v>11</v>
      </c>
      <c r="G1496" t="s">
        <v>12</v>
      </c>
      <c r="H1496">
        <v>1</v>
      </c>
      <c r="J1496">
        <v>24</v>
      </c>
      <c r="K1496">
        <f t="shared" si="115"/>
        <v>0</v>
      </c>
      <c r="L1496">
        <f t="shared" si="116"/>
        <v>1</v>
      </c>
      <c r="M1496">
        <f t="shared" si="117"/>
        <v>3</v>
      </c>
      <c r="N1496">
        <f t="shared" si="118"/>
        <v>4</v>
      </c>
      <c r="O1496">
        <f t="shared" si="119"/>
        <v>3</v>
      </c>
      <c r="P1496">
        <v>1</v>
      </c>
    </row>
    <row r="1497" spans="1:16" x14ac:dyDescent="0.35">
      <c r="A1497">
        <v>1496</v>
      </c>
      <c r="B1497">
        <v>18</v>
      </c>
      <c r="C1497" t="s">
        <v>8</v>
      </c>
      <c r="D1497" t="s">
        <v>21</v>
      </c>
      <c r="E1497" t="s">
        <v>20</v>
      </c>
      <c r="F1497" t="s">
        <v>11</v>
      </c>
      <c r="G1497" t="s">
        <v>22</v>
      </c>
      <c r="H1497">
        <v>1</v>
      </c>
      <c r="J1497">
        <v>18</v>
      </c>
      <c r="K1497">
        <f t="shared" si="115"/>
        <v>1</v>
      </c>
      <c r="L1497">
        <f t="shared" si="116"/>
        <v>1</v>
      </c>
      <c r="M1497">
        <f t="shared" si="117"/>
        <v>3</v>
      </c>
      <c r="N1497">
        <f t="shared" si="118"/>
        <v>4</v>
      </c>
      <c r="O1497">
        <f t="shared" si="119"/>
        <v>2</v>
      </c>
      <c r="P1497">
        <v>1</v>
      </c>
    </row>
    <row r="1498" spans="1:16" x14ac:dyDescent="0.35">
      <c r="A1498">
        <v>1497</v>
      </c>
      <c r="B1498">
        <v>23</v>
      </c>
      <c r="C1498" t="s">
        <v>13</v>
      </c>
      <c r="D1498" t="s">
        <v>21</v>
      </c>
      <c r="E1498" t="s">
        <v>20</v>
      </c>
      <c r="F1498" t="s">
        <v>25</v>
      </c>
      <c r="G1498" t="s">
        <v>17</v>
      </c>
      <c r="H1498">
        <v>1</v>
      </c>
      <c r="J1498">
        <v>23</v>
      </c>
      <c r="K1498">
        <f t="shared" si="115"/>
        <v>0</v>
      </c>
      <c r="L1498">
        <f t="shared" si="116"/>
        <v>1</v>
      </c>
      <c r="M1498">
        <f t="shared" si="117"/>
        <v>3</v>
      </c>
      <c r="N1498">
        <f t="shared" si="118"/>
        <v>2</v>
      </c>
      <c r="O1498">
        <f t="shared" si="119"/>
        <v>1</v>
      </c>
      <c r="P1498">
        <v>1</v>
      </c>
    </row>
    <row r="1499" spans="1:16" x14ac:dyDescent="0.35">
      <c r="A1499">
        <v>1498</v>
      </c>
      <c r="B1499">
        <v>18</v>
      </c>
      <c r="C1499" t="s">
        <v>8</v>
      </c>
      <c r="D1499" t="s">
        <v>21</v>
      </c>
      <c r="E1499" t="s">
        <v>20</v>
      </c>
      <c r="F1499" t="s">
        <v>16</v>
      </c>
      <c r="G1499" t="s">
        <v>12</v>
      </c>
      <c r="H1499">
        <v>1</v>
      </c>
      <c r="J1499">
        <v>18</v>
      </c>
      <c r="K1499">
        <f t="shared" si="115"/>
        <v>1</v>
      </c>
      <c r="L1499">
        <f t="shared" si="116"/>
        <v>1</v>
      </c>
      <c r="M1499">
        <f t="shared" si="117"/>
        <v>3</v>
      </c>
      <c r="N1499">
        <f t="shared" si="118"/>
        <v>1</v>
      </c>
      <c r="O1499">
        <f t="shared" si="119"/>
        <v>3</v>
      </c>
      <c r="P1499">
        <v>1</v>
      </c>
    </row>
    <row r="1500" spans="1:16" x14ac:dyDescent="0.35">
      <c r="A1500">
        <v>1499</v>
      </c>
      <c r="B1500">
        <v>22</v>
      </c>
      <c r="C1500" t="s">
        <v>13</v>
      </c>
      <c r="D1500" t="s">
        <v>21</v>
      </c>
      <c r="E1500" t="s">
        <v>20</v>
      </c>
      <c r="F1500" t="s">
        <v>11</v>
      </c>
      <c r="G1500" t="s">
        <v>17</v>
      </c>
      <c r="H1500">
        <v>1</v>
      </c>
      <c r="J1500">
        <v>22</v>
      </c>
      <c r="K1500">
        <f t="shared" si="115"/>
        <v>0</v>
      </c>
      <c r="L1500">
        <f t="shared" si="116"/>
        <v>1</v>
      </c>
      <c r="M1500">
        <f t="shared" si="117"/>
        <v>3</v>
      </c>
      <c r="N1500">
        <f t="shared" si="118"/>
        <v>4</v>
      </c>
      <c r="O1500">
        <f t="shared" si="119"/>
        <v>1</v>
      </c>
      <c r="P1500">
        <v>1</v>
      </c>
    </row>
    <row r="1501" spans="1:16" x14ac:dyDescent="0.35">
      <c r="A1501">
        <v>1500</v>
      </c>
      <c r="B1501">
        <v>21</v>
      </c>
      <c r="C1501" t="s">
        <v>13</v>
      </c>
      <c r="D1501" t="s">
        <v>21</v>
      </c>
      <c r="E1501" t="s">
        <v>20</v>
      </c>
      <c r="F1501" t="s">
        <v>11</v>
      </c>
      <c r="G1501" t="s">
        <v>17</v>
      </c>
      <c r="H1501">
        <v>1</v>
      </c>
      <c r="J1501">
        <v>21</v>
      </c>
      <c r="K1501">
        <f t="shared" si="115"/>
        <v>0</v>
      </c>
      <c r="L1501">
        <f t="shared" si="116"/>
        <v>1</v>
      </c>
      <c r="M1501">
        <f t="shared" si="117"/>
        <v>3</v>
      </c>
      <c r="N1501">
        <f t="shared" si="118"/>
        <v>4</v>
      </c>
      <c r="O1501">
        <f t="shared" si="119"/>
        <v>1</v>
      </c>
      <c r="P1501">
        <v>1</v>
      </c>
    </row>
    <row r="1502" spans="1:16" x14ac:dyDescent="0.35">
      <c r="A1502">
        <v>1501</v>
      </c>
      <c r="B1502">
        <v>19</v>
      </c>
      <c r="C1502" t="s">
        <v>8</v>
      </c>
      <c r="D1502" t="s">
        <v>21</v>
      </c>
      <c r="E1502" t="s">
        <v>20</v>
      </c>
      <c r="F1502" t="s">
        <v>24</v>
      </c>
      <c r="G1502" t="s">
        <v>22</v>
      </c>
      <c r="H1502">
        <v>1</v>
      </c>
      <c r="J1502">
        <v>19</v>
      </c>
      <c r="K1502">
        <f t="shared" si="115"/>
        <v>1</v>
      </c>
      <c r="L1502">
        <f t="shared" si="116"/>
        <v>1</v>
      </c>
      <c r="M1502">
        <f t="shared" si="117"/>
        <v>3</v>
      </c>
      <c r="N1502">
        <f t="shared" si="118"/>
        <v>3</v>
      </c>
      <c r="O1502">
        <f t="shared" si="119"/>
        <v>2</v>
      </c>
      <c r="P1502">
        <v>1</v>
      </c>
    </row>
    <row r="1503" spans="1:16" x14ac:dyDescent="0.35">
      <c r="A1503">
        <v>1502</v>
      </c>
      <c r="B1503">
        <v>18</v>
      </c>
      <c r="C1503" t="s">
        <v>8</v>
      </c>
      <c r="D1503" t="s">
        <v>21</v>
      </c>
      <c r="E1503" t="s">
        <v>20</v>
      </c>
      <c r="F1503" t="s">
        <v>25</v>
      </c>
      <c r="G1503" t="s">
        <v>19</v>
      </c>
      <c r="H1503">
        <v>1</v>
      </c>
      <c r="J1503">
        <v>18</v>
      </c>
      <c r="K1503">
        <f t="shared" si="115"/>
        <v>1</v>
      </c>
      <c r="L1503">
        <f t="shared" si="116"/>
        <v>1</v>
      </c>
      <c r="M1503">
        <f t="shared" si="117"/>
        <v>3</v>
      </c>
      <c r="N1503">
        <f t="shared" si="118"/>
        <v>2</v>
      </c>
      <c r="O1503">
        <f t="shared" si="119"/>
        <v>4</v>
      </c>
      <c r="P1503">
        <v>1</v>
      </c>
    </row>
    <row r="1504" spans="1:16" x14ac:dyDescent="0.35">
      <c r="A1504">
        <v>1503</v>
      </c>
      <c r="B1504">
        <v>24</v>
      </c>
      <c r="C1504" t="s">
        <v>13</v>
      </c>
      <c r="D1504" t="s">
        <v>21</v>
      </c>
      <c r="E1504" t="s">
        <v>20</v>
      </c>
      <c r="F1504" t="s">
        <v>11</v>
      </c>
      <c r="G1504" t="s">
        <v>19</v>
      </c>
      <c r="H1504">
        <v>1</v>
      </c>
      <c r="J1504">
        <v>24</v>
      </c>
      <c r="K1504">
        <f t="shared" si="115"/>
        <v>0</v>
      </c>
      <c r="L1504">
        <f t="shared" si="116"/>
        <v>1</v>
      </c>
      <c r="M1504">
        <f t="shared" si="117"/>
        <v>3</v>
      </c>
      <c r="N1504">
        <f t="shared" si="118"/>
        <v>4</v>
      </c>
      <c r="O1504">
        <f t="shared" si="119"/>
        <v>4</v>
      </c>
      <c r="P1504">
        <v>1</v>
      </c>
    </row>
    <row r="1505" spans="1:16" x14ac:dyDescent="0.35">
      <c r="A1505">
        <v>1504</v>
      </c>
      <c r="B1505">
        <v>23</v>
      </c>
      <c r="C1505" t="s">
        <v>13</v>
      </c>
      <c r="D1505" t="s">
        <v>21</v>
      </c>
      <c r="E1505" t="s">
        <v>20</v>
      </c>
      <c r="F1505" t="s">
        <v>24</v>
      </c>
      <c r="G1505" t="s">
        <v>17</v>
      </c>
      <c r="H1505">
        <v>1</v>
      </c>
      <c r="J1505">
        <v>23</v>
      </c>
      <c r="K1505">
        <f t="shared" si="115"/>
        <v>0</v>
      </c>
      <c r="L1505">
        <f t="shared" si="116"/>
        <v>1</v>
      </c>
      <c r="M1505">
        <f t="shared" si="117"/>
        <v>3</v>
      </c>
      <c r="N1505">
        <f t="shared" si="118"/>
        <v>3</v>
      </c>
      <c r="O1505">
        <f t="shared" si="119"/>
        <v>1</v>
      </c>
      <c r="P1505">
        <v>1</v>
      </c>
    </row>
    <row r="1506" spans="1:16" x14ac:dyDescent="0.35">
      <c r="A1506">
        <v>1505</v>
      </c>
      <c r="B1506">
        <v>18</v>
      </c>
      <c r="C1506" t="s">
        <v>8</v>
      </c>
      <c r="D1506" t="s">
        <v>21</v>
      </c>
      <c r="E1506" t="s">
        <v>20</v>
      </c>
      <c r="F1506" t="s">
        <v>11</v>
      </c>
      <c r="G1506" t="s">
        <v>17</v>
      </c>
      <c r="H1506">
        <v>1</v>
      </c>
      <c r="J1506">
        <v>18</v>
      </c>
      <c r="K1506">
        <f t="shared" si="115"/>
        <v>1</v>
      </c>
      <c r="L1506">
        <f t="shared" si="116"/>
        <v>1</v>
      </c>
      <c r="M1506">
        <f t="shared" si="117"/>
        <v>3</v>
      </c>
      <c r="N1506">
        <f t="shared" si="118"/>
        <v>4</v>
      </c>
      <c r="O1506">
        <f t="shared" si="119"/>
        <v>1</v>
      </c>
      <c r="P1506">
        <v>1</v>
      </c>
    </row>
    <row r="1507" spans="1:16" x14ac:dyDescent="0.35">
      <c r="A1507">
        <v>1506</v>
      </c>
      <c r="B1507">
        <v>24</v>
      </c>
      <c r="C1507" t="s">
        <v>13</v>
      </c>
      <c r="D1507" t="s">
        <v>21</v>
      </c>
      <c r="E1507" t="s">
        <v>20</v>
      </c>
      <c r="F1507" t="s">
        <v>23</v>
      </c>
      <c r="G1507" t="s">
        <v>17</v>
      </c>
      <c r="H1507">
        <v>1</v>
      </c>
      <c r="J1507">
        <v>24</v>
      </c>
      <c r="K1507">
        <f t="shared" si="115"/>
        <v>0</v>
      </c>
      <c r="L1507">
        <f t="shared" si="116"/>
        <v>1</v>
      </c>
      <c r="M1507">
        <f t="shared" si="117"/>
        <v>3</v>
      </c>
      <c r="N1507">
        <f t="shared" si="118"/>
        <v>5</v>
      </c>
      <c r="O1507">
        <f t="shared" si="119"/>
        <v>1</v>
      </c>
      <c r="P1507">
        <v>1</v>
      </c>
    </row>
    <row r="1508" spans="1:16" x14ac:dyDescent="0.35">
      <c r="A1508">
        <v>1507</v>
      </c>
      <c r="B1508">
        <v>19</v>
      </c>
      <c r="C1508" t="s">
        <v>13</v>
      </c>
      <c r="D1508" t="s">
        <v>21</v>
      </c>
      <c r="E1508" t="s">
        <v>20</v>
      </c>
      <c r="F1508" t="s">
        <v>24</v>
      </c>
      <c r="G1508" t="s">
        <v>12</v>
      </c>
      <c r="H1508">
        <v>1</v>
      </c>
      <c r="J1508">
        <v>19</v>
      </c>
      <c r="K1508">
        <f t="shared" si="115"/>
        <v>0</v>
      </c>
      <c r="L1508">
        <f t="shared" si="116"/>
        <v>1</v>
      </c>
      <c r="M1508">
        <f t="shared" si="117"/>
        <v>3</v>
      </c>
      <c r="N1508">
        <f t="shared" si="118"/>
        <v>3</v>
      </c>
      <c r="O1508">
        <f t="shared" si="119"/>
        <v>3</v>
      </c>
      <c r="P1508">
        <v>1</v>
      </c>
    </row>
    <row r="1509" spans="1:16" x14ac:dyDescent="0.35">
      <c r="A1509">
        <v>1508</v>
      </c>
      <c r="B1509">
        <v>24</v>
      </c>
      <c r="C1509" t="s">
        <v>13</v>
      </c>
      <c r="D1509" t="s">
        <v>21</v>
      </c>
      <c r="E1509" t="s">
        <v>20</v>
      </c>
      <c r="F1509" t="s">
        <v>11</v>
      </c>
      <c r="G1509" t="s">
        <v>12</v>
      </c>
      <c r="H1509">
        <v>1</v>
      </c>
      <c r="J1509">
        <v>24</v>
      </c>
      <c r="K1509">
        <f t="shared" si="115"/>
        <v>0</v>
      </c>
      <c r="L1509">
        <f t="shared" si="116"/>
        <v>1</v>
      </c>
      <c r="M1509">
        <f t="shared" si="117"/>
        <v>3</v>
      </c>
      <c r="N1509">
        <f t="shared" si="118"/>
        <v>4</v>
      </c>
      <c r="O1509">
        <f t="shared" si="119"/>
        <v>3</v>
      </c>
      <c r="P1509">
        <v>1</v>
      </c>
    </row>
    <row r="1510" spans="1:16" x14ac:dyDescent="0.35">
      <c r="A1510">
        <v>1509</v>
      </c>
      <c r="B1510">
        <v>18</v>
      </c>
      <c r="C1510" t="s">
        <v>8</v>
      </c>
      <c r="D1510" t="s">
        <v>21</v>
      </c>
      <c r="E1510" t="s">
        <v>20</v>
      </c>
      <c r="F1510" t="s">
        <v>11</v>
      </c>
      <c r="G1510" t="s">
        <v>22</v>
      </c>
      <c r="H1510">
        <v>1</v>
      </c>
      <c r="J1510">
        <v>18</v>
      </c>
      <c r="K1510">
        <f t="shared" si="115"/>
        <v>1</v>
      </c>
      <c r="L1510">
        <f t="shared" si="116"/>
        <v>1</v>
      </c>
      <c r="M1510">
        <f t="shared" si="117"/>
        <v>3</v>
      </c>
      <c r="N1510">
        <f t="shared" si="118"/>
        <v>4</v>
      </c>
      <c r="O1510">
        <f t="shared" si="119"/>
        <v>2</v>
      </c>
      <c r="P1510">
        <v>1</v>
      </c>
    </row>
    <row r="1511" spans="1:16" x14ac:dyDescent="0.35">
      <c r="A1511">
        <v>1510</v>
      </c>
      <c r="B1511">
        <v>23</v>
      </c>
      <c r="C1511" t="s">
        <v>13</v>
      </c>
      <c r="D1511" t="s">
        <v>21</v>
      </c>
      <c r="E1511" t="s">
        <v>20</v>
      </c>
      <c r="F1511" t="s">
        <v>25</v>
      </c>
      <c r="G1511" t="s">
        <v>17</v>
      </c>
      <c r="H1511">
        <v>1</v>
      </c>
      <c r="J1511">
        <v>23</v>
      </c>
      <c r="K1511">
        <f t="shared" si="115"/>
        <v>0</v>
      </c>
      <c r="L1511">
        <f t="shared" si="116"/>
        <v>1</v>
      </c>
      <c r="M1511">
        <f t="shared" si="117"/>
        <v>3</v>
      </c>
      <c r="N1511">
        <f t="shared" si="118"/>
        <v>2</v>
      </c>
      <c r="O1511">
        <f t="shared" si="119"/>
        <v>1</v>
      </c>
      <c r="P1511">
        <v>1</v>
      </c>
    </row>
    <row r="1512" spans="1:16" x14ac:dyDescent="0.35">
      <c r="A1512">
        <v>1511</v>
      </c>
      <c r="B1512">
        <v>18</v>
      </c>
      <c r="C1512" t="s">
        <v>8</v>
      </c>
      <c r="D1512" t="s">
        <v>21</v>
      </c>
      <c r="E1512" t="s">
        <v>20</v>
      </c>
      <c r="F1512" t="s">
        <v>16</v>
      </c>
      <c r="G1512" t="s">
        <v>12</v>
      </c>
      <c r="H1512">
        <v>1</v>
      </c>
      <c r="J1512">
        <v>18</v>
      </c>
      <c r="K1512">
        <f t="shared" si="115"/>
        <v>1</v>
      </c>
      <c r="L1512">
        <f t="shared" si="116"/>
        <v>1</v>
      </c>
      <c r="M1512">
        <f t="shared" si="117"/>
        <v>3</v>
      </c>
      <c r="N1512">
        <f t="shared" si="118"/>
        <v>1</v>
      </c>
      <c r="O1512">
        <f t="shared" si="119"/>
        <v>3</v>
      </c>
      <c r="P1512">
        <v>1</v>
      </c>
    </row>
    <row r="1513" spans="1:16" x14ac:dyDescent="0.35">
      <c r="A1513">
        <v>1512</v>
      </c>
      <c r="B1513">
        <v>22</v>
      </c>
      <c r="C1513" t="s">
        <v>13</v>
      </c>
      <c r="D1513" t="s">
        <v>21</v>
      </c>
      <c r="E1513" t="s">
        <v>20</v>
      </c>
      <c r="F1513" t="s">
        <v>11</v>
      </c>
      <c r="G1513" t="s">
        <v>17</v>
      </c>
      <c r="H1513">
        <v>1</v>
      </c>
      <c r="J1513">
        <v>22</v>
      </c>
      <c r="K1513">
        <f t="shared" si="115"/>
        <v>0</v>
      </c>
      <c r="L1513">
        <f t="shared" si="116"/>
        <v>1</v>
      </c>
      <c r="M1513">
        <f t="shared" si="117"/>
        <v>3</v>
      </c>
      <c r="N1513">
        <f t="shared" si="118"/>
        <v>4</v>
      </c>
      <c r="O1513">
        <f t="shared" si="119"/>
        <v>1</v>
      </c>
      <c r="P1513">
        <v>1</v>
      </c>
    </row>
    <row r="1514" spans="1:16" x14ac:dyDescent="0.35">
      <c r="A1514">
        <v>1513</v>
      </c>
      <c r="B1514">
        <v>21</v>
      </c>
      <c r="C1514" t="s">
        <v>13</v>
      </c>
      <c r="D1514" t="s">
        <v>21</v>
      </c>
      <c r="E1514" t="s">
        <v>20</v>
      </c>
      <c r="F1514" t="s">
        <v>11</v>
      </c>
      <c r="G1514" t="s">
        <v>17</v>
      </c>
      <c r="H1514">
        <v>1</v>
      </c>
      <c r="J1514">
        <v>21</v>
      </c>
      <c r="K1514">
        <f t="shared" si="115"/>
        <v>0</v>
      </c>
      <c r="L1514">
        <f t="shared" si="116"/>
        <v>1</v>
      </c>
      <c r="M1514">
        <f t="shared" si="117"/>
        <v>3</v>
      </c>
      <c r="N1514">
        <f t="shared" si="118"/>
        <v>4</v>
      </c>
      <c r="O1514">
        <f t="shared" si="119"/>
        <v>1</v>
      </c>
      <c r="P1514">
        <v>1</v>
      </c>
    </row>
    <row r="1515" spans="1:16" x14ac:dyDescent="0.35">
      <c r="A1515">
        <v>1514</v>
      </c>
      <c r="B1515">
        <v>19</v>
      </c>
      <c r="C1515" t="s">
        <v>8</v>
      </c>
      <c r="D1515" t="s">
        <v>21</v>
      </c>
      <c r="E1515" t="s">
        <v>20</v>
      </c>
      <c r="F1515" t="s">
        <v>24</v>
      </c>
      <c r="G1515" t="s">
        <v>22</v>
      </c>
      <c r="H1515">
        <v>1</v>
      </c>
      <c r="J1515">
        <v>19</v>
      </c>
      <c r="K1515">
        <f t="shared" si="115"/>
        <v>1</v>
      </c>
      <c r="L1515">
        <f t="shared" si="116"/>
        <v>1</v>
      </c>
      <c r="M1515">
        <f t="shared" si="117"/>
        <v>3</v>
      </c>
      <c r="N1515">
        <f t="shared" si="118"/>
        <v>3</v>
      </c>
      <c r="O1515">
        <f t="shared" si="119"/>
        <v>2</v>
      </c>
      <c r="P1515">
        <v>1</v>
      </c>
    </row>
    <row r="1516" spans="1:16" x14ac:dyDescent="0.35">
      <c r="A1516">
        <v>1515</v>
      </c>
      <c r="B1516">
        <v>18</v>
      </c>
      <c r="C1516" t="s">
        <v>8</v>
      </c>
      <c r="D1516" t="s">
        <v>21</v>
      </c>
      <c r="E1516" t="s">
        <v>20</v>
      </c>
      <c r="F1516" t="s">
        <v>25</v>
      </c>
      <c r="G1516" t="s">
        <v>19</v>
      </c>
      <c r="H1516">
        <v>1</v>
      </c>
      <c r="J1516">
        <v>18</v>
      </c>
      <c r="K1516">
        <f t="shared" si="115"/>
        <v>1</v>
      </c>
      <c r="L1516">
        <f t="shared" si="116"/>
        <v>1</v>
      </c>
      <c r="M1516">
        <f t="shared" si="117"/>
        <v>3</v>
      </c>
      <c r="N1516">
        <f t="shared" si="118"/>
        <v>2</v>
      </c>
      <c r="O1516">
        <f t="shared" si="119"/>
        <v>4</v>
      </c>
      <c r="P1516">
        <v>1</v>
      </c>
    </row>
    <row r="1517" spans="1:16" x14ac:dyDescent="0.35">
      <c r="A1517">
        <v>1516</v>
      </c>
      <c r="B1517">
        <v>24</v>
      </c>
      <c r="C1517" t="s">
        <v>13</v>
      </c>
      <c r="D1517" t="s">
        <v>21</v>
      </c>
      <c r="E1517" t="s">
        <v>20</v>
      </c>
      <c r="F1517" t="s">
        <v>11</v>
      </c>
      <c r="G1517" t="s">
        <v>19</v>
      </c>
      <c r="H1517">
        <v>1</v>
      </c>
      <c r="J1517">
        <v>24</v>
      </c>
      <c r="K1517">
        <f t="shared" si="115"/>
        <v>0</v>
      </c>
      <c r="L1517">
        <f t="shared" si="116"/>
        <v>1</v>
      </c>
      <c r="M1517">
        <f t="shared" si="117"/>
        <v>3</v>
      </c>
      <c r="N1517">
        <f t="shared" si="118"/>
        <v>4</v>
      </c>
      <c r="O1517">
        <f t="shared" si="119"/>
        <v>4</v>
      </c>
      <c r="P1517">
        <v>1</v>
      </c>
    </row>
    <row r="1518" spans="1:16" x14ac:dyDescent="0.35">
      <c r="A1518">
        <v>1517</v>
      </c>
      <c r="B1518">
        <v>23</v>
      </c>
      <c r="C1518" t="s">
        <v>13</v>
      </c>
      <c r="D1518" t="s">
        <v>21</v>
      </c>
      <c r="E1518" t="s">
        <v>20</v>
      </c>
      <c r="F1518" t="s">
        <v>24</v>
      </c>
      <c r="G1518" t="s">
        <v>17</v>
      </c>
      <c r="H1518">
        <v>1</v>
      </c>
      <c r="J1518">
        <v>23</v>
      </c>
      <c r="K1518">
        <f t="shared" si="115"/>
        <v>0</v>
      </c>
      <c r="L1518">
        <f t="shared" si="116"/>
        <v>1</v>
      </c>
      <c r="M1518">
        <f t="shared" si="117"/>
        <v>3</v>
      </c>
      <c r="N1518">
        <f t="shared" si="118"/>
        <v>3</v>
      </c>
      <c r="O1518">
        <f t="shared" si="119"/>
        <v>1</v>
      </c>
      <c r="P1518">
        <v>1</v>
      </c>
    </row>
    <row r="1519" spans="1:16" x14ac:dyDescent="0.35">
      <c r="A1519">
        <v>1518</v>
      </c>
      <c r="B1519">
        <v>18</v>
      </c>
      <c r="C1519" t="s">
        <v>8</v>
      </c>
      <c r="D1519" t="s">
        <v>21</v>
      </c>
      <c r="E1519" t="s">
        <v>20</v>
      </c>
      <c r="F1519" t="s">
        <v>11</v>
      </c>
      <c r="G1519" t="s">
        <v>17</v>
      </c>
      <c r="H1519">
        <v>1</v>
      </c>
      <c r="J1519">
        <v>18</v>
      </c>
      <c r="K1519">
        <f t="shared" si="115"/>
        <v>1</v>
      </c>
      <c r="L1519">
        <f t="shared" si="116"/>
        <v>1</v>
      </c>
      <c r="M1519">
        <f t="shared" si="117"/>
        <v>3</v>
      </c>
      <c r="N1519">
        <f t="shared" si="118"/>
        <v>4</v>
      </c>
      <c r="O1519">
        <f t="shared" si="119"/>
        <v>1</v>
      </c>
      <c r="P151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0342-3579-422B-98C4-6A22BFD08AF3}">
  <dimension ref="A1:G1519"/>
  <sheetViews>
    <sheetView workbookViewId="0">
      <selection activeCell="G2" sqref="G2:G1519"/>
    </sheetView>
  </sheetViews>
  <sheetFormatPr defaultRowHeight="14.5" x14ac:dyDescent="0.35"/>
  <cols>
    <col min="6" max="6" width="10.08984375" customWidth="1"/>
    <col min="7" max="7" width="10.36328125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53</v>
      </c>
      <c r="B2">
        <v>1</v>
      </c>
      <c r="C2">
        <v>3</v>
      </c>
      <c r="D2">
        <v>2</v>
      </c>
      <c r="E2">
        <v>4</v>
      </c>
      <c r="F2">
        <v>3</v>
      </c>
      <c r="G2">
        <v>0</v>
      </c>
    </row>
    <row r="3" spans="1:7" x14ac:dyDescent="0.35">
      <c r="A3">
        <v>27</v>
      </c>
      <c r="B3">
        <v>0</v>
      </c>
      <c r="C3">
        <v>4</v>
      </c>
      <c r="D3">
        <v>1</v>
      </c>
      <c r="E3">
        <v>1</v>
      </c>
      <c r="F3">
        <v>1</v>
      </c>
      <c r="G3">
        <v>1</v>
      </c>
    </row>
    <row r="4" spans="1:7" x14ac:dyDescent="0.35">
      <c r="A4">
        <v>39</v>
      </c>
      <c r="B4">
        <v>0</v>
      </c>
      <c r="C4">
        <v>2</v>
      </c>
      <c r="D4">
        <v>2</v>
      </c>
      <c r="E4">
        <v>4</v>
      </c>
      <c r="F4">
        <v>4</v>
      </c>
      <c r="G4">
        <v>0</v>
      </c>
    </row>
    <row r="5" spans="1:7" x14ac:dyDescent="0.35">
      <c r="A5">
        <v>20</v>
      </c>
      <c r="B5">
        <v>0</v>
      </c>
      <c r="C5">
        <v>2</v>
      </c>
      <c r="D5">
        <v>3</v>
      </c>
      <c r="E5">
        <v>1</v>
      </c>
      <c r="F5">
        <v>4</v>
      </c>
      <c r="G5">
        <v>0</v>
      </c>
    </row>
    <row r="6" spans="1:7" x14ac:dyDescent="0.35">
      <c r="A6">
        <v>29</v>
      </c>
      <c r="B6">
        <v>1</v>
      </c>
      <c r="C6">
        <v>1</v>
      </c>
      <c r="D6">
        <v>2</v>
      </c>
      <c r="E6">
        <v>4</v>
      </c>
      <c r="F6">
        <v>3</v>
      </c>
      <c r="G6">
        <v>1</v>
      </c>
    </row>
    <row r="7" spans="1:7" x14ac:dyDescent="0.35">
      <c r="A7">
        <v>54</v>
      </c>
      <c r="B7">
        <v>0</v>
      </c>
      <c r="C7">
        <v>4</v>
      </c>
      <c r="D7">
        <v>1</v>
      </c>
      <c r="E7">
        <v>1</v>
      </c>
      <c r="F7">
        <v>2</v>
      </c>
      <c r="G7">
        <v>0</v>
      </c>
    </row>
    <row r="8" spans="1:7" x14ac:dyDescent="0.35">
      <c r="A8">
        <v>47</v>
      </c>
      <c r="B8">
        <v>1</v>
      </c>
      <c r="C8">
        <v>2</v>
      </c>
      <c r="D8">
        <v>1</v>
      </c>
      <c r="E8">
        <v>5</v>
      </c>
      <c r="F8">
        <v>3</v>
      </c>
      <c r="G8">
        <v>1</v>
      </c>
    </row>
    <row r="9" spans="1:7" x14ac:dyDescent="0.35">
      <c r="A9">
        <v>44</v>
      </c>
      <c r="B9">
        <v>0</v>
      </c>
      <c r="C9">
        <v>2</v>
      </c>
      <c r="D9">
        <v>3</v>
      </c>
      <c r="E9">
        <v>3</v>
      </c>
      <c r="F9">
        <v>3</v>
      </c>
      <c r="G9">
        <v>0</v>
      </c>
    </row>
    <row r="10" spans="1:7" x14ac:dyDescent="0.35">
      <c r="A10">
        <v>38</v>
      </c>
      <c r="B10">
        <v>1</v>
      </c>
      <c r="C10">
        <v>3</v>
      </c>
      <c r="D10">
        <v>2</v>
      </c>
      <c r="E10">
        <v>2</v>
      </c>
      <c r="F10">
        <v>4</v>
      </c>
      <c r="G10">
        <v>1</v>
      </c>
    </row>
    <row r="11" spans="1:7" x14ac:dyDescent="0.35">
      <c r="A11">
        <v>24</v>
      </c>
      <c r="B11">
        <v>0</v>
      </c>
      <c r="C11">
        <v>4</v>
      </c>
      <c r="D11">
        <v>3</v>
      </c>
      <c r="E11">
        <v>5</v>
      </c>
      <c r="F11">
        <v>3</v>
      </c>
      <c r="G11">
        <v>0</v>
      </c>
    </row>
    <row r="12" spans="1:7" x14ac:dyDescent="0.35">
      <c r="A12">
        <v>38</v>
      </c>
      <c r="B12">
        <v>0</v>
      </c>
      <c r="C12">
        <v>2</v>
      </c>
      <c r="D12">
        <v>1</v>
      </c>
      <c r="E12">
        <v>4</v>
      </c>
      <c r="F12">
        <v>3</v>
      </c>
      <c r="G12">
        <v>0</v>
      </c>
    </row>
    <row r="13" spans="1:7" x14ac:dyDescent="0.35">
      <c r="A13">
        <v>23</v>
      </c>
      <c r="B13">
        <v>0</v>
      </c>
      <c r="C13">
        <v>4</v>
      </c>
      <c r="D13">
        <v>1</v>
      </c>
      <c r="E13">
        <v>5</v>
      </c>
      <c r="F13">
        <v>2</v>
      </c>
      <c r="G13">
        <v>0</v>
      </c>
    </row>
    <row r="14" spans="1:7" x14ac:dyDescent="0.35">
      <c r="A14">
        <v>45</v>
      </c>
      <c r="B14">
        <v>0</v>
      </c>
      <c r="C14">
        <v>2</v>
      </c>
      <c r="D14">
        <v>2</v>
      </c>
      <c r="E14">
        <v>3</v>
      </c>
      <c r="F14">
        <v>3</v>
      </c>
      <c r="G14">
        <v>0</v>
      </c>
    </row>
    <row r="15" spans="1:7" x14ac:dyDescent="0.35">
      <c r="A15">
        <v>34</v>
      </c>
      <c r="B15">
        <v>0</v>
      </c>
      <c r="C15">
        <v>1</v>
      </c>
      <c r="D15">
        <v>2</v>
      </c>
      <c r="E15">
        <v>2</v>
      </c>
      <c r="F15">
        <v>1</v>
      </c>
      <c r="G15">
        <v>1</v>
      </c>
    </row>
    <row r="16" spans="1:7" x14ac:dyDescent="0.35">
      <c r="A16">
        <v>46</v>
      </c>
      <c r="B16">
        <v>1</v>
      </c>
      <c r="C16">
        <v>3</v>
      </c>
      <c r="D16">
        <v>1</v>
      </c>
      <c r="E16">
        <v>3</v>
      </c>
      <c r="F16">
        <v>4</v>
      </c>
      <c r="G16">
        <v>1</v>
      </c>
    </row>
    <row r="17" spans="1:7" x14ac:dyDescent="0.35">
      <c r="A17">
        <v>44</v>
      </c>
      <c r="B17">
        <v>1</v>
      </c>
      <c r="C17">
        <v>4</v>
      </c>
      <c r="D17">
        <v>3</v>
      </c>
      <c r="E17">
        <v>3</v>
      </c>
      <c r="F17">
        <v>1</v>
      </c>
      <c r="G17">
        <v>0</v>
      </c>
    </row>
    <row r="18" spans="1:7" x14ac:dyDescent="0.35">
      <c r="A18">
        <v>54</v>
      </c>
      <c r="B18">
        <v>0</v>
      </c>
      <c r="C18">
        <v>3</v>
      </c>
      <c r="D18">
        <v>3</v>
      </c>
      <c r="E18">
        <v>2</v>
      </c>
      <c r="F18">
        <v>4</v>
      </c>
      <c r="G18">
        <v>0</v>
      </c>
    </row>
    <row r="19" spans="1:7" x14ac:dyDescent="0.35">
      <c r="A19">
        <v>51</v>
      </c>
      <c r="B19">
        <v>1</v>
      </c>
      <c r="C19">
        <v>2</v>
      </c>
      <c r="D19">
        <v>2</v>
      </c>
      <c r="E19">
        <v>3</v>
      </c>
      <c r="F19">
        <v>1</v>
      </c>
      <c r="G19">
        <v>1</v>
      </c>
    </row>
    <row r="20" spans="1:7" x14ac:dyDescent="0.35">
      <c r="A20">
        <v>25</v>
      </c>
      <c r="B20">
        <v>0</v>
      </c>
      <c r="C20">
        <v>4</v>
      </c>
      <c r="D20">
        <v>2</v>
      </c>
      <c r="E20">
        <v>2</v>
      </c>
      <c r="F20">
        <v>1</v>
      </c>
      <c r="G20">
        <v>1</v>
      </c>
    </row>
    <row r="21" spans="1:7" x14ac:dyDescent="0.35">
      <c r="A21">
        <v>47</v>
      </c>
      <c r="B21">
        <v>1</v>
      </c>
      <c r="C21">
        <v>3</v>
      </c>
      <c r="D21">
        <v>3</v>
      </c>
      <c r="E21">
        <v>5</v>
      </c>
      <c r="F21">
        <v>2</v>
      </c>
      <c r="G21">
        <v>1</v>
      </c>
    </row>
    <row r="22" spans="1:7" x14ac:dyDescent="0.35">
      <c r="A22">
        <v>50</v>
      </c>
      <c r="B22">
        <v>1</v>
      </c>
      <c r="C22">
        <v>1</v>
      </c>
      <c r="D22">
        <v>2</v>
      </c>
      <c r="E22">
        <v>4</v>
      </c>
      <c r="F22">
        <v>3</v>
      </c>
      <c r="G22">
        <v>0</v>
      </c>
    </row>
    <row r="23" spans="1:7" x14ac:dyDescent="0.35">
      <c r="A23">
        <v>19</v>
      </c>
      <c r="B23">
        <v>1</v>
      </c>
      <c r="C23">
        <v>2</v>
      </c>
      <c r="D23">
        <v>3</v>
      </c>
      <c r="E23">
        <v>2</v>
      </c>
      <c r="F23">
        <v>2</v>
      </c>
      <c r="G23">
        <v>0</v>
      </c>
    </row>
    <row r="24" spans="1:7" x14ac:dyDescent="0.35">
      <c r="A24">
        <v>47</v>
      </c>
      <c r="B24">
        <v>0</v>
      </c>
      <c r="C24">
        <v>4</v>
      </c>
      <c r="D24">
        <v>2</v>
      </c>
      <c r="E24">
        <v>5</v>
      </c>
      <c r="F24">
        <v>1</v>
      </c>
      <c r="G24">
        <v>0</v>
      </c>
    </row>
    <row r="25" spans="1:7" x14ac:dyDescent="0.35">
      <c r="A25">
        <v>23</v>
      </c>
      <c r="B25">
        <v>0</v>
      </c>
      <c r="C25">
        <v>2</v>
      </c>
      <c r="D25">
        <v>1</v>
      </c>
      <c r="E25">
        <v>5</v>
      </c>
      <c r="F25">
        <v>1</v>
      </c>
      <c r="G25">
        <v>1</v>
      </c>
    </row>
    <row r="26" spans="1:7" x14ac:dyDescent="0.35">
      <c r="A26">
        <v>42</v>
      </c>
      <c r="B26">
        <v>1</v>
      </c>
      <c r="C26">
        <v>4</v>
      </c>
      <c r="D26">
        <v>3</v>
      </c>
      <c r="E26">
        <v>5</v>
      </c>
      <c r="F26">
        <v>4</v>
      </c>
      <c r="G26">
        <v>1</v>
      </c>
    </row>
    <row r="27" spans="1:7" x14ac:dyDescent="0.35">
      <c r="A27">
        <v>54</v>
      </c>
      <c r="B27">
        <v>0</v>
      </c>
      <c r="C27">
        <v>3</v>
      </c>
      <c r="D27">
        <v>2</v>
      </c>
      <c r="E27">
        <v>2</v>
      </c>
      <c r="F27">
        <v>4</v>
      </c>
      <c r="G27">
        <v>0</v>
      </c>
    </row>
    <row r="28" spans="1:7" x14ac:dyDescent="0.35">
      <c r="A28">
        <v>31</v>
      </c>
      <c r="B28">
        <v>1</v>
      </c>
      <c r="C28">
        <v>2</v>
      </c>
      <c r="D28">
        <v>1</v>
      </c>
      <c r="E28">
        <v>2</v>
      </c>
      <c r="F28">
        <v>1</v>
      </c>
      <c r="G28">
        <v>0</v>
      </c>
    </row>
    <row r="29" spans="1:7" x14ac:dyDescent="0.35">
      <c r="A29">
        <v>24</v>
      </c>
      <c r="B29">
        <v>1</v>
      </c>
      <c r="C29">
        <v>2</v>
      </c>
      <c r="D29">
        <v>3</v>
      </c>
      <c r="E29">
        <v>3</v>
      </c>
      <c r="F29">
        <v>3</v>
      </c>
      <c r="G29">
        <v>0</v>
      </c>
    </row>
    <row r="30" spans="1:7" x14ac:dyDescent="0.35">
      <c r="A30">
        <v>21</v>
      </c>
      <c r="B30">
        <v>0</v>
      </c>
      <c r="C30">
        <v>1</v>
      </c>
      <c r="D30">
        <v>2</v>
      </c>
      <c r="E30">
        <v>2</v>
      </c>
      <c r="F30">
        <v>4</v>
      </c>
      <c r="G30">
        <v>0</v>
      </c>
    </row>
    <row r="31" spans="1:7" x14ac:dyDescent="0.35">
      <c r="A31">
        <v>31</v>
      </c>
      <c r="B31">
        <v>0</v>
      </c>
      <c r="C31">
        <v>4</v>
      </c>
      <c r="D31">
        <v>1</v>
      </c>
      <c r="E31">
        <v>4</v>
      </c>
      <c r="F31">
        <v>1</v>
      </c>
      <c r="G31">
        <v>0</v>
      </c>
    </row>
    <row r="32" spans="1:7" x14ac:dyDescent="0.35">
      <c r="A32">
        <v>23</v>
      </c>
      <c r="B32">
        <v>0</v>
      </c>
      <c r="C32">
        <v>4</v>
      </c>
      <c r="D32">
        <v>3</v>
      </c>
      <c r="E32">
        <v>3</v>
      </c>
      <c r="F32">
        <v>1</v>
      </c>
      <c r="G32">
        <v>1</v>
      </c>
    </row>
    <row r="33" spans="1:7" x14ac:dyDescent="0.35">
      <c r="A33">
        <v>59</v>
      </c>
      <c r="B33">
        <v>0</v>
      </c>
      <c r="C33">
        <v>3</v>
      </c>
      <c r="D33">
        <v>1</v>
      </c>
      <c r="E33">
        <v>3</v>
      </c>
      <c r="F33">
        <v>1</v>
      </c>
      <c r="G33">
        <v>0</v>
      </c>
    </row>
    <row r="34" spans="1:7" x14ac:dyDescent="0.35">
      <c r="A34">
        <v>60</v>
      </c>
      <c r="B34">
        <v>0</v>
      </c>
      <c r="C34">
        <v>2</v>
      </c>
      <c r="D34">
        <v>3</v>
      </c>
      <c r="E34">
        <v>1</v>
      </c>
      <c r="F34">
        <v>4</v>
      </c>
      <c r="G34">
        <v>0</v>
      </c>
    </row>
    <row r="35" spans="1:7" x14ac:dyDescent="0.35">
      <c r="A35">
        <v>43</v>
      </c>
      <c r="B35">
        <v>1</v>
      </c>
      <c r="C35">
        <v>2</v>
      </c>
      <c r="D35">
        <v>3</v>
      </c>
      <c r="E35">
        <v>1</v>
      </c>
      <c r="F35">
        <v>1</v>
      </c>
      <c r="G35">
        <v>0</v>
      </c>
    </row>
    <row r="36" spans="1:7" x14ac:dyDescent="0.35">
      <c r="A36">
        <v>27</v>
      </c>
      <c r="B36">
        <v>0</v>
      </c>
      <c r="C36">
        <v>1</v>
      </c>
      <c r="D36">
        <v>2</v>
      </c>
      <c r="E36">
        <v>3</v>
      </c>
      <c r="F36">
        <v>3</v>
      </c>
      <c r="G36">
        <v>1</v>
      </c>
    </row>
    <row r="37" spans="1:7" x14ac:dyDescent="0.35">
      <c r="A37">
        <v>21</v>
      </c>
      <c r="B37">
        <v>0</v>
      </c>
      <c r="C37">
        <v>2</v>
      </c>
      <c r="D37">
        <v>3</v>
      </c>
      <c r="E37">
        <v>5</v>
      </c>
      <c r="F37">
        <v>2</v>
      </c>
      <c r="G37">
        <v>0</v>
      </c>
    </row>
    <row r="38" spans="1:7" x14ac:dyDescent="0.35">
      <c r="A38">
        <v>24</v>
      </c>
      <c r="B38">
        <v>0</v>
      </c>
      <c r="C38">
        <v>1</v>
      </c>
      <c r="D38">
        <v>3</v>
      </c>
      <c r="E38">
        <v>5</v>
      </c>
      <c r="F38">
        <v>1</v>
      </c>
      <c r="G38">
        <v>1</v>
      </c>
    </row>
    <row r="39" spans="1:7" x14ac:dyDescent="0.35">
      <c r="A39">
        <v>53</v>
      </c>
      <c r="B39">
        <v>1</v>
      </c>
      <c r="C39">
        <v>4</v>
      </c>
      <c r="D39">
        <v>3</v>
      </c>
      <c r="E39">
        <v>4</v>
      </c>
      <c r="F39">
        <v>2</v>
      </c>
      <c r="G39">
        <v>0</v>
      </c>
    </row>
    <row r="40" spans="1:7" x14ac:dyDescent="0.35">
      <c r="A40">
        <v>49</v>
      </c>
      <c r="B40">
        <v>1</v>
      </c>
      <c r="C40">
        <v>1</v>
      </c>
      <c r="D40">
        <v>3</v>
      </c>
      <c r="E40">
        <v>4</v>
      </c>
      <c r="F40">
        <v>1</v>
      </c>
      <c r="G40">
        <v>0</v>
      </c>
    </row>
    <row r="41" spans="1:7" x14ac:dyDescent="0.35">
      <c r="A41">
        <v>22</v>
      </c>
      <c r="B41">
        <v>0</v>
      </c>
      <c r="C41">
        <v>4</v>
      </c>
      <c r="D41">
        <v>1</v>
      </c>
      <c r="E41">
        <v>2</v>
      </c>
      <c r="F41">
        <v>1</v>
      </c>
      <c r="G41">
        <v>0</v>
      </c>
    </row>
    <row r="42" spans="1:7" x14ac:dyDescent="0.35">
      <c r="A42">
        <v>48</v>
      </c>
      <c r="B42">
        <v>0</v>
      </c>
      <c r="C42">
        <v>4</v>
      </c>
      <c r="D42">
        <v>3</v>
      </c>
      <c r="E42">
        <v>5</v>
      </c>
      <c r="F42">
        <v>2</v>
      </c>
      <c r="G42">
        <v>0</v>
      </c>
    </row>
    <row r="43" spans="1:7" x14ac:dyDescent="0.35">
      <c r="A43">
        <v>49</v>
      </c>
      <c r="B43">
        <v>1</v>
      </c>
      <c r="C43">
        <v>3</v>
      </c>
      <c r="D43">
        <v>1</v>
      </c>
      <c r="E43">
        <v>4</v>
      </c>
      <c r="F43">
        <v>2</v>
      </c>
      <c r="G43">
        <v>0</v>
      </c>
    </row>
    <row r="44" spans="1:7" x14ac:dyDescent="0.35">
      <c r="A44">
        <v>19</v>
      </c>
      <c r="B44">
        <v>1</v>
      </c>
      <c r="C44">
        <v>3</v>
      </c>
      <c r="D44">
        <v>3</v>
      </c>
      <c r="E44">
        <v>3</v>
      </c>
      <c r="F44">
        <v>4</v>
      </c>
      <c r="G44">
        <v>0</v>
      </c>
    </row>
    <row r="45" spans="1:7" x14ac:dyDescent="0.35">
      <c r="A45">
        <v>25</v>
      </c>
      <c r="B45">
        <v>1</v>
      </c>
      <c r="C45">
        <v>4</v>
      </c>
      <c r="D45">
        <v>1</v>
      </c>
      <c r="E45">
        <v>2</v>
      </c>
      <c r="F45">
        <v>2</v>
      </c>
      <c r="G45">
        <v>1</v>
      </c>
    </row>
    <row r="46" spans="1:7" x14ac:dyDescent="0.35">
      <c r="A46">
        <v>50</v>
      </c>
      <c r="B46">
        <v>1</v>
      </c>
      <c r="C46">
        <v>1</v>
      </c>
      <c r="D46">
        <v>3</v>
      </c>
      <c r="E46">
        <v>1</v>
      </c>
      <c r="F46">
        <v>1</v>
      </c>
      <c r="G46">
        <v>1</v>
      </c>
    </row>
    <row r="47" spans="1:7" x14ac:dyDescent="0.35">
      <c r="A47">
        <v>23</v>
      </c>
      <c r="B47">
        <v>1</v>
      </c>
      <c r="C47">
        <v>1</v>
      </c>
      <c r="D47">
        <v>2</v>
      </c>
      <c r="E47">
        <v>5</v>
      </c>
      <c r="F47">
        <v>2</v>
      </c>
      <c r="G47">
        <v>1</v>
      </c>
    </row>
    <row r="48" spans="1:7" x14ac:dyDescent="0.35">
      <c r="A48">
        <v>42</v>
      </c>
      <c r="B48">
        <v>1</v>
      </c>
      <c r="C48">
        <v>1</v>
      </c>
      <c r="D48">
        <v>1</v>
      </c>
      <c r="E48">
        <v>4</v>
      </c>
      <c r="F48">
        <v>1</v>
      </c>
      <c r="G48">
        <v>1</v>
      </c>
    </row>
    <row r="49" spans="1:7" x14ac:dyDescent="0.35">
      <c r="A49">
        <v>24</v>
      </c>
      <c r="B49">
        <v>1</v>
      </c>
      <c r="C49">
        <v>1</v>
      </c>
      <c r="D49">
        <v>1</v>
      </c>
      <c r="E49">
        <v>2</v>
      </c>
      <c r="F49">
        <v>2</v>
      </c>
      <c r="G49">
        <v>1</v>
      </c>
    </row>
    <row r="50" spans="1:7" x14ac:dyDescent="0.35">
      <c r="A50">
        <v>47</v>
      </c>
      <c r="B50">
        <v>0</v>
      </c>
      <c r="C50">
        <v>3</v>
      </c>
      <c r="D50">
        <v>2</v>
      </c>
      <c r="E50">
        <v>2</v>
      </c>
      <c r="F50">
        <v>3</v>
      </c>
      <c r="G50">
        <v>0</v>
      </c>
    </row>
    <row r="51" spans="1:7" x14ac:dyDescent="0.35">
      <c r="A51">
        <v>29</v>
      </c>
      <c r="B51">
        <v>0</v>
      </c>
      <c r="C51">
        <v>1</v>
      </c>
      <c r="D51">
        <v>1</v>
      </c>
      <c r="E51">
        <v>1</v>
      </c>
      <c r="F51">
        <v>3</v>
      </c>
      <c r="G51">
        <v>1</v>
      </c>
    </row>
    <row r="52" spans="1:7" x14ac:dyDescent="0.35">
      <c r="A52">
        <v>38</v>
      </c>
      <c r="B52">
        <v>0</v>
      </c>
      <c r="C52">
        <v>2</v>
      </c>
      <c r="D52">
        <v>1</v>
      </c>
      <c r="E52">
        <v>2</v>
      </c>
      <c r="F52">
        <v>4</v>
      </c>
      <c r="G52">
        <v>0</v>
      </c>
    </row>
    <row r="53" spans="1:7" x14ac:dyDescent="0.35">
      <c r="A53">
        <v>43</v>
      </c>
      <c r="B53">
        <v>0</v>
      </c>
      <c r="C53">
        <v>2</v>
      </c>
      <c r="D53">
        <v>1</v>
      </c>
      <c r="E53">
        <v>5</v>
      </c>
      <c r="F53">
        <v>3</v>
      </c>
      <c r="G53">
        <v>0</v>
      </c>
    </row>
    <row r="54" spans="1:7" x14ac:dyDescent="0.35">
      <c r="A54">
        <v>19</v>
      </c>
      <c r="B54">
        <v>0</v>
      </c>
      <c r="C54">
        <v>3</v>
      </c>
      <c r="D54">
        <v>3</v>
      </c>
      <c r="E54">
        <v>3</v>
      </c>
      <c r="F54">
        <v>4</v>
      </c>
      <c r="G54">
        <v>0</v>
      </c>
    </row>
    <row r="55" spans="1:7" x14ac:dyDescent="0.35">
      <c r="A55">
        <v>37</v>
      </c>
      <c r="B55">
        <v>1</v>
      </c>
      <c r="C55">
        <v>2</v>
      </c>
      <c r="D55">
        <v>3</v>
      </c>
      <c r="E55">
        <v>3</v>
      </c>
      <c r="F55">
        <v>3</v>
      </c>
      <c r="G55">
        <v>1</v>
      </c>
    </row>
    <row r="56" spans="1:7" x14ac:dyDescent="0.35">
      <c r="A56">
        <v>25</v>
      </c>
      <c r="B56">
        <v>0</v>
      </c>
      <c r="C56">
        <v>2</v>
      </c>
      <c r="D56">
        <v>1</v>
      </c>
      <c r="E56">
        <v>3</v>
      </c>
      <c r="F56">
        <v>1</v>
      </c>
      <c r="G56">
        <v>0</v>
      </c>
    </row>
    <row r="57" spans="1:7" x14ac:dyDescent="0.35">
      <c r="A57">
        <v>18</v>
      </c>
      <c r="B57">
        <v>0</v>
      </c>
      <c r="C57">
        <v>3</v>
      </c>
      <c r="D57">
        <v>2</v>
      </c>
      <c r="E57">
        <v>4</v>
      </c>
      <c r="F57">
        <v>4</v>
      </c>
      <c r="G57">
        <v>1</v>
      </c>
    </row>
    <row r="58" spans="1:7" x14ac:dyDescent="0.35">
      <c r="A58">
        <v>31</v>
      </c>
      <c r="B58">
        <v>0</v>
      </c>
      <c r="C58">
        <v>2</v>
      </c>
      <c r="D58">
        <v>2</v>
      </c>
      <c r="E58">
        <v>4</v>
      </c>
      <c r="F58">
        <v>2</v>
      </c>
      <c r="G58">
        <v>0</v>
      </c>
    </row>
    <row r="59" spans="1:7" x14ac:dyDescent="0.35">
      <c r="A59">
        <v>52</v>
      </c>
      <c r="B59">
        <v>0</v>
      </c>
      <c r="C59">
        <v>4</v>
      </c>
      <c r="D59">
        <v>2</v>
      </c>
      <c r="E59">
        <v>3</v>
      </c>
      <c r="F59">
        <v>2</v>
      </c>
      <c r="G59">
        <v>0</v>
      </c>
    </row>
    <row r="60" spans="1:7" x14ac:dyDescent="0.35">
      <c r="A60">
        <v>19</v>
      </c>
      <c r="B60">
        <v>1</v>
      </c>
      <c r="C60">
        <v>3</v>
      </c>
      <c r="D60">
        <v>3</v>
      </c>
      <c r="E60">
        <v>1</v>
      </c>
      <c r="F60">
        <v>1</v>
      </c>
      <c r="G60">
        <v>1</v>
      </c>
    </row>
    <row r="61" spans="1:7" x14ac:dyDescent="0.35">
      <c r="A61">
        <v>38</v>
      </c>
      <c r="B61">
        <v>0</v>
      </c>
      <c r="C61">
        <v>3</v>
      </c>
      <c r="D61">
        <v>3</v>
      </c>
      <c r="E61">
        <v>2</v>
      </c>
      <c r="F61">
        <v>3</v>
      </c>
      <c r="G61">
        <v>0</v>
      </c>
    </row>
    <row r="62" spans="1:7" x14ac:dyDescent="0.35">
      <c r="A62">
        <v>52</v>
      </c>
      <c r="B62">
        <v>0</v>
      </c>
      <c r="C62">
        <v>3</v>
      </c>
      <c r="D62">
        <v>3</v>
      </c>
      <c r="E62">
        <v>3</v>
      </c>
      <c r="F62">
        <v>4</v>
      </c>
      <c r="G62">
        <v>0</v>
      </c>
    </row>
    <row r="63" spans="1:7" x14ac:dyDescent="0.35">
      <c r="A63">
        <v>50</v>
      </c>
      <c r="B63">
        <v>1</v>
      </c>
      <c r="C63">
        <v>2</v>
      </c>
      <c r="D63">
        <v>3</v>
      </c>
      <c r="E63">
        <v>1</v>
      </c>
      <c r="F63">
        <v>2</v>
      </c>
      <c r="G63">
        <v>0</v>
      </c>
    </row>
    <row r="64" spans="1:7" x14ac:dyDescent="0.35">
      <c r="A64">
        <v>50</v>
      </c>
      <c r="B64">
        <v>1</v>
      </c>
      <c r="C64">
        <v>1</v>
      </c>
      <c r="D64">
        <v>3</v>
      </c>
      <c r="E64">
        <v>2</v>
      </c>
      <c r="F64">
        <v>2</v>
      </c>
      <c r="G64">
        <v>0</v>
      </c>
    </row>
    <row r="65" spans="1:7" x14ac:dyDescent="0.35">
      <c r="A65">
        <v>58</v>
      </c>
      <c r="B65">
        <v>1</v>
      </c>
      <c r="C65">
        <v>2</v>
      </c>
      <c r="D65">
        <v>1</v>
      </c>
      <c r="E65">
        <v>3</v>
      </c>
      <c r="F65">
        <v>3</v>
      </c>
      <c r="G65">
        <v>1</v>
      </c>
    </row>
    <row r="66" spans="1:7" x14ac:dyDescent="0.35">
      <c r="A66">
        <v>35</v>
      </c>
      <c r="B66">
        <v>0</v>
      </c>
      <c r="C66">
        <v>4</v>
      </c>
      <c r="D66">
        <v>1</v>
      </c>
      <c r="E66">
        <v>2</v>
      </c>
      <c r="F66">
        <v>2</v>
      </c>
      <c r="G66">
        <v>0</v>
      </c>
    </row>
    <row r="67" spans="1:7" x14ac:dyDescent="0.35">
      <c r="A67">
        <v>29</v>
      </c>
      <c r="B67">
        <v>0</v>
      </c>
      <c r="C67">
        <v>3</v>
      </c>
      <c r="D67">
        <v>1</v>
      </c>
      <c r="E67">
        <v>2</v>
      </c>
      <c r="F67">
        <v>2</v>
      </c>
      <c r="G67">
        <v>1</v>
      </c>
    </row>
    <row r="68" spans="1:7" x14ac:dyDescent="0.35">
      <c r="A68">
        <v>26</v>
      </c>
      <c r="B68">
        <v>0</v>
      </c>
      <c r="C68">
        <v>1</v>
      </c>
      <c r="D68">
        <v>1</v>
      </c>
      <c r="E68">
        <v>5</v>
      </c>
      <c r="F68">
        <v>4</v>
      </c>
      <c r="G68">
        <v>0</v>
      </c>
    </row>
    <row r="69" spans="1:7" x14ac:dyDescent="0.35">
      <c r="A69">
        <v>22</v>
      </c>
      <c r="B69">
        <v>1</v>
      </c>
      <c r="C69">
        <v>4</v>
      </c>
      <c r="D69">
        <v>1</v>
      </c>
      <c r="E69">
        <v>4</v>
      </c>
      <c r="F69">
        <v>3</v>
      </c>
      <c r="G69">
        <v>0</v>
      </c>
    </row>
    <row r="70" spans="1:7" x14ac:dyDescent="0.35">
      <c r="A70">
        <v>51</v>
      </c>
      <c r="B70">
        <v>0</v>
      </c>
      <c r="C70">
        <v>2</v>
      </c>
      <c r="D70">
        <v>2</v>
      </c>
      <c r="E70">
        <v>1</v>
      </c>
      <c r="F70">
        <v>4</v>
      </c>
      <c r="G70">
        <v>0</v>
      </c>
    </row>
    <row r="71" spans="1:7" x14ac:dyDescent="0.35">
      <c r="A71">
        <v>34</v>
      </c>
      <c r="B71">
        <v>0</v>
      </c>
      <c r="C71">
        <v>3</v>
      </c>
      <c r="D71">
        <v>3</v>
      </c>
      <c r="E71">
        <v>5</v>
      </c>
      <c r="F71">
        <v>4</v>
      </c>
      <c r="G71">
        <v>0</v>
      </c>
    </row>
    <row r="72" spans="1:7" x14ac:dyDescent="0.35">
      <c r="A72">
        <v>18</v>
      </c>
      <c r="B72">
        <v>0</v>
      </c>
      <c r="C72">
        <v>4</v>
      </c>
      <c r="D72">
        <v>3</v>
      </c>
      <c r="E72">
        <v>3</v>
      </c>
      <c r="F72">
        <v>1</v>
      </c>
      <c r="G72">
        <v>0</v>
      </c>
    </row>
    <row r="73" spans="1:7" x14ac:dyDescent="0.35">
      <c r="A73">
        <v>31</v>
      </c>
      <c r="B73">
        <v>1</v>
      </c>
      <c r="C73">
        <v>4</v>
      </c>
      <c r="D73">
        <v>1</v>
      </c>
      <c r="E73">
        <v>4</v>
      </c>
      <c r="F73">
        <v>1</v>
      </c>
      <c r="G73">
        <v>0</v>
      </c>
    </row>
    <row r="74" spans="1:7" x14ac:dyDescent="0.35">
      <c r="A74">
        <v>37</v>
      </c>
      <c r="B74">
        <v>1</v>
      </c>
      <c r="C74">
        <v>3</v>
      </c>
      <c r="D74">
        <v>1</v>
      </c>
      <c r="E74">
        <v>4</v>
      </c>
      <c r="F74">
        <v>2</v>
      </c>
      <c r="G74">
        <v>0</v>
      </c>
    </row>
    <row r="75" spans="1:7" x14ac:dyDescent="0.35">
      <c r="A75">
        <v>21</v>
      </c>
      <c r="B75">
        <v>1</v>
      </c>
      <c r="C75">
        <v>3</v>
      </c>
      <c r="D75">
        <v>3</v>
      </c>
      <c r="E75">
        <v>2</v>
      </c>
      <c r="F75">
        <v>3</v>
      </c>
      <c r="G75">
        <v>0</v>
      </c>
    </row>
    <row r="76" spans="1:7" x14ac:dyDescent="0.35">
      <c r="A76">
        <v>40</v>
      </c>
      <c r="B76">
        <v>0</v>
      </c>
      <c r="C76">
        <v>4</v>
      </c>
      <c r="D76">
        <v>2</v>
      </c>
      <c r="E76">
        <v>4</v>
      </c>
      <c r="F76">
        <v>2</v>
      </c>
      <c r="G76">
        <v>1</v>
      </c>
    </row>
    <row r="77" spans="1:7" x14ac:dyDescent="0.35">
      <c r="A77">
        <v>25</v>
      </c>
      <c r="B77">
        <v>0</v>
      </c>
      <c r="C77">
        <v>4</v>
      </c>
      <c r="D77">
        <v>1</v>
      </c>
      <c r="E77">
        <v>2</v>
      </c>
      <c r="F77">
        <v>2</v>
      </c>
      <c r="G77">
        <v>1</v>
      </c>
    </row>
    <row r="78" spans="1:7" x14ac:dyDescent="0.35">
      <c r="A78">
        <v>29</v>
      </c>
      <c r="B78">
        <v>1</v>
      </c>
      <c r="C78">
        <v>2</v>
      </c>
      <c r="D78">
        <v>3</v>
      </c>
      <c r="E78">
        <v>2</v>
      </c>
      <c r="F78">
        <v>4</v>
      </c>
      <c r="G78">
        <v>0</v>
      </c>
    </row>
    <row r="79" spans="1:7" x14ac:dyDescent="0.35">
      <c r="A79">
        <v>41</v>
      </c>
      <c r="B79">
        <v>1</v>
      </c>
      <c r="C79">
        <v>1</v>
      </c>
      <c r="D79">
        <v>2</v>
      </c>
      <c r="E79">
        <v>1</v>
      </c>
      <c r="F79">
        <v>1</v>
      </c>
      <c r="G79">
        <v>1</v>
      </c>
    </row>
    <row r="80" spans="1:7" x14ac:dyDescent="0.35">
      <c r="A80">
        <v>55</v>
      </c>
      <c r="B80">
        <v>0</v>
      </c>
      <c r="C80">
        <v>2</v>
      </c>
      <c r="D80">
        <v>3</v>
      </c>
      <c r="E80">
        <v>5</v>
      </c>
      <c r="F80">
        <v>3</v>
      </c>
      <c r="G80">
        <v>0</v>
      </c>
    </row>
    <row r="81" spans="1:7" x14ac:dyDescent="0.35">
      <c r="A81">
        <v>35</v>
      </c>
      <c r="B81">
        <v>0</v>
      </c>
      <c r="C81">
        <v>2</v>
      </c>
      <c r="D81">
        <v>2</v>
      </c>
      <c r="E81">
        <v>1</v>
      </c>
      <c r="F81">
        <v>3</v>
      </c>
      <c r="G81">
        <v>0</v>
      </c>
    </row>
    <row r="82" spans="1:7" x14ac:dyDescent="0.35">
      <c r="A82">
        <v>38</v>
      </c>
      <c r="B82">
        <v>1</v>
      </c>
      <c r="C82">
        <v>4</v>
      </c>
      <c r="D82">
        <v>2</v>
      </c>
      <c r="E82">
        <v>4</v>
      </c>
      <c r="F82">
        <v>2</v>
      </c>
      <c r="G82">
        <v>1</v>
      </c>
    </row>
    <row r="83" spans="1:7" x14ac:dyDescent="0.35">
      <c r="A83">
        <v>57</v>
      </c>
      <c r="B83">
        <v>1</v>
      </c>
      <c r="C83">
        <v>1</v>
      </c>
      <c r="D83">
        <v>3</v>
      </c>
      <c r="E83">
        <v>3</v>
      </c>
      <c r="F83">
        <v>2</v>
      </c>
      <c r="G83">
        <v>0</v>
      </c>
    </row>
    <row r="84" spans="1:7" x14ac:dyDescent="0.35">
      <c r="A84">
        <v>50</v>
      </c>
      <c r="B84">
        <v>0</v>
      </c>
      <c r="C84">
        <v>2</v>
      </c>
      <c r="D84">
        <v>3</v>
      </c>
      <c r="E84">
        <v>2</v>
      </c>
      <c r="F84">
        <v>3</v>
      </c>
      <c r="G84">
        <v>0</v>
      </c>
    </row>
    <row r="85" spans="1:7" x14ac:dyDescent="0.35">
      <c r="A85">
        <v>49</v>
      </c>
      <c r="B85">
        <v>1</v>
      </c>
      <c r="C85">
        <v>3</v>
      </c>
      <c r="D85">
        <v>1</v>
      </c>
      <c r="E85">
        <v>1</v>
      </c>
      <c r="F85">
        <v>4</v>
      </c>
      <c r="G85">
        <v>0</v>
      </c>
    </row>
    <row r="86" spans="1:7" x14ac:dyDescent="0.35">
      <c r="A86">
        <v>21</v>
      </c>
      <c r="B86">
        <v>0</v>
      </c>
      <c r="C86">
        <v>1</v>
      </c>
      <c r="D86">
        <v>2</v>
      </c>
      <c r="E86">
        <v>5</v>
      </c>
      <c r="F86">
        <v>4</v>
      </c>
      <c r="G86">
        <v>1</v>
      </c>
    </row>
    <row r="87" spans="1:7" x14ac:dyDescent="0.35">
      <c r="A87">
        <v>20</v>
      </c>
      <c r="B87">
        <v>1</v>
      </c>
      <c r="C87">
        <v>1</v>
      </c>
      <c r="D87">
        <v>2</v>
      </c>
      <c r="E87">
        <v>2</v>
      </c>
      <c r="F87">
        <v>4</v>
      </c>
      <c r="G87">
        <v>0</v>
      </c>
    </row>
    <row r="88" spans="1:7" x14ac:dyDescent="0.35">
      <c r="A88">
        <v>37</v>
      </c>
      <c r="B88">
        <v>1</v>
      </c>
      <c r="C88">
        <v>2</v>
      </c>
      <c r="D88">
        <v>1</v>
      </c>
      <c r="E88">
        <v>3</v>
      </c>
      <c r="F88">
        <v>1</v>
      </c>
      <c r="G88">
        <v>0</v>
      </c>
    </row>
    <row r="89" spans="1:7" x14ac:dyDescent="0.35">
      <c r="A89">
        <v>22</v>
      </c>
      <c r="B89">
        <v>1</v>
      </c>
      <c r="C89">
        <v>1</v>
      </c>
      <c r="D89">
        <v>1</v>
      </c>
      <c r="E89">
        <v>4</v>
      </c>
      <c r="F89">
        <v>1</v>
      </c>
      <c r="G89">
        <v>0</v>
      </c>
    </row>
    <row r="90" spans="1:7" x14ac:dyDescent="0.35">
      <c r="A90">
        <v>42</v>
      </c>
      <c r="B90">
        <v>0</v>
      </c>
      <c r="C90">
        <v>4</v>
      </c>
      <c r="D90">
        <v>2</v>
      </c>
      <c r="E90">
        <v>3</v>
      </c>
      <c r="F90">
        <v>1</v>
      </c>
      <c r="G90">
        <v>0</v>
      </c>
    </row>
    <row r="91" spans="1:7" x14ac:dyDescent="0.35">
      <c r="A91">
        <v>51</v>
      </c>
      <c r="B91">
        <v>0</v>
      </c>
      <c r="C91">
        <v>2</v>
      </c>
      <c r="D91">
        <v>2</v>
      </c>
      <c r="E91">
        <v>1</v>
      </c>
      <c r="F91">
        <v>3</v>
      </c>
      <c r="G91">
        <v>0</v>
      </c>
    </row>
    <row r="92" spans="1:7" x14ac:dyDescent="0.35">
      <c r="A92">
        <v>51</v>
      </c>
      <c r="B92">
        <v>1</v>
      </c>
      <c r="C92">
        <v>3</v>
      </c>
      <c r="D92">
        <v>2</v>
      </c>
      <c r="E92">
        <v>2</v>
      </c>
      <c r="F92">
        <v>2</v>
      </c>
      <c r="G92">
        <v>0</v>
      </c>
    </row>
    <row r="93" spans="1:7" x14ac:dyDescent="0.35">
      <c r="A93">
        <v>27</v>
      </c>
      <c r="B93">
        <v>1</v>
      </c>
      <c r="C93">
        <v>2</v>
      </c>
      <c r="D93">
        <v>3</v>
      </c>
      <c r="E93">
        <v>4</v>
      </c>
      <c r="F93">
        <v>2</v>
      </c>
      <c r="G93">
        <v>0</v>
      </c>
    </row>
    <row r="94" spans="1:7" x14ac:dyDescent="0.35">
      <c r="A94">
        <v>42</v>
      </c>
      <c r="B94">
        <v>0</v>
      </c>
      <c r="C94">
        <v>2</v>
      </c>
      <c r="D94">
        <v>1</v>
      </c>
      <c r="E94">
        <v>5</v>
      </c>
      <c r="F94">
        <v>3</v>
      </c>
      <c r="G94">
        <v>0</v>
      </c>
    </row>
    <row r="95" spans="1:7" x14ac:dyDescent="0.35">
      <c r="A95">
        <v>46</v>
      </c>
      <c r="B95">
        <v>1</v>
      </c>
      <c r="C95">
        <v>4</v>
      </c>
      <c r="D95">
        <v>1</v>
      </c>
      <c r="E95">
        <v>5</v>
      </c>
      <c r="F95">
        <v>4</v>
      </c>
      <c r="G95">
        <v>1</v>
      </c>
    </row>
    <row r="96" spans="1:7" x14ac:dyDescent="0.35">
      <c r="A96">
        <v>23</v>
      </c>
      <c r="B96">
        <v>1</v>
      </c>
      <c r="C96">
        <v>3</v>
      </c>
      <c r="D96">
        <v>2</v>
      </c>
      <c r="E96">
        <v>3</v>
      </c>
      <c r="F96">
        <v>2</v>
      </c>
      <c r="G96">
        <v>0</v>
      </c>
    </row>
    <row r="97" spans="1:7" x14ac:dyDescent="0.35">
      <c r="A97">
        <v>56</v>
      </c>
      <c r="B97">
        <v>0</v>
      </c>
      <c r="C97">
        <v>3</v>
      </c>
      <c r="D97">
        <v>3</v>
      </c>
      <c r="E97">
        <v>4</v>
      </c>
      <c r="F97">
        <v>2</v>
      </c>
      <c r="G97">
        <v>0</v>
      </c>
    </row>
    <row r="98" spans="1:7" x14ac:dyDescent="0.35">
      <c r="A98">
        <v>50</v>
      </c>
      <c r="B98">
        <v>1</v>
      </c>
      <c r="C98">
        <v>3</v>
      </c>
      <c r="D98">
        <v>2</v>
      </c>
      <c r="E98">
        <v>1</v>
      </c>
      <c r="F98">
        <v>2</v>
      </c>
      <c r="G98">
        <v>1</v>
      </c>
    </row>
    <row r="99" spans="1:7" x14ac:dyDescent="0.35">
      <c r="A99">
        <v>46</v>
      </c>
      <c r="B99">
        <v>0</v>
      </c>
      <c r="C99">
        <v>2</v>
      </c>
      <c r="D99">
        <v>3</v>
      </c>
      <c r="E99">
        <v>3</v>
      </c>
      <c r="F99">
        <v>3</v>
      </c>
      <c r="G99">
        <v>0</v>
      </c>
    </row>
    <row r="100" spans="1:7" x14ac:dyDescent="0.35">
      <c r="A100">
        <v>49</v>
      </c>
      <c r="B100">
        <v>0</v>
      </c>
      <c r="C100">
        <v>4</v>
      </c>
      <c r="D100">
        <v>3</v>
      </c>
      <c r="E100">
        <v>1</v>
      </c>
      <c r="F100">
        <v>2</v>
      </c>
      <c r="G100">
        <v>0</v>
      </c>
    </row>
    <row r="101" spans="1:7" x14ac:dyDescent="0.35">
      <c r="A101">
        <v>35</v>
      </c>
      <c r="B101">
        <v>1</v>
      </c>
      <c r="C101">
        <v>3</v>
      </c>
      <c r="D101">
        <v>2</v>
      </c>
      <c r="E101">
        <v>3</v>
      </c>
      <c r="F101">
        <v>4</v>
      </c>
      <c r="G101">
        <v>1</v>
      </c>
    </row>
    <row r="102" spans="1:7" x14ac:dyDescent="0.35">
      <c r="A102">
        <v>59</v>
      </c>
      <c r="B102">
        <v>1</v>
      </c>
      <c r="C102">
        <v>1</v>
      </c>
      <c r="D102">
        <v>2</v>
      </c>
      <c r="E102">
        <v>1</v>
      </c>
      <c r="F102">
        <v>2</v>
      </c>
      <c r="G102">
        <v>0</v>
      </c>
    </row>
    <row r="103" spans="1:7" x14ac:dyDescent="0.35">
      <c r="A103">
        <v>30</v>
      </c>
      <c r="B103">
        <v>1</v>
      </c>
      <c r="C103">
        <v>3</v>
      </c>
      <c r="D103">
        <v>2</v>
      </c>
      <c r="E103">
        <v>1</v>
      </c>
      <c r="F103">
        <v>4</v>
      </c>
      <c r="G103">
        <v>0</v>
      </c>
    </row>
    <row r="104" spans="1:7" x14ac:dyDescent="0.35">
      <c r="A104">
        <v>18</v>
      </c>
      <c r="B104">
        <v>0</v>
      </c>
      <c r="C104">
        <v>1</v>
      </c>
      <c r="D104">
        <v>1</v>
      </c>
      <c r="E104">
        <v>3</v>
      </c>
      <c r="F104">
        <v>3</v>
      </c>
      <c r="G104">
        <v>1</v>
      </c>
    </row>
    <row r="105" spans="1:7" x14ac:dyDescent="0.35">
      <c r="A105">
        <v>22</v>
      </c>
      <c r="B105">
        <v>1</v>
      </c>
      <c r="C105">
        <v>1</v>
      </c>
      <c r="D105">
        <v>2</v>
      </c>
      <c r="E105">
        <v>2</v>
      </c>
      <c r="F105">
        <v>3</v>
      </c>
      <c r="G105">
        <v>0</v>
      </c>
    </row>
    <row r="106" spans="1:7" x14ac:dyDescent="0.35">
      <c r="A106">
        <v>48</v>
      </c>
      <c r="B106">
        <v>1</v>
      </c>
      <c r="C106">
        <v>3</v>
      </c>
      <c r="D106">
        <v>3</v>
      </c>
      <c r="E106">
        <v>3</v>
      </c>
      <c r="F106">
        <v>3</v>
      </c>
      <c r="G106">
        <v>1</v>
      </c>
    </row>
    <row r="107" spans="1:7" x14ac:dyDescent="0.35">
      <c r="A107">
        <v>60</v>
      </c>
      <c r="B107">
        <v>0</v>
      </c>
      <c r="C107">
        <v>2</v>
      </c>
      <c r="D107">
        <v>1</v>
      </c>
      <c r="E107">
        <v>4</v>
      </c>
      <c r="F107">
        <v>4</v>
      </c>
      <c r="G107">
        <v>0</v>
      </c>
    </row>
    <row r="108" spans="1:7" x14ac:dyDescent="0.35">
      <c r="A108">
        <v>51</v>
      </c>
      <c r="B108">
        <v>1</v>
      </c>
      <c r="C108">
        <v>1</v>
      </c>
      <c r="D108">
        <v>1</v>
      </c>
      <c r="E108">
        <v>3</v>
      </c>
      <c r="F108">
        <v>1</v>
      </c>
      <c r="G108">
        <v>0</v>
      </c>
    </row>
    <row r="109" spans="1:7" x14ac:dyDescent="0.35">
      <c r="A109">
        <v>47</v>
      </c>
      <c r="B109">
        <v>0</v>
      </c>
      <c r="C109">
        <v>4</v>
      </c>
      <c r="D109">
        <v>1</v>
      </c>
      <c r="E109">
        <v>5</v>
      </c>
      <c r="F109">
        <v>4</v>
      </c>
      <c r="G109">
        <v>0</v>
      </c>
    </row>
    <row r="110" spans="1:7" x14ac:dyDescent="0.35">
      <c r="A110">
        <v>30</v>
      </c>
      <c r="B110">
        <v>1</v>
      </c>
      <c r="C110">
        <v>3</v>
      </c>
      <c r="D110">
        <v>3</v>
      </c>
      <c r="E110">
        <v>4</v>
      </c>
      <c r="F110">
        <v>2</v>
      </c>
      <c r="G110">
        <v>1</v>
      </c>
    </row>
    <row r="111" spans="1:7" x14ac:dyDescent="0.35">
      <c r="A111">
        <v>31</v>
      </c>
      <c r="B111">
        <v>1</v>
      </c>
      <c r="C111">
        <v>3</v>
      </c>
      <c r="D111">
        <v>2</v>
      </c>
      <c r="E111">
        <v>2</v>
      </c>
      <c r="F111">
        <v>4</v>
      </c>
      <c r="G111">
        <v>0</v>
      </c>
    </row>
    <row r="112" spans="1:7" x14ac:dyDescent="0.35">
      <c r="A112">
        <v>24</v>
      </c>
      <c r="B112">
        <v>1</v>
      </c>
      <c r="C112">
        <v>2</v>
      </c>
      <c r="D112">
        <v>3</v>
      </c>
      <c r="E112">
        <v>4</v>
      </c>
      <c r="F112">
        <v>2</v>
      </c>
      <c r="G112">
        <v>0</v>
      </c>
    </row>
    <row r="113" spans="1:7" x14ac:dyDescent="0.35">
      <c r="A113">
        <v>37</v>
      </c>
      <c r="B113">
        <v>0</v>
      </c>
      <c r="C113">
        <v>2</v>
      </c>
      <c r="D113">
        <v>2</v>
      </c>
      <c r="E113">
        <v>3</v>
      </c>
      <c r="F113">
        <v>4</v>
      </c>
      <c r="G113">
        <v>0</v>
      </c>
    </row>
    <row r="114" spans="1:7" x14ac:dyDescent="0.35">
      <c r="A114">
        <v>46</v>
      </c>
      <c r="B114">
        <v>1</v>
      </c>
      <c r="C114">
        <v>3</v>
      </c>
      <c r="D114">
        <v>3</v>
      </c>
      <c r="E114">
        <v>4</v>
      </c>
      <c r="F114">
        <v>3</v>
      </c>
      <c r="G114">
        <v>0</v>
      </c>
    </row>
    <row r="115" spans="1:7" x14ac:dyDescent="0.35">
      <c r="A115">
        <v>45</v>
      </c>
      <c r="B115">
        <v>0</v>
      </c>
      <c r="C115">
        <v>2</v>
      </c>
      <c r="D115">
        <v>2</v>
      </c>
      <c r="E115">
        <v>1</v>
      </c>
      <c r="F115">
        <v>4</v>
      </c>
      <c r="G115">
        <v>0</v>
      </c>
    </row>
    <row r="116" spans="1:7" x14ac:dyDescent="0.35">
      <c r="A116">
        <v>39</v>
      </c>
      <c r="B116">
        <v>0</v>
      </c>
      <c r="C116">
        <v>3</v>
      </c>
      <c r="D116">
        <v>2</v>
      </c>
      <c r="E116">
        <v>5</v>
      </c>
      <c r="F116">
        <v>3</v>
      </c>
      <c r="G116">
        <v>0</v>
      </c>
    </row>
    <row r="117" spans="1:7" x14ac:dyDescent="0.35">
      <c r="A117">
        <v>19</v>
      </c>
      <c r="B117">
        <v>0</v>
      </c>
      <c r="C117">
        <v>1</v>
      </c>
      <c r="D117">
        <v>3</v>
      </c>
      <c r="E117">
        <v>3</v>
      </c>
      <c r="F117">
        <v>3</v>
      </c>
      <c r="G117">
        <v>1</v>
      </c>
    </row>
    <row r="118" spans="1:7" x14ac:dyDescent="0.35">
      <c r="A118">
        <v>34</v>
      </c>
      <c r="B118">
        <v>1</v>
      </c>
      <c r="C118">
        <v>3</v>
      </c>
      <c r="D118">
        <v>2</v>
      </c>
      <c r="E118">
        <v>4</v>
      </c>
      <c r="F118">
        <v>1</v>
      </c>
      <c r="G118">
        <v>0</v>
      </c>
    </row>
    <row r="119" spans="1:7" x14ac:dyDescent="0.35">
      <c r="A119">
        <v>48</v>
      </c>
      <c r="B119">
        <v>0</v>
      </c>
      <c r="C119">
        <v>2</v>
      </c>
      <c r="D119">
        <v>3</v>
      </c>
      <c r="E119">
        <v>1</v>
      </c>
      <c r="F119">
        <v>4</v>
      </c>
      <c r="G119">
        <v>0</v>
      </c>
    </row>
    <row r="120" spans="1:7" x14ac:dyDescent="0.35">
      <c r="A120">
        <v>52</v>
      </c>
      <c r="B120">
        <v>1</v>
      </c>
      <c r="C120">
        <v>1</v>
      </c>
      <c r="D120">
        <v>2</v>
      </c>
      <c r="E120">
        <v>2</v>
      </c>
      <c r="F120">
        <v>2</v>
      </c>
      <c r="G120">
        <v>1</v>
      </c>
    </row>
    <row r="121" spans="1:7" x14ac:dyDescent="0.35">
      <c r="A121">
        <v>41</v>
      </c>
      <c r="B121">
        <v>1</v>
      </c>
      <c r="C121">
        <v>4</v>
      </c>
      <c r="D121">
        <v>3</v>
      </c>
      <c r="E121">
        <v>1</v>
      </c>
      <c r="F121">
        <v>1</v>
      </c>
      <c r="G121">
        <v>1</v>
      </c>
    </row>
    <row r="122" spans="1:7" x14ac:dyDescent="0.35">
      <c r="A122">
        <v>21</v>
      </c>
      <c r="B122">
        <v>1</v>
      </c>
      <c r="C122">
        <v>4</v>
      </c>
      <c r="D122">
        <v>1</v>
      </c>
      <c r="E122">
        <v>5</v>
      </c>
      <c r="F122">
        <v>2</v>
      </c>
      <c r="G122">
        <v>1</v>
      </c>
    </row>
    <row r="123" spans="1:7" x14ac:dyDescent="0.35">
      <c r="A123">
        <v>33</v>
      </c>
      <c r="B123">
        <v>1</v>
      </c>
      <c r="C123">
        <v>2</v>
      </c>
      <c r="D123">
        <v>2</v>
      </c>
      <c r="E123">
        <v>5</v>
      </c>
      <c r="F123">
        <v>4</v>
      </c>
      <c r="G123">
        <v>0</v>
      </c>
    </row>
    <row r="124" spans="1:7" x14ac:dyDescent="0.35">
      <c r="A124">
        <v>19</v>
      </c>
      <c r="B124">
        <v>1</v>
      </c>
      <c r="C124">
        <v>1</v>
      </c>
      <c r="D124">
        <v>2</v>
      </c>
      <c r="E124">
        <v>4</v>
      </c>
      <c r="F124">
        <v>1</v>
      </c>
      <c r="G124">
        <v>0</v>
      </c>
    </row>
    <row r="125" spans="1:7" x14ac:dyDescent="0.35">
      <c r="A125">
        <v>57</v>
      </c>
      <c r="B125">
        <v>0</v>
      </c>
      <c r="C125">
        <v>3</v>
      </c>
      <c r="D125">
        <v>1</v>
      </c>
      <c r="E125">
        <v>3</v>
      </c>
      <c r="F125">
        <v>4</v>
      </c>
      <c r="G125">
        <v>0</v>
      </c>
    </row>
    <row r="126" spans="1:7" x14ac:dyDescent="0.35">
      <c r="A126">
        <v>20</v>
      </c>
      <c r="B126">
        <v>0</v>
      </c>
      <c r="C126">
        <v>4</v>
      </c>
      <c r="D126">
        <v>2</v>
      </c>
      <c r="E126">
        <v>3</v>
      </c>
      <c r="F126">
        <v>2</v>
      </c>
      <c r="G126">
        <v>0</v>
      </c>
    </row>
    <row r="127" spans="1:7" x14ac:dyDescent="0.35">
      <c r="A127">
        <v>27</v>
      </c>
      <c r="B127">
        <v>0</v>
      </c>
      <c r="C127">
        <v>4</v>
      </c>
      <c r="D127">
        <v>1</v>
      </c>
      <c r="E127">
        <v>5</v>
      </c>
      <c r="F127">
        <v>1</v>
      </c>
      <c r="G127">
        <v>0</v>
      </c>
    </row>
    <row r="128" spans="1:7" x14ac:dyDescent="0.35">
      <c r="A128">
        <v>46</v>
      </c>
      <c r="B128">
        <v>0</v>
      </c>
      <c r="C128">
        <v>2</v>
      </c>
      <c r="D128">
        <v>3</v>
      </c>
      <c r="E128">
        <v>3</v>
      </c>
      <c r="F128">
        <v>3</v>
      </c>
      <c r="G128">
        <v>0</v>
      </c>
    </row>
    <row r="129" spans="1:7" x14ac:dyDescent="0.35">
      <c r="A129">
        <v>20</v>
      </c>
      <c r="B129">
        <v>1</v>
      </c>
      <c r="C129">
        <v>3</v>
      </c>
      <c r="D129">
        <v>2</v>
      </c>
      <c r="E129">
        <v>1</v>
      </c>
      <c r="F129">
        <v>4</v>
      </c>
      <c r="G129">
        <v>0</v>
      </c>
    </row>
    <row r="130" spans="1:7" x14ac:dyDescent="0.35">
      <c r="A130">
        <v>25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0</v>
      </c>
    </row>
    <row r="131" spans="1:7" x14ac:dyDescent="0.35">
      <c r="A131">
        <v>55</v>
      </c>
      <c r="B131">
        <v>0</v>
      </c>
      <c r="C131">
        <v>2</v>
      </c>
      <c r="D131">
        <v>3</v>
      </c>
      <c r="E131">
        <v>2</v>
      </c>
      <c r="F131">
        <v>2</v>
      </c>
      <c r="G131">
        <v>0</v>
      </c>
    </row>
    <row r="132" spans="1:7" x14ac:dyDescent="0.35">
      <c r="A132">
        <v>23</v>
      </c>
      <c r="B132">
        <v>0</v>
      </c>
      <c r="C132">
        <v>2</v>
      </c>
      <c r="D132">
        <v>1</v>
      </c>
      <c r="E132">
        <v>4</v>
      </c>
      <c r="F132">
        <v>4</v>
      </c>
      <c r="G132">
        <v>0</v>
      </c>
    </row>
    <row r="133" spans="1:7" x14ac:dyDescent="0.35">
      <c r="A133">
        <v>58</v>
      </c>
      <c r="B133">
        <v>0</v>
      </c>
      <c r="C133">
        <v>2</v>
      </c>
      <c r="D133">
        <v>3</v>
      </c>
      <c r="E133">
        <v>1</v>
      </c>
      <c r="F133">
        <v>2</v>
      </c>
      <c r="G133">
        <v>0</v>
      </c>
    </row>
    <row r="134" spans="1:7" x14ac:dyDescent="0.35">
      <c r="A134">
        <v>57</v>
      </c>
      <c r="B134">
        <v>0</v>
      </c>
      <c r="C134">
        <v>2</v>
      </c>
      <c r="D134">
        <v>1</v>
      </c>
      <c r="E134">
        <v>1</v>
      </c>
      <c r="F134">
        <v>4</v>
      </c>
      <c r="G134">
        <v>0</v>
      </c>
    </row>
    <row r="135" spans="1:7" x14ac:dyDescent="0.35">
      <c r="A135">
        <v>27</v>
      </c>
      <c r="B135">
        <v>0</v>
      </c>
      <c r="C135">
        <v>1</v>
      </c>
      <c r="D135">
        <v>2</v>
      </c>
      <c r="E135">
        <v>2</v>
      </c>
      <c r="F135">
        <v>3</v>
      </c>
      <c r="G135">
        <v>1</v>
      </c>
    </row>
    <row r="136" spans="1:7" x14ac:dyDescent="0.35">
      <c r="A136">
        <v>43</v>
      </c>
      <c r="B136">
        <v>0</v>
      </c>
      <c r="C136">
        <v>4</v>
      </c>
      <c r="D136">
        <v>1</v>
      </c>
      <c r="E136">
        <v>4</v>
      </c>
      <c r="F136">
        <v>4</v>
      </c>
      <c r="G136">
        <v>0</v>
      </c>
    </row>
    <row r="137" spans="1:7" x14ac:dyDescent="0.35">
      <c r="A137">
        <v>41</v>
      </c>
      <c r="B137">
        <v>1</v>
      </c>
      <c r="C137">
        <v>1</v>
      </c>
      <c r="D137">
        <v>2</v>
      </c>
      <c r="E137">
        <v>4</v>
      </c>
      <c r="F137">
        <v>1</v>
      </c>
      <c r="G137">
        <v>1</v>
      </c>
    </row>
    <row r="138" spans="1:7" x14ac:dyDescent="0.35">
      <c r="A138">
        <v>57</v>
      </c>
      <c r="B138">
        <v>0</v>
      </c>
      <c r="C138">
        <v>2</v>
      </c>
      <c r="D138">
        <v>3</v>
      </c>
      <c r="E138">
        <v>3</v>
      </c>
      <c r="F138">
        <v>2</v>
      </c>
      <c r="G138">
        <v>0</v>
      </c>
    </row>
    <row r="139" spans="1:7" x14ac:dyDescent="0.35">
      <c r="A139">
        <v>34</v>
      </c>
      <c r="B139">
        <v>0</v>
      </c>
      <c r="C139">
        <v>1</v>
      </c>
      <c r="D139">
        <v>2</v>
      </c>
      <c r="E139">
        <v>4</v>
      </c>
      <c r="F139">
        <v>3</v>
      </c>
      <c r="G139">
        <v>1</v>
      </c>
    </row>
    <row r="140" spans="1:7" x14ac:dyDescent="0.35">
      <c r="A140">
        <v>22</v>
      </c>
      <c r="B140">
        <v>0</v>
      </c>
      <c r="C140">
        <v>3</v>
      </c>
      <c r="D140">
        <v>2</v>
      </c>
      <c r="E140">
        <v>4</v>
      </c>
      <c r="F140">
        <v>2</v>
      </c>
      <c r="G140">
        <v>0</v>
      </c>
    </row>
    <row r="141" spans="1:7" x14ac:dyDescent="0.35">
      <c r="A141">
        <v>20</v>
      </c>
      <c r="B141">
        <v>1</v>
      </c>
      <c r="C141">
        <v>4</v>
      </c>
      <c r="D141">
        <v>2</v>
      </c>
      <c r="E141">
        <v>5</v>
      </c>
      <c r="F141">
        <v>4</v>
      </c>
      <c r="G141">
        <v>1</v>
      </c>
    </row>
    <row r="142" spans="1:7" x14ac:dyDescent="0.35">
      <c r="A142">
        <v>24</v>
      </c>
      <c r="B142">
        <v>0</v>
      </c>
      <c r="C142">
        <v>2</v>
      </c>
      <c r="D142">
        <v>1</v>
      </c>
      <c r="E142">
        <v>2</v>
      </c>
      <c r="F142">
        <v>3</v>
      </c>
      <c r="G142">
        <v>0</v>
      </c>
    </row>
    <row r="143" spans="1:7" x14ac:dyDescent="0.35">
      <c r="A143">
        <v>60</v>
      </c>
      <c r="B143">
        <v>1</v>
      </c>
      <c r="C143">
        <v>4</v>
      </c>
      <c r="D143">
        <v>2</v>
      </c>
      <c r="E143">
        <v>3</v>
      </c>
      <c r="F143">
        <v>3</v>
      </c>
      <c r="G143">
        <v>0</v>
      </c>
    </row>
    <row r="144" spans="1:7" x14ac:dyDescent="0.35">
      <c r="A144">
        <v>29</v>
      </c>
      <c r="B144">
        <v>0</v>
      </c>
      <c r="C144">
        <v>4</v>
      </c>
      <c r="D144">
        <v>1</v>
      </c>
      <c r="E144">
        <v>2</v>
      </c>
      <c r="F144">
        <v>2</v>
      </c>
      <c r="G144">
        <v>1</v>
      </c>
    </row>
    <row r="145" spans="1:7" x14ac:dyDescent="0.35">
      <c r="A145">
        <v>36</v>
      </c>
      <c r="B145">
        <v>0</v>
      </c>
      <c r="C145">
        <v>2</v>
      </c>
      <c r="D145">
        <v>2</v>
      </c>
      <c r="E145">
        <v>1</v>
      </c>
      <c r="F145">
        <v>3</v>
      </c>
      <c r="G145">
        <v>0</v>
      </c>
    </row>
    <row r="146" spans="1:7" x14ac:dyDescent="0.35">
      <c r="A146">
        <v>58</v>
      </c>
      <c r="B146">
        <v>1</v>
      </c>
      <c r="C146">
        <v>3</v>
      </c>
      <c r="D146">
        <v>3</v>
      </c>
      <c r="E146">
        <v>5</v>
      </c>
      <c r="F146">
        <v>1</v>
      </c>
      <c r="G146">
        <v>0</v>
      </c>
    </row>
    <row r="147" spans="1:7" x14ac:dyDescent="0.35">
      <c r="A147">
        <v>33</v>
      </c>
      <c r="B147">
        <v>1</v>
      </c>
      <c r="C147">
        <v>2</v>
      </c>
      <c r="D147">
        <v>2</v>
      </c>
      <c r="E147">
        <v>2</v>
      </c>
      <c r="F147">
        <v>2</v>
      </c>
      <c r="G147">
        <v>0</v>
      </c>
    </row>
    <row r="148" spans="1:7" x14ac:dyDescent="0.35">
      <c r="A148">
        <v>30</v>
      </c>
      <c r="B148">
        <v>1</v>
      </c>
      <c r="C148">
        <v>2</v>
      </c>
      <c r="D148">
        <v>2</v>
      </c>
      <c r="E148">
        <v>5</v>
      </c>
      <c r="F148">
        <v>1</v>
      </c>
      <c r="G148">
        <v>0</v>
      </c>
    </row>
    <row r="149" spans="1:7" x14ac:dyDescent="0.35">
      <c r="A149">
        <v>44</v>
      </c>
      <c r="B149">
        <v>1</v>
      </c>
      <c r="C149">
        <v>3</v>
      </c>
      <c r="D149">
        <v>1</v>
      </c>
      <c r="E149">
        <v>5</v>
      </c>
      <c r="F149">
        <v>2</v>
      </c>
      <c r="G149">
        <v>1</v>
      </c>
    </row>
    <row r="150" spans="1:7" x14ac:dyDescent="0.35">
      <c r="A150">
        <v>56</v>
      </c>
      <c r="B150">
        <v>1</v>
      </c>
      <c r="C150">
        <v>3</v>
      </c>
      <c r="D150">
        <v>2</v>
      </c>
      <c r="E150">
        <v>1</v>
      </c>
      <c r="F150">
        <v>2</v>
      </c>
      <c r="G150">
        <v>0</v>
      </c>
    </row>
    <row r="151" spans="1:7" x14ac:dyDescent="0.35">
      <c r="A151">
        <v>48</v>
      </c>
      <c r="B151">
        <v>0</v>
      </c>
      <c r="C151">
        <v>3</v>
      </c>
      <c r="D151">
        <v>1</v>
      </c>
      <c r="E151">
        <v>5</v>
      </c>
      <c r="F151">
        <v>1</v>
      </c>
      <c r="G151">
        <v>0</v>
      </c>
    </row>
    <row r="152" spans="1:7" x14ac:dyDescent="0.35">
      <c r="A152">
        <v>32</v>
      </c>
      <c r="B152">
        <v>1</v>
      </c>
      <c r="C152">
        <v>3</v>
      </c>
      <c r="D152">
        <v>2</v>
      </c>
      <c r="E152">
        <v>3</v>
      </c>
      <c r="F152">
        <v>2</v>
      </c>
      <c r="G152">
        <v>1</v>
      </c>
    </row>
    <row r="153" spans="1:7" x14ac:dyDescent="0.35">
      <c r="A153">
        <v>30</v>
      </c>
      <c r="B153">
        <v>0</v>
      </c>
      <c r="C153">
        <v>1</v>
      </c>
      <c r="D153">
        <v>1</v>
      </c>
      <c r="E153">
        <v>3</v>
      </c>
      <c r="F153">
        <v>3</v>
      </c>
      <c r="G153">
        <v>0</v>
      </c>
    </row>
    <row r="154" spans="1:7" x14ac:dyDescent="0.35">
      <c r="A154">
        <v>54</v>
      </c>
      <c r="B154">
        <v>1</v>
      </c>
      <c r="C154">
        <v>4</v>
      </c>
      <c r="D154">
        <v>3</v>
      </c>
      <c r="E154">
        <v>1</v>
      </c>
      <c r="F154">
        <v>2</v>
      </c>
      <c r="G154">
        <v>0</v>
      </c>
    </row>
    <row r="155" spans="1:7" x14ac:dyDescent="0.35">
      <c r="A155">
        <v>57</v>
      </c>
      <c r="B155">
        <v>0</v>
      </c>
      <c r="C155">
        <v>2</v>
      </c>
      <c r="D155">
        <v>1</v>
      </c>
      <c r="E155">
        <v>2</v>
      </c>
      <c r="F155">
        <v>1</v>
      </c>
      <c r="G155">
        <v>0</v>
      </c>
    </row>
    <row r="156" spans="1:7" x14ac:dyDescent="0.35">
      <c r="A156">
        <v>51</v>
      </c>
      <c r="B156">
        <v>1</v>
      </c>
      <c r="C156">
        <v>2</v>
      </c>
      <c r="D156">
        <v>3</v>
      </c>
      <c r="E156">
        <v>2</v>
      </c>
      <c r="F156">
        <v>2</v>
      </c>
      <c r="G156">
        <v>0</v>
      </c>
    </row>
    <row r="157" spans="1:7" x14ac:dyDescent="0.35">
      <c r="A157">
        <v>58</v>
      </c>
      <c r="B157">
        <v>0</v>
      </c>
      <c r="C157">
        <v>2</v>
      </c>
      <c r="D157">
        <v>3</v>
      </c>
      <c r="E157">
        <v>3</v>
      </c>
      <c r="F157">
        <v>3</v>
      </c>
      <c r="G157">
        <v>0</v>
      </c>
    </row>
    <row r="158" spans="1:7" x14ac:dyDescent="0.35">
      <c r="A158">
        <v>58</v>
      </c>
      <c r="B158">
        <v>1</v>
      </c>
      <c r="C158">
        <v>1</v>
      </c>
      <c r="D158">
        <v>3</v>
      </c>
      <c r="E158">
        <v>4</v>
      </c>
      <c r="F158">
        <v>4</v>
      </c>
      <c r="G158">
        <v>1</v>
      </c>
    </row>
    <row r="159" spans="1:7" x14ac:dyDescent="0.35">
      <c r="A159">
        <v>54</v>
      </c>
      <c r="B159">
        <v>1</v>
      </c>
      <c r="C159">
        <v>2</v>
      </c>
      <c r="D159">
        <v>2</v>
      </c>
      <c r="E159">
        <v>1</v>
      </c>
      <c r="F159">
        <v>2</v>
      </c>
      <c r="G159">
        <v>1</v>
      </c>
    </row>
    <row r="160" spans="1:7" x14ac:dyDescent="0.35">
      <c r="A160">
        <v>41</v>
      </c>
      <c r="B160">
        <v>1</v>
      </c>
      <c r="C160">
        <v>4</v>
      </c>
      <c r="D160">
        <v>2</v>
      </c>
      <c r="E160">
        <v>4</v>
      </c>
      <c r="F160">
        <v>2</v>
      </c>
      <c r="G160">
        <v>0</v>
      </c>
    </row>
    <row r="161" spans="1:7" x14ac:dyDescent="0.35">
      <c r="A161">
        <v>60</v>
      </c>
      <c r="B161">
        <v>1</v>
      </c>
      <c r="C161">
        <v>2</v>
      </c>
      <c r="D161">
        <v>2</v>
      </c>
      <c r="E161">
        <v>4</v>
      </c>
      <c r="F161">
        <v>1</v>
      </c>
      <c r="G161">
        <v>1</v>
      </c>
    </row>
    <row r="162" spans="1:7" x14ac:dyDescent="0.35">
      <c r="A162">
        <v>26</v>
      </c>
      <c r="B162">
        <v>1</v>
      </c>
      <c r="C162">
        <v>2</v>
      </c>
      <c r="D162">
        <v>2</v>
      </c>
      <c r="E162">
        <v>4</v>
      </c>
      <c r="F162">
        <v>3</v>
      </c>
      <c r="G162">
        <v>1</v>
      </c>
    </row>
    <row r="163" spans="1:7" x14ac:dyDescent="0.35">
      <c r="A163">
        <v>52</v>
      </c>
      <c r="B163">
        <v>0</v>
      </c>
      <c r="C163">
        <v>2</v>
      </c>
      <c r="D163">
        <v>2</v>
      </c>
      <c r="E163">
        <v>3</v>
      </c>
      <c r="F163">
        <v>4</v>
      </c>
      <c r="G163">
        <v>0</v>
      </c>
    </row>
    <row r="164" spans="1:7" x14ac:dyDescent="0.35">
      <c r="A164">
        <v>24</v>
      </c>
      <c r="B164">
        <v>0</v>
      </c>
      <c r="C164">
        <v>1</v>
      </c>
      <c r="D164">
        <v>3</v>
      </c>
      <c r="E164">
        <v>4</v>
      </c>
      <c r="F164">
        <v>3</v>
      </c>
      <c r="G164">
        <v>1</v>
      </c>
    </row>
    <row r="165" spans="1:7" x14ac:dyDescent="0.35">
      <c r="A165">
        <v>50</v>
      </c>
      <c r="B165">
        <v>0</v>
      </c>
      <c r="C165">
        <v>3</v>
      </c>
      <c r="D165">
        <v>1</v>
      </c>
      <c r="E165">
        <v>2</v>
      </c>
      <c r="F165">
        <v>1</v>
      </c>
      <c r="G165">
        <v>0</v>
      </c>
    </row>
    <row r="166" spans="1:7" x14ac:dyDescent="0.35">
      <c r="A166">
        <v>36</v>
      </c>
      <c r="B166">
        <v>0</v>
      </c>
      <c r="C166">
        <v>3</v>
      </c>
      <c r="D166">
        <v>1</v>
      </c>
      <c r="E166">
        <v>3</v>
      </c>
      <c r="F166">
        <v>1</v>
      </c>
      <c r="G166">
        <v>0</v>
      </c>
    </row>
    <row r="167" spans="1:7" x14ac:dyDescent="0.35">
      <c r="A167">
        <v>27</v>
      </c>
      <c r="B167">
        <v>0</v>
      </c>
      <c r="C167">
        <v>4</v>
      </c>
      <c r="D167">
        <v>3</v>
      </c>
      <c r="E167">
        <v>5</v>
      </c>
      <c r="F167">
        <v>4</v>
      </c>
      <c r="G167">
        <v>0</v>
      </c>
    </row>
    <row r="168" spans="1:7" x14ac:dyDescent="0.35">
      <c r="A168">
        <v>37</v>
      </c>
      <c r="B168">
        <v>1</v>
      </c>
      <c r="C168">
        <v>4</v>
      </c>
      <c r="D168">
        <v>1</v>
      </c>
      <c r="E168">
        <v>5</v>
      </c>
      <c r="F168">
        <v>3</v>
      </c>
      <c r="G168">
        <v>0</v>
      </c>
    </row>
    <row r="169" spans="1:7" x14ac:dyDescent="0.35">
      <c r="A169">
        <v>51</v>
      </c>
      <c r="B169">
        <v>0</v>
      </c>
      <c r="C169">
        <v>2</v>
      </c>
      <c r="D169">
        <v>1</v>
      </c>
      <c r="E169">
        <v>1</v>
      </c>
      <c r="F169">
        <v>1</v>
      </c>
      <c r="G169">
        <v>0</v>
      </c>
    </row>
    <row r="170" spans="1:7" x14ac:dyDescent="0.35">
      <c r="A170">
        <v>52</v>
      </c>
      <c r="B170">
        <v>1</v>
      </c>
      <c r="C170">
        <v>1</v>
      </c>
      <c r="D170">
        <v>3</v>
      </c>
      <c r="E170">
        <v>2</v>
      </c>
      <c r="F170">
        <v>1</v>
      </c>
      <c r="G170">
        <v>1</v>
      </c>
    </row>
    <row r="171" spans="1:7" x14ac:dyDescent="0.35">
      <c r="A171">
        <v>31</v>
      </c>
      <c r="B171">
        <v>0</v>
      </c>
      <c r="C171">
        <v>1</v>
      </c>
      <c r="D171">
        <v>3</v>
      </c>
      <c r="E171">
        <v>1</v>
      </c>
      <c r="F171">
        <v>4</v>
      </c>
      <c r="G171">
        <v>1</v>
      </c>
    </row>
    <row r="172" spans="1:7" x14ac:dyDescent="0.35">
      <c r="A172">
        <v>59</v>
      </c>
      <c r="B172">
        <v>0</v>
      </c>
      <c r="C172">
        <v>2</v>
      </c>
      <c r="D172">
        <v>3</v>
      </c>
      <c r="E172">
        <v>3</v>
      </c>
      <c r="F172">
        <v>1</v>
      </c>
      <c r="G172">
        <v>0</v>
      </c>
    </row>
    <row r="173" spans="1:7" x14ac:dyDescent="0.35">
      <c r="A173">
        <v>52</v>
      </c>
      <c r="B173">
        <v>1</v>
      </c>
      <c r="C173">
        <v>3</v>
      </c>
      <c r="D173">
        <v>2</v>
      </c>
      <c r="E173">
        <v>2</v>
      </c>
      <c r="F173">
        <v>4</v>
      </c>
      <c r="G173">
        <v>0</v>
      </c>
    </row>
    <row r="174" spans="1:7" x14ac:dyDescent="0.35">
      <c r="A174">
        <v>42</v>
      </c>
      <c r="B174">
        <v>0</v>
      </c>
      <c r="C174">
        <v>3</v>
      </c>
      <c r="D174">
        <v>2</v>
      </c>
      <c r="E174">
        <v>1</v>
      </c>
      <c r="F174">
        <v>1</v>
      </c>
      <c r="G174">
        <v>0</v>
      </c>
    </row>
    <row r="175" spans="1:7" x14ac:dyDescent="0.35">
      <c r="A175">
        <v>36</v>
      </c>
      <c r="B175">
        <v>1</v>
      </c>
      <c r="C175">
        <v>2</v>
      </c>
      <c r="D175">
        <v>1</v>
      </c>
      <c r="E175">
        <v>4</v>
      </c>
      <c r="F175">
        <v>2</v>
      </c>
      <c r="G175">
        <v>0</v>
      </c>
    </row>
    <row r="176" spans="1:7" x14ac:dyDescent="0.35">
      <c r="A176">
        <v>58</v>
      </c>
      <c r="B176">
        <v>1</v>
      </c>
      <c r="C176">
        <v>1</v>
      </c>
      <c r="D176">
        <v>1</v>
      </c>
      <c r="E176">
        <v>3</v>
      </c>
      <c r="F176">
        <v>4</v>
      </c>
      <c r="G176">
        <v>0</v>
      </c>
    </row>
    <row r="177" spans="1:7" x14ac:dyDescent="0.35">
      <c r="A177">
        <v>44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</row>
    <row r="178" spans="1:7" x14ac:dyDescent="0.35">
      <c r="A178">
        <v>50</v>
      </c>
      <c r="B178">
        <v>1</v>
      </c>
      <c r="C178">
        <v>4</v>
      </c>
      <c r="D178">
        <v>1</v>
      </c>
      <c r="E178">
        <v>3</v>
      </c>
      <c r="F178">
        <v>3</v>
      </c>
      <c r="G178">
        <v>1</v>
      </c>
    </row>
    <row r="179" spans="1:7" x14ac:dyDescent="0.35">
      <c r="A179">
        <v>38</v>
      </c>
      <c r="B179">
        <v>0</v>
      </c>
      <c r="C179">
        <v>1</v>
      </c>
      <c r="D179">
        <v>2</v>
      </c>
      <c r="E179">
        <v>5</v>
      </c>
      <c r="F179">
        <v>4</v>
      </c>
      <c r="G179">
        <v>0</v>
      </c>
    </row>
    <row r="180" spans="1:7" x14ac:dyDescent="0.35">
      <c r="A180">
        <v>50</v>
      </c>
      <c r="B180">
        <v>1</v>
      </c>
      <c r="C180">
        <v>1</v>
      </c>
      <c r="D180">
        <v>2</v>
      </c>
      <c r="E180">
        <v>2</v>
      </c>
      <c r="F180">
        <v>2</v>
      </c>
      <c r="G180">
        <v>1</v>
      </c>
    </row>
    <row r="181" spans="1:7" x14ac:dyDescent="0.35">
      <c r="A181">
        <v>54</v>
      </c>
      <c r="B181">
        <v>1</v>
      </c>
      <c r="C181">
        <v>1</v>
      </c>
      <c r="D181">
        <v>1</v>
      </c>
      <c r="E181">
        <v>4</v>
      </c>
      <c r="F181">
        <v>1</v>
      </c>
      <c r="G181">
        <v>0</v>
      </c>
    </row>
    <row r="182" spans="1:7" x14ac:dyDescent="0.35">
      <c r="A182">
        <v>41</v>
      </c>
      <c r="B182">
        <v>0</v>
      </c>
      <c r="C182">
        <v>4</v>
      </c>
      <c r="D182">
        <v>1</v>
      </c>
      <c r="E182">
        <v>2</v>
      </c>
      <c r="F182">
        <v>3</v>
      </c>
      <c r="G182">
        <v>0</v>
      </c>
    </row>
    <row r="183" spans="1:7" x14ac:dyDescent="0.35">
      <c r="A183">
        <v>46</v>
      </c>
      <c r="B183">
        <v>1</v>
      </c>
      <c r="C183">
        <v>4</v>
      </c>
      <c r="D183">
        <v>1</v>
      </c>
      <c r="E183">
        <v>4</v>
      </c>
      <c r="F183">
        <v>3</v>
      </c>
      <c r="G183">
        <v>0</v>
      </c>
    </row>
    <row r="184" spans="1:7" x14ac:dyDescent="0.35">
      <c r="A184">
        <v>37</v>
      </c>
      <c r="B184">
        <v>1</v>
      </c>
      <c r="C184">
        <v>3</v>
      </c>
      <c r="D184">
        <v>3</v>
      </c>
      <c r="E184">
        <v>2</v>
      </c>
      <c r="F184">
        <v>4</v>
      </c>
      <c r="G184">
        <v>1</v>
      </c>
    </row>
    <row r="185" spans="1:7" x14ac:dyDescent="0.35">
      <c r="A185">
        <v>27</v>
      </c>
      <c r="B185">
        <v>1</v>
      </c>
      <c r="C185">
        <v>3</v>
      </c>
      <c r="D185">
        <v>3</v>
      </c>
      <c r="E185">
        <v>2</v>
      </c>
      <c r="F185">
        <v>2</v>
      </c>
      <c r="G185">
        <v>1</v>
      </c>
    </row>
    <row r="186" spans="1:7" x14ac:dyDescent="0.35">
      <c r="A186">
        <v>42</v>
      </c>
      <c r="B186">
        <v>0</v>
      </c>
      <c r="C186">
        <v>2</v>
      </c>
      <c r="D186">
        <v>1</v>
      </c>
      <c r="E186">
        <v>2</v>
      </c>
      <c r="F186">
        <v>1</v>
      </c>
      <c r="G186">
        <v>0</v>
      </c>
    </row>
    <row r="187" spans="1:7" x14ac:dyDescent="0.35">
      <c r="A187">
        <v>27</v>
      </c>
      <c r="B187">
        <v>1</v>
      </c>
      <c r="C187">
        <v>4</v>
      </c>
      <c r="D187">
        <v>2</v>
      </c>
      <c r="E187">
        <v>3</v>
      </c>
      <c r="F187">
        <v>4</v>
      </c>
      <c r="G187">
        <v>1</v>
      </c>
    </row>
    <row r="188" spans="1:7" x14ac:dyDescent="0.35">
      <c r="A188">
        <v>53</v>
      </c>
      <c r="B188">
        <v>0</v>
      </c>
      <c r="C188">
        <v>4</v>
      </c>
      <c r="D188">
        <v>2</v>
      </c>
      <c r="E188">
        <v>3</v>
      </c>
      <c r="F188">
        <v>2</v>
      </c>
      <c r="G188">
        <v>0</v>
      </c>
    </row>
    <row r="189" spans="1:7" x14ac:dyDescent="0.35">
      <c r="A189">
        <v>30</v>
      </c>
      <c r="B189">
        <v>0</v>
      </c>
      <c r="C189">
        <v>4</v>
      </c>
      <c r="D189">
        <v>1</v>
      </c>
      <c r="E189">
        <v>1</v>
      </c>
      <c r="F189">
        <v>2</v>
      </c>
      <c r="G189">
        <v>0</v>
      </c>
    </row>
    <row r="190" spans="1:7" x14ac:dyDescent="0.35">
      <c r="A190">
        <v>32</v>
      </c>
      <c r="B190">
        <v>0</v>
      </c>
      <c r="C190">
        <v>4</v>
      </c>
      <c r="D190">
        <v>2</v>
      </c>
      <c r="E190">
        <v>3</v>
      </c>
      <c r="F190">
        <v>2</v>
      </c>
      <c r="G190">
        <v>0</v>
      </c>
    </row>
    <row r="191" spans="1:7" x14ac:dyDescent="0.35">
      <c r="A191">
        <v>25</v>
      </c>
      <c r="B191">
        <v>1</v>
      </c>
      <c r="C191">
        <v>3</v>
      </c>
      <c r="D191">
        <v>2</v>
      </c>
      <c r="E191">
        <v>4</v>
      </c>
      <c r="F191">
        <v>2</v>
      </c>
      <c r="G191">
        <v>0</v>
      </c>
    </row>
    <row r="192" spans="1:7" x14ac:dyDescent="0.35">
      <c r="A192">
        <v>18</v>
      </c>
      <c r="B192">
        <v>1</v>
      </c>
      <c r="C192">
        <v>4</v>
      </c>
      <c r="D192">
        <v>2</v>
      </c>
      <c r="E192">
        <v>2</v>
      </c>
      <c r="F192">
        <v>3</v>
      </c>
      <c r="G192">
        <v>1</v>
      </c>
    </row>
    <row r="193" spans="1:7" x14ac:dyDescent="0.35">
      <c r="A193">
        <v>40</v>
      </c>
      <c r="B193">
        <v>1</v>
      </c>
      <c r="C193">
        <v>3</v>
      </c>
      <c r="D193">
        <v>2</v>
      </c>
      <c r="E193">
        <v>4</v>
      </c>
      <c r="F193">
        <v>2</v>
      </c>
      <c r="G193">
        <v>0</v>
      </c>
    </row>
    <row r="194" spans="1:7" x14ac:dyDescent="0.35">
      <c r="A194">
        <v>20</v>
      </c>
      <c r="B194">
        <v>1</v>
      </c>
      <c r="C194">
        <v>1</v>
      </c>
      <c r="D194">
        <v>3</v>
      </c>
      <c r="E194">
        <v>1</v>
      </c>
      <c r="F194">
        <v>3</v>
      </c>
      <c r="G194">
        <v>0</v>
      </c>
    </row>
    <row r="195" spans="1:7" x14ac:dyDescent="0.35">
      <c r="A195">
        <v>23</v>
      </c>
      <c r="B195">
        <v>0</v>
      </c>
      <c r="C195">
        <v>3</v>
      </c>
      <c r="D195">
        <v>3</v>
      </c>
      <c r="E195">
        <v>2</v>
      </c>
      <c r="F195">
        <v>4</v>
      </c>
      <c r="G195">
        <v>1</v>
      </c>
    </row>
    <row r="196" spans="1:7" x14ac:dyDescent="0.35">
      <c r="A196">
        <v>60</v>
      </c>
      <c r="B196">
        <v>1</v>
      </c>
      <c r="C196">
        <v>4</v>
      </c>
      <c r="D196">
        <v>1</v>
      </c>
      <c r="E196">
        <v>5</v>
      </c>
      <c r="F196">
        <v>2</v>
      </c>
      <c r="G196">
        <v>1</v>
      </c>
    </row>
    <row r="197" spans="1:7" x14ac:dyDescent="0.35">
      <c r="A197">
        <v>33</v>
      </c>
      <c r="B197">
        <v>0</v>
      </c>
      <c r="C197">
        <v>2</v>
      </c>
      <c r="D197">
        <v>1</v>
      </c>
      <c r="E197">
        <v>3</v>
      </c>
      <c r="F197">
        <v>3</v>
      </c>
      <c r="G197">
        <v>0</v>
      </c>
    </row>
    <row r="198" spans="1:7" x14ac:dyDescent="0.35">
      <c r="A198">
        <v>31</v>
      </c>
      <c r="B198">
        <v>0</v>
      </c>
      <c r="C198">
        <v>3</v>
      </c>
      <c r="D198">
        <v>2</v>
      </c>
      <c r="E198">
        <v>1</v>
      </c>
      <c r="F198">
        <v>2</v>
      </c>
      <c r="G198">
        <v>1</v>
      </c>
    </row>
    <row r="199" spans="1:7" x14ac:dyDescent="0.35">
      <c r="A199">
        <v>37</v>
      </c>
      <c r="B199">
        <v>0</v>
      </c>
      <c r="C199">
        <v>3</v>
      </c>
      <c r="D199">
        <v>1</v>
      </c>
      <c r="E199">
        <v>1</v>
      </c>
      <c r="F199">
        <v>4</v>
      </c>
      <c r="G199">
        <v>0</v>
      </c>
    </row>
    <row r="200" spans="1:7" x14ac:dyDescent="0.35">
      <c r="A200">
        <v>39</v>
      </c>
      <c r="B200">
        <v>1</v>
      </c>
      <c r="C200">
        <v>3</v>
      </c>
      <c r="D200">
        <v>1</v>
      </c>
      <c r="E200">
        <v>2</v>
      </c>
      <c r="F200">
        <v>3</v>
      </c>
      <c r="G200">
        <v>0</v>
      </c>
    </row>
    <row r="201" spans="1:7" x14ac:dyDescent="0.35">
      <c r="A201">
        <v>44</v>
      </c>
      <c r="B201">
        <v>1</v>
      </c>
      <c r="C201">
        <v>1</v>
      </c>
      <c r="D201">
        <v>2</v>
      </c>
      <c r="E201">
        <v>4</v>
      </c>
      <c r="F201">
        <v>1</v>
      </c>
      <c r="G201">
        <v>1</v>
      </c>
    </row>
    <row r="202" spans="1:7" x14ac:dyDescent="0.35">
      <c r="A202">
        <v>22</v>
      </c>
      <c r="B202">
        <v>1</v>
      </c>
      <c r="C202">
        <v>4</v>
      </c>
      <c r="D202">
        <v>2</v>
      </c>
      <c r="E202">
        <v>2</v>
      </c>
      <c r="F202">
        <v>4</v>
      </c>
      <c r="G202">
        <v>0</v>
      </c>
    </row>
    <row r="203" spans="1:7" x14ac:dyDescent="0.35">
      <c r="A203">
        <v>25</v>
      </c>
      <c r="B203">
        <v>0</v>
      </c>
      <c r="C203">
        <v>4</v>
      </c>
      <c r="D203">
        <v>2</v>
      </c>
      <c r="E203">
        <v>2</v>
      </c>
      <c r="F203">
        <v>1</v>
      </c>
      <c r="G203">
        <v>0</v>
      </c>
    </row>
    <row r="204" spans="1:7" x14ac:dyDescent="0.35">
      <c r="A204">
        <v>41</v>
      </c>
      <c r="B204">
        <v>0</v>
      </c>
      <c r="C204">
        <v>3</v>
      </c>
      <c r="D204">
        <v>3</v>
      </c>
      <c r="E204">
        <v>1</v>
      </c>
      <c r="F204">
        <v>1</v>
      </c>
      <c r="G204">
        <v>0</v>
      </c>
    </row>
    <row r="205" spans="1:7" x14ac:dyDescent="0.35">
      <c r="A205">
        <v>23</v>
      </c>
      <c r="B205">
        <v>0</v>
      </c>
      <c r="C205">
        <v>1</v>
      </c>
      <c r="D205">
        <v>2</v>
      </c>
      <c r="E205">
        <v>2</v>
      </c>
      <c r="F205">
        <v>3</v>
      </c>
      <c r="G205">
        <v>0</v>
      </c>
    </row>
    <row r="206" spans="1:7" x14ac:dyDescent="0.35">
      <c r="A206">
        <v>30</v>
      </c>
      <c r="B206">
        <v>1</v>
      </c>
      <c r="C206">
        <v>4</v>
      </c>
      <c r="D206">
        <v>3</v>
      </c>
      <c r="E206">
        <v>4</v>
      </c>
      <c r="F206">
        <v>1</v>
      </c>
      <c r="G206">
        <v>1</v>
      </c>
    </row>
    <row r="207" spans="1:7" x14ac:dyDescent="0.35">
      <c r="A207">
        <v>29</v>
      </c>
      <c r="B207">
        <v>0</v>
      </c>
      <c r="C207">
        <v>3</v>
      </c>
      <c r="D207">
        <v>1</v>
      </c>
      <c r="E207">
        <v>4</v>
      </c>
      <c r="F207">
        <v>2</v>
      </c>
      <c r="G207">
        <v>1</v>
      </c>
    </row>
    <row r="208" spans="1:7" x14ac:dyDescent="0.35">
      <c r="A208">
        <v>33</v>
      </c>
      <c r="B208">
        <v>0</v>
      </c>
      <c r="C208">
        <v>1</v>
      </c>
      <c r="D208">
        <v>2</v>
      </c>
      <c r="E208">
        <v>4</v>
      </c>
      <c r="F208">
        <v>2</v>
      </c>
      <c r="G208">
        <v>1</v>
      </c>
    </row>
    <row r="209" spans="1:7" x14ac:dyDescent="0.35">
      <c r="A209">
        <v>42</v>
      </c>
      <c r="B209">
        <v>1</v>
      </c>
      <c r="C209">
        <v>4</v>
      </c>
      <c r="D209">
        <v>2</v>
      </c>
      <c r="E209">
        <v>3</v>
      </c>
      <c r="F209">
        <v>3</v>
      </c>
      <c r="G209">
        <v>1</v>
      </c>
    </row>
    <row r="210" spans="1:7" x14ac:dyDescent="0.35">
      <c r="A210">
        <v>50</v>
      </c>
      <c r="B210">
        <v>1</v>
      </c>
      <c r="C210">
        <v>2</v>
      </c>
      <c r="D210">
        <v>2</v>
      </c>
      <c r="E210">
        <v>3</v>
      </c>
      <c r="F210">
        <v>4</v>
      </c>
      <c r="G210">
        <v>0</v>
      </c>
    </row>
    <row r="211" spans="1:7" x14ac:dyDescent="0.35">
      <c r="A211">
        <v>58</v>
      </c>
      <c r="B211">
        <v>0</v>
      </c>
      <c r="C211">
        <v>3</v>
      </c>
      <c r="D211">
        <v>1</v>
      </c>
      <c r="E211">
        <v>5</v>
      </c>
      <c r="F211">
        <v>3</v>
      </c>
      <c r="G211">
        <v>0</v>
      </c>
    </row>
    <row r="212" spans="1:7" x14ac:dyDescent="0.35">
      <c r="A212">
        <v>41</v>
      </c>
      <c r="B212">
        <v>0</v>
      </c>
      <c r="C212">
        <v>4</v>
      </c>
      <c r="D212">
        <v>3</v>
      </c>
      <c r="E212">
        <v>5</v>
      </c>
      <c r="F212">
        <v>4</v>
      </c>
      <c r="G212">
        <v>0</v>
      </c>
    </row>
    <row r="213" spans="1:7" x14ac:dyDescent="0.35">
      <c r="A213">
        <v>37</v>
      </c>
      <c r="B213">
        <v>1</v>
      </c>
      <c r="C213">
        <v>3</v>
      </c>
      <c r="D213">
        <v>3</v>
      </c>
      <c r="E213">
        <v>4</v>
      </c>
      <c r="F213">
        <v>3</v>
      </c>
      <c r="G213">
        <v>1</v>
      </c>
    </row>
    <row r="214" spans="1:7" x14ac:dyDescent="0.35">
      <c r="A214">
        <v>51</v>
      </c>
      <c r="B214">
        <v>0</v>
      </c>
      <c r="C214">
        <v>3</v>
      </c>
      <c r="D214">
        <v>1</v>
      </c>
      <c r="E214">
        <v>3</v>
      </c>
      <c r="F214">
        <v>3</v>
      </c>
      <c r="G214">
        <v>0</v>
      </c>
    </row>
    <row r="215" spans="1:7" x14ac:dyDescent="0.35">
      <c r="A215">
        <v>46</v>
      </c>
      <c r="B215">
        <v>1</v>
      </c>
      <c r="C215">
        <v>1</v>
      </c>
      <c r="D215">
        <v>1</v>
      </c>
      <c r="E215">
        <v>5</v>
      </c>
      <c r="F215">
        <v>2</v>
      </c>
      <c r="G215">
        <v>0</v>
      </c>
    </row>
    <row r="216" spans="1:7" x14ac:dyDescent="0.35">
      <c r="A216">
        <v>58</v>
      </c>
      <c r="B216">
        <v>0</v>
      </c>
      <c r="C216">
        <v>2</v>
      </c>
      <c r="D216">
        <v>3</v>
      </c>
      <c r="E216">
        <v>2</v>
      </c>
      <c r="F216">
        <v>1</v>
      </c>
      <c r="G216">
        <v>0</v>
      </c>
    </row>
    <row r="217" spans="1:7" x14ac:dyDescent="0.35">
      <c r="A217">
        <v>51</v>
      </c>
      <c r="B217">
        <v>0</v>
      </c>
      <c r="C217">
        <v>3</v>
      </c>
      <c r="D217">
        <v>2</v>
      </c>
      <c r="E217">
        <v>2</v>
      </c>
      <c r="F217">
        <v>2</v>
      </c>
      <c r="G217">
        <v>0</v>
      </c>
    </row>
    <row r="218" spans="1:7" x14ac:dyDescent="0.35">
      <c r="A218">
        <v>35</v>
      </c>
      <c r="B218">
        <v>0</v>
      </c>
      <c r="C218">
        <v>4</v>
      </c>
      <c r="D218">
        <v>2</v>
      </c>
      <c r="E218">
        <v>1</v>
      </c>
      <c r="F218">
        <v>3</v>
      </c>
      <c r="G218">
        <v>0</v>
      </c>
    </row>
    <row r="219" spans="1:7" x14ac:dyDescent="0.35">
      <c r="A219">
        <v>39</v>
      </c>
      <c r="B219">
        <v>0</v>
      </c>
      <c r="C219">
        <v>3</v>
      </c>
      <c r="D219">
        <v>1</v>
      </c>
      <c r="E219">
        <v>1</v>
      </c>
      <c r="F219">
        <v>1</v>
      </c>
      <c r="G219">
        <v>0</v>
      </c>
    </row>
    <row r="220" spans="1:7" x14ac:dyDescent="0.35">
      <c r="A220">
        <v>18</v>
      </c>
      <c r="B220">
        <v>1</v>
      </c>
      <c r="C220">
        <v>1</v>
      </c>
      <c r="D220">
        <v>3</v>
      </c>
      <c r="E220">
        <v>4</v>
      </c>
      <c r="F220">
        <v>2</v>
      </c>
      <c r="G220">
        <v>1</v>
      </c>
    </row>
    <row r="221" spans="1:7" x14ac:dyDescent="0.35">
      <c r="A221">
        <v>49</v>
      </c>
      <c r="B221">
        <v>0</v>
      </c>
      <c r="C221">
        <v>3</v>
      </c>
      <c r="D221">
        <v>1</v>
      </c>
      <c r="E221">
        <v>3</v>
      </c>
      <c r="F221">
        <v>3</v>
      </c>
      <c r="G221">
        <v>0</v>
      </c>
    </row>
    <row r="222" spans="1:7" x14ac:dyDescent="0.35">
      <c r="A222">
        <v>52</v>
      </c>
      <c r="B222">
        <v>0</v>
      </c>
      <c r="C222">
        <v>3</v>
      </c>
      <c r="D222">
        <v>2</v>
      </c>
      <c r="E222">
        <v>4</v>
      </c>
      <c r="F222">
        <v>4</v>
      </c>
      <c r="G222">
        <v>0</v>
      </c>
    </row>
    <row r="223" spans="1:7" x14ac:dyDescent="0.35">
      <c r="A223">
        <v>58</v>
      </c>
      <c r="B223">
        <v>1</v>
      </c>
      <c r="C223">
        <v>3</v>
      </c>
      <c r="D223">
        <v>3</v>
      </c>
      <c r="E223">
        <v>4</v>
      </c>
      <c r="F223">
        <v>3</v>
      </c>
      <c r="G223">
        <v>0</v>
      </c>
    </row>
    <row r="224" spans="1:7" x14ac:dyDescent="0.35">
      <c r="A224">
        <v>56</v>
      </c>
      <c r="B224">
        <v>0</v>
      </c>
      <c r="C224">
        <v>4</v>
      </c>
      <c r="D224">
        <v>1</v>
      </c>
      <c r="E224">
        <v>2</v>
      </c>
      <c r="F224">
        <v>1</v>
      </c>
      <c r="G224">
        <v>0</v>
      </c>
    </row>
    <row r="225" spans="1:7" x14ac:dyDescent="0.35">
      <c r="A225">
        <v>52</v>
      </c>
      <c r="B225">
        <v>0</v>
      </c>
      <c r="C225">
        <v>2</v>
      </c>
      <c r="D225">
        <v>1</v>
      </c>
      <c r="E225">
        <v>5</v>
      </c>
      <c r="F225">
        <v>1</v>
      </c>
      <c r="G225">
        <v>0</v>
      </c>
    </row>
    <row r="226" spans="1:7" x14ac:dyDescent="0.35">
      <c r="A226">
        <v>25</v>
      </c>
      <c r="B226">
        <v>0</v>
      </c>
      <c r="C226">
        <v>4</v>
      </c>
      <c r="D226">
        <v>1</v>
      </c>
      <c r="E226">
        <v>1</v>
      </c>
      <c r="F226">
        <v>2</v>
      </c>
      <c r="G226">
        <v>1</v>
      </c>
    </row>
    <row r="227" spans="1:7" x14ac:dyDescent="0.35">
      <c r="A227">
        <v>53</v>
      </c>
      <c r="B227">
        <v>1</v>
      </c>
      <c r="C227">
        <v>4</v>
      </c>
      <c r="D227">
        <v>3</v>
      </c>
      <c r="E227">
        <v>1</v>
      </c>
      <c r="F227">
        <v>4</v>
      </c>
      <c r="G227">
        <v>1</v>
      </c>
    </row>
    <row r="228" spans="1:7" x14ac:dyDescent="0.35">
      <c r="A228">
        <v>23</v>
      </c>
      <c r="B228">
        <v>0</v>
      </c>
      <c r="C228">
        <v>1</v>
      </c>
      <c r="D228">
        <v>1</v>
      </c>
      <c r="E228">
        <v>3</v>
      </c>
      <c r="F228">
        <v>2</v>
      </c>
      <c r="G228">
        <v>0</v>
      </c>
    </row>
    <row r="229" spans="1:7" x14ac:dyDescent="0.35">
      <c r="A229">
        <v>49</v>
      </c>
      <c r="B229">
        <v>0</v>
      </c>
      <c r="C229">
        <v>4</v>
      </c>
      <c r="D229">
        <v>2</v>
      </c>
      <c r="E229">
        <v>2</v>
      </c>
      <c r="F229">
        <v>4</v>
      </c>
      <c r="G229">
        <v>0</v>
      </c>
    </row>
    <row r="230" spans="1:7" x14ac:dyDescent="0.35">
      <c r="A230">
        <v>20</v>
      </c>
      <c r="B230">
        <v>1</v>
      </c>
      <c r="C230">
        <v>1</v>
      </c>
      <c r="D230">
        <v>2</v>
      </c>
      <c r="E230">
        <v>1</v>
      </c>
      <c r="F230">
        <v>3</v>
      </c>
      <c r="G230">
        <v>0</v>
      </c>
    </row>
    <row r="231" spans="1:7" x14ac:dyDescent="0.35">
      <c r="A231">
        <v>50</v>
      </c>
      <c r="B231">
        <v>1</v>
      </c>
      <c r="C231">
        <v>4</v>
      </c>
      <c r="D231">
        <v>3</v>
      </c>
      <c r="E231">
        <v>1</v>
      </c>
      <c r="F231">
        <v>3</v>
      </c>
      <c r="G231">
        <v>0</v>
      </c>
    </row>
    <row r="232" spans="1:7" x14ac:dyDescent="0.35">
      <c r="A232">
        <v>44</v>
      </c>
      <c r="B232">
        <v>0</v>
      </c>
      <c r="C232">
        <v>4</v>
      </c>
      <c r="D232">
        <v>1</v>
      </c>
      <c r="E232">
        <v>3</v>
      </c>
      <c r="F232">
        <v>4</v>
      </c>
      <c r="G232">
        <v>0</v>
      </c>
    </row>
    <row r="233" spans="1:7" x14ac:dyDescent="0.35">
      <c r="A233">
        <v>47</v>
      </c>
      <c r="B233">
        <v>0</v>
      </c>
      <c r="C233">
        <v>3</v>
      </c>
      <c r="D233">
        <v>3</v>
      </c>
      <c r="E233">
        <v>1</v>
      </c>
      <c r="F233">
        <v>4</v>
      </c>
      <c r="G233">
        <v>0</v>
      </c>
    </row>
    <row r="234" spans="1:7" x14ac:dyDescent="0.35">
      <c r="A234">
        <v>37</v>
      </c>
      <c r="B234">
        <v>1</v>
      </c>
      <c r="C234">
        <v>3</v>
      </c>
      <c r="D234">
        <v>1</v>
      </c>
      <c r="E234">
        <v>4</v>
      </c>
      <c r="F234">
        <v>1</v>
      </c>
      <c r="G234">
        <v>1</v>
      </c>
    </row>
    <row r="235" spans="1:7" x14ac:dyDescent="0.35">
      <c r="A235">
        <v>37</v>
      </c>
      <c r="B235">
        <v>1</v>
      </c>
      <c r="C235">
        <v>2</v>
      </c>
      <c r="D235">
        <v>2</v>
      </c>
      <c r="E235">
        <v>4</v>
      </c>
      <c r="F235">
        <v>4</v>
      </c>
      <c r="G235">
        <v>0</v>
      </c>
    </row>
    <row r="236" spans="1:7" x14ac:dyDescent="0.35">
      <c r="A236">
        <v>24</v>
      </c>
      <c r="B236">
        <v>1</v>
      </c>
      <c r="C236">
        <v>1</v>
      </c>
      <c r="D236">
        <v>1</v>
      </c>
      <c r="E236">
        <v>5</v>
      </c>
      <c r="F236">
        <v>3</v>
      </c>
      <c r="G236">
        <v>0</v>
      </c>
    </row>
    <row r="237" spans="1:7" x14ac:dyDescent="0.35">
      <c r="A237">
        <v>36</v>
      </c>
      <c r="B237">
        <v>1</v>
      </c>
      <c r="C237">
        <v>4</v>
      </c>
      <c r="D237">
        <v>1</v>
      </c>
      <c r="E237">
        <v>5</v>
      </c>
      <c r="F237">
        <v>4</v>
      </c>
      <c r="G237">
        <v>0</v>
      </c>
    </row>
    <row r="238" spans="1:7" x14ac:dyDescent="0.35">
      <c r="A238">
        <v>23</v>
      </c>
      <c r="B238">
        <v>0</v>
      </c>
      <c r="C238">
        <v>1</v>
      </c>
      <c r="D238">
        <v>3</v>
      </c>
      <c r="E238">
        <v>2</v>
      </c>
      <c r="F238">
        <v>1</v>
      </c>
      <c r="G238">
        <v>1</v>
      </c>
    </row>
    <row r="239" spans="1:7" x14ac:dyDescent="0.35">
      <c r="A239">
        <v>24</v>
      </c>
      <c r="B239">
        <v>0</v>
      </c>
      <c r="C239">
        <v>1</v>
      </c>
      <c r="D239">
        <v>3</v>
      </c>
      <c r="E239">
        <v>5</v>
      </c>
      <c r="F239">
        <v>4</v>
      </c>
      <c r="G239">
        <v>0</v>
      </c>
    </row>
    <row r="240" spans="1:7" x14ac:dyDescent="0.35">
      <c r="A240">
        <v>36</v>
      </c>
      <c r="B240">
        <v>0</v>
      </c>
      <c r="C240">
        <v>3</v>
      </c>
      <c r="D240">
        <v>2</v>
      </c>
      <c r="E240">
        <v>3</v>
      </c>
      <c r="F240">
        <v>2</v>
      </c>
      <c r="G240">
        <v>1</v>
      </c>
    </row>
    <row r="241" spans="1:7" x14ac:dyDescent="0.35">
      <c r="A241">
        <v>55</v>
      </c>
      <c r="B241">
        <v>0</v>
      </c>
      <c r="C241">
        <v>3</v>
      </c>
      <c r="D241">
        <v>1</v>
      </c>
      <c r="E241">
        <v>1</v>
      </c>
      <c r="F241">
        <v>4</v>
      </c>
      <c r="G241">
        <v>0</v>
      </c>
    </row>
    <row r="242" spans="1:7" x14ac:dyDescent="0.35">
      <c r="A242">
        <v>39</v>
      </c>
      <c r="B242">
        <v>0</v>
      </c>
      <c r="C242">
        <v>2</v>
      </c>
      <c r="D242">
        <v>3</v>
      </c>
      <c r="E242">
        <v>1</v>
      </c>
      <c r="F242">
        <v>3</v>
      </c>
      <c r="G242">
        <v>1</v>
      </c>
    </row>
    <row r="243" spans="1:7" x14ac:dyDescent="0.35">
      <c r="A243">
        <v>59</v>
      </c>
      <c r="B243">
        <v>0</v>
      </c>
      <c r="C243">
        <v>3</v>
      </c>
      <c r="D243">
        <v>1</v>
      </c>
      <c r="E243">
        <v>1</v>
      </c>
      <c r="F243">
        <v>4</v>
      </c>
      <c r="G243">
        <v>0</v>
      </c>
    </row>
    <row r="244" spans="1:7" x14ac:dyDescent="0.35">
      <c r="A244">
        <v>52</v>
      </c>
      <c r="B244">
        <v>0</v>
      </c>
      <c r="C244">
        <v>2</v>
      </c>
      <c r="D244">
        <v>1</v>
      </c>
      <c r="E244">
        <v>2</v>
      </c>
      <c r="F244">
        <v>3</v>
      </c>
      <c r="G244">
        <v>0</v>
      </c>
    </row>
    <row r="245" spans="1:7" x14ac:dyDescent="0.35">
      <c r="A245">
        <v>52</v>
      </c>
      <c r="B245">
        <v>0</v>
      </c>
      <c r="C245">
        <v>3</v>
      </c>
      <c r="D245">
        <v>3</v>
      </c>
      <c r="E245">
        <v>1</v>
      </c>
      <c r="F245">
        <v>4</v>
      </c>
      <c r="G245">
        <v>0</v>
      </c>
    </row>
    <row r="246" spans="1:7" x14ac:dyDescent="0.35">
      <c r="A246">
        <v>30</v>
      </c>
      <c r="B246">
        <v>1</v>
      </c>
      <c r="C246">
        <v>3</v>
      </c>
      <c r="D246">
        <v>3</v>
      </c>
      <c r="E246">
        <v>3</v>
      </c>
      <c r="F246">
        <v>3</v>
      </c>
      <c r="G246">
        <v>1</v>
      </c>
    </row>
    <row r="247" spans="1:7" x14ac:dyDescent="0.35">
      <c r="A247">
        <v>39</v>
      </c>
      <c r="B247">
        <v>0</v>
      </c>
      <c r="C247">
        <v>3</v>
      </c>
      <c r="D247">
        <v>3</v>
      </c>
      <c r="E247">
        <v>1</v>
      </c>
      <c r="F247">
        <v>1</v>
      </c>
      <c r="G247">
        <v>1</v>
      </c>
    </row>
    <row r="248" spans="1:7" x14ac:dyDescent="0.35">
      <c r="A248">
        <v>25</v>
      </c>
      <c r="B248">
        <v>0</v>
      </c>
      <c r="C248">
        <v>4</v>
      </c>
      <c r="D248">
        <v>2</v>
      </c>
      <c r="E248">
        <v>1</v>
      </c>
      <c r="F248">
        <v>2</v>
      </c>
      <c r="G248">
        <v>0</v>
      </c>
    </row>
    <row r="249" spans="1:7" x14ac:dyDescent="0.35">
      <c r="A249">
        <v>31</v>
      </c>
      <c r="B249">
        <v>0</v>
      </c>
      <c r="C249">
        <v>2</v>
      </c>
      <c r="D249">
        <v>1</v>
      </c>
      <c r="E249">
        <v>5</v>
      </c>
      <c r="F249">
        <v>2</v>
      </c>
      <c r="G249">
        <v>1</v>
      </c>
    </row>
    <row r="250" spans="1:7" x14ac:dyDescent="0.35">
      <c r="A250">
        <v>30</v>
      </c>
      <c r="B250">
        <v>0</v>
      </c>
      <c r="C250">
        <v>4</v>
      </c>
      <c r="D250">
        <v>2</v>
      </c>
      <c r="E250">
        <v>5</v>
      </c>
      <c r="F250">
        <v>4</v>
      </c>
      <c r="G250">
        <v>1</v>
      </c>
    </row>
    <row r="251" spans="1:7" x14ac:dyDescent="0.35">
      <c r="A251">
        <v>59</v>
      </c>
      <c r="B251">
        <v>0</v>
      </c>
      <c r="C251">
        <v>4</v>
      </c>
      <c r="D251">
        <v>1</v>
      </c>
      <c r="E251">
        <v>5</v>
      </c>
      <c r="F251">
        <v>4</v>
      </c>
      <c r="G251">
        <v>0</v>
      </c>
    </row>
    <row r="252" spans="1:7" x14ac:dyDescent="0.35">
      <c r="A252">
        <v>40</v>
      </c>
      <c r="B252">
        <v>0</v>
      </c>
      <c r="C252">
        <v>1</v>
      </c>
      <c r="D252">
        <v>3</v>
      </c>
      <c r="E252">
        <v>3</v>
      </c>
      <c r="F252">
        <v>2</v>
      </c>
      <c r="G252">
        <v>0</v>
      </c>
    </row>
    <row r="253" spans="1:7" x14ac:dyDescent="0.35">
      <c r="A253">
        <v>39</v>
      </c>
      <c r="B253">
        <v>0</v>
      </c>
      <c r="C253">
        <v>1</v>
      </c>
      <c r="D253">
        <v>1</v>
      </c>
      <c r="E253">
        <v>5</v>
      </c>
      <c r="F253">
        <v>1</v>
      </c>
      <c r="G253">
        <v>0</v>
      </c>
    </row>
    <row r="254" spans="1:7" x14ac:dyDescent="0.35">
      <c r="A254">
        <v>58</v>
      </c>
      <c r="B254">
        <v>0</v>
      </c>
      <c r="C254">
        <v>3</v>
      </c>
      <c r="D254">
        <v>2</v>
      </c>
      <c r="E254">
        <v>2</v>
      </c>
      <c r="F254">
        <v>3</v>
      </c>
      <c r="G254">
        <v>0</v>
      </c>
    </row>
    <row r="255" spans="1:7" x14ac:dyDescent="0.35">
      <c r="A255">
        <v>49</v>
      </c>
      <c r="B255">
        <v>0</v>
      </c>
      <c r="C255">
        <v>4</v>
      </c>
      <c r="D255">
        <v>3</v>
      </c>
      <c r="E255">
        <v>1</v>
      </c>
      <c r="F255">
        <v>1</v>
      </c>
      <c r="G255">
        <v>0</v>
      </c>
    </row>
    <row r="256" spans="1:7" x14ac:dyDescent="0.35">
      <c r="A256">
        <v>19</v>
      </c>
      <c r="B256">
        <v>1</v>
      </c>
      <c r="C256">
        <v>2</v>
      </c>
      <c r="D256">
        <v>3</v>
      </c>
      <c r="E256">
        <v>5</v>
      </c>
      <c r="F256">
        <v>1</v>
      </c>
      <c r="G256">
        <v>0</v>
      </c>
    </row>
    <row r="257" spans="1:7" x14ac:dyDescent="0.35">
      <c r="A257">
        <v>50</v>
      </c>
      <c r="B257">
        <v>1</v>
      </c>
      <c r="C257">
        <v>2</v>
      </c>
      <c r="D257">
        <v>2</v>
      </c>
      <c r="E257">
        <v>5</v>
      </c>
      <c r="F257">
        <v>1</v>
      </c>
      <c r="G257">
        <v>0</v>
      </c>
    </row>
    <row r="258" spans="1:7" x14ac:dyDescent="0.35">
      <c r="A258">
        <v>50</v>
      </c>
      <c r="B258">
        <v>1</v>
      </c>
      <c r="C258">
        <v>3</v>
      </c>
      <c r="D258">
        <v>1</v>
      </c>
      <c r="E258">
        <v>4</v>
      </c>
      <c r="F258">
        <v>1</v>
      </c>
      <c r="G258">
        <v>1</v>
      </c>
    </row>
    <row r="259" spans="1:7" x14ac:dyDescent="0.35">
      <c r="A259">
        <v>55</v>
      </c>
      <c r="B259">
        <v>0</v>
      </c>
      <c r="C259">
        <v>4</v>
      </c>
      <c r="D259">
        <v>3</v>
      </c>
      <c r="E259">
        <v>2</v>
      </c>
      <c r="F259">
        <v>1</v>
      </c>
      <c r="G259">
        <v>0</v>
      </c>
    </row>
    <row r="260" spans="1:7" x14ac:dyDescent="0.35">
      <c r="A260">
        <v>57</v>
      </c>
      <c r="B260">
        <v>0</v>
      </c>
      <c r="C260">
        <v>3</v>
      </c>
      <c r="D260">
        <v>2</v>
      </c>
      <c r="E260">
        <v>2</v>
      </c>
      <c r="F260">
        <v>1</v>
      </c>
      <c r="G260">
        <v>0</v>
      </c>
    </row>
    <row r="261" spans="1:7" x14ac:dyDescent="0.35">
      <c r="A261">
        <v>29</v>
      </c>
      <c r="B261">
        <v>1</v>
      </c>
      <c r="C261">
        <v>2</v>
      </c>
      <c r="D261">
        <v>3</v>
      </c>
      <c r="E261">
        <v>5</v>
      </c>
      <c r="F261">
        <v>2</v>
      </c>
      <c r="G261">
        <v>0</v>
      </c>
    </row>
    <row r="262" spans="1:7" x14ac:dyDescent="0.35">
      <c r="A262">
        <v>54</v>
      </c>
      <c r="B262">
        <v>1</v>
      </c>
      <c r="C262">
        <v>3</v>
      </c>
      <c r="D262">
        <v>1</v>
      </c>
      <c r="E262">
        <v>4</v>
      </c>
      <c r="F262">
        <v>2</v>
      </c>
      <c r="G262">
        <v>1</v>
      </c>
    </row>
    <row r="263" spans="1:7" x14ac:dyDescent="0.35">
      <c r="A263">
        <v>51</v>
      </c>
      <c r="B263">
        <v>0</v>
      </c>
      <c r="C263">
        <v>3</v>
      </c>
      <c r="D263">
        <v>2</v>
      </c>
      <c r="E263">
        <v>1</v>
      </c>
      <c r="F263">
        <v>4</v>
      </c>
      <c r="G263">
        <v>0</v>
      </c>
    </row>
    <row r="264" spans="1:7" x14ac:dyDescent="0.35">
      <c r="A264">
        <v>53</v>
      </c>
      <c r="B264">
        <v>0</v>
      </c>
      <c r="C264">
        <v>3</v>
      </c>
      <c r="D264">
        <v>3</v>
      </c>
      <c r="E264">
        <v>5</v>
      </c>
      <c r="F264">
        <v>1</v>
      </c>
      <c r="G264">
        <v>0</v>
      </c>
    </row>
    <row r="265" spans="1:7" x14ac:dyDescent="0.35">
      <c r="A265">
        <v>39</v>
      </c>
      <c r="B265">
        <v>0</v>
      </c>
      <c r="C265">
        <v>1</v>
      </c>
      <c r="D265">
        <v>2</v>
      </c>
      <c r="E265">
        <v>2</v>
      </c>
      <c r="F265">
        <v>4</v>
      </c>
      <c r="G265">
        <v>0</v>
      </c>
    </row>
    <row r="266" spans="1:7" x14ac:dyDescent="0.35">
      <c r="A266">
        <v>25</v>
      </c>
      <c r="B266">
        <v>1</v>
      </c>
      <c r="C266">
        <v>2</v>
      </c>
      <c r="D266">
        <v>1</v>
      </c>
      <c r="E266">
        <v>4</v>
      </c>
      <c r="F266">
        <v>1</v>
      </c>
      <c r="G266">
        <v>0</v>
      </c>
    </row>
    <row r="267" spans="1:7" x14ac:dyDescent="0.35">
      <c r="A267">
        <v>42</v>
      </c>
      <c r="B267">
        <v>1</v>
      </c>
      <c r="C267">
        <v>2</v>
      </c>
      <c r="D267">
        <v>3</v>
      </c>
      <c r="E267">
        <v>3</v>
      </c>
      <c r="F267">
        <v>3</v>
      </c>
      <c r="G267">
        <v>0</v>
      </c>
    </row>
    <row r="268" spans="1:7" x14ac:dyDescent="0.35">
      <c r="A268">
        <v>51</v>
      </c>
      <c r="B268">
        <v>0</v>
      </c>
      <c r="C268">
        <v>2</v>
      </c>
      <c r="D268">
        <v>3</v>
      </c>
      <c r="E268">
        <v>1</v>
      </c>
      <c r="F268">
        <v>1</v>
      </c>
      <c r="G268">
        <v>0</v>
      </c>
    </row>
    <row r="269" spans="1:7" x14ac:dyDescent="0.35">
      <c r="A269">
        <v>43</v>
      </c>
      <c r="B269">
        <v>0</v>
      </c>
      <c r="C269">
        <v>2</v>
      </c>
      <c r="D269">
        <v>3</v>
      </c>
      <c r="E269">
        <v>4</v>
      </c>
      <c r="F269">
        <v>3</v>
      </c>
      <c r="G269">
        <v>0</v>
      </c>
    </row>
    <row r="270" spans="1:7" x14ac:dyDescent="0.35">
      <c r="A270">
        <v>58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</row>
    <row r="271" spans="1:7" x14ac:dyDescent="0.35">
      <c r="A271">
        <v>58</v>
      </c>
      <c r="B271">
        <v>1</v>
      </c>
      <c r="C271">
        <v>4</v>
      </c>
      <c r="D271">
        <v>3</v>
      </c>
      <c r="E271">
        <v>3</v>
      </c>
      <c r="F271">
        <v>1</v>
      </c>
      <c r="G271">
        <v>0</v>
      </c>
    </row>
    <row r="272" spans="1:7" x14ac:dyDescent="0.35">
      <c r="A272">
        <v>29</v>
      </c>
      <c r="B272">
        <v>0</v>
      </c>
      <c r="C272">
        <v>4</v>
      </c>
      <c r="D272">
        <v>1</v>
      </c>
      <c r="E272">
        <v>5</v>
      </c>
      <c r="F272">
        <v>2</v>
      </c>
      <c r="G272">
        <v>1</v>
      </c>
    </row>
    <row r="273" spans="1:7" x14ac:dyDescent="0.35">
      <c r="A273">
        <v>59</v>
      </c>
      <c r="B273">
        <v>1</v>
      </c>
      <c r="C273">
        <v>2</v>
      </c>
      <c r="D273">
        <v>2</v>
      </c>
      <c r="E273">
        <v>4</v>
      </c>
      <c r="F273">
        <v>4</v>
      </c>
      <c r="G273">
        <v>0</v>
      </c>
    </row>
    <row r="274" spans="1:7" x14ac:dyDescent="0.35">
      <c r="A274">
        <v>34</v>
      </c>
      <c r="B274">
        <v>1</v>
      </c>
      <c r="C274">
        <v>3</v>
      </c>
      <c r="D274">
        <v>1</v>
      </c>
      <c r="E274">
        <v>3</v>
      </c>
      <c r="F274">
        <v>4</v>
      </c>
      <c r="G274">
        <v>1</v>
      </c>
    </row>
    <row r="275" spans="1:7" x14ac:dyDescent="0.35">
      <c r="A275">
        <v>25</v>
      </c>
      <c r="B275">
        <v>1</v>
      </c>
      <c r="C275">
        <v>2</v>
      </c>
      <c r="D275">
        <v>3</v>
      </c>
      <c r="E275">
        <v>5</v>
      </c>
      <c r="F275">
        <v>2</v>
      </c>
      <c r="G275">
        <v>1</v>
      </c>
    </row>
    <row r="276" spans="1:7" x14ac:dyDescent="0.35">
      <c r="A276">
        <v>52</v>
      </c>
      <c r="B276">
        <v>1</v>
      </c>
      <c r="C276">
        <v>2</v>
      </c>
      <c r="D276">
        <v>2</v>
      </c>
      <c r="E276">
        <v>1</v>
      </c>
      <c r="F276">
        <v>2</v>
      </c>
      <c r="G276">
        <v>1</v>
      </c>
    </row>
    <row r="277" spans="1:7" x14ac:dyDescent="0.35">
      <c r="A277">
        <v>36</v>
      </c>
      <c r="B277">
        <v>0</v>
      </c>
      <c r="C277">
        <v>1</v>
      </c>
      <c r="D277">
        <v>2</v>
      </c>
      <c r="E277">
        <v>1</v>
      </c>
      <c r="F277">
        <v>3</v>
      </c>
      <c r="G277">
        <v>1</v>
      </c>
    </row>
    <row r="278" spans="1:7" x14ac:dyDescent="0.35">
      <c r="A278">
        <v>45</v>
      </c>
      <c r="B278">
        <v>1</v>
      </c>
      <c r="C278">
        <v>4</v>
      </c>
      <c r="D278">
        <v>1</v>
      </c>
      <c r="E278">
        <v>3</v>
      </c>
      <c r="F278">
        <v>2</v>
      </c>
      <c r="G278">
        <v>0</v>
      </c>
    </row>
    <row r="279" spans="1:7" x14ac:dyDescent="0.35">
      <c r="A279">
        <v>53</v>
      </c>
      <c r="B279">
        <v>1</v>
      </c>
      <c r="C279">
        <v>3</v>
      </c>
      <c r="D279">
        <v>2</v>
      </c>
      <c r="E279">
        <v>5</v>
      </c>
      <c r="F279">
        <v>4</v>
      </c>
      <c r="G279">
        <v>0</v>
      </c>
    </row>
    <row r="280" spans="1:7" x14ac:dyDescent="0.35">
      <c r="A280">
        <v>49</v>
      </c>
      <c r="B280">
        <v>1</v>
      </c>
      <c r="C280">
        <v>1</v>
      </c>
      <c r="D280">
        <v>1</v>
      </c>
      <c r="E280">
        <v>4</v>
      </c>
      <c r="F280">
        <v>3</v>
      </c>
      <c r="G280">
        <v>1</v>
      </c>
    </row>
    <row r="281" spans="1:7" x14ac:dyDescent="0.35">
      <c r="A281">
        <v>48</v>
      </c>
      <c r="B281">
        <v>0</v>
      </c>
      <c r="C281">
        <v>4</v>
      </c>
      <c r="D281">
        <v>1</v>
      </c>
      <c r="E281">
        <v>4</v>
      </c>
      <c r="F281">
        <v>2</v>
      </c>
      <c r="G281">
        <v>0</v>
      </c>
    </row>
    <row r="282" spans="1:7" x14ac:dyDescent="0.35">
      <c r="A282">
        <v>26</v>
      </c>
      <c r="B282">
        <v>1</v>
      </c>
      <c r="C282">
        <v>2</v>
      </c>
      <c r="D282">
        <v>1</v>
      </c>
      <c r="E282">
        <v>2</v>
      </c>
      <c r="F282">
        <v>1</v>
      </c>
      <c r="G282">
        <v>1</v>
      </c>
    </row>
    <row r="283" spans="1:7" x14ac:dyDescent="0.35">
      <c r="A283">
        <v>59</v>
      </c>
      <c r="B283">
        <v>1</v>
      </c>
      <c r="C283">
        <v>1</v>
      </c>
      <c r="D283">
        <v>3</v>
      </c>
      <c r="E283">
        <v>5</v>
      </c>
      <c r="F283">
        <v>1</v>
      </c>
      <c r="G283">
        <v>1</v>
      </c>
    </row>
    <row r="284" spans="1:7" x14ac:dyDescent="0.35">
      <c r="A284">
        <v>24</v>
      </c>
      <c r="B284">
        <v>1</v>
      </c>
      <c r="C284">
        <v>2</v>
      </c>
      <c r="D284">
        <v>1</v>
      </c>
      <c r="E284">
        <v>1</v>
      </c>
      <c r="F284">
        <v>2</v>
      </c>
      <c r="G284">
        <v>1</v>
      </c>
    </row>
    <row r="285" spans="1:7" x14ac:dyDescent="0.35">
      <c r="A285">
        <v>55</v>
      </c>
      <c r="B285">
        <v>1</v>
      </c>
      <c r="C285">
        <v>3</v>
      </c>
      <c r="D285">
        <v>2</v>
      </c>
      <c r="E285">
        <v>2</v>
      </c>
      <c r="F285">
        <v>1</v>
      </c>
      <c r="G285">
        <v>0</v>
      </c>
    </row>
    <row r="286" spans="1:7" x14ac:dyDescent="0.35">
      <c r="A286">
        <v>22</v>
      </c>
      <c r="B286">
        <v>0</v>
      </c>
      <c r="C286">
        <v>4</v>
      </c>
      <c r="D286">
        <v>3</v>
      </c>
      <c r="E286">
        <v>2</v>
      </c>
      <c r="F286">
        <v>3</v>
      </c>
      <c r="G286">
        <v>0</v>
      </c>
    </row>
    <row r="287" spans="1:7" x14ac:dyDescent="0.35">
      <c r="A287">
        <v>34</v>
      </c>
      <c r="B287">
        <v>1</v>
      </c>
      <c r="C287">
        <v>4</v>
      </c>
      <c r="D287">
        <v>3</v>
      </c>
      <c r="E287">
        <v>3</v>
      </c>
      <c r="F287">
        <v>4</v>
      </c>
      <c r="G287">
        <v>1</v>
      </c>
    </row>
    <row r="288" spans="1:7" x14ac:dyDescent="0.35">
      <c r="A288">
        <v>43</v>
      </c>
      <c r="B288">
        <v>0</v>
      </c>
      <c r="C288">
        <v>3</v>
      </c>
      <c r="D288">
        <v>1</v>
      </c>
      <c r="E288">
        <v>2</v>
      </c>
      <c r="F288">
        <v>2</v>
      </c>
      <c r="G288">
        <v>0</v>
      </c>
    </row>
    <row r="289" spans="1:7" x14ac:dyDescent="0.35">
      <c r="A289">
        <v>39</v>
      </c>
      <c r="B289">
        <v>0</v>
      </c>
      <c r="C289">
        <v>2</v>
      </c>
      <c r="D289">
        <v>1</v>
      </c>
      <c r="E289">
        <v>3</v>
      </c>
      <c r="F289">
        <v>2</v>
      </c>
      <c r="G289">
        <v>0</v>
      </c>
    </row>
    <row r="290" spans="1:7" x14ac:dyDescent="0.35">
      <c r="A290">
        <v>46</v>
      </c>
      <c r="B290">
        <v>0</v>
      </c>
      <c r="C290">
        <v>2</v>
      </c>
      <c r="D290">
        <v>1</v>
      </c>
      <c r="E290">
        <v>1</v>
      </c>
      <c r="F290">
        <v>2</v>
      </c>
      <c r="G290">
        <v>0</v>
      </c>
    </row>
    <row r="291" spans="1:7" x14ac:dyDescent="0.35">
      <c r="A291">
        <v>38</v>
      </c>
      <c r="B291">
        <v>1</v>
      </c>
      <c r="C291">
        <v>3</v>
      </c>
      <c r="D291">
        <v>3</v>
      </c>
      <c r="E291">
        <v>1</v>
      </c>
      <c r="F291">
        <v>3</v>
      </c>
      <c r="G291">
        <v>1</v>
      </c>
    </row>
    <row r="292" spans="1:7" x14ac:dyDescent="0.35">
      <c r="A292">
        <v>36</v>
      </c>
      <c r="B292">
        <v>1</v>
      </c>
      <c r="C292">
        <v>3</v>
      </c>
      <c r="D292">
        <v>2</v>
      </c>
      <c r="E292">
        <v>2</v>
      </c>
      <c r="F292">
        <v>1</v>
      </c>
      <c r="G292">
        <v>0</v>
      </c>
    </row>
    <row r="293" spans="1:7" x14ac:dyDescent="0.35">
      <c r="A293">
        <v>36</v>
      </c>
      <c r="B293">
        <v>1</v>
      </c>
      <c r="C293">
        <v>2</v>
      </c>
      <c r="D293">
        <v>2</v>
      </c>
      <c r="E293">
        <v>2</v>
      </c>
      <c r="F293">
        <v>3</v>
      </c>
      <c r="G293">
        <v>0</v>
      </c>
    </row>
    <row r="294" spans="1:7" x14ac:dyDescent="0.35">
      <c r="A294">
        <v>38</v>
      </c>
      <c r="B294">
        <v>1</v>
      </c>
      <c r="C294">
        <v>4</v>
      </c>
      <c r="D294">
        <v>3</v>
      </c>
      <c r="E294">
        <v>3</v>
      </c>
      <c r="F294">
        <v>4</v>
      </c>
      <c r="G294">
        <v>1</v>
      </c>
    </row>
    <row r="295" spans="1:7" x14ac:dyDescent="0.35">
      <c r="A295">
        <v>46</v>
      </c>
      <c r="B295">
        <v>0</v>
      </c>
      <c r="C295">
        <v>4</v>
      </c>
      <c r="D295">
        <v>1</v>
      </c>
      <c r="E295">
        <v>3</v>
      </c>
      <c r="F295">
        <v>1</v>
      </c>
      <c r="G295">
        <v>0</v>
      </c>
    </row>
    <row r="296" spans="1:7" x14ac:dyDescent="0.35">
      <c r="A296">
        <v>49</v>
      </c>
      <c r="B296">
        <v>0</v>
      </c>
      <c r="C296">
        <v>2</v>
      </c>
      <c r="D296">
        <v>1</v>
      </c>
      <c r="E296">
        <v>3</v>
      </c>
      <c r="F296">
        <v>1</v>
      </c>
      <c r="G296">
        <v>0</v>
      </c>
    </row>
    <row r="297" spans="1:7" x14ac:dyDescent="0.35">
      <c r="A297">
        <v>37</v>
      </c>
      <c r="B297">
        <v>1</v>
      </c>
      <c r="C297">
        <v>2</v>
      </c>
      <c r="D297">
        <v>1</v>
      </c>
      <c r="E297">
        <v>3</v>
      </c>
      <c r="F297">
        <v>2</v>
      </c>
      <c r="G297">
        <v>0</v>
      </c>
    </row>
    <row r="298" spans="1:7" x14ac:dyDescent="0.35">
      <c r="A298">
        <v>44</v>
      </c>
      <c r="B298">
        <v>1</v>
      </c>
      <c r="C298">
        <v>1</v>
      </c>
      <c r="D298">
        <v>1</v>
      </c>
      <c r="E298">
        <v>3</v>
      </c>
      <c r="F298">
        <v>3</v>
      </c>
      <c r="G298">
        <v>1</v>
      </c>
    </row>
    <row r="299" spans="1:7" x14ac:dyDescent="0.35">
      <c r="A299">
        <v>34</v>
      </c>
      <c r="B299">
        <v>1</v>
      </c>
      <c r="C299">
        <v>2</v>
      </c>
      <c r="D299">
        <v>2</v>
      </c>
      <c r="E299">
        <v>3</v>
      </c>
      <c r="F299">
        <v>1</v>
      </c>
      <c r="G299">
        <v>0</v>
      </c>
    </row>
    <row r="300" spans="1:7" x14ac:dyDescent="0.35">
      <c r="A300">
        <v>56</v>
      </c>
      <c r="B300">
        <v>0</v>
      </c>
      <c r="C300">
        <v>2</v>
      </c>
      <c r="D300">
        <v>1</v>
      </c>
      <c r="E300">
        <v>2</v>
      </c>
      <c r="F300">
        <v>1</v>
      </c>
      <c r="G300">
        <v>0</v>
      </c>
    </row>
    <row r="301" spans="1:7" x14ac:dyDescent="0.35">
      <c r="A301">
        <v>53</v>
      </c>
      <c r="B301">
        <v>1</v>
      </c>
      <c r="C301">
        <v>3</v>
      </c>
      <c r="D301">
        <v>1</v>
      </c>
      <c r="E301">
        <v>1</v>
      </c>
      <c r="F301">
        <v>4</v>
      </c>
      <c r="G301">
        <v>1</v>
      </c>
    </row>
    <row r="302" spans="1:7" x14ac:dyDescent="0.35">
      <c r="A302">
        <v>51</v>
      </c>
      <c r="B302">
        <v>0</v>
      </c>
      <c r="C302">
        <v>4</v>
      </c>
      <c r="D302">
        <v>2</v>
      </c>
      <c r="E302">
        <v>3</v>
      </c>
      <c r="F302">
        <v>2</v>
      </c>
      <c r="G302">
        <v>0</v>
      </c>
    </row>
    <row r="303" spans="1:7" x14ac:dyDescent="0.35">
      <c r="A303">
        <v>40</v>
      </c>
      <c r="B303">
        <v>1</v>
      </c>
      <c r="C303">
        <v>2</v>
      </c>
      <c r="D303">
        <v>1</v>
      </c>
      <c r="E303">
        <v>2</v>
      </c>
      <c r="F303">
        <v>2</v>
      </c>
      <c r="G303">
        <v>0</v>
      </c>
    </row>
    <row r="304" spans="1:7" x14ac:dyDescent="0.35">
      <c r="A304">
        <v>42</v>
      </c>
      <c r="B304">
        <v>1</v>
      </c>
      <c r="C304">
        <v>4</v>
      </c>
      <c r="D304">
        <v>1</v>
      </c>
      <c r="E304">
        <v>3</v>
      </c>
      <c r="F304">
        <v>3</v>
      </c>
      <c r="G304">
        <v>0</v>
      </c>
    </row>
    <row r="305" spans="1:7" x14ac:dyDescent="0.35">
      <c r="A305">
        <v>57</v>
      </c>
      <c r="B305">
        <v>1</v>
      </c>
      <c r="C305">
        <v>4</v>
      </c>
      <c r="D305">
        <v>1</v>
      </c>
      <c r="E305">
        <v>2</v>
      </c>
      <c r="F305">
        <v>2</v>
      </c>
      <c r="G305">
        <v>1</v>
      </c>
    </row>
    <row r="306" spans="1:7" x14ac:dyDescent="0.35">
      <c r="A306">
        <v>21</v>
      </c>
      <c r="B306">
        <v>1</v>
      </c>
      <c r="C306">
        <v>2</v>
      </c>
      <c r="D306">
        <v>1</v>
      </c>
      <c r="E306">
        <v>4</v>
      </c>
      <c r="F306">
        <v>1</v>
      </c>
      <c r="G306">
        <v>1</v>
      </c>
    </row>
    <row r="307" spans="1:7" x14ac:dyDescent="0.35">
      <c r="A307">
        <v>46</v>
      </c>
      <c r="B307">
        <v>0</v>
      </c>
      <c r="C307">
        <v>2</v>
      </c>
      <c r="D307">
        <v>2</v>
      </c>
      <c r="E307">
        <v>4</v>
      </c>
      <c r="F307">
        <v>2</v>
      </c>
      <c r="G307">
        <v>0</v>
      </c>
    </row>
    <row r="308" spans="1:7" x14ac:dyDescent="0.35">
      <c r="A308">
        <v>27</v>
      </c>
      <c r="B308">
        <v>0</v>
      </c>
      <c r="C308">
        <v>3</v>
      </c>
      <c r="D308">
        <v>3</v>
      </c>
      <c r="E308">
        <v>4</v>
      </c>
      <c r="F308">
        <v>3</v>
      </c>
      <c r="G308">
        <v>0</v>
      </c>
    </row>
    <row r="309" spans="1:7" x14ac:dyDescent="0.35">
      <c r="A309">
        <v>47</v>
      </c>
      <c r="B309">
        <v>1</v>
      </c>
      <c r="C309">
        <v>1</v>
      </c>
      <c r="D309">
        <v>2</v>
      </c>
      <c r="E309">
        <v>4</v>
      </c>
      <c r="F309">
        <v>2</v>
      </c>
      <c r="G309">
        <v>0</v>
      </c>
    </row>
    <row r="310" spans="1:7" x14ac:dyDescent="0.35">
      <c r="A310">
        <v>23</v>
      </c>
      <c r="B310">
        <v>0</v>
      </c>
      <c r="C310">
        <v>4</v>
      </c>
      <c r="D310">
        <v>1</v>
      </c>
      <c r="E310">
        <v>3</v>
      </c>
      <c r="F310">
        <v>1</v>
      </c>
      <c r="G310">
        <v>0</v>
      </c>
    </row>
    <row r="311" spans="1:7" x14ac:dyDescent="0.35">
      <c r="A311">
        <v>45</v>
      </c>
      <c r="B311">
        <v>0</v>
      </c>
      <c r="C311">
        <v>4</v>
      </c>
      <c r="D311">
        <v>2</v>
      </c>
      <c r="E311">
        <v>3</v>
      </c>
      <c r="F311">
        <v>3</v>
      </c>
      <c r="G311">
        <v>0</v>
      </c>
    </row>
    <row r="312" spans="1:7" x14ac:dyDescent="0.35">
      <c r="A312">
        <v>29</v>
      </c>
      <c r="B312">
        <v>0</v>
      </c>
      <c r="C312">
        <v>4</v>
      </c>
      <c r="D312">
        <v>1</v>
      </c>
      <c r="E312">
        <v>5</v>
      </c>
      <c r="F312">
        <v>1</v>
      </c>
      <c r="G312">
        <v>1</v>
      </c>
    </row>
    <row r="313" spans="1:7" x14ac:dyDescent="0.35">
      <c r="A313">
        <v>30</v>
      </c>
      <c r="B313">
        <v>1</v>
      </c>
      <c r="C313">
        <v>3</v>
      </c>
      <c r="D313">
        <v>1</v>
      </c>
      <c r="E313">
        <v>1</v>
      </c>
      <c r="F313">
        <v>3</v>
      </c>
      <c r="G313">
        <v>1</v>
      </c>
    </row>
    <row r="314" spans="1:7" x14ac:dyDescent="0.35">
      <c r="A314">
        <v>48</v>
      </c>
      <c r="B314">
        <v>1</v>
      </c>
      <c r="C314">
        <v>4</v>
      </c>
      <c r="D314">
        <v>3</v>
      </c>
      <c r="E314">
        <v>2</v>
      </c>
      <c r="F314">
        <v>1</v>
      </c>
      <c r="G314">
        <v>0</v>
      </c>
    </row>
    <row r="315" spans="1:7" x14ac:dyDescent="0.35">
      <c r="A315">
        <v>60</v>
      </c>
      <c r="B315">
        <v>1</v>
      </c>
      <c r="C315">
        <v>2</v>
      </c>
      <c r="D315">
        <v>1</v>
      </c>
      <c r="E315">
        <v>3</v>
      </c>
      <c r="F315">
        <v>2</v>
      </c>
      <c r="G315">
        <v>0</v>
      </c>
    </row>
    <row r="316" spans="1:7" x14ac:dyDescent="0.35">
      <c r="A316">
        <v>55</v>
      </c>
      <c r="B316">
        <v>0</v>
      </c>
      <c r="C316">
        <v>4</v>
      </c>
      <c r="D316">
        <v>2</v>
      </c>
      <c r="E316">
        <v>1</v>
      </c>
      <c r="F316">
        <v>3</v>
      </c>
      <c r="G316">
        <v>0</v>
      </c>
    </row>
    <row r="317" spans="1:7" x14ac:dyDescent="0.35">
      <c r="A317">
        <v>46</v>
      </c>
      <c r="B317">
        <v>0</v>
      </c>
      <c r="C317">
        <v>4</v>
      </c>
      <c r="D317">
        <v>2</v>
      </c>
      <c r="E317">
        <v>4</v>
      </c>
      <c r="F317">
        <v>2</v>
      </c>
      <c r="G317">
        <v>0</v>
      </c>
    </row>
    <row r="318" spans="1:7" x14ac:dyDescent="0.35">
      <c r="A318">
        <v>29</v>
      </c>
      <c r="B318">
        <v>0</v>
      </c>
      <c r="C318">
        <v>1</v>
      </c>
      <c r="D318">
        <v>3</v>
      </c>
      <c r="E318">
        <v>4</v>
      </c>
      <c r="F318">
        <v>1</v>
      </c>
      <c r="G318">
        <v>0</v>
      </c>
    </row>
    <row r="319" spans="1:7" x14ac:dyDescent="0.35">
      <c r="A319">
        <v>38</v>
      </c>
      <c r="B319">
        <v>1</v>
      </c>
      <c r="C319">
        <v>2</v>
      </c>
      <c r="D319">
        <v>2</v>
      </c>
      <c r="E319">
        <v>3</v>
      </c>
      <c r="F319">
        <v>1</v>
      </c>
      <c r="G319">
        <v>0</v>
      </c>
    </row>
    <row r="320" spans="1:7" x14ac:dyDescent="0.35">
      <c r="A320">
        <v>47</v>
      </c>
      <c r="B320">
        <v>0</v>
      </c>
      <c r="C320">
        <v>4</v>
      </c>
      <c r="D320">
        <v>1</v>
      </c>
      <c r="E320">
        <v>1</v>
      </c>
      <c r="F320">
        <v>1</v>
      </c>
      <c r="G320">
        <v>0</v>
      </c>
    </row>
    <row r="321" spans="1:7" x14ac:dyDescent="0.35">
      <c r="A321">
        <v>49</v>
      </c>
      <c r="B321">
        <v>0</v>
      </c>
      <c r="C321">
        <v>3</v>
      </c>
      <c r="D321">
        <v>2</v>
      </c>
      <c r="E321">
        <v>5</v>
      </c>
      <c r="F321">
        <v>3</v>
      </c>
      <c r="G321">
        <v>0</v>
      </c>
    </row>
    <row r="322" spans="1:7" x14ac:dyDescent="0.35">
      <c r="A322">
        <v>53</v>
      </c>
      <c r="B322">
        <v>0</v>
      </c>
      <c r="C322">
        <v>3</v>
      </c>
      <c r="D322">
        <v>3</v>
      </c>
      <c r="E322">
        <v>3</v>
      </c>
      <c r="F322">
        <v>2</v>
      </c>
      <c r="G322">
        <v>0</v>
      </c>
    </row>
    <row r="323" spans="1:7" x14ac:dyDescent="0.35">
      <c r="A323">
        <v>49</v>
      </c>
      <c r="B323">
        <v>0</v>
      </c>
      <c r="C323">
        <v>4</v>
      </c>
      <c r="D323">
        <v>1</v>
      </c>
      <c r="E323">
        <v>1</v>
      </c>
      <c r="F323">
        <v>4</v>
      </c>
      <c r="G323">
        <v>0</v>
      </c>
    </row>
    <row r="324" spans="1:7" x14ac:dyDescent="0.35">
      <c r="A324">
        <v>57</v>
      </c>
      <c r="B324">
        <v>1</v>
      </c>
      <c r="C324">
        <v>2</v>
      </c>
      <c r="D324">
        <v>3</v>
      </c>
      <c r="E324">
        <v>2</v>
      </c>
      <c r="F324">
        <v>4</v>
      </c>
      <c r="G324">
        <v>0</v>
      </c>
    </row>
    <row r="325" spans="1:7" x14ac:dyDescent="0.35">
      <c r="A325">
        <v>37</v>
      </c>
      <c r="B325">
        <v>1</v>
      </c>
      <c r="C325">
        <v>3</v>
      </c>
      <c r="D325">
        <v>1</v>
      </c>
      <c r="E325">
        <v>5</v>
      </c>
      <c r="F325">
        <v>3</v>
      </c>
      <c r="G325">
        <v>1</v>
      </c>
    </row>
    <row r="326" spans="1:7" x14ac:dyDescent="0.35">
      <c r="A326">
        <v>25</v>
      </c>
      <c r="B326">
        <v>0</v>
      </c>
      <c r="C326">
        <v>2</v>
      </c>
      <c r="D326">
        <v>1</v>
      </c>
      <c r="E326">
        <v>5</v>
      </c>
      <c r="F326">
        <v>1</v>
      </c>
      <c r="G326">
        <v>1</v>
      </c>
    </row>
    <row r="327" spans="1:7" x14ac:dyDescent="0.35">
      <c r="A327">
        <v>34</v>
      </c>
      <c r="B327">
        <v>1</v>
      </c>
      <c r="C327">
        <v>2</v>
      </c>
      <c r="D327">
        <v>2</v>
      </c>
      <c r="E327">
        <v>3</v>
      </c>
      <c r="F327">
        <v>3</v>
      </c>
      <c r="G327">
        <v>0</v>
      </c>
    </row>
    <row r="328" spans="1:7" x14ac:dyDescent="0.35">
      <c r="A328">
        <v>30</v>
      </c>
      <c r="B328">
        <v>1</v>
      </c>
      <c r="C328">
        <v>3</v>
      </c>
      <c r="D328">
        <v>3</v>
      </c>
      <c r="E328">
        <v>1</v>
      </c>
      <c r="F328">
        <v>3</v>
      </c>
      <c r="G328">
        <v>0</v>
      </c>
    </row>
    <row r="329" spans="1:7" x14ac:dyDescent="0.35">
      <c r="A329">
        <v>54</v>
      </c>
      <c r="B329">
        <v>1</v>
      </c>
      <c r="C329">
        <v>2</v>
      </c>
      <c r="D329">
        <v>3</v>
      </c>
      <c r="E329">
        <v>1</v>
      </c>
      <c r="F329">
        <v>4</v>
      </c>
      <c r="G329">
        <v>0</v>
      </c>
    </row>
    <row r="330" spans="1:7" x14ac:dyDescent="0.35">
      <c r="A330">
        <v>42</v>
      </c>
      <c r="B330">
        <v>0</v>
      </c>
      <c r="C330">
        <v>2</v>
      </c>
      <c r="D330">
        <v>1</v>
      </c>
      <c r="E330">
        <v>5</v>
      </c>
      <c r="F330">
        <v>3</v>
      </c>
      <c r="G330">
        <v>0</v>
      </c>
    </row>
    <row r="331" spans="1:7" x14ac:dyDescent="0.35">
      <c r="A331">
        <v>45</v>
      </c>
      <c r="B331">
        <v>1</v>
      </c>
      <c r="C331">
        <v>2</v>
      </c>
      <c r="D331">
        <v>3</v>
      </c>
      <c r="E331">
        <v>3</v>
      </c>
      <c r="F331">
        <v>3</v>
      </c>
      <c r="G331">
        <v>0</v>
      </c>
    </row>
    <row r="332" spans="1:7" x14ac:dyDescent="0.35">
      <c r="A332">
        <v>23</v>
      </c>
      <c r="B332">
        <v>1</v>
      </c>
      <c r="C332">
        <v>2</v>
      </c>
      <c r="D332">
        <v>3</v>
      </c>
      <c r="E332">
        <v>5</v>
      </c>
      <c r="F332">
        <v>3</v>
      </c>
      <c r="G332">
        <v>0</v>
      </c>
    </row>
    <row r="333" spans="1:7" x14ac:dyDescent="0.35">
      <c r="A333">
        <v>48</v>
      </c>
      <c r="B333">
        <v>0</v>
      </c>
      <c r="C333">
        <v>3</v>
      </c>
      <c r="D333">
        <v>1</v>
      </c>
      <c r="E333">
        <v>5</v>
      </c>
      <c r="F333">
        <v>3</v>
      </c>
      <c r="G333">
        <v>0</v>
      </c>
    </row>
    <row r="334" spans="1:7" x14ac:dyDescent="0.35">
      <c r="A334">
        <v>19</v>
      </c>
      <c r="B334">
        <v>0</v>
      </c>
      <c r="C334">
        <v>2</v>
      </c>
      <c r="D334">
        <v>1</v>
      </c>
      <c r="E334">
        <v>4</v>
      </c>
      <c r="F334">
        <v>4</v>
      </c>
      <c r="G334">
        <v>1</v>
      </c>
    </row>
    <row r="335" spans="1:7" x14ac:dyDescent="0.35">
      <c r="A335">
        <v>27</v>
      </c>
      <c r="B335">
        <v>0</v>
      </c>
      <c r="C335">
        <v>2</v>
      </c>
      <c r="D335">
        <v>1</v>
      </c>
      <c r="E335">
        <v>4</v>
      </c>
      <c r="F335">
        <v>1</v>
      </c>
      <c r="G335">
        <v>1</v>
      </c>
    </row>
    <row r="336" spans="1:7" x14ac:dyDescent="0.35">
      <c r="A336">
        <v>42</v>
      </c>
      <c r="B336">
        <v>1</v>
      </c>
      <c r="C336">
        <v>2</v>
      </c>
      <c r="D336">
        <v>1</v>
      </c>
      <c r="E336">
        <v>3</v>
      </c>
      <c r="F336">
        <v>3</v>
      </c>
      <c r="G336">
        <v>0</v>
      </c>
    </row>
    <row r="337" spans="1:7" x14ac:dyDescent="0.35">
      <c r="A337">
        <v>27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0</v>
      </c>
    </row>
    <row r="338" spans="1:7" x14ac:dyDescent="0.35">
      <c r="A338">
        <v>37</v>
      </c>
      <c r="B338">
        <v>1</v>
      </c>
      <c r="C338">
        <v>3</v>
      </c>
      <c r="D338">
        <v>1</v>
      </c>
      <c r="E338">
        <v>2</v>
      </c>
      <c r="F338">
        <v>2</v>
      </c>
      <c r="G338">
        <v>0</v>
      </c>
    </row>
    <row r="339" spans="1:7" x14ac:dyDescent="0.35">
      <c r="A339">
        <v>55</v>
      </c>
      <c r="B339">
        <v>0</v>
      </c>
      <c r="C339">
        <v>4</v>
      </c>
      <c r="D339">
        <v>2</v>
      </c>
      <c r="E339">
        <v>1</v>
      </c>
      <c r="F339">
        <v>1</v>
      </c>
      <c r="G339">
        <v>0</v>
      </c>
    </row>
    <row r="340" spans="1:7" x14ac:dyDescent="0.35">
      <c r="A340">
        <v>30</v>
      </c>
      <c r="B340">
        <v>0</v>
      </c>
      <c r="C340">
        <v>4</v>
      </c>
      <c r="D340">
        <v>2</v>
      </c>
      <c r="E340">
        <v>3</v>
      </c>
      <c r="F340">
        <v>1</v>
      </c>
      <c r="G340">
        <v>0</v>
      </c>
    </row>
    <row r="341" spans="1:7" x14ac:dyDescent="0.35">
      <c r="A341">
        <v>52</v>
      </c>
      <c r="B341">
        <v>0</v>
      </c>
      <c r="C341">
        <v>4</v>
      </c>
      <c r="D341">
        <v>2</v>
      </c>
      <c r="E341">
        <v>1</v>
      </c>
      <c r="F341">
        <v>2</v>
      </c>
      <c r="G341">
        <v>0</v>
      </c>
    </row>
    <row r="342" spans="1:7" x14ac:dyDescent="0.35">
      <c r="A342">
        <v>37</v>
      </c>
      <c r="B342">
        <v>0</v>
      </c>
      <c r="C342">
        <v>1</v>
      </c>
      <c r="D342">
        <v>2</v>
      </c>
      <c r="E342">
        <v>5</v>
      </c>
      <c r="F342">
        <v>1</v>
      </c>
      <c r="G342">
        <v>1</v>
      </c>
    </row>
    <row r="343" spans="1:7" x14ac:dyDescent="0.35">
      <c r="A343">
        <v>60</v>
      </c>
      <c r="B343">
        <v>0</v>
      </c>
      <c r="C343">
        <v>2</v>
      </c>
      <c r="D343">
        <v>2</v>
      </c>
      <c r="E343">
        <v>2</v>
      </c>
      <c r="F343">
        <v>2</v>
      </c>
      <c r="G343">
        <v>0</v>
      </c>
    </row>
    <row r="344" spans="1:7" x14ac:dyDescent="0.35">
      <c r="A344">
        <v>35</v>
      </c>
      <c r="B344">
        <v>1</v>
      </c>
      <c r="C344">
        <v>3</v>
      </c>
      <c r="D344">
        <v>1</v>
      </c>
      <c r="E344">
        <v>4</v>
      </c>
      <c r="F344">
        <v>2</v>
      </c>
      <c r="G344">
        <v>1</v>
      </c>
    </row>
    <row r="345" spans="1:7" x14ac:dyDescent="0.35">
      <c r="A345">
        <v>52</v>
      </c>
      <c r="B345">
        <v>0</v>
      </c>
      <c r="C345">
        <v>4</v>
      </c>
      <c r="D345">
        <v>3</v>
      </c>
      <c r="E345">
        <v>5</v>
      </c>
      <c r="F345">
        <v>2</v>
      </c>
      <c r="G345">
        <v>0</v>
      </c>
    </row>
    <row r="346" spans="1:7" x14ac:dyDescent="0.35">
      <c r="A346">
        <v>22</v>
      </c>
      <c r="B346">
        <v>0</v>
      </c>
      <c r="C346">
        <v>1</v>
      </c>
      <c r="D346">
        <v>1</v>
      </c>
      <c r="E346">
        <v>3</v>
      </c>
      <c r="F346">
        <v>1</v>
      </c>
      <c r="G346">
        <v>1</v>
      </c>
    </row>
    <row r="347" spans="1:7" x14ac:dyDescent="0.35">
      <c r="A347">
        <v>33</v>
      </c>
      <c r="B347">
        <v>0</v>
      </c>
      <c r="C347">
        <v>4</v>
      </c>
      <c r="D347">
        <v>1</v>
      </c>
      <c r="E347">
        <v>4</v>
      </c>
      <c r="F347">
        <v>3</v>
      </c>
      <c r="G347">
        <v>0</v>
      </c>
    </row>
    <row r="348" spans="1:7" x14ac:dyDescent="0.35">
      <c r="A348">
        <v>43</v>
      </c>
      <c r="B348">
        <v>1</v>
      </c>
      <c r="C348">
        <v>3</v>
      </c>
      <c r="D348">
        <v>2</v>
      </c>
      <c r="E348">
        <v>3</v>
      </c>
      <c r="F348">
        <v>1</v>
      </c>
      <c r="G348">
        <v>1</v>
      </c>
    </row>
    <row r="349" spans="1:7" x14ac:dyDescent="0.35">
      <c r="A349">
        <v>19</v>
      </c>
      <c r="B349">
        <v>1</v>
      </c>
      <c r="C349">
        <v>2</v>
      </c>
      <c r="D349">
        <v>2</v>
      </c>
      <c r="E349">
        <v>1</v>
      </c>
      <c r="F349">
        <v>3</v>
      </c>
      <c r="G349">
        <v>0</v>
      </c>
    </row>
    <row r="350" spans="1:7" x14ac:dyDescent="0.35">
      <c r="A350">
        <v>36</v>
      </c>
      <c r="B350">
        <v>1</v>
      </c>
      <c r="C350">
        <v>3</v>
      </c>
      <c r="D350">
        <v>3</v>
      </c>
      <c r="E350">
        <v>1</v>
      </c>
      <c r="F350">
        <v>2</v>
      </c>
      <c r="G350">
        <v>1</v>
      </c>
    </row>
    <row r="351" spans="1:7" x14ac:dyDescent="0.35">
      <c r="A351">
        <v>50</v>
      </c>
      <c r="B351">
        <v>1</v>
      </c>
      <c r="C351">
        <v>1</v>
      </c>
      <c r="D351">
        <v>2</v>
      </c>
      <c r="E351">
        <v>4</v>
      </c>
      <c r="F351">
        <v>4</v>
      </c>
      <c r="G351">
        <v>1</v>
      </c>
    </row>
    <row r="352" spans="1:7" x14ac:dyDescent="0.35">
      <c r="A352">
        <v>40</v>
      </c>
      <c r="B352">
        <v>0</v>
      </c>
      <c r="C352">
        <v>3</v>
      </c>
      <c r="D352">
        <v>1</v>
      </c>
      <c r="E352">
        <v>5</v>
      </c>
      <c r="F352">
        <v>2</v>
      </c>
      <c r="G352">
        <v>1</v>
      </c>
    </row>
    <row r="353" spans="1:7" x14ac:dyDescent="0.35">
      <c r="A353">
        <v>20</v>
      </c>
      <c r="B353">
        <v>0</v>
      </c>
      <c r="C353">
        <v>2</v>
      </c>
      <c r="D353">
        <v>3</v>
      </c>
      <c r="E353">
        <v>5</v>
      </c>
      <c r="F353">
        <v>2</v>
      </c>
      <c r="G353">
        <v>1</v>
      </c>
    </row>
    <row r="354" spans="1:7" x14ac:dyDescent="0.35">
      <c r="A354">
        <v>44</v>
      </c>
      <c r="B354">
        <v>1</v>
      </c>
      <c r="C354">
        <v>4</v>
      </c>
      <c r="D354">
        <v>3</v>
      </c>
      <c r="E354">
        <v>5</v>
      </c>
      <c r="F354">
        <v>3</v>
      </c>
      <c r="G354">
        <v>1</v>
      </c>
    </row>
    <row r="355" spans="1:7" x14ac:dyDescent="0.35">
      <c r="A355">
        <v>50</v>
      </c>
      <c r="B355">
        <v>1</v>
      </c>
      <c r="C355">
        <v>1</v>
      </c>
      <c r="D355">
        <v>2</v>
      </c>
      <c r="E355">
        <v>1</v>
      </c>
      <c r="F355">
        <v>4</v>
      </c>
      <c r="G355">
        <v>0</v>
      </c>
    </row>
    <row r="356" spans="1:7" x14ac:dyDescent="0.35">
      <c r="A356">
        <v>23</v>
      </c>
      <c r="B356">
        <v>1</v>
      </c>
      <c r="C356">
        <v>4</v>
      </c>
      <c r="D356">
        <v>3</v>
      </c>
      <c r="E356">
        <v>4</v>
      </c>
      <c r="F356">
        <v>1</v>
      </c>
      <c r="G356">
        <v>0</v>
      </c>
    </row>
    <row r="357" spans="1:7" x14ac:dyDescent="0.35">
      <c r="A357">
        <v>48</v>
      </c>
      <c r="B357">
        <v>0</v>
      </c>
      <c r="C357">
        <v>4</v>
      </c>
      <c r="D357">
        <v>2</v>
      </c>
      <c r="E357">
        <v>5</v>
      </c>
      <c r="F357">
        <v>2</v>
      </c>
      <c r="G357">
        <v>0</v>
      </c>
    </row>
    <row r="358" spans="1:7" x14ac:dyDescent="0.35">
      <c r="A358">
        <v>39</v>
      </c>
      <c r="B358">
        <v>0</v>
      </c>
      <c r="C358">
        <v>4</v>
      </c>
      <c r="D358">
        <v>3</v>
      </c>
      <c r="E358">
        <v>2</v>
      </c>
      <c r="F358">
        <v>4</v>
      </c>
      <c r="G358">
        <v>1</v>
      </c>
    </row>
    <row r="359" spans="1:7" x14ac:dyDescent="0.35">
      <c r="A359">
        <v>25</v>
      </c>
      <c r="B359">
        <v>1</v>
      </c>
      <c r="C359">
        <v>3</v>
      </c>
      <c r="D359">
        <v>2</v>
      </c>
      <c r="E359">
        <v>1</v>
      </c>
      <c r="F359">
        <v>4</v>
      </c>
      <c r="G359">
        <v>0</v>
      </c>
    </row>
    <row r="360" spans="1:7" x14ac:dyDescent="0.35">
      <c r="A360">
        <v>52</v>
      </c>
      <c r="B360">
        <v>1</v>
      </c>
      <c r="C360">
        <v>3</v>
      </c>
      <c r="D360">
        <v>1</v>
      </c>
      <c r="E360">
        <v>3</v>
      </c>
      <c r="F360">
        <v>3</v>
      </c>
      <c r="G360">
        <v>0</v>
      </c>
    </row>
    <row r="361" spans="1:7" x14ac:dyDescent="0.35">
      <c r="A361">
        <v>50</v>
      </c>
      <c r="B361">
        <v>1</v>
      </c>
      <c r="C361">
        <v>2</v>
      </c>
      <c r="D361">
        <v>1</v>
      </c>
      <c r="E361">
        <v>1</v>
      </c>
      <c r="F361">
        <v>4</v>
      </c>
      <c r="G361">
        <v>1</v>
      </c>
    </row>
    <row r="362" spans="1:7" x14ac:dyDescent="0.35">
      <c r="A362">
        <v>32</v>
      </c>
      <c r="B362">
        <v>0</v>
      </c>
      <c r="C362">
        <v>2</v>
      </c>
      <c r="D362">
        <v>1</v>
      </c>
      <c r="E362">
        <v>4</v>
      </c>
      <c r="F362">
        <v>1</v>
      </c>
      <c r="G362">
        <v>1</v>
      </c>
    </row>
    <row r="363" spans="1:7" x14ac:dyDescent="0.35">
      <c r="A363">
        <v>40</v>
      </c>
      <c r="B363">
        <v>1</v>
      </c>
      <c r="C363">
        <v>2</v>
      </c>
      <c r="D363">
        <v>1</v>
      </c>
      <c r="E363">
        <v>2</v>
      </c>
      <c r="F363">
        <v>1</v>
      </c>
      <c r="G363">
        <v>0</v>
      </c>
    </row>
    <row r="364" spans="1:7" x14ac:dyDescent="0.35">
      <c r="A364">
        <v>25</v>
      </c>
      <c r="B364">
        <v>0</v>
      </c>
      <c r="C364">
        <v>1</v>
      </c>
      <c r="D364">
        <v>2</v>
      </c>
      <c r="E364">
        <v>1</v>
      </c>
      <c r="F364">
        <v>3</v>
      </c>
      <c r="G364">
        <v>1</v>
      </c>
    </row>
    <row r="365" spans="1:7" x14ac:dyDescent="0.35">
      <c r="A365">
        <v>53</v>
      </c>
      <c r="B365">
        <v>1</v>
      </c>
      <c r="C365">
        <v>3</v>
      </c>
      <c r="D365">
        <v>3</v>
      </c>
      <c r="E365">
        <v>1</v>
      </c>
      <c r="F365">
        <v>3</v>
      </c>
      <c r="G365">
        <v>0</v>
      </c>
    </row>
    <row r="366" spans="1:7" x14ac:dyDescent="0.35">
      <c r="A366">
        <v>58</v>
      </c>
      <c r="B366">
        <v>0</v>
      </c>
      <c r="C366">
        <v>4</v>
      </c>
      <c r="D366">
        <v>2</v>
      </c>
      <c r="E366">
        <v>1</v>
      </c>
      <c r="F366">
        <v>4</v>
      </c>
      <c r="G366">
        <v>0</v>
      </c>
    </row>
    <row r="367" spans="1:7" x14ac:dyDescent="0.35">
      <c r="A367">
        <v>31</v>
      </c>
      <c r="B367">
        <v>1</v>
      </c>
      <c r="C367">
        <v>3</v>
      </c>
      <c r="D367">
        <v>2</v>
      </c>
      <c r="E367">
        <v>4</v>
      </c>
      <c r="F367">
        <v>1</v>
      </c>
      <c r="G367">
        <v>1</v>
      </c>
    </row>
    <row r="368" spans="1:7" x14ac:dyDescent="0.35">
      <c r="A368">
        <v>43</v>
      </c>
      <c r="B368">
        <v>1</v>
      </c>
      <c r="C368">
        <v>4</v>
      </c>
      <c r="D368">
        <v>3</v>
      </c>
      <c r="E368">
        <v>4</v>
      </c>
      <c r="F368">
        <v>1</v>
      </c>
      <c r="G368">
        <v>1</v>
      </c>
    </row>
    <row r="369" spans="1:7" x14ac:dyDescent="0.35">
      <c r="A369">
        <v>36</v>
      </c>
      <c r="B369">
        <v>0</v>
      </c>
      <c r="C369">
        <v>4</v>
      </c>
      <c r="D369">
        <v>2</v>
      </c>
      <c r="E369">
        <v>1</v>
      </c>
      <c r="F369">
        <v>4</v>
      </c>
      <c r="G369">
        <v>1</v>
      </c>
    </row>
    <row r="370" spans="1:7" x14ac:dyDescent="0.35">
      <c r="A370">
        <v>21</v>
      </c>
      <c r="B370">
        <v>1</v>
      </c>
      <c r="C370">
        <v>1</v>
      </c>
      <c r="D370">
        <v>2</v>
      </c>
      <c r="E370">
        <v>5</v>
      </c>
      <c r="F370">
        <v>2</v>
      </c>
      <c r="G370">
        <v>1</v>
      </c>
    </row>
    <row r="371" spans="1:7" x14ac:dyDescent="0.35">
      <c r="A371">
        <v>20</v>
      </c>
      <c r="B371">
        <v>1</v>
      </c>
      <c r="C371">
        <v>1</v>
      </c>
      <c r="D371">
        <v>2</v>
      </c>
      <c r="E371">
        <v>1</v>
      </c>
      <c r="F371">
        <v>4</v>
      </c>
      <c r="G371">
        <v>0</v>
      </c>
    </row>
    <row r="372" spans="1:7" x14ac:dyDescent="0.35">
      <c r="A372">
        <v>59</v>
      </c>
      <c r="B372">
        <v>1</v>
      </c>
      <c r="C372">
        <v>2</v>
      </c>
      <c r="D372">
        <v>2</v>
      </c>
      <c r="E372">
        <v>4</v>
      </c>
      <c r="F372">
        <v>2</v>
      </c>
      <c r="G372">
        <v>1</v>
      </c>
    </row>
    <row r="373" spans="1:7" x14ac:dyDescent="0.35">
      <c r="A373">
        <v>53</v>
      </c>
      <c r="B373">
        <v>0</v>
      </c>
      <c r="C373">
        <v>3</v>
      </c>
      <c r="D373">
        <v>2</v>
      </c>
      <c r="E373">
        <v>5</v>
      </c>
      <c r="F373">
        <v>2</v>
      </c>
      <c r="G373">
        <v>0</v>
      </c>
    </row>
    <row r="374" spans="1:7" x14ac:dyDescent="0.35">
      <c r="A374">
        <v>39</v>
      </c>
      <c r="B374">
        <v>0</v>
      </c>
      <c r="C374">
        <v>4</v>
      </c>
      <c r="D374">
        <v>1</v>
      </c>
      <c r="E374">
        <v>1</v>
      </c>
      <c r="F374">
        <v>1</v>
      </c>
      <c r="G374">
        <v>0</v>
      </c>
    </row>
    <row r="375" spans="1:7" x14ac:dyDescent="0.35">
      <c r="A375">
        <v>59</v>
      </c>
      <c r="B375">
        <v>0</v>
      </c>
      <c r="C375">
        <v>2</v>
      </c>
      <c r="D375">
        <v>3</v>
      </c>
      <c r="E375">
        <v>3</v>
      </c>
      <c r="F375">
        <v>3</v>
      </c>
      <c r="G375">
        <v>0</v>
      </c>
    </row>
    <row r="376" spans="1:7" x14ac:dyDescent="0.35">
      <c r="A376">
        <v>26</v>
      </c>
      <c r="B376">
        <v>1</v>
      </c>
      <c r="C376">
        <v>4</v>
      </c>
      <c r="D376">
        <v>1</v>
      </c>
      <c r="E376">
        <v>3</v>
      </c>
      <c r="F376">
        <v>1</v>
      </c>
      <c r="G376">
        <v>0</v>
      </c>
    </row>
    <row r="377" spans="1:7" x14ac:dyDescent="0.35">
      <c r="A377">
        <v>37</v>
      </c>
      <c r="B377">
        <v>0</v>
      </c>
      <c r="C377">
        <v>3</v>
      </c>
      <c r="D377">
        <v>1</v>
      </c>
      <c r="E377">
        <v>1</v>
      </c>
      <c r="F377">
        <v>4</v>
      </c>
      <c r="G377">
        <v>0</v>
      </c>
    </row>
    <row r="378" spans="1:7" x14ac:dyDescent="0.35">
      <c r="A378">
        <v>44</v>
      </c>
      <c r="B378">
        <v>0</v>
      </c>
      <c r="C378">
        <v>3</v>
      </c>
      <c r="D378">
        <v>1</v>
      </c>
      <c r="E378">
        <v>2</v>
      </c>
      <c r="F378">
        <v>1</v>
      </c>
      <c r="G378">
        <v>0</v>
      </c>
    </row>
    <row r="379" spans="1:7" x14ac:dyDescent="0.35">
      <c r="A379">
        <v>44</v>
      </c>
      <c r="B379">
        <v>0</v>
      </c>
      <c r="C379">
        <v>3</v>
      </c>
      <c r="D379">
        <v>2</v>
      </c>
      <c r="E379">
        <v>2</v>
      </c>
      <c r="F379">
        <v>4</v>
      </c>
      <c r="G379">
        <v>0</v>
      </c>
    </row>
    <row r="380" spans="1:7" x14ac:dyDescent="0.35">
      <c r="A380">
        <v>60</v>
      </c>
      <c r="B380">
        <v>1</v>
      </c>
      <c r="C380">
        <v>4</v>
      </c>
      <c r="D380">
        <v>2</v>
      </c>
      <c r="E380">
        <v>5</v>
      </c>
      <c r="F380">
        <v>1</v>
      </c>
      <c r="G380">
        <v>0</v>
      </c>
    </row>
    <row r="381" spans="1:7" x14ac:dyDescent="0.35">
      <c r="A381">
        <v>28</v>
      </c>
      <c r="B381">
        <v>0</v>
      </c>
      <c r="C381">
        <v>1</v>
      </c>
      <c r="D381">
        <v>3</v>
      </c>
      <c r="E381">
        <v>1</v>
      </c>
      <c r="F381">
        <v>3</v>
      </c>
      <c r="G381">
        <v>1</v>
      </c>
    </row>
    <row r="382" spans="1:7" x14ac:dyDescent="0.35">
      <c r="A382">
        <v>27</v>
      </c>
      <c r="B382">
        <v>1</v>
      </c>
      <c r="C382">
        <v>4</v>
      </c>
      <c r="D382">
        <v>2</v>
      </c>
      <c r="E382">
        <v>2</v>
      </c>
      <c r="F382">
        <v>4</v>
      </c>
      <c r="G382">
        <v>1</v>
      </c>
    </row>
    <row r="383" spans="1:7" x14ac:dyDescent="0.35">
      <c r="A383">
        <v>39</v>
      </c>
      <c r="B383">
        <v>0</v>
      </c>
      <c r="C383">
        <v>4</v>
      </c>
      <c r="D383">
        <v>1</v>
      </c>
      <c r="E383">
        <v>5</v>
      </c>
      <c r="F383">
        <v>2</v>
      </c>
      <c r="G383">
        <v>1</v>
      </c>
    </row>
    <row r="384" spans="1:7" x14ac:dyDescent="0.35">
      <c r="A384">
        <v>46</v>
      </c>
      <c r="B384">
        <v>0</v>
      </c>
      <c r="C384">
        <v>2</v>
      </c>
      <c r="D384">
        <v>1</v>
      </c>
      <c r="E384">
        <v>5</v>
      </c>
      <c r="F384">
        <v>1</v>
      </c>
      <c r="G384">
        <v>0</v>
      </c>
    </row>
    <row r="385" spans="1:7" x14ac:dyDescent="0.35">
      <c r="A385">
        <v>33</v>
      </c>
      <c r="B385">
        <v>0</v>
      </c>
      <c r="C385">
        <v>1</v>
      </c>
      <c r="D385">
        <v>3</v>
      </c>
      <c r="E385">
        <v>4</v>
      </c>
      <c r="F385">
        <v>2</v>
      </c>
      <c r="G385">
        <v>0</v>
      </c>
    </row>
    <row r="386" spans="1:7" x14ac:dyDescent="0.35">
      <c r="A386">
        <v>39</v>
      </c>
      <c r="B386">
        <v>0</v>
      </c>
      <c r="C386">
        <v>1</v>
      </c>
      <c r="D386">
        <v>1</v>
      </c>
      <c r="E386">
        <v>2</v>
      </c>
      <c r="F386">
        <v>3</v>
      </c>
      <c r="G386">
        <v>0</v>
      </c>
    </row>
    <row r="387" spans="1:7" x14ac:dyDescent="0.35">
      <c r="A387">
        <v>39</v>
      </c>
      <c r="B387">
        <v>0</v>
      </c>
      <c r="C387">
        <v>2</v>
      </c>
      <c r="D387">
        <v>3</v>
      </c>
      <c r="E387">
        <v>2</v>
      </c>
      <c r="F387">
        <v>3</v>
      </c>
      <c r="G387">
        <v>1</v>
      </c>
    </row>
    <row r="388" spans="1:7" x14ac:dyDescent="0.35">
      <c r="A388">
        <v>22</v>
      </c>
      <c r="B388">
        <v>1</v>
      </c>
      <c r="C388">
        <v>2</v>
      </c>
      <c r="D388">
        <v>1</v>
      </c>
      <c r="E388">
        <v>5</v>
      </c>
      <c r="F388">
        <v>3</v>
      </c>
      <c r="G388">
        <v>1</v>
      </c>
    </row>
    <row r="389" spans="1:7" x14ac:dyDescent="0.35">
      <c r="A389">
        <v>35</v>
      </c>
      <c r="B389">
        <v>1</v>
      </c>
      <c r="C389">
        <v>2</v>
      </c>
      <c r="D389">
        <v>1</v>
      </c>
      <c r="E389">
        <v>3</v>
      </c>
      <c r="F389">
        <v>3</v>
      </c>
      <c r="G389">
        <v>0</v>
      </c>
    </row>
    <row r="390" spans="1:7" x14ac:dyDescent="0.35">
      <c r="A390">
        <v>49</v>
      </c>
      <c r="B390">
        <v>0</v>
      </c>
      <c r="C390">
        <v>4</v>
      </c>
      <c r="D390">
        <v>1</v>
      </c>
      <c r="E390">
        <v>2</v>
      </c>
      <c r="F390">
        <v>1</v>
      </c>
      <c r="G390">
        <v>0</v>
      </c>
    </row>
    <row r="391" spans="1:7" x14ac:dyDescent="0.35">
      <c r="A391">
        <v>44</v>
      </c>
      <c r="B391">
        <v>0</v>
      </c>
      <c r="C391">
        <v>2</v>
      </c>
      <c r="D391">
        <v>2</v>
      </c>
      <c r="E391">
        <v>1</v>
      </c>
      <c r="F391">
        <v>4</v>
      </c>
      <c r="G391">
        <v>0</v>
      </c>
    </row>
    <row r="392" spans="1:7" x14ac:dyDescent="0.35">
      <c r="A392">
        <v>48</v>
      </c>
      <c r="B392">
        <v>1</v>
      </c>
      <c r="C392">
        <v>1</v>
      </c>
      <c r="D392">
        <v>2</v>
      </c>
      <c r="E392">
        <v>3</v>
      </c>
      <c r="F392">
        <v>4</v>
      </c>
      <c r="G392">
        <v>1</v>
      </c>
    </row>
    <row r="393" spans="1:7" x14ac:dyDescent="0.35">
      <c r="A393">
        <v>59</v>
      </c>
      <c r="B393">
        <v>0</v>
      </c>
      <c r="C393">
        <v>4</v>
      </c>
      <c r="D393">
        <v>1</v>
      </c>
      <c r="E393">
        <v>4</v>
      </c>
      <c r="F393">
        <v>3</v>
      </c>
      <c r="G393">
        <v>0</v>
      </c>
    </row>
    <row r="394" spans="1:7" x14ac:dyDescent="0.35">
      <c r="A394">
        <v>49</v>
      </c>
      <c r="B394">
        <v>1</v>
      </c>
      <c r="C394">
        <v>2</v>
      </c>
      <c r="D394">
        <v>3</v>
      </c>
      <c r="E394">
        <v>2</v>
      </c>
      <c r="F394">
        <v>3</v>
      </c>
      <c r="G394">
        <v>1</v>
      </c>
    </row>
    <row r="395" spans="1:7" x14ac:dyDescent="0.35">
      <c r="A395">
        <v>52</v>
      </c>
      <c r="B395">
        <v>1</v>
      </c>
      <c r="C395">
        <v>3</v>
      </c>
      <c r="D395">
        <v>2</v>
      </c>
      <c r="E395">
        <v>3</v>
      </c>
      <c r="F395">
        <v>2</v>
      </c>
      <c r="G395">
        <v>1</v>
      </c>
    </row>
    <row r="396" spans="1:7" x14ac:dyDescent="0.35">
      <c r="A396">
        <v>46</v>
      </c>
      <c r="B396">
        <v>1</v>
      </c>
      <c r="C396">
        <v>1</v>
      </c>
      <c r="D396">
        <v>3</v>
      </c>
      <c r="E396">
        <v>2</v>
      </c>
      <c r="F396">
        <v>2</v>
      </c>
      <c r="G396">
        <v>0</v>
      </c>
    </row>
    <row r="397" spans="1:7" x14ac:dyDescent="0.35">
      <c r="A397">
        <v>22</v>
      </c>
      <c r="B397">
        <v>1</v>
      </c>
      <c r="C397">
        <v>2</v>
      </c>
      <c r="D397">
        <v>3</v>
      </c>
      <c r="E397">
        <v>2</v>
      </c>
      <c r="F397">
        <v>3</v>
      </c>
      <c r="G397">
        <v>1</v>
      </c>
    </row>
    <row r="398" spans="1:7" x14ac:dyDescent="0.35">
      <c r="A398">
        <v>32</v>
      </c>
      <c r="B398">
        <v>0</v>
      </c>
      <c r="C398">
        <v>4</v>
      </c>
      <c r="D398">
        <v>2</v>
      </c>
      <c r="E398">
        <v>5</v>
      </c>
      <c r="F398">
        <v>3</v>
      </c>
      <c r="G398">
        <v>1</v>
      </c>
    </row>
    <row r="399" spans="1:7" x14ac:dyDescent="0.35">
      <c r="A399">
        <v>57</v>
      </c>
      <c r="B399">
        <v>1</v>
      </c>
      <c r="C399">
        <v>2</v>
      </c>
      <c r="D399">
        <v>3</v>
      </c>
      <c r="E399">
        <v>4</v>
      </c>
      <c r="F399">
        <v>2</v>
      </c>
      <c r="G399">
        <v>1</v>
      </c>
    </row>
    <row r="400" spans="1:7" x14ac:dyDescent="0.35">
      <c r="A400">
        <v>51</v>
      </c>
      <c r="B400">
        <v>0</v>
      </c>
      <c r="C400">
        <v>4</v>
      </c>
      <c r="D400">
        <v>1</v>
      </c>
      <c r="E400">
        <v>1</v>
      </c>
      <c r="F400">
        <v>4</v>
      </c>
      <c r="G400">
        <v>0</v>
      </c>
    </row>
    <row r="401" spans="1:7" x14ac:dyDescent="0.35">
      <c r="A401">
        <v>46</v>
      </c>
      <c r="B401">
        <v>1</v>
      </c>
      <c r="C401">
        <v>3</v>
      </c>
      <c r="D401">
        <v>1</v>
      </c>
      <c r="E401">
        <v>4</v>
      </c>
      <c r="F401">
        <v>3</v>
      </c>
      <c r="G401">
        <v>1</v>
      </c>
    </row>
    <row r="402" spans="1:7" x14ac:dyDescent="0.35">
      <c r="A402">
        <v>24</v>
      </c>
      <c r="B402">
        <v>1</v>
      </c>
      <c r="C402">
        <v>4</v>
      </c>
      <c r="D402">
        <v>3</v>
      </c>
      <c r="E402">
        <v>3</v>
      </c>
      <c r="F402">
        <v>2</v>
      </c>
      <c r="G402">
        <v>1</v>
      </c>
    </row>
    <row r="403" spans="1:7" x14ac:dyDescent="0.35">
      <c r="A403">
        <v>28</v>
      </c>
      <c r="B403">
        <v>0</v>
      </c>
      <c r="C403">
        <v>3</v>
      </c>
      <c r="D403">
        <v>2</v>
      </c>
      <c r="E403">
        <v>2</v>
      </c>
      <c r="F403">
        <v>3</v>
      </c>
      <c r="G403">
        <v>0</v>
      </c>
    </row>
    <row r="404" spans="1:7" x14ac:dyDescent="0.35">
      <c r="A404">
        <v>44</v>
      </c>
      <c r="B404">
        <v>1</v>
      </c>
      <c r="C404">
        <v>4</v>
      </c>
      <c r="D404">
        <v>3</v>
      </c>
      <c r="E404">
        <v>1</v>
      </c>
      <c r="F404">
        <v>2</v>
      </c>
      <c r="G404">
        <v>1</v>
      </c>
    </row>
    <row r="405" spans="1:7" x14ac:dyDescent="0.35">
      <c r="A405">
        <v>44</v>
      </c>
      <c r="B405">
        <v>0</v>
      </c>
      <c r="C405">
        <v>4</v>
      </c>
      <c r="D405">
        <v>2</v>
      </c>
      <c r="E405">
        <v>2</v>
      </c>
      <c r="F405">
        <v>3</v>
      </c>
      <c r="G405">
        <v>0</v>
      </c>
    </row>
    <row r="406" spans="1:7" x14ac:dyDescent="0.35">
      <c r="A406">
        <v>18</v>
      </c>
      <c r="B406">
        <v>0</v>
      </c>
      <c r="C406">
        <v>2</v>
      </c>
      <c r="D406">
        <v>2</v>
      </c>
      <c r="E406">
        <v>5</v>
      </c>
      <c r="F406">
        <v>1</v>
      </c>
      <c r="G406">
        <v>1</v>
      </c>
    </row>
    <row r="407" spans="1:7" x14ac:dyDescent="0.35">
      <c r="A407">
        <v>60</v>
      </c>
      <c r="B407">
        <v>0</v>
      </c>
      <c r="C407">
        <v>4</v>
      </c>
      <c r="D407">
        <v>2</v>
      </c>
      <c r="E407">
        <v>1</v>
      </c>
      <c r="F407">
        <v>1</v>
      </c>
      <c r="G407">
        <v>0</v>
      </c>
    </row>
    <row r="408" spans="1:7" x14ac:dyDescent="0.35">
      <c r="A408">
        <v>46</v>
      </c>
      <c r="B408">
        <v>0</v>
      </c>
      <c r="C408">
        <v>4</v>
      </c>
      <c r="D408">
        <v>2</v>
      </c>
      <c r="E408">
        <v>1</v>
      </c>
      <c r="F408">
        <v>3</v>
      </c>
      <c r="G408">
        <v>0</v>
      </c>
    </row>
    <row r="409" spans="1:7" x14ac:dyDescent="0.35">
      <c r="A409">
        <v>53</v>
      </c>
      <c r="B409">
        <v>0</v>
      </c>
      <c r="C409">
        <v>3</v>
      </c>
      <c r="D409">
        <v>1</v>
      </c>
      <c r="E409">
        <v>2</v>
      </c>
      <c r="F409">
        <v>1</v>
      </c>
      <c r="G409">
        <v>0</v>
      </c>
    </row>
    <row r="410" spans="1:7" x14ac:dyDescent="0.35">
      <c r="A410">
        <v>33</v>
      </c>
      <c r="B410">
        <v>1</v>
      </c>
      <c r="C410">
        <v>2</v>
      </c>
      <c r="D410">
        <v>2</v>
      </c>
      <c r="E410">
        <v>2</v>
      </c>
      <c r="F410">
        <v>3</v>
      </c>
      <c r="G410">
        <v>0</v>
      </c>
    </row>
    <row r="411" spans="1:7" x14ac:dyDescent="0.35">
      <c r="A411">
        <v>22</v>
      </c>
      <c r="B411">
        <v>1</v>
      </c>
      <c r="C411">
        <v>3</v>
      </c>
      <c r="D411">
        <v>1</v>
      </c>
      <c r="E411">
        <v>5</v>
      </c>
      <c r="F411">
        <v>3</v>
      </c>
      <c r="G411">
        <v>0</v>
      </c>
    </row>
    <row r="412" spans="1:7" x14ac:dyDescent="0.35">
      <c r="A412">
        <v>52</v>
      </c>
      <c r="B412">
        <v>0</v>
      </c>
      <c r="C412">
        <v>3</v>
      </c>
      <c r="D412">
        <v>2</v>
      </c>
      <c r="E412">
        <v>1</v>
      </c>
      <c r="F412">
        <v>4</v>
      </c>
      <c r="G412">
        <v>0</v>
      </c>
    </row>
    <row r="413" spans="1:7" x14ac:dyDescent="0.35">
      <c r="A413">
        <v>23</v>
      </c>
      <c r="B413">
        <v>0</v>
      </c>
      <c r="C413">
        <v>4</v>
      </c>
      <c r="D413">
        <v>3</v>
      </c>
      <c r="E413">
        <v>4</v>
      </c>
      <c r="F413">
        <v>2</v>
      </c>
      <c r="G413">
        <v>1</v>
      </c>
    </row>
    <row r="414" spans="1:7" x14ac:dyDescent="0.35">
      <c r="A414">
        <v>33</v>
      </c>
      <c r="B414">
        <v>1</v>
      </c>
      <c r="C414">
        <v>4</v>
      </c>
      <c r="D414">
        <v>3</v>
      </c>
      <c r="E414">
        <v>3</v>
      </c>
      <c r="F414">
        <v>4</v>
      </c>
      <c r="G414">
        <v>0</v>
      </c>
    </row>
    <row r="415" spans="1:7" x14ac:dyDescent="0.35">
      <c r="A415">
        <v>24</v>
      </c>
      <c r="B415">
        <v>0</v>
      </c>
      <c r="C415">
        <v>2</v>
      </c>
      <c r="D415">
        <v>2</v>
      </c>
      <c r="E415">
        <v>1</v>
      </c>
      <c r="F415">
        <v>4</v>
      </c>
      <c r="G415">
        <v>0</v>
      </c>
    </row>
    <row r="416" spans="1:7" x14ac:dyDescent="0.35">
      <c r="A416">
        <v>19</v>
      </c>
      <c r="B416">
        <v>1</v>
      </c>
      <c r="C416">
        <v>4</v>
      </c>
      <c r="D416">
        <v>2</v>
      </c>
      <c r="E416">
        <v>3</v>
      </c>
      <c r="F416">
        <v>1</v>
      </c>
      <c r="G416">
        <v>1</v>
      </c>
    </row>
    <row r="417" spans="1:7" x14ac:dyDescent="0.35">
      <c r="A417">
        <v>32</v>
      </c>
      <c r="B417">
        <v>0</v>
      </c>
      <c r="C417">
        <v>2</v>
      </c>
      <c r="D417">
        <v>3</v>
      </c>
      <c r="E417">
        <v>4</v>
      </c>
      <c r="F417">
        <v>2</v>
      </c>
      <c r="G417">
        <v>1</v>
      </c>
    </row>
    <row r="418" spans="1:7" x14ac:dyDescent="0.35">
      <c r="A418">
        <v>22</v>
      </c>
      <c r="B418">
        <v>0</v>
      </c>
      <c r="C418">
        <v>4</v>
      </c>
      <c r="D418">
        <v>1</v>
      </c>
      <c r="E418">
        <v>1</v>
      </c>
      <c r="F418">
        <v>4</v>
      </c>
      <c r="G418">
        <v>1</v>
      </c>
    </row>
    <row r="419" spans="1:7" x14ac:dyDescent="0.35">
      <c r="A419">
        <v>40</v>
      </c>
      <c r="B419">
        <v>1</v>
      </c>
      <c r="C419">
        <v>3</v>
      </c>
      <c r="D419">
        <v>1</v>
      </c>
      <c r="E419">
        <v>5</v>
      </c>
      <c r="F419">
        <v>1</v>
      </c>
      <c r="G419">
        <v>1</v>
      </c>
    </row>
    <row r="420" spans="1:7" x14ac:dyDescent="0.35">
      <c r="A420">
        <v>22</v>
      </c>
      <c r="B420">
        <v>1</v>
      </c>
      <c r="C420">
        <v>1</v>
      </c>
      <c r="D420">
        <v>1</v>
      </c>
      <c r="E420">
        <v>4</v>
      </c>
      <c r="F420">
        <v>3</v>
      </c>
      <c r="G420">
        <v>0</v>
      </c>
    </row>
    <row r="421" spans="1:7" x14ac:dyDescent="0.35">
      <c r="A421">
        <v>54</v>
      </c>
      <c r="B421">
        <v>0</v>
      </c>
      <c r="C421">
        <v>2</v>
      </c>
      <c r="D421">
        <v>3</v>
      </c>
      <c r="E421">
        <v>5</v>
      </c>
      <c r="F421">
        <v>1</v>
      </c>
      <c r="G421">
        <v>0</v>
      </c>
    </row>
    <row r="422" spans="1:7" x14ac:dyDescent="0.35">
      <c r="A422">
        <v>23</v>
      </c>
      <c r="B422">
        <v>1</v>
      </c>
      <c r="C422">
        <v>1</v>
      </c>
      <c r="D422">
        <v>2</v>
      </c>
      <c r="E422">
        <v>2</v>
      </c>
      <c r="F422">
        <v>3</v>
      </c>
      <c r="G422">
        <v>1</v>
      </c>
    </row>
    <row r="423" spans="1:7" x14ac:dyDescent="0.35">
      <c r="A423">
        <v>46</v>
      </c>
      <c r="B423">
        <v>1</v>
      </c>
      <c r="C423">
        <v>4</v>
      </c>
      <c r="D423">
        <v>2</v>
      </c>
      <c r="E423">
        <v>4</v>
      </c>
      <c r="F423">
        <v>4</v>
      </c>
      <c r="G423">
        <v>0</v>
      </c>
    </row>
    <row r="424" spans="1:7" x14ac:dyDescent="0.35">
      <c r="A424">
        <v>47</v>
      </c>
      <c r="B424">
        <v>0</v>
      </c>
      <c r="C424">
        <v>3</v>
      </c>
      <c r="D424">
        <v>3</v>
      </c>
      <c r="E424">
        <v>2</v>
      </c>
      <c r="F424">
        <v>2</v>
      </c>
      <c r="G424">
        <v>0</v>
      </c>
    </row>
    <row r="425" spans="1:7" x14ac:dyDescent="0.35">
      <c r="A425">
        <v>53</v>
      </c>
      <c r="B425">
        <v>1</v>
      </c>
      <c r="C425">
        <v>4</v>
      </c>
      <c r="D425">
        <v>2</v>
      </c>
      <c r="E425">
        <v>4</v>
      </c>
      <c r="F425">
        <v>4</v>
      </c>
      <c r="G425">
        <v>1</v>
      </c>
    </row>
    <row r="426" spans="1:7" x14ac:dyDescent="0.35">
      <c r="A426">
        <v>34</v>
      </c>
      <c r="B426">
        <v>1</v>
      </c>
      <c r="C426">
        <v>2</v>
      </c>
      <c r="D426">
        <v>3</v>
      </c>
      <c r="E426">
        <v>3</v>
      </c>
      <c r="F426">
        <v>4</v>
      </c>
      <c r="G426">
        <v>1</v>
      </c>
    </row>
    <row r="427" spans="1:7" x14ac:dyDescent="0.35">
      <c r="A427">
        <v>42</v>
      </c>
      <c r="B427">
        <v>1</v>
      </c>
      <c r="C427">
        <v>3</v>
      </c>
      <c r="D427">
        <v>1</v>
      </c>
      <c r="E427">
        <v>5</v>
      </c>
      <c r="F427">
        <v>1</v>
      </c>
      <c r="G427">
        <v>1</v>
      </c>
    </row>
    <row r="428" spans="1:7" x14ac:dyDescent="0.35">
      <c r="A428">
        <v>46</v>
      </c>
      <c r="B428">
        <v>1</v>
      </c>
      <c r="C428">
        <v>2</v>
      </c>
      <c r="D428">
        <v>2</v>
      </c>
      <c r="E428">
        <v>5</v>
      </c>
      <c r="F428">
        <v>2</v>
      </c>
      <c r="G428">
        <v>1</v>
      </c>
    </row>
    <row r="429" spans="1:7" x14ac:dyDescent="0.35">
      <c r="A429">
        <v>41</v>
      </c>
      <c r="B429">
        <v>1</v>
      </c>
      <c r="C429">
        <v>4</v>
      </c>
      <c r="D429">
        <v>3</v>
      </c>
      <c r="E429">
        <v>2</v>
      </c>
      <c r="F429">
        <v>4</v>
      </c>
      <c r="G429">
        <v>0</v>
      </c>
    </row>
    <row r="430" spans="1:7" x14ac:dyDescent="0.35">
      <c r="A430">
        <v>55</v>
      </c>
      <c r="B430">
        <v>1</v>
      </c>
      <c r="C430">
        <v>3</v>
      </c>
      <c r="D430">
        <v>1</v>
      </c>
      <c r="E430">
        <v>5</v>
      </c>
      <c r="F430">
        <v>2</v>
      </c>
      <c r="G430">
        <v>0</v>
      </c>
    </row>
    <row r="431" spans="1:7" x14ac:dyDescent="0.35">
      <c r="A431">
        <v>25</v>
      </c>
      <c r="B431">
        <v>1</v>
      </c>
      <c r="C431">
        <v>4</v>
      </c>
      <c r="D431">
        <v>3</v>
      </c>
      <c r="E431">
        <v>1</v>
      </c>
      <c r="F431">
        <v>4</v>
      </c>
      <c r="G431">
        <v>0</v>
      </c>
    </row>
    <row r="432" spans="1:7" x14ac:dyDescent="0.35">
      <c r="A432">
        <v>32</v>
      </c>
      <c r="B432">
        <v>0</v>
      </c>
      <c r="C432">
        <v>1</v>
      </c>
      <c r="D432">
        <v>1</v>
      </c>
      <c r="E432">
        <v>4</v>
      </c>
      <c r="F432">
        <v>2</v>
      </c>
      <c r="G432">
        <v>0</v>
      </c>
    </row>
    <row r="433" spans="1:7" x14ac:dyDescent="0.35">
      <c r="A433">
        <v>19</v>
      </c>
      <c r="B433">
        <v>1</v>
      </c>
      <c r="C433">
        <v>1</v>
      </c>
      <c r="D433">
        <v>1</v>
      </c>
      <c r="E433">
        <v>3</v>
      </c>
      <c r="F433">
        <v>2</v>
      </c>
      <c r="G433">
        <v>0</v>
      </c>
    </row>
    <row r="434" spans="1:7" x14ac:dyDescent="0.35">
      <c r="A434">
        <v>21</v>
      </c>
      <c r="B434">
        <v>1</v>
      </c>
      <c r="C434">
        <v>4</v>
      </c>
      <c r="D434">
        <v>1</v>
      </c>
      <c r="E434">
        <v>4</v>
      </c>
      <c r="F434">
        <v>2</v>
      </c>
      <c r="G434">
        <v>1</v>
      </c>
    </row>
    <row r="435" spans="1:7" x14ac:dyDescent="0.35">
      <c r="A435">
        <v>30</v>
      </c>
      <c r="B435">
        <v>0</v>
      </c>
      <c r="C435">
        <v>4</v>
      </c>
      <c r="D435">
        <v>2</v>
      </c>
      <c r="E435">
        <v>3</v>
      </c>
      <c r="F435">
        <v>3</v>
      </c>
      <c r="G435">
        <v>1</v>
      </c>
    </row>
    <row r="436" spans="1:7" x14ac:dyDescent="0.35">
      <c r="A436">
        <v>23</v>
      </c>
      <c r="B436">
        <v>0</v>
      </c>
      <c r="C436">
        <v>1</v>
      </c>
      <c r="D436">
        <v>2</v>
      </c>
      <c r="E436">
        <v>2</v>
      </c>
      <c r="F436">
        <v>4</v>
      </c>
      <c r="G436">
        <v>1</v>
      </c>
    </row>
    <row r="437" spans="1:7" x14ac:dyDescent="0.35">
      <c r="A437">
        <v>19</v>
      </c>
      <c r="B437">
        <v>0</v>
      </c>
      <c r="C437">
        <v>4</v>
      </c>
      <c r="D437">
        <v>1</v>
      </c>
      <c r="E437">
        <v>3</v>
      </c>
      <c r="F437">
        <v>2</v>
      </c>
      <c r="G437">
        <v>1</v>
      </c>
    </row>
    <row r="438" spans="1:7" x14ac:dyDescent="0.35">
      <c r="A438">
        <v>47</v>
      </c>
      <c r="B438">
        <v>1</v>
      </c>
      <c r="C438">
        <v>2</v>
      </c>
      <c r="D438">
        <v>3</v>
      </c>
      <c r="E438">
        <v>5</v>
      </c>
      <c r="F438">
        <v>4</v>
      </c>
      <c r="G438">
        <v>0</v>
      </c>
    </row>
    <row r="439" spans="1:7" x14ac:dyDescent="0.35">
      <c r="A439">
        <v>54</v>
      </c>
      <c r="B439">
        <v>1</v>
      </c>
      <c r="C439">
        <v>2</v>
      </c>
      <c r="D439">
        <v>2</v>
      </c>
      <c r="E439">
        <v>3</v>
      </c>
      <c r="F439">
        <v>1</v>
      </c>
      <c r="G439">
        <v>1</v>
      </c>
    </row>
    <row r="440" spans="1:7" x14ac:dyDescent="0.35">
      <c r="A440">
        <v>57</v>
      </c>
      <c r="B440">
        <v>0</v>
      </c>
      <c r="C440">
        <v>2</v>
      </c>
      <c r="D440">
        <v>3</v>
      </c>
      <c r="E440">
        <v>5</v>
      </c>
      <c r="F440">
        <v>4</v>
      </c>
      <c r="G440">
        <v>0</v>
      </c>
    </row>
    <row r="441" spans="1:7" x14ac:dyDescent="0.35">
      <c r="A441">
        <v>50</v>
      </c>
      <c r="B441">
        <v>1</v>
      </c>
      <c r="C441">
        <v>4</v>
      </c>
      <c r="D441">
        <v>1</v>
      </c>
      <c r="E441">
        <v>5</v>
      </c>
      <c r="F441">
        <v>1</v>
      </c>
      <c r="G441">
        <v>0</v>
      </c>
    </row>
    <row r="442" spans="1:7" x14ac:dyDescent="0.35">
      <c r="A442">
        <v>50</v>
      </c>
      <c r="B442">
        <v>0</v>
      </c>
      <c r="C442">
        <v>3</v>
      </c>
      <c r="D442">
        <v>2</v>
      </c>
      <c r="E442">
        <v>2</v>
      </c>
      <c r="F442">
        <v>2</v>
      </c>
      <c r="G442">
        <v>0</v>
      </c>
    </row>
    <row r="443" spans="1:7" x14ac:dyDescent="0.35">
      <c r="A443">
        <v>39</v>
      </c>
      <c r="B443">
        <v>1</v>
      </c>
      <c r="C443">
        <v>3</v>
      </c>
      <c r="D443">
        <v>1</v>
      </c>
      <c r="E443">
        <v>4</v>
      </c>
      <c r="F443">
        <v>2</v>
      </c>
      <c r="G443">
        <v>1</v>
      </c>
    </row>
    <row r="444" spans="1:7" x14ac:dyDescent="0.35">
      <c r="A444">
        <v>24</v>
      </c>
      <c r="B444">
        <v>1</v>
      </c>
      <c r="C444">
        <v>1</v>
      </c>
      <c r="D444">
        <v>2</v>
      </c>
      <c r="E444">
        <v>5</v>
      </c>
      <c r="F444">
        <v>3</v>
      </c>
      <c r="G444">
        <v>1</v>
      </c>
    </row>
    <row r="445" spans="1:7" x14ac:dyDescent="0.35">
      <c r="A445">
        <v>32</v>
      </c>
      <c r="B445">
        <v>1</v>
      </c>
      <c r="C445">
        <v>3</v>
      </c>
      <c r="D445">
        <v>1</v>
      </c>
      <c r="E445">
        <v>1</v>
      </c>
      <c r="F445">
        <v>3</v>
      </c>
      <c r="G445">
        <v>0</v>
      </c>
    </row>
    <row r="446" spans="1:7" x14ac:dyDescent="0.35">
      <c r="A446">
        <v>19</v>
      </c>
      <c r="B446">
        <v>0</v>
      </c>
      <c r="C446">
        <v>2</v>
      </c>
      <c r="D446">
        <v>2</v>
      </c>
      <c r="E446">
        <v>3</v>
      </c>
      <c r="F446">
        <v>3</v>
      </c>
      <c r="G446">
        <v>1</v>
      </c>
    </row>
    <row r="447" spans="1:7" x14ac:dyDescent="0.35">
      <c r="A447">
        <v>30</v>
      </c>
      <c r="B447">
        <v>0</v>
      </c>
      <c r="C447">
        <v>2</v>
      </c>
      <c r="D447">
        <v>2</v>
      </c>
      <c r="E447">
        <v>2</v>
      </c>
      <c r="F447">
        <v>3</v>
      </c>
      <c r="G447">
        <v>0</v>
      </c>
    </row>
    <row r="448" spans="1:7" x14ac:dyDescent="0.35">
      <c r="A448">
        <v>47</v>
      </c>
      <c r="B448">
        <v>1</v>
      </c>
      <c r="C448">
        <v>1</v>
      </c>
      <c r="D448">
        <v>1</v>
      </c>
      <c r="E448">
        <v>5</v>
      </c>
      <c r="F448">
        <v>4</v>
      </c>
      <c r="G448">
        <v>1</v>
      </c>
    </row>
    <row r="449" spans="1:7" x14ac:dyDescent="0.35">
      <c r="A449">
        <v>20</v>
      </c>
      <c r="B449">
        <v>1</v>
      </c>
      <c r="C449">
        <v>4</v>
      </c>
      <c r="D449">
        <v>3</v>
      </c>
      <c r="E449">
        <v>2</v>
      </c>
      <c r="F449">
        <v>4</v>
      </c>
      <c r="G449">
        <v>1</v>
      </c>
    </row>
    <row r="450" spans="1:7" x14ac:dyDescent="0.35">
      <c r="A450">
        <v>24</v>
      </c>
      <c r="B450">
        <v>0</v>
      </c>
      <c r="C450">
        <v>1</v>
      </c>
      <c r="D450">
        <v>1</v>
      </c>
      <c r="E450">
        <v>4</v>
      </c>
      <c r="F450">
        <v>4</v>
      </c>
      <c r="G450">
        <v>1</v>
      </c>
    </row>
    <row r="451" spans="1:7" x14ac:dyDescent="0.35">
      <c r="A451">
        <v>18</v>
      </c>
      <c r="B451">
        <v>0</v>
      </c>
      <c r="C451">
        <v>4</v>
      </c>
      <c r="D451">
        <v>2</v>
      </c>
      <c r="E451">
        <v>4</v>
      </c>
      <c r="F451">
        <v>1</v>
      </c>
      <c r="G451">
        <v>1</v>
      </c>
    </row>
    <row r="452" spans="1:7" x14ac:dyDescent="0.35">
      <c r="A452">
        <v>51</v>
      </c>
      <c r="B452">
        <v>1</v>
      </c>
      <c r="C452">
        <v>3</v>
      </c>
      <c r="D452">
        <v>2</v>
      </c>
      <c r="E452">
        <v>5</v>
      </c>
      <c r="F452">
        <v>4</v>
      </c>
      <c r="G452">
        <v>1</v>
      </c>
    </row>
    <row r="453" spans="1:7" x14ac:dyDescent="0.35">
      <c r="A453">
        <v>47</v>
      </c>
      <c r="B453">
        <v>1</v>
      </c>
      <c r="C453">
        <v>2</v>
      </c>
      <c r="D453">
        <v>1</v>
      </c>
      <c r="E453">
        <v>2</v>
      </c>
      <c r="F453">
        <v>2</v>
      </c>
      <c r="G453">
        <v>0</v>
      </c>
    </row>
    <row r="454" spans="1:7" x14ac:dyDescent="0.35">
      <c r="A454">
        <v>45</v>
      </c>
      <c r="B454">
        <v>0</v>
      </c>
      <c r="C454">
        <v>4</v>
      </c>
      <c r="D454">
        <v>1</v>
      </c>
      <c r="E454">
        <v>1</v>
      </c>
      <c r="F454">
        <v>2</v>
      </c>
      <c r="G454">
        <v>0</v>
      </c>
    </row>
    <row r="455" spans="1:7" x14ac:dyDescent="0.35">
      <c r="A455">
        <v>39</v>
      </c>
      <c r="B455">
        <v>1</v>
      </c>
      <c r="C455">
        <v>2</v>
      </c>
      <c r="D455">
        <v>1</v>
      </c>
      <c r="E455">
        <v>2</v>
      </c>
      <c r="F455">
        <v>1</v>
      </c>
      <c r="G455">
        <v>0</v>
      </c>
    </row>
    <row r="456" spans="1:7" x14ac:dyDescent="0.35">
      <c r="A456">
        <v>46</v>
      </c>
      <c r="B456">
        <v>0</v>
      </c>
      <c r="C456">
        <v>3</v>
      </c>
      <c r="D456">
        <v>3</v>
      </c>
      <c r="E456">
        <v>5</v>
      </c>
      <c r="F456">
        <v>2</v>
      </c>
      <c r="G456">
        <v>0</v>
      </c>
    </row>
    <row r="457" spans="1:7" x14ac:dyDescent="0.35">
      <c r="A457">
        <v>51</v>
      </c>
      <c r="B457">
        <v>1</v>
      </c>
      <c r="C457">
        <v>2</v>
      </c>
      <c r="D457">
        <v>1</v>
      </c>
      <c r="E457">
        <v>3</v>
      </c>
      <c r="F457">
        <v>4</v>
      </c>
      <c r="G457">
        <v>1</v>
      </c>
    </row>
    <row r="458" spans="1:7" x14ac:dyDescent="0.35">
      <c r="A458">
        <v>59</v>
      </c>
      <c r="B458">
        <v>1</v>
      </c>
      <c r="C458">
        <v>2</v>
      </c>
      <c r="D458">
        <v>3</v>
      </c>
      <c r="E458">
        <v>3</v>
      </c>
      <c r="F458">
        <v>3</v>
      </c>
      <c r="G458">
        <v>0</v>
      </c>
    </row>
    <row r="459" spans="1:7" x14ac:dyDescent="0.35">
      <c r="A459">
        <v>32</v>
      </c>
      <c r="B459">
        <v>1</v>
      </c>
      <c r="C459">
        <v>2</v>
      </c>
      <c r="D459">
        <v>1</v>
      </c>
      <c r="E459">
        <v>3</v>
      </c>
      <c r="F459">
        <v>1</v>
      </c>
      <c r="G459">
        <v>0</v>
      </c>
    </row>
    <row r="460" spans="1:7" x14ac:dyDescent="0.35">
      <c r="A460">
        <v>57</v>
      </c>
      <c r="B460">
        <v>0</v>
      </c>
      <c r="C460">
        <v>4</v>
      </c>
      <c r="D460">
        <v>3</v>
      </c>
      <c r="E460">
        <v>3</v>
      </c>
      <c r="F460">
        <v>3</v>
      </c>
      <c r="G460">
        <v>0</v>
      </c>
    </row>
    <row r="461" spans="1:7" x14ac:dyDescent="0.35">
      <c r="A461">
        <v>41</v>
      </c>
      <c r="B461">
        <v>0</v>
      </c>
      <c r="C461">
        <v>3</v>
      </c>
      <c r="D461">
        <v>3</v>
      </c>
      <c r="E461">
        <v>5</v>
      </c>
      <c r="F461">
        <v>4</v>
      </c>
      <c r="G461">
        <v>0</v>
      </c>
    </row>
    <row r="462" spans="1:7" x14ac:dyDescent="0.35">
      <c r="A462">
        <v>47</v>
      </c>
      <c r="B462">
        <v>0</v>
      </c>
      <c r="C462">
        <v>2</v>
      </c>
      <c r="D462">
        <v>1</v>
      </c>
      <c r="E462">
        <v>3</v>
      </c>
      <c r="F462">
        <v>4</v>
      </c>
      <c r="G462">
        <v>0</v>
      </c>
    </row>
    <row r="463" spans="1:7" x14ac:dyDescent="0.35">
      <c r="A463">
        <v>18</v>
      </c>
      <c r="B463">
        <v>0</v>
      </c>
      <c r="C463">
        <v>4</v>
      </c>
      <c r="D463">
        <v>2</v>
      </c>
      <c r="E463">
        <v>3</v>
      </c>
      <c r="F463">
        <v>2</v>
      </c>
      <c r="G463">
        <v>1</v>
      </c>
    </row>
    <row r="464" spans="1:7" x14ac:dyDescent="0.35">
      <c r="A464">
        <v>26</v>
      </c>
      <c r="B464">
        <v>1</v>
      </c>
      <c r="C464">
        <v>2</v>
      </c>
      <c r="D464">
        <v>3</v>
      </c>
      <c r="E464">
        <v>4</v>
      </c>
      <c r="F464">
        <v>3</v>
      </c>
      <c r="G464">
        <v>0</v>
      </c>
    </row>
    <row r="465" spans="1:7" x14ac:dyDescent="0.35">
      <c r="A465">
        <v>46</v>
      </c>
      <c r="B465">
        <v>0</v>
      </c>
      <c r="C465">
        <v>4</v>
      </c>
      <c r="D465">
        <v>3</v>
      </c>
      <c r="E465">
        <v>2</v>
      </c>
      <c r="F465">
        <v>4</v>
      </c>
      <c r="G465">
        <v>0</v>
      </c>
    </row>
    <row r="466" spans="1:7" x14ac:dyDescent="0.35">
      <c r="A466">
        <v>38</v>
      </c>
      <c r="B466">
        <v>1</v>
      </c>
      <c r="C466">
        <v>2</v>
      </c>
      <c r="D466">
        <v>2</v>
      </c>
      <c r="E466">
        <v>4</v>
      </c>
      <c r="F466">
        <v>3</v>
      </c>
      <c r="G466">
        <v>0</v>
      </c>
    </row>
    <row r="467" spans="1:7" x14ac:dyDescent="0.35">
      <c r="A467">
        <v>44</v>
      </c>
      <c r="B467">
        <v>1</v>
      </c>
      <c r="C467">
        <v>4</v>
      </c>
      <c r="D467">
        <v>1</v>
      </c>
      <c r="E467">
        <v>5</v>
      </c>
      <c r="F467">
        <v>2</v>
      </c>
      <c r="G467">
        <v>1</v>
      </c>
    </row>
    <row r="468" spans="1:7" x14ac:dyDescent="0.35">
      <c r="A468">
        <v>19</v>
      </c>
      <c r="B468">
        <v>0</v>
      </c>
      <c r="C468">
        <v>1</v>
      </c>
      <c r="D468">
        <v>2</v>
      </c>
      <c r="E468">
        <v>1</v>
      </c>
      <c r="F468">
        <v>4</v>
      </c>
      <c r="G468">
        <v>0</v>
      </c>
    </row>
    <row r="469" spans="1:7" x14ac:dyDescent="0.35">
      <c r="A469">
        <v>30</v>
      </c>
      <c r="B469">
        <v>1</v>
      </c>
      <c r="C469">
        <v>2</v>
      </c>
      <c r="D469">
        <v>1</v>
      </c>
      <c r="E469">
        <v>1</v>
      </c>
      <c r="F469">
        <v>4</v>
      </c>
      <c r="G469">
        <v>1</v>
      </c>
    </row>
    <row r="470" spans="1:7" x14ac:dyDescent="0.35">
      <c r="A470">
        <v>25</v>
      </c>
      <c r="B470">
        <v>0</v>
      </c>
      <c r="C470">
        <v>4</v>
      </c>
      <c r="D470">
        <v>3</v>
      </c>
      <c r="E470">
        <v>4</v>
      </c>
      <c r="F470">
        <v>1</v>
      </c>
      <c r="G470">
        <v>0</v>
      </c>
    </row>
    <row r="471" spans="1:7" x14ac:dyDescent="0.35">
      <c r="A471">
        <v>45</v>
      </c>
      <c r="B471">
        <v>1</v>
      </c>
      <c r="C471">
        <v>1</v>
      </c>
      <c r="D471">
        <v>2</v>
      </c>
      <c r="E471">
        <v>3</v>
      </c>
      <c r="F471">
        <v>4</v>
      </c>
      <c r="G471">
        <v>0</v>
      </c>
    </row>
    <row r="472" spans="1:7" x14ac:dyDescent="0.35">
      <c r="A472">
        <v>31</v>
      </c>
      <c r="B472">
        <v>0</v>
      </c>
      <c r="C472">
        <v>1</v>
      </c>
      <c r="D472">
        <v>2</v>
      </c>
      <c r="E472">
        <v>1</v>
      </c>
      <c r="F472">
        <v>3</v>
      </c>
      <c r="G472">
        <v>1</v>
      </c>
    </row>
    <row r="473" spans="1:7" x14ac:dyDescent="0.35">
      <c r="A473">
        <v>29</v>
      </c>
      <c r="B473">
        <v>1</v>
      </c>
      <c r="C473">
        <v>2</v>
      </c>
      <c r="D473">
        <v>3</v>
      </c>
      <c r="E473">
        <v>1</v>
      </c>
      <c r="F473">
        <v>3</v>
      </c>
      <c r="G473">
        <v>1</v>
      </c>
    </row>
    <row r="474" spans="1:7" x14ac:dyDescent="0.35">
      <c r="A474">
        <v>60</v>
      </c>
      <c r="B474">
        <v>1</v>
      </c>
      <c r="C474">
        <v>4</v>
      </c>
      <c r="D474">
        <v>1</v>
      </c>
      <c r="E474">
        <v>1</v>
      </c>
      <c r="F474">
        <v>3</v>
      </c>
      <c r="G474">
        <v>0</v>
      </c>
    </row>
    <row r="475" spans="1:7" x14ac:dyDescent="0.35">
      <c r="A475">
        <v>56</v>
      </c>
      <c r="B475">
        <v>1</v>
      </c>
      <c r="C475">
        <v>4</v>
      </c>
      <c r="D475">
        <v>1</v>
      </c>
      <c r="E475">
        <v>1</v>
      </c>
      <c r="F475">
        <v>3</v>
      </c>
      <c r="G475">
        <v>0</v>
      </c>
    </row>
    <row r="476" spans="1:7" x14ac:dyDescent="0.35">
      <c r="A476">
        <v>37</v>
      </c>
      <c r="B476">
        <v>1</v>
      </c>
      <c r="C476">
        <v>4</v>
      </c>
      <c r="D476">
        <v>1</v>
      </c>
      <c r="E476">
        <v>4</v>
      </c>
      <c r="F476">
        <v>3</v>
      </c>
      <c r="G476">
        <v>1</v>
      </c>
    </row>
    <row r="477" spans="1:7" x14ac:dyDescent="0.35">
      <c r="A477">
        <v>42</v>
      </c>
      <c r="B477">
        <v>1</v>
      </c>
      <c r="C477">
        <v>4</v>
      </c>
      <c r="D477">
        <v>1</v>
      </c>
      <c r="E477">
        <v>1</v>
      </c>
      <c r="F477">
        <v>3</v>
      </c>
      <c r="G477">
        <v>0</v>
      </c>
    </row>
    <row r="478" spans="1:7" x14ac:dyDescent="0.35">
      <c r="A478">
        <v>34</v>
      </c>
      <c r="B478">
        <v>0</v>
      </c>
      <c r="C478">
        <v>4</v>
      </c>
      <c r="D478">
        <v>1</v>
      </c>
      <c r="E478">
        <v>4</v>
      </c>
      <c r="F478">
        <v>2</v>
      </c>
      <c r="G478">
        <v>1</v>
      </c>
    </row>
    <row r="479" spans="1:7" x14ac:dyDescent="0.35">
      <c r="A479">
        <v>32</v>
      </c>
      <c r="B479">
        <v>1</v>
      </c>
      <c r="C479">
        <v>2</v>
      </c>
      <c r="D479">
        <v>2</v>
      </c>
      <c r="E479">
        <v>3</v>
      </c>
      <c r="F479">
        <v>3</v>
      </c>
      <c r="G479">
        <v>1</v>
      </c>
    </row>
    <row r="480" spans="1:7" x14ac:dyDescent="0.35">
      <c r="A480">
        <v>28</v>
      </c>
      <c r="B480">
        <v>1</v>
      </c>
      <c r="C480">
        <v>4</v>
      </c>
      <c r="D480">
        <v>2</v>
      </c>
      <c r="E480">
        <v>4</v>
      </c>
      <c r="F480">
        <v>3</v>
      </c>
      <c r="G480">
        <v>0</v>
      </c>
    </row>
    <row r="481" spans="1:7" x14ac:dyDescent="0.35">
      <c r="A481">
        <v>48</v>
      </c>
      <c r="B481">
        <v>0</v>
      </c>
      <c r="C481">
        <v>4</v>
      </c>
      <c r="D481">
        <v>3</v>
      </c>
      <c r="E481">
        <v>2</v>
      </c>
      <c r="F481">
        <v>1</v>
      </c>
      <c r="G481">
        <v>0</v>
      </c>
    </row>
    <row r="482" spans="1:7" x14ac:dyDescent="0.35">
      <c r="A482">
        <v>44</v>
      </c>
      <c r="B482">
        <v>0</v>
      </c>
      <c r="C482">
        <v>2</v>
      </c>
      <c r="D482">
        <v>1</v>
      </c>
      <c r="E482">
        <v>1</v>
      </c>
      <c r="F482">
        <v>1</v>
      </c>
      <c r="G482">
        <v>0</v>
      </c>
    </row>
    <row r="483" spans="1:7" x14ac:dyDescent="0.35">
      <c r="A483">
        <v>46</v>
      </c>
      <c r="B483">
        <v>1</v>
      </c>
      <c r="C483">
        <v>4</v>
      </c>
      <c r="D483">
        <v>1</v>
      </c>
      <c r="E483">
        <v>4</v>
      </c>
      <c r="F483">
        <v>4</v>
      </c>
      <c r="G483">
        <v>1</v>
      </c>
    </row>
    <row r="484" spans="1:7" x14ac:dyDescent="0.35">
      <c r="A484">
        <v>18</v>
      </c>
      <c r="B484">
        <v>1</v>
      </c>
      <c r="C484">
        <v>1</v>
      </c>
      <c r="D484">
        <v>3</v>
      </c>
      <c r="E484">
        <v>1</v>
      </c>
      <c r="F484">
        <v>3</v>
      </c>
      <c r="G484">
        <v>1</v>
      </c>
    </row>
    <row r="485" spans="1:7" x14ac:dyDescent="0.35">
      <c r="A485">
        <v>21</v>
      </c>
      <c r="B485">
        <v>0</v>
      </c>
      <c r="C485">
        <v>2</v>
      </c>
      <c r="D485">
        <v>3</v>
      </c>
      <c r="E485">
        <v>3</v>
      </c>
      <c r="F485">
        <v>3</v>
      </c>
      <c r="G485">
        <v>1</v>
      </c>
    </row>
    <row r="486" spans="1:7" x14ac:dyDescent="0.35">
      <c r="A486">
        <v>47</v>
      </c>
      <c r="B486">
        <v>0</v>
      </c>
      <c r="C486">
        <v>4</v>
      </c>
      <c r="D486">
        <v>1</v>
      </c>
      <c r="E486">
        <v>2</v>
      </c>
      <c r="F486">
        <v>4</v>
      </c>
      <c r="G486">
        <v>0</v>
      </c>
    </row>
    <row r="487" spans="1:7" x14ac:dyDescent="0.35">
      <c r="A487">
        <v>20</v>
      </c>
      <c r="B487">
        <v>1</v>
      </c>
      <c r="C487">
        <v>2</v>
      </c>
      <c r="D487">
        <v>3</v>
      </c>
      <c r="E487">
        <v>5</v>
      </c>
      <c r="F487">
        <v>1</v>
      </c>
      <c r="G487">
        <v>1</v>
      </c>
    </row>
    <row r="488" spans="1:7" x14ac:dyDescent="0.35">
      <c r="A488">
        <v>21</v>
      </c>
      <c r="B488">
        <v>0</v>
      </c>
      <c r="C488">
        <v>1</v>
      </c>
      <c r="D488">
        <v>1</v>
      </c>
      <c r="E488">
        <v>3</v>
      </c>
      <c r="F488">
        <v>4</v>
      </c>
      <c r="G488">
        <v>1</v>
      </c>
    </row>
    <row r="489" spans="1:7" x14ac:dyDescent="0.35">
      <c r="A489">
        <v>37</v>
      </c>
      <c r="B489">
        <v>1</v>
      </c>
      <c r="C489">
        <v>3</v>
      </c>
      <c r="D489">
        <v>3</v>
      </c>
      <c r="E489">
        <v>2</v>
      </c>
      <c r="F489">
        <v>4</v>
      </c>
      <c r="G489">
        <v>0</v>
      </c>
    </row>
    <row r="490" spans="1:7" x14ac:dyDescent="0.35">
      <c r="A490">
        <v>30</v>
      </c>
      <c r="B490">
        <v>0</v>
      </c>
      <c r="C490">
        <v>3</v>
      </c>
      <c r="D490">
        <v>1</v>
      </c>
      <c r="E490">
        <v>1</v>
      </c>
      <c r="F490">
        <v>1</v>
      </c>
      <c r="G490">
        <v>0</v>
      </c>
    </row>
    <row r="491" spans="1:7" x14ac:dyDescent="0.35">
      <c r="A491">
        <v>26</v>
      </c>
      <c r="B491">
        <v>1</v>
      </c>
      <c r="C491">
        <v>1</v>
      </c>
      <c r="D491">
        <v>2</v>
      </c>
      <c r="E491">
        <v>4</v>
      </c>
      <c r="F491">
        <v>3</v>
      </c>
      <c r="G491">
        <v>0</v>
      </c>
    </row>
    <row r="492" spans="1:7" x14ac:dyDescent="0.35">
      <c r="A492">
        <v>56</v>
      </c>
      <c r="B492">
        <v>0</v>
      </c>
      <c r="C492">
        <v>4</v>
      </c>
      <c r="D492">
        <v>2</v>
      </c>
      <c r="E492">
        <v>2</v>
      </c>
      <c r="F492">
        <v>2</v>
      </c>
      <c r="G492">
        <v>0</v>
      </c>
    </row>
    <row r="493" spans="1:7" x14ac:dyDescent="0.35">
      <c r="A493">
        <v>42</v>
      </c>
      <c r="B493">
        <v>0</v>
      </c>
      <c r="C493">
        <v>4</v>
      </c>
      <c r="D493">
        <v>2</v>
      </c>
      <c r="E493">
        <v>5</v>
      </c>
      <c r="F493">
        <v>3</v>
      </c>
      <c r="G493">
        <v>0</v>
      </c>
    </row>
    <row r="494" spans="1:7" x14ac:dyDescent="0.35">
      <c r="A494">
        <v>56</v>
      </c>
      <c r="B494">
        <v>0</v>
      </c>
      <c r="C494">
        <v>3</v>
      </c>
      <c r="D494">
        <v>2</v>
      </c>
      <c r="E494">
        <v>3</v>
      </c>
      <c r="F494">
        <v>1</v>
      </c>
      <c r="G494">
        <v>0</v>
      </c>
    </row>
    <row r="495" spans="1:7" x14ac:dyDescent="0.35">
      <c r="A495">
        <v>21</v>
      </c>
      <c r="B495">
        <v>0</v>
      </c>
      <c r="C495">
        <v>4</v>
      </c>
      <c r="D495">
        <v>2</v>
      </c>
      <c r="E495">
        <v>4</v>
      </c>
      <c r="F495">
        <v>3</v>
      </c>
      <c r="G495">
        <v>0</v>
      </c>
    </row>
    <row r="496" spans="1:7" x14ac:dyDescent="0.35">
      <c r="A496">
        <v>23</v>
      </c>
      <c r="B496">
        <v>0</v>
      </c>
      <c r="C496">
        <v>3</v>
      </c>
      <c r="D496">
        <v>3</v>
      </c>
      <c r="E496">
        <v>2</v>
      </c>
      <c r="F496">
        <v>1</v>
      </c>
      <c r="G496">
        <v>0</v>
      </c>
    </row>
    <row r="497" spans="1:7" x14ac:dyDescent="0.35">
      <c r="A497">
        <v>28</v>
      </c>
      <c r="B497">
        <v>1</v>
      </c>
      <c r="C497">
        <v>4</v>
      </c>
      <c r="D497">
        <v>3</v>
      </c>
      <c r="E497">
        <v>4</v>
      </c>
      <c r="F497">
        <v>3</v>
      </c>
      <c r="G497">
        <v>1</v>
      </c>
    </row>
    <row r="498" spans="1:7" x14ac:dyDescent="0.35">
      <c r="A498">
        <v>20</v>
      </c>
      <c r="B498">
        <v>1</v>
      </c>
      <c r="C498">
        <v>1</v>
      </c>
      <c r="D498">
        <v>2</v>
      </c>
      <c r="E498">
        <v>4</v>
      </c>
      <c r="F498">
        <v>2</v>
      </c>
      <c r="G498">
        <v>1</v>
      </c>
    </row>
    <row r="499" spans="1:7" x14ac:dyDescent="0.35">
      <c r="A499">
        <v>49</v>
      </c>
      <c r="B499">
        <v>0</v>
      </c>
      <c r="C499">
        <v>3</v>
      </c>
      <c r="D499">
        <v>3</v>
      </c>
      <c r="E499">
        <v>5</v>
      </c>
      <c r="F499">
        <v>4</v>
      </c>
      <c r="G499">
        <v>0</v>
      </c>
    </row>
    <row r="500" spans="1:7" x14ac:dyDescent="0.35">
      <c r="A500">
        <v>41</v>
      </c>
      <c r="B500">
        <v>1</v>
      </c>
      <c r="C500">
        <v>3</v>
      </c>
      <c r="D500">
        <v>2</v>
      </c>
      <c r="E500">
        <v>1</v>
      </c>
      <c r="F500">
        <v>4</v>
      </c>
      <c r="G500">
        <v>1</v>
      </c>
    </row>
    <row r="501" spans="1:7" x14ac:dyDescent="0.35">
      <c r="A501">
        <v>57</v>
      </c>
      <c r="B501">
        <v>0</v>
      </c>
      <c r="C501">
        <v>4</v>
      </c>
      <c r="D501">
        <v>1</v>
      </c>
      <c r="E501">
        <v>4</v>
      </c>
      <c r="F501">
        <v>1</v>
      </c>
      <c r="G501">
        <v>0</v>
      </c>
    </row>
    <row r="502" spans="1:7" x14ac:dyDescent="0.35">
      <c r="A502">
        <v>36</v>
      </c>
      <c r="B502">
        <v>1</v>
      </c>
      <c r="C502">
        <v>2</v>
      </c>
      <c r="D502">
        <v>1</v>
      </c>
      <c r="E502">
        <v>3</v>
      </c>
      <c r="F502">
        <v>3</v>
      </c>
      <c r="G502">
        <v>1</v>
      </c>
    </row>
    <row r="503" spans="1:7" x14ac:dyDescent="0.35">
      <c r="A503">
        <v>28</v>
      </c>
      <c r="B503">
        <v>0</v>
      </c>
      <c r="C503">
        <v>4</v>
      </c>
      <c r="D503">
        <v>3</v>
      </c>
      <c r="E503">
        <v>5</v>
      </c>
      <c r="F503">
        <v>2</v>
      </c>
      <c r="G503">
        <v>1</v>
      </c>
    </row>
    <row r="504" spans="1:7" x14ac:dyDescent="0.35">
      <c r="A504">
        <v>42</v>
      </c>
      <c r="B504">
        <v>0</v>
      </c>
      <c r="C504">
        <v>4</v>
      </c>
      <c r="D504">
        <v>3</v>
      </c>
      <c r="E504">
        <v>1</v>
      </c>
      <c r="F504">
        <v>4</v>
      </c>
      <c r="G504">
        <v>0</v>
      </c>
    </row>
    <row r="505" spans="1:7" x14ac:dyDescent="0.35">
      <c r="A505">
        <v>36</v>
      </c>
      <c r="B505">
        <v>1</v>
      </c>
      <c r="C505">
        <v>4</v>
      </c>
      <c r="D505">
        <v>3</v>
      </c>
      <c r="E505">
        <v>1</v>
      </c>
      <c r="F505">
        <v>2</v>
      </c>
      <c r="G505">
        <v>1</v>
      </c>
    </row>
    <row r="506" spans="1:7" x14ac:dyDescent="0.35">
      <c r="A506">
        <v>40</v>
      </c>
      <c r="B506">
        <v>1</v>
      </c>
      <c r="C506">
        <v>3</v>
      </c>
      <c r="D506">
        <v>3</v>
      </c>
      <c r="E506">
        <v>4</v>
      </c>
      <c r="F506">
        <v>1</v>
      </c>
      <c r="G506">
        <v>0</v>
      </c>
    </row>
    <row r="507" spans="1:7" x14ac:dyDescent="0.35">
      <c r="A507">
        <v>21</v>
      </c>
      <c r="B507">
        <v>1</v>
      </c>
      <c r="C507">
        <v>4</v>
      </c>
      <c r="D507">
        <v>1</v>
      </c>
      <c r="E507">
        <v>5</v>
      </c>
      <c r="F507">
        <v>3</v>
      </c>
      <c r="G507">
        <v>1</v>
      </c>
    </row>
    <row r="508" spans="1:7" x14ac:dyDescent="0.35">
      <c r="A508">
        <v>53</v>
      </c>
      <c r="B508">
        <v>0</v>
      </c>
      <c r="C508">
        <v>4</v>
      </c>
      <c r="D508">
        <v>3</v>
      </c>
      <c r="E508">
        <v>2</v>
      </c>
      <c r="F508">
        <v>2</v>
      </c>
      <c r="G508">
        <v>0</v>
      </c>
    </row>
    <row r="509" spans="1:7" x14ac:dyDescent="0.35">
      <c r="A509">
        <v>30</v>
      </c>
      <c r="B509">
        <v>0</v>
      </c>
      <c r="C509">
        <v>4</v>
      </c>
      <c r="D509">
        <v>3</v>
      </c>
      <c r="E509">
        <v>3</v>
      </c>
      <c r="F509">
        <v>1</v>
      </c>
      <c r="G509">
        <v>0</v>
      </c>
    </row>
    <row r="510" spans="1:7" x14ac:dyDescent="0.35">
      <c r="A510">
        <v>33</v>
      </c>
      <c r="B510">
        <v>1</v>
      </c>
      <c r="C510">
        <v>4</v>
      </c>
      <c r="D510">
        <v>2</v>
      </c>
      <c r="E510">
        <v>3</v>
      </c>
      <c r="F510">
        <v>2</v>
      </c>
      <c r="G510">
        <v>1</v>
      </c>
    </row>
    <row r="511" spans="1:7" x14ac:dyDescent="0.35">
      <c r="A511">
        <v>48</v>
      </c>
      <c r="B511">
        <v>1</v>
      </c>
      <c r="C511">
        <v>4</v>
      </c>
      <c r="D511">
        <v>1</v>
      </c>
      <c r="E511">
        <v>5</v>
      </c>
      <c r="F511">
        <v>3</v>
      </c>
      <c r="G511">
        <v>0</v>
      </c>
    </row>
    <row r="512" spans="1:7" x14ac:dyDescent="0.35">
      <c r="A512">
        <v>51</v>
      </c>
      <c r="B512">
        <v>0</v>
      </c>
      <c r="C512">
        <v>3</v>
      </c>
      <c r="D512">
        <v>2</v>
      </c>
      <c r="E512">
        <v>3</v>
      </c>
      <c r="F512">
        <v>1</v>
      </c>
      <c r="G512">
        <v>0</v>
      </c>
    </row>
    <row r="513" spans="1:7" x14ac:dyDescent="0.35">
      <c r="A513">
        <v>42</v>
      </c>
      <c r="B513">
        <v>0</v>
      </c>
      <c r="C513">
        <v>4</v>
      </c>
      <c r="D513">
        <v>2</v>
      </c>
      <c r="E513">
        <v>1</v>
      </c>
      <c r="F513">
        <v>4</v>
      </c>
      <c r="G513">
        <v>0</v>
      </c>
    </row>
    <row r="514" spans="1:7" x14ac:dyDescent="0.35">
      <c r="A514">
        <v>44</v>
      </c>
      <c r="B514">
        <v>0</v>
      </c>
      <c r="C514">
        <v>2</v>
      </c>
      <c r="D514">
        <v>2</v>
      </c>
      <c r="E514">
        <v>3</v>
      </c>
      <c r="F514">
        <v>3</v>
      </c>
      <c r="G514">
        <v>0</v>
      </c>
    </row>
    <row r="515" spans="1:7" x14ac:dyDescent="0.35">
      <c r="A515">
        <v>41</v>
      </c>
      <c r="B515">
        <v>0</v>
      </c>
      <c r="C515">
        <v>2</v>
      </c>
      <c r="D515">
        <v>1</v>
      </c>
      <c r="E515">
        <v>2</v>
      </c>
      <c r="F515">
        <v>2</v>
      </c>
      <c r="G515">
        <v>0</v>
      </c>
    </row>
    <row r="516" spans="1:7" x14ac:dyDescent="0.35">
      <c r="A516">
        <v>32</v>
      </c>
      <c r="B516">
        <v>0</v>
      </c>
      <c r="C516">
        <v>1</v>
      </c>
      <c r="D516">
        <v>1</v>
      </c>
      <c r="E516">
        <v>3</v>
      </c>
      <c r="F516">
        <v>3</v>
      </c>
      <c r="G516">
        <v>1</v>
      </c>
    </row>
    <row r="517" spans="1:7" x14ac:dyDescent="0.35">
      <c r="A517">
        <v>24</v>
      </c>
      <c r="B517">
        <v>0</v>
      </c>
      <c r="C517">
        <v>4</v>
      </c>
      <c r="D517">
        <v>2</v>
      </c>
      <c r="E517">
        <v>5</v>
      </c>
      <c r="F517">
        <v>3</v>
      </c>
      <c r="G517">
        <v>1</v>
      </c>
    </row>
    <row r="518" spans="1:7" x14ac:dyDescent="0.35">
      <c r="A518">
        <v>41</v>
      </c>
      <c r="B518">
        <v>1</v>
      </c>
      <c r="C518">
        <v>1</v>
      </c>
      <c r="D518">
        <v>2</v>
      </c>
      <c r="E518">
        <v>3</v>
      </c>
      <c r="F518">
        <v>3</v>
      </c>
      <c r="G518">
        <v>1</v>
      </c>
    </row>
    <row r="519" spans="1:7" x14ac:dyDescent="0.35">
      <c r="A519">
        <v>31</v>
      </c>
      <c r="B519">
        <v>1</v>
      </c>
      <c r="C519">
        <v>2</v>
      </c>
      <c r="D519">
        <v>1</v>
      </c>
      <c r="E519">
        <v>4</v>
      </c>
      <c r="F519">
        <v>1</v>
      </c>
      <c r="G519">
        <v>0</v>
      </c>
    </row>
    <row r="520" spans="1:7" x14ac:dyDescent="0.35">
      <c r="A520">
        <v>31</v>
      </c>
      <c r="B520">
        <v>1</v>
      </c>
      <c r="C520">
        <v>2</v>
      </c>
      <c r="D520">
        <v>1</v>
      </c>
      <c r="E520">
        <v>5</v>
      </c>
      <c r="F520">
        <v>4</v>
      </c>
      <c r="G520">
        <v>1</v>
      </c>
    </row>
    <row r="521" spans="1:7" x14ac:dyDescent="0.35">
      <c r="A521">
        <v>32</v>
      </c>
      <c r="B521">
        <v>0</v>
      </c>
      <c r="C521">
        <v>3</v>
      </c>
      <c r="D521">
        <v>3</v>
      </c>
      <c r="E521">
        <v>2</v>
      </c>
      <c r="F521">
        <v>3</v>
      </c>
      <c r="G521">
        <v>1</v>
      </c>
    </row>
    <row r="522" spans="1:7" x14ac:dyDescent="0.35">
      <c r="A522">
        <v>53</v>
      </c>
      <c r="B522">
        <v>0</v>
      </c>
      <c r="C522">
        <v>2</v>
      </c>
      <c r="D522">
        <v>3</v>
      </c>
      <c r="E522">
        <v>2</v>
      </c>
      <c r="F522">
        <v>3</v>
      </c>
      <c r="G522">
        <v>0</v>
      </c>
    </row>
    <row r="523" spans="1:7" x14ac:dyDescent="0.35">
      <c r="A523">
        <v>20</v>
      </c>
      <c r="B523">
        <v>1</v>
      </c>
      <c r="C523">
        <v>3</v>
      </c>
      <c r="D523">
        <v>1</v>
      </c>
      <c r="E523">
        <v>4</v>
      </c>
      <c r="F523">
        <v>2</v>
      </c>
      <c r="G523">
        <v>1</v>
      </c>
    </row>
    <row r="524" spans="1:7" x14ac:dyDescent="0.35">
      <c r="A524">
        <v>28</v>
      </c>
      <c r="B524">
        <v>0</v>
      </c>
      <c r="C524">
        <v>3</v>
      </c>
      <c r="D524">
        <v>3</v>
      </c>
      <c r="E524">
        <v>3</v>
      </c>
      <c r="F524">
        <v>4</v>
      </c>
      <c r="G524">
        <v>0</v>
      </c>
    </row>
    <row r="525" spans="1:7" x14ac:dyDescent="0.35">
      <c r="A525">
        <v>58</v>
      </c>
      <c r="B525">
        <v>0</v>
      </c>
      <c r="C525">
        <v>2</v>
      </c>
      <c r="D525">
        <v>1</v>
      </c>
      <c r="E525">
        <v>2</v>
      </c>
      <c r="F525">
        <v>4</v>
      </c>
      <c r="G525">
        <v>0</v>
      </c>
    </row>
    <row r="526" spans="1:7" x14ac:dyDescent="0.35">
      <c r="A526">
        <v>53</v>
      </c>
      <c r="B526">
        <v>1</v>
      </c>
      <c r="C526">
        <v>4</v>
      </c>
      <c r="D526">
        <v>2</v>
      </c>
      <c r="E526">
        <v>2</v>
      </c>
      <c r="F526">
        <v>4</v>
      </c>
      <c r="G526">
        <v>1</v>
      </c>
    </row>
    <row r="527" spans="1:7" x14ac:dyDescent="0.35">
      <c r="A527">
        <v>40</v>
      </c>
      <c r="B527">
        <v>1</v>
      </c>
      <c r="C527">
        <v>3</v>
      </c>
      <c r="D527">
        <v>1</v>
      </c>
      <c r="E527">
        <v>1</v>
      </c>
      <c r="F527">
        <v>3</v>
      </c>
      <c r="G527">
        <v>0</v>
      </c>
    </row>
    <row r="528" spans="1:7" x14ac:dyDescent="0.35">
      <c r="A528">
        <v>59</v>
      </c>
      <c r="B528">
        <v>1</v>
      </c>
      <c r="C528">
        <v>1</v>
      </c>
      <c r="D528">
        <v>2</v>
      </c>
      <c r="E528">
        <v>2</v>
      </c>
      <c r="F528">
        <v>2</v>
      </c>
      <c r="G528">
        <v>1</v>
      </c>
    </row>
    <row r="529" spans="1:7" x14ac:dyDescent="0.35">
      <c r="A529">
        <v>36</v>
      </c>
      <c r="B529">
        <v>0</v>
      </c>
      <c r="C529">
        <v>4</v>
      </c>
      <c r="D529">
        <v>2</v>
      </c>
      <c r="E529">
        <v>4</v>
      </c>
      <c r="F529">
        <v>4</v>
      </c>
      <c r="G529">
        <v>0</v>
      </c>
    </row>
    <row r="530" spans="1:7" x14ac:dyDescent="0.35">
      <c r="A530">
        <v>29</v>
      </c>
      <c r="B530">
        <v>0</v>
      </c>
      <c r="C530">
        <v>4</v>
      </c>
      <c r="D530">
        <v>3</v>
      </c>
      <c r="E530">
        <v>4</v>
      </c>
      <c r="F530">
        <v>2</v>
      </c>
      <c r="G530">
        <v>1</v>
      </c>
    </row>
    <row r="531" spans="1:7" x14ac:dyDescent="0.35">
      <c r="A531">
        <v>47</v>
      </c>
      <c r="B531">
        <v>1</v>
      </c>
      <c r="C531">
        <v>2</v>
      </c>
      <c r="D531">
        <v>2</v>
      </c>
      <c r="E531">
        <v>1</v>
      </c>
      <c r="F531">
        <v>4</v>
      </c>
      <c r="G531">
        <v>0</v>
      </c>
    </row>
    <row r="532" spans="1:7" x14ac:dyDescent="0.35">
      <c r="A532">
        <v>58</v>
      </c>
      <c r="B532">
        <v>1</v>
      </c>
      <c r="C532">
        <v>4</v>
      </c>
      <c r="D532">
        <v>2</v>
      </c>
      <c r="E532">
        <v>1</v>
      </c>
      <c r="F532">
        <v>2</v>
      </c>
      <c r="G532">
        <v>0</v>
      </c>
    </row>
    <row r="533" spans="1:7" x14ac:dyDescent="0.35">
      <c r="A533">
        <v>45</v>
      </c>
      <c r="B533">
        <v>1</v>
      </c>
      <c r="C533">
        <v>2</v>
      </c>
      <c r="D533">
        <v>3</v>
      </c>
      <c r="E533">
        <v>1</v>
      </c>
      <c r="F533">
        <v>3</v>
      </c>
      <c r="G533">
        <v>1</v>
      </c>
    </row>
    <row r="534" spans="1:7" x14ac:dyDescent="0.35">
      <c r="A534">
        <v>23</v>
      </c>
      <c r="B534">
        <v>1</v>
      </c>
      <c r="C534">
        <v>3</v>
      </c>
      <c r="D534">
        <v>3</v>
      </c>
      <c r="E534">
        <v>3</v>
      </c>
      <c r="F534">
        <v>1</v>
      </c>
      <c r="G534">
        <v>1</v>
      </c>
    </row>
    <row r="535" spans="1:7" x14ac:dyDescent="0.35">
      <c r="A535">
        <v>50</v>
      </c>
      <c r="B535">
        <v>0</v>
      </c>
      <c r="C535">
        <v>4</v>
      </c>
      <c r="D535">
        <v>1</v>
      </c>
      <c r="E535">
        <v>1</v>
      </c>
      <c r="F535">
        <v>2</v>
      </c>
      <c r="G535">
        <v>0</v>
      </c>
    </row>
    <row r="536" spans="1:7" x14ac:dyDescent="0.35">
      <c r="A536">
        <v>26</v>
      </c>
      <c r="B536">
        <v>0</v>
      </c>
      <c r="C536">
        <v>4</v>
      </c>
      <c r="D536">
        <v>3</v>
      </c>
      <c r="E536">
        <v>2</v>
      </c>
      <c r="F536">
        <v>1</v>
      </c>
      <c r="G536">
        <v>0</v>
      </c>
    </row>
    <row r="537" spans="1:7" x14ac:dyDescent="0.35">
      <c r="A537">
        <v>33</v>
      </c>
      <c r="B537">
        <v>0</v>
      </c>
      <c r="C537">
        <v>2</v>
      </c>
      <c r="D537">
        <v>1</v>
      </c>
      <c r="E537">
        <v>2</v>
      </c>
      <c r="F537">
        <v>2</v>
      </c>
      <c r="G537">
        <v>0</v>
      </c>
    </row>
    <row r="538" spans="1:7" x14ac:dyDescent="0.35">
      <c r="A538">
        <v>59</v>
      </c>
      <c r="B538">
        <v>1</v>
      </c>
      <c r="C538">
        <v>4</v>
      </c>
      <c r="D538">
        <v>3</v>
      </c>
      <c r="E538">
        <v>4</v>
      </c>
      <c r="F538">
        <v>1</v>
      </c>
      <c r="G538">
        <v>0</v>
      </c>
    </row>
    <row r="539" spans="1:7" x14ac:dyDescent="0.35">
      <c r="A539">
        <v>19</v>
      </c>
      <c r="B539">
        <v>1</v>
      </c>
      <c r="C539">
        <v>4</v>
      </c>
      <c r="D539">
        <v>1</v>
      </c>
      <c r="E539">
        <v>2</v>
      </c>
      <c r="F539">
        <v>2</v>
      </c>
      <c r="G539">
        <v>1</v>
      </c>
    </row>
    <row r="540" spans="1:7" x14ac:dyDescent="0.35">
      <c r="A540">
        <v>30</v>
      </c>
      <c r="B540">
        <v>1</v>
      </c>
      <c r="C540">
        <v>3</v>
      </c>
      <c r="D540">
        <v>1</v>
      </c>
      <c r="E540">
        <v>2</v>
      </c>
      <c r="F540">
        <v>4</v>
      </c>
      <c r="G540">
        <v>0</v>
      </c>
    </row>
    <row r="541" spans="1:7" x14ac:dyDescent="0.35">
      <c r="A541">
        <v>46</v>
      </c>
      <c r="B541">
        <v>1</v>
      </c>
      <c r="C541">
        <v>3</v>
      </c>
      <c r="D541">
        <v>1</v>
      </c>
      <c r="E541">
        <v>1</v>
      </c>
      <c r="F541">
        <v>1</v>
      </c>
      <c r="G541">
        <v>0</v>
      </c>
    </row>
    <row r="542" spans="1:7" x14ac:dyDescent="0.35">
      <c r="A542">
        <v>52</v>
      </c>
      <c r="B542">
        <v>1</v>
      </c>
      <c r="C542">
        <v>3</v>
      </c>
      <c r="D542">
        <v>1</v>
      </c>
      <c r="E542">
        <v>4</v>
      </c>
      <c r="F542">
        <v>3</v>
      </c>
      <c r="G542">
        <v>0</v>
      </c>
    </row>
    <row r="543" spans="1:7" x14ac:dyDescent="0.35">
      <c r="A543">
        <v>41</v>
      </c>
      <c r="B543">
        <v>1</v>
      </c>
      <c r="C543">
        <v>3</v>
      </c>
      <c r="D543">
        <v>1</v>
      </c>
      <c r="E543">
        <v>4</v>
      </c>
      <c r="F543">
        <v>3</v>
      </c>
      <c r="G543">
        <v>1</v>
      </c>
    </row>
    <row r="544" spans="1:7" x14ac:dyDescent="0.35">
      <c r="A544">
        <v>56</v>
      </c>
      <c r="B544">
        <v>1</v>
      </c>
      <c r="C544">
        <v>3</v>
      </c>
      <c r="D544">
        <v>3</v>
      </c>
      <c r="E544">
        <v>2</v>
      </c>
      <c r="F544">
        <v>1</v>
      </c>
      <c r="G544">
        <v>0</v>
      </c>
    </row>
    <row r="545" spans="1:7" x14ac:dyDescent="0.35">
      <c r="A545">
        <v>45</v>
      </c>
      <c r="B545">
        <v>0</v>
      </c>
      <c r="C545">
        <v>3</v>
      </c>
      <c r="D545">
        <v>2</v>
      </c>
      <c r="E545">
        <v>1</v>
      </c>
      <c r="F545">
        <v>4</v>
      </c>
      <c r="G545">
        <v>0</v>
      </c>
    </row>
    <row r="546" spans="1:7" x14ac:dyDescent="0.35">
      <c r="A546">
        <v>32</v>
      </c>
      <c r="B546">
        <v>0</v>
      </c>
      <c r="C546">
        <v>1</v>
      </c>
      <c r="D546">
        <v>3</v>
      </c>
      <c r="E546">
        <v>3</v>
      </c>
      <c r="F546">
        <v>3</v>
      </c>
      <c r="G546">
        <v>1</v>
      </c>
    </row>
    <row r="547" spans="1:7" x14ac:dyDescent="0.35">
      <c r="A547">
        <v>52</v>
      </c>
      <c r="B547">
        <v>0</v>
      </c>
      <c r="C547">
        <v>4</v>
      </c>
      <c r="D547">
        <v>1</v>
      </c>
      <c r="E547">
        <v>3</v>
      </c>
      <c r="F547">
        <v>1</v>
      </c>
      <c r="G547">
        <v>0</v>
      </c>
    </row>
    <row r="548" spans="1:7" x14ac:dyDescent="0.35">
      <c r="A548">
        <v>41</v>
      </c>
      <c r="B548">
        <v>1</v>
      </c>
      <c r="C548">
        <v>4</v>
      </c>
      <c r="D548">
        <v>3</v>
      </c>
      <c r="E548">
        <v>5</v>
      </c>
      <c r="F548">
        <v>2</v>
      </c>
      <c r="G548">
        <v>1</v>
      </c>
    </row>
    <row r="549" spans="1:7" x14ac:dyDescent="0.35">
      <c r="A549">
        <v>59</v>
      </c>
      <c r="B549">
        <v>1</v>
      </c>
      <c r="C549">
        <v>2</v>
      </c>
      <c r="D549">
        <v>2</v>
      </c>
      <c r="E549">
        <v>3</v>
      </c>
      <c r="F549">
        <v>3</v>
      </c>
      <c r="G549">
        <v>1</v>
      </c>
    </row>
    <row r="550" spans="1:7" x14ac:dyDescent="0.35">
      <c r="A550">
        <v>22</v>
      </c>
      <c r="B550">
        <v>1</v>
      </c>
      <c r="C550">
        <v>1</v>
      </c>
      <c r="D550">
        <v>3</v>
      </c>
      <c r="E550">
        <v>2</v>
      </c>
      <c r="F550">
        <v>2</v>
      </c>
      <c r="G550">
        <v>0</v>
      </c>
    </row>
    <row r="551" spans="1:7" x14ac:dyDescent="0.35">
      <c r="A551">
        <v>28</v>
      </c>
      <c r="B551">
        <v>1</v>
      </c>
      <c r="C551">
        <v>3</v>
      </c>
      <c r="D551">
        <v>2</v>
      </c>
      <c r="E551">
        <v>5</v>
      </c>
      <c r="F551">
        <v>4</v>
      </c>
      <c r="G551">
        <v>0</v>
      </c>
    </row>
    <row r="552" spans="1:7" x14ac:dyDescent="0.35">
      <c r="A552">
        <v>59</v>
      </c>
      <c r="B552">
        <v>1</v>
      </c>
      <c r="C552">
        <v>3</v>
      </c>
      <c r="D552">
        <v>3</v>
      </c>
      <c r="E552">
        <v>2</v>
      </c>
      <c r="F552">
        <v>3</v>
      </c>
      <c r="G552">
        <v>1</v>
      </c>
    </row>
    <row r="553" spans="1:7" x14ac:dyDescent="0.35">
      <c r="A553">
        <v>53</v>
      </c>
      <c r="B553">
        <v>0</v>
      </c>
      <c r="C553">
        <v>2</v>
      </c>
      <c r="D553">
        <v>2</v>
      </c>
      <c r="E553">
        <v>2</v>
      </c>
      <c r="F553">
        <v>4</v>
      </c>
      <c r="G553">
        <v>0</v>
      </c>
    </row>
    <row r="554" spans="1:7" x14ac:dyDescent="0.35">
      <c r="A554">
        <v>53</v>
      </c>
      <c r="B554">
        <v>1</v>
      </c>
      <c r="C554">
        <v>2</v>
      </c>
      <c r="D554">
        <v>3</v>
      </c>
      <c r="E554">
        <v>1</v>
      </c>
      <c r="F554">
        <v>4</v>
      </c>
      <c r="G554">
        <v>1</v>
      </c>
    </row>
    <row r="555" spans="1:7" x14ac:dyDescent="0.35">
      <c r="A555">
        <v>32</v>
      </c>
      <c r="B555">
        <v>0</v>
      </c>
      <c r="C555">
        <v>2</v>
      </c>
      <c r="D555">
        <v>1</v>
      </c>
      <c r="E555">
        <v>3</v>
      </c>
      <c r="F555">
        <v>3</v>
      </c>
      <c r="G555">
        <v>0</v>
      </c>
    </row>
    <row r="556" spans="1:7" x14ac:dyDescent="0.35">
      <c r="A556">
        <v>23</v>
      </c>
      <c r="B556">
        <v>1</v>
      </c>
      <c r="C556">
        <v>1</v>
      </c>
      <c r="D556">
        <v>3</v>
      </c>
      <c r="E556">
        <v>4</v>
      </c>
      <c r="F556">
        <v>4</v>
      </c>
      <c r="G556">
        <v>0</v>
      </c>
    </row>
    <row r="557" spans="1:7" x14ac:dyDescent="0.35">
      <c r="A557">
        <v>46</v>
      </c>
      <c r="B557">
        <v>0</v>
      </c>
      <c r="C557">
        <v>2</v>
      </c>
      <c r="D557">
        <v>3</v>
      </c>
      <c r="E557">
        <v>1</v>
      </c>
      <c r="F557">
        <v>3</v>
      </c>
      <c r="G557">
        <v>0</v>
      </c>
    </row>
    <row r="558" spans="1:7" x14ac:dyDescent="0.35">
      <c r="A558">
        <v>50</v>
      </c>
      <c r="B558">
        <v>0</v>
      </c>
      <c r="C558">
        <v>2</v>
      </c>
      <c r="D558">
        <v>1</v>
      </c>
      <c r="E558">
        <v>3</v>
      </c>
      <c r="F558">
        <v>1</v>
      </c>
      <c r="G558">
        <v>0</v>
      </c>
    </row>
    <row r="559" spans="1:7" x14ac:dyDescent="0.35">
      <c r="A559">
        <v>39</v>
      </c>
      <c r="B559">
        <v>0</v>
      </c>
      <c r="C559">
        <v>2</v>
      </c>
      <c r="D559">
        <v>1</v>
      </c>
      <c r="E559">
        <v>5</v>
      </c>
      <c r="F559">
        <v>3</v>
      </c>
      <c r="G559">
        <v>0</v>
      </c>
    </row>
    <row r="560" spans="1:7" x14ac:dyDescent="0.35">
      <c r="A560">
        <v>22</v>
      </c>
      <c r="B560">
        <v>0</v>
      </c>
      <c r="C560">
        <v>1</v>
      </c>
      <c r="D560">
        <v>3</v>
      </c>
      <c r="E560">
        <v>4</v>
      </c>
      <c r="F560">
        <v>1</v>
      </c>
      <c r="G560">
        <v>1</v>
      </c>
    </row>
    <row r="561" spans="1:7" x14ac:dyDescent="0.35">
      <c r="A561">
        <v>59</v>
      </c>
      <c r="B561">
        <v>1</v>
      </c>
      <c r="C561">
        <v>3</v>
      </c>
      <c r="D561">
        <v>1</v>
      </c>
      <c r="E561">
        <v>3</v>
      </c>
      <c r="F561">
        <v>2</v>
      </c>
      <c r="G561">
        <v>0</v>
      </c>
    </row>
    <row r="562" spans="1:7" x14ac:dyDescent="0.35">
      <c r="A562">
        <v>44</v>
      </c>
      <c r="B562">
        <v>0</v>
      </c>
      <c r="C562">
        <v>4</v>
      </c>
      <c r="D562">
        <v>1</v>
      </c>
      <c r="E562">
        <v>2</v>
      </c>
      <c r="F562">
        <v>4</v>
      </c>
      <c r="G562">
        <v>0</v>
      </c>
    </row>
    <row r="563" spans="1:7" x14ac:dyDescent="0.35">
      <c r="A563">
        <v>29</v>
      </c>
      <c r="B563">
        <v>1</v>
      </c>
      <c r="C563">
        <v>1</v>
      </c>
      <c r="D563">
        <v>3</v>
      </c>
      <c r="E563">
        <v>1</v>
      </c>
      <c r="F563">
        <v>1</v>
      </c>
      <c r="G563">
        <v>0</v>
      </c>
    </row>
    <row r="564" spans="1:7" x14ac:dyDescent="0.35">
      <c r="A564">
        <v>19</v>
      </c>
      <c r="B564">
        <v>0</v>
      </c>
      <c r="C564">
        <v>2</v>
      </c>
      <c r="D564">
        <v>2</v>
      </c>
      <c r="E564">
        <v>1</v>
      </c>
      <c r="F564">
        <v>3</v>
      </c>
      <c r="G564">
        <v>0</v>
      </c>
    </row>
    <row r="565" spans="1:7" x14ac:dyDescent="0.35">
      <c r="A565">
        <v>20</v>
      </c>
      <c r="B565">
        <v>0</v>
      </c>
      <c r="C565">
        <v>1</v>
      </c>
      <c r="D565">
        <v>3</v>
      </c>
      <c r="E565">
        <v>5</v>
      </c>
      <c r="F565">
        <v>4</v>
      </c>
      <c r="G565">
        <v>0</v>
      </c>
    </row>
    <row r="566" spans="1:7" x14ac:dyDescent="0.35">
      <c r="A566">
        <v>38</v>
      </c>
      <c r="B566">
        <v>0</v>
      </c>
      <c r="C566">
        <v>2</v>
      </c>
      <c r="D566">
        <v>1</v>
      </c>
      <c r="E566">
        <v>3</v>
      </c>
      <c r="F566">
        <v>4</v>
      </c>
      <c r="G566">
        <v>0</v>
      </c>
    </row>
    <row r="567" spans="1:7" x14ac:dyDescent="0.35">
      <c r="A567">
        <v>36</v>
      </c>
      <c r="B567">
        <v>1</v>
      </c>
      <c r="C567">
        <v>4</v>
      </c>
      <c r="D567">
        <v>2</v>
      </c>
      <c r="E567">
        <v>1</v>
      </c>
      <c r="F567">
        <v>2</v>
      </c>
      <c r="G567">
        <v>0</v>
      </c>
    </row>
    <row r="568" spans="1:7" x14ac:dyDescent="0.35">
      <c r="A568">
        <v>56</v>
      </c>
      <c r="B568">
        <v>1</v>
      </c>
      <c r="C568">
        <v>1</v>
      </c>
      <c r="D568">
        <v>3</v>
      </c>
      <c r="E568">
        <v>4</v>
      </c>
      <c r="F568">
        <v>4</v>
      </c>
      <c r="G568">
        <v>0</v>
      </c>
    </row>
    <row r="569" spans="1:7" x14ac:dyDescent="0.35">
      <c r="A569">
        <v>47</v>
      </c>
      <c r="B569">
        <v>0</v>
      </c>
      <c r="C569">
        <v>2</v>
      </c>
      <c r="D569">
        <v>2</v>
      </c>
      <c r="E569">
        <v>1</v>
      </c>
      <c r="F569">
        <v>3</v>
      </c>
      <c r="G569">
        <v>0</v>
      </c>
    </row>
    <row r="570" spans="1:7" x14ac:dyDescent="0.35">
      <c r="A570">
        <v>48</v>
      </c>
      <c r="B570">
        <v>1</v>
      </c>
      <c r="C570">
        <v>2</v>
      </c>
      <c r="D570">
        <v>3</v>
      </c>
      <c r="E570">
        <v>4</v>
      </c>
      <c r="F570">
        <v>3</v>
      </c>
      <c r="G570">
        <v>1</v>
      </c>
    </row>
    <row r="571" spans="1:7" x14ac:dyDescent="0.35">
      <c r="A571">
        <v>25</v>
      </c>
      <c r="B571">
        <v>0</v>
      </c>
      <c r="C571">
        <v>4</v>
      </c>
      <c r="D571">
        <v>3</v>
      </c>
      <c r="E571">
        <v>3</v>
      </c>
      <c r="F571">
        <v>1</v>
      </c>
      <c r="G571">
        <v>1</v>
      </c>
    </row>
    <row r="572" spans="1:7" x14ac:dyDescent="0.35">
      <c r="A572">
        <v>31</v>
      </c>
      <c r="B572">
        <v>1</v>
      </c>
      <c r="C572">
        <v>4</v>
      </c>
      <c r="D572">
        <v>2</v>
      </c>
      <c r="E572">
        <v>3</v>
      </c>
      <c r="F572">
        <v>1</v>
      </c>
      <c r="G572">
        <v>0</v>
      </c>
    </row>
    <row r="573" spans="1:7" x14ac:dyDescent="0.35">
      <c r="A573">
        <v>50</v>
      </c>
      <c r="B573">
        <v>1</v>
      </c>
      <c r="C573">
        <v>1</v>
      </c>
      <c r="D573">
        <v>3</v>
      </c>
      <c r="E573">
        <v>4</v>
      </c>
      <c r="F573">
        <v>4</v>
      </c>
      <c r="G573">
        <v>1</v>
      </c>
    </row>
    <row r="574" spans="1:7" x14ac:dyDescent="0.35">
      <c r="A574">
        <v>43</v>
      </c>
      <c r="B574">
        <v>0</v>
      </c>
      <c r="C574">
        <v>3</v>
      </c>
      <c r="D574">
        <v>2</v>
      </c>
      <c r="E574">
        <v>1</v>
      </c>
      <c r="F574">
        <v>2</v>
      </c>
      <c r="G574">
        <v>0</v>
      </c>
    </row>
    <row r="575" spans="1:7" x14ac:dyDescent="0.35">
      <c r="A575">
        <v>21</v>
      </c>
      <c r="B575">
        <v>0</v>
      </c>
      <c r="C575">
        <v>1</v>
      </c>
      <c r="D575">
        <v>3</v>
      </c>
      <c r="E575">
        <v>4</v>
      </c>
      <c r="F575">
        <v>1</v>
      </c>
      <c r="G575">
        <v>1</v>
      </c>
    </row>
    <row r="576" spans="1:7" x14ac:dyDescent="0.35">
      <c r="A576">
        <v>20</v>
      </c>
      <c r="B576">
        <v>1</v>
      </c>
      <c r="C576">
        <v>4</v>
      </c>
      <c r="D576">
        <v>2</v>
      </c>
      <c r="E576">
        <v>2</v>
      </c>
      <c r="F576">
        <v>1</v>
      </c>
      <c r="G576">
        <v>1</v>
      </c>
    </row>
    <row r="577" spans="1:7" x14ac:dyDescent="0.35">
      <c r="A577">
        <v>43</v>
      </c>
      <c r="B577">
        <v>0</v>
      </c>
      <c r="C577">
        <v>3</v>
      </c>
      <c r="D577">
        <v>1</v>
      </c>
      <c r="E577">
        <v>2</v>
      </c>
      <c r="F577">
        <v>1</v>
      </c>
      <c r="G577">
        <v>0</v>
      </c>
    </row>
    <row r="578" spans="1:7" x14ac:dyDescent="0.35">
      <c r="A578">
        <v>31</v>
      </c>
      <c r="B578">
        <v>0</v>
      </c>
      <c r="C578">
        <v>3</v>
      </c>
      <c r="D578">
        <v>1</v>
      </c>
      <c r="E578">
        <v>1</v>
      </c>
      <c r="F578">
        <v>1</v>
      </c>
      <c r="G578">
        <v>1</v>
      </c>
    </row>
    <row r="579" spans="1:7" x14ac:dyDescent="0.35">
      <c r="A579">
        <v>53</v>
      </c>
      <c r="B579">
        <v>0</v>
      </c>
      <c r="C579">
        <v>4</v>
      </c>
      <c r="D579">
        <v>3</v>
      </c>
      <c r="E579">
        <v>3</v>
      </c>
      <c r="F579">
        <v>3</v>
      </c>
      <c r="G579">
        <v>0</v>
      </c>
    </row>
    <row r="580" spans="1:7" x14ac:dyDescent="0.35">
      <c r="A580">
        <v>43</v>
      </c>
      <c r="B580">
        <v>1</v>
      </c>
      <c r="C580">
        <v>4</v>
      </c>
      <c r="D580">
        <v>1</v>
      </c>
      <c r="E580">
        <v>5</v>
      </c>
      <c r="F580">
        <v>3</v>
      </c>
      <c r="G580">
        <v>1</v>
      </c>
    </row>
    <row r="581" spans="1:7" x14ac:dyDescent="0.35">
      <c r="A581">
        <v>43</v>
      </c>
      <c r="B581">
        <v>0</v>
      </c>
      <c r="C581">
        <v>4</v>
      </c>
      <c r="D581">
        <v>1</v>
      </c>
      <c r="E581">
        <v>5</v>
      </c>
      <c r="F581">
        <v>3</v>
      </c>
      <c r="G581">
        <v>0</v>
      </c>
    </row>
    <row r="582" spans="1:7" x14ac:dyDescent="0.35">
      <c r="A582">
        <v>31</v>
      </c>
      <c r="B582">
        <v>1</v>
      </c>
      <c r="C582">
        <v>3</v>
      </c>
      <c r="D582">
        <v>1</v>
      </c>
      <c r="E582">
        <v>3</v>
      </c>
      <c r="F582">
        <v>2</v>
      </c>
      <c r="G582">
        <v>1</v>
      </c>
    </row>
    <row r="583" spans="1:7" x14ac:dyDescent="0.35">
      <c r="A583">
        <v>31</v>
      </c>
      <c r="B583">
        <v>1</v>
      </c>
      <c r="C583">
        <v>2</v>
      </c>
      <c r="D583">
        <v>1</v>
      </c>
      <c r="E583">
        <v>2</v>
      </c>
      <c r="F583">
        <v>4</v>
      </c>
      <c r="G583">
        <v>0</v>
      </c>
    </row>
    <row r="584" spans="1:7" x14ac:dyDescent="0.35">
      <c r="A584">
        <v>29</v>
      </c>
      <c r="B584">
        <v>1</v>
      </c>
      <c r="C584">
        <v>4</v>
      </c>
      <c r="D584">
        <v>2</v>
      </c>
      <c r="E584">
        <v>4</v>
      </c>
      <c r="F584">
        <v>2</v>
      </c>
      <c r="G584">
        <v>1</v>
      </c>
    </row>
    <row r="585" spans="1:7" x14ac:dyDescent="0.35">
      <c r="A585">
        <v>37</v>
      </c>
      <c r="B585">
        <v>1</v>
      </c>
      <c r="C585">
        <v>4</v>
      </c>
      <c r="D585">
        <v>3</v>
      </c>
      <c r="E585">
        <v>4</v>
      </c>
      <c r="F585">
        <v>4</v>
      </c>
      <c r="G585">
        <v>0</v>
      </c>
    </row>
    <row r="586" spans="1:7" x14ac:dyDescent="0.35">
      <c r="A586">
        <v>47</v>
      </c>
      <c r="B586">
        <v>1</v>
      </c>
      <c r="C586">
        <v>3</v>
      </c>
      <c r="D586">
        <v>2</v>
      </c>
      <c r="E586">
        <v>1</v>
      </c>
      <c r="F586">
        <v>1</v>
      </c>
      <c r="G586">
        <v>0</v>
      </c>
    </row>
    <row r="587" spans="1:7" x14ac:dyDescent="0.35">
      <c r="A587">
        <v>40</v>
      </c>
      <c r="B587">
        <v>0</v>
      </c>
      <c r="C587">
        <v>4</v>
      </c>
      <c r="D587">
        <v>1</v>
      </c>
      <c r="E587">
        <v>1</v>
      </c>
      <c r="F587">
        <v>1</v>
      </c>
      <c r="G587">
        <v>0</v>
      </c>
    </row>
    <row r="588" spans="1:7" x14ac:dyDescent="0.35">
      <c r="A588">
        <v>26</v>
      </c>
      <c r="B588">
        <v>1</v>
      </c>
      <c r="C588">
        <v>4</v>
      </c>
      <c r="D588">
        <v>2</v>
      </c>
      <c r="E588">
        <v>2</v>
      </c>
      <c r="F588">
        <v>3</v>
      </c>
      <c r="G588">
        <v>0</v>
      </c>
    </row>
    <row r="589" spans="1:7" x14ac:dyDescent="0.35">
      <c r="A589">
        <v>36</v>
      </c>
      <c r="B589">
        <v>1</v>
      </c>
      <c r="C589">
        <v>4</v>
      </c>
      <c r="D589">
        <v>3</v>
      </c>
      <c r="E589">
        <v>3</v>
      </c>
      <c r="F589">
        <v>3</v>
      </c>
      <c r="G589">
        <v>0</v>
      </c>
    </row>
    <row r="590" spans="1:7" x14ac:dyDescent="0.35">
      <c r="A590">
        <v>40</v>
      </c>
      <c r="B590">
        <v>0</v>
      </c>
      <c r="C590">
        <v>1</v>
      </c>
      <c r="D590">
        <v>3</v>
      </c>
      <c r="E590">
        <v>5</v>
      </c>
      <c r="F590">
        <v>4</v>
      </c>
      <c r="G590">
        <v>0</v>
      </c>
    </row>
    <row r="591" spans="1:7" x14ac:dyDescent="0.35">
      <c r="A591">
        <v>43</v>
      </c>
      <c r="B591">
        <v>0</v>
      </c>
      <c r="C591">
        <v>4</v>
      </c>
      <c r="D591">
        <v>1</v>
      </c>
      <c r="E591">
        <v>5</v>
      </c>
      <c r="F591">
        <v>3</v>
      </c>
      <c r="G591">
        <v>0</v>
      </c>
    </row>
    <row r="592" spans="1:7" x14ac:dyDescent="0.35">
      <c r="A592">
        <v>39</v>
      </c>
      <c r="B592">
        <v>0</v>
      </c>
      <c r="C592">
        <v>2</v>
      </c>
      <c r="D592">
        <v>2</v>
      </c>
      <c r="E592">
        <v>1</v>
      </c>
      <c r="F592">
        <v>4</v>
      </c>
      <c r="G592">
        <v>1</v>
      </c>
    </row>
    <row r="593" spans="1:7" x14ac:dyDescent="0.35">
      <c r="A593">
        <v>53</v>
      </c>
      <c r="B593">
        <v>0</v>
      </c>
      <c r="C593">
        <v>4</v>
      </c>
      <c r="D593">
        <v>2</v>
      </c>
      <c r="E593">
        <v>3</v>
      </c>
      <c r="F593">
        <v>3</v>
      </c>
      <c r="G593">
        <v>0</v>
      </c>
    </row>
    <row r="594" spans="1:7" x14ac:dyDescent="0.35">
      <c r="A594">
        <v>48</v>
      </c>
      <c r="B594">
        <v>0</v>
      </c>
      <c r="C594">
        <v>3</v>
      </c>
      <c r="D594">
        <v>2</v>
      </c>
      <c r="E594">
        <v>3</v>
      </c>
      <c r="F594">
        <v>1</v>
      </c>
      <c r="G594">
        <v>0</v>
      </c>
    </row>
    <row r="595" spans="1:7" x14ac:dyDescent="0.35">
      <c r="A595">
        <v>51</v>
      </c>
      <c r="B595">
        <v>1</v>
      </c>
      <c r="C595">
        <v>4</v>
      </c>
      <c r="D595">
        <v>2</v>
      </c>
      <c r="E595">
        <v>2</v>
      </c>
      <c r="F595">
        <v>1</v>
      </c>
      <c r="G595">
        <v>0</v>
      </c>
    </row>
    <row r="596" spans="1:7" x14ac:dyDescent="0.35">
      <c r="A596">
        <v>19</v>
      </c>
      <c r="B596">
        <v>1</v>
      </c>
      <c r="C596">
        <v>3</v>
      </c>
      <c r="D596">
        <v>1</v>
      </c>
      <c r="E596">
        <v>1</v>
      </c>
      <c r="F596">
        <v>4</v>
      </c>
      <c r="G596">
        <v>1</v>
      </c>
    </row>
    <row r="597" spans="1:7" x14ac:dyDescent="0.35">
      <c r="A597">
        <v>19</v>
      </c>
      <c r="B597">
        <v>1</v>
      </c>
      <c r="C597">
        <v>1</v>
      </c>
      <c r="D597">
        <v>3</v>
      </c>
      <c r="E597">
        <v>3</v>
      </c>
      <c r="F597">
        <v>2</v>
      </c>
      <c r="G597">
        <v>1</v>
      </c>
    </row>
    <row r="598" spans="1:7" x14ac:dyDescent="0.35">
      <c r="A598">
        <v>46</v>
      </c>
      <c r="B598">
        <v>0</v>
      </c>
      <c r="C598">
        <v>3</v>
      </c>
      <c r="D598">
        <v>2</v>
      </c>
      <c r="E598">
        <v>2</v>
      </c>
      <c r="F598">
        <v>3</v>
      </c>
      <c r="G598">
        <v>0</v>
      </c>
    </row>
    <row r="599" spans="1:7" x14ac:dyDescent="0.35">
      <c r="A599">
        <v>50</v>
      </c>
      <c r="B599">
        <v>0</v>
      </c>
      <c r="C599">
        <v>2</v>
      </c>
      <c r="D599">
        <v>1</v>
      </c>
      <c r="E599">
        <v>1</v>
      </c>
      <c r="F599">
        <v>4</v>
      </c>
      <c r="G599">
        <v>0</v>
      </c>
    </row>
    <row r="600" spans="1:7" x14ac:dyDescent="0.35">
      <c r="A600">
        <v>41</v>
      </c>
      <c r="B600">
        <v>1</v>
      </c>
      <c r="C600">
        <v>2</v>
      </c>
      <c r="D600">
        <v>1</v>
      </c>
      <c r="E600">
        <v>4</v>
      </c>
      <c r="F600">
        <v>3</v>
      </c>
      <c r="G600">
        <v>1</v>
      </c>
    </row>
    <row r="601" spans="1:7" x14ac:dyDescent="0.35">
      <c r="A601">
        <v>23</v>
      </c>
      <c r="B601">
        <v>0</v>
      </c>
      <c r="C601">
        <v>3</v>
      </c>
      <c r="D601">
        <v>3</v>
      </c>
      <c r="E601">
        <v>1</v>
      </c>
      <c r="F601">
        <v>3</v>
      </c>
      <c r="G601">
        <v>0</v>
      </c>
    </row>
    <row r="602" spans="1:7" x14ac:dyDescent="0.35">
      <c r="A602">
        <v>43</v>
      </c>
      <c r="B602">
        <v>1</v>
      </c>
      <c r="C602">
        <v>4</v>
      </c>
      <c r="D602">
        <v>1</v>
      </c>
      <c r="E602">
        <v>1</v>
      </c>
      <c r="F602">
        <v>3</v>
      </c>
      <c r="G602">
        <v>0</v>
      </c>
    </row>
    <row r="603" spans="1:7" x14ac:dyDescent="0.35">
      <c r="A603">
        <v>33</v>
      </c>
      <c r="B603">
        <v>1</v>
      </c>
      <c r="C603">
        <v>2</v>
      </c>
      <c r="D603">
        <v>3</v>
      </c>
      <c r="E603">
        <v>5</v>
      </c>
      <c r="F603">
        <v>3</v>
      </c>
      <c r="G603">
        <v>1</v>
      </c>
    </row>
    <row r="604" spans="1:7" x14ac:dyDescent="0.35">
      <c r="A604">
        <v>23</v>
      </c>
      <c r="B604">
        <v>0</v>
      </c>
      <c r="C604">
        <v>2</v>
      </c>
      <c r="D604">
        <v>1</v>
      </c>
      <c r="E604">
        <v>2</v>
      </c>
      <c r="F604">
        <v>2</v>
      </c>
      <c r="G604">
        <v>0</v>
      </c>
    </row>
    <row r="605" spans="1:7" x14ac:dyDescent="0.35">
      <c r="A605">
        <v>59</v>
      </c>
      <c r="B605">
        <v>1</v>
      </c>
      <c r="C605">
        <v>1</v>
      </c>
      <c r="D605">
        <v>3</v>
      </c>
      <c r="E605">
        <v>4</v>
      </c>
      <c r="F605">
        <v>1</v>
      </c>
      <c r="G605">
        <v>1</v>
      </c>
    </row>
    <row r="606" spans="1:7" x14ac:dyDescent="0.35">
      <c r="A606">
        <v>26</v>
      </c>
      <c r="B606">
        <v>1</v>
      </c>
      <c r="C606">
        <v>3</v>
      </c>
      <c r="D606">
        <v>1</v>
      </c>
      <c r="E606">
        <v>4</v>
      </c>
      <c r="F606">
        <v>1</v>
      </c>
      <c r="G606">
        <v>0</v>
      </c>
    </row>
    <row r="607" spans="1:7" x14ac:dyDescent="0.35">
      <c r="A607">
        <v>60</v>
      </c>
      <c r="B607">
        <v>1</v>
      </c>
      <c r="C607">
        <v>3</v>
      </c>
      <c r="D607">
        <v>2</v>
      </c>
      <c r="E607">
        <v>4</v>
      </c>
      <c r="F607">
        <v>4</v>
      </c>
      <c r="G607">
        <v>0</v>
      </c>
    </row>
    <row r="608" spans="1:7" x14ac:dyDescent="0.35">
      <c r="A608">
        <v>22</v>
      </c>
      <c r="B608">
        <v>0</v>
      </c>
      <c r="C608">
        <v>4</v>
      </c>
      <c r="D608">
        <v>2</v>
      </c>
      <c r="E608">
        <v>5</v>
      </c>
      <c r="F608">
        <v>3</v>
      </c>
      <c r="G608">
        <v>1</v>
      </c>
    </row>
    <row r="609" spans="1:7" x14ac:dyDescent="0.35">
      <c r="A609">
        <v>59</v>
      </c>
      <c r="B609">
        <v>1</v>
      </c>
      <c r="C609">
        <v>4</v>
      </c>
      <c r="D609">
        <v>3</v>
      </c>
      <c r="E609">
        <v>3</v>
      </c>
      <c r="F609">
        <v>1</v>
      </c>
      <c r="G609">
        <v>0</v>
      </c>
    </row>
    <row r="610" spans="1:7" x14ac:dyDescent="0.35">
      <c r="A610">
        <v>53</v>
      </c>
      <c r="B610">
        <v>1</v>
      </c>
      <c r="C610">
        <v>4</v>
      </c>
      <c r="D610">
        <v>2</v>
      </c>
      <c r="E610">
        <v>2</v>
      </c>
      <c r="F610">
        <v>2</v>
      </c>
      <c r="G610">
        <v>1</v>
      </c>
    </row>
    <row r="611" spans="1:7" x14ac:dyDescent="0.35">
      <c r="A611">
        <v>30</v>
      </c>
      <c r="B611">
        <v>1</v>
      </c>
      <c r="C611">
        <v>3</v>
      </c>
      <c r="D611">
        <v>3</v>
      </c>
      <c r="E611">
        <v>2</v>
      </c>
      <c r="F611">
        <v>3</v>
      </c>
      <c r="G611">
        <v>1</v>
      </c>
    </row>
    <row r="612" spans="1:7" x14ac:dyDescent="0.35">
      <c r="A612">
        <v>29</v>
      </c>
      <c r="B612">
        <v>0</v>
      </c>
      <c r="C612">
        <v>4</v>
      </c>
      <c r="D612">
        <v>2</v>
      </c>
      <c r="E612">
        <v>1</v>
      </c>
      <c r="F612">
        <v>2</v>
      </c>
      <c r="G612">
        <v>1</v>
      </c>
    </row>
    <row r="613" spans="1:7" x14ac:dyDescent="0.35">
      <c r="A613">
        <v>38</v>
      </c>
      <c r="B613">
        <v>1</v>
      </c>
      <c r="C613">
        <v>3</v>
      </c>
      <c r="D613">
        <v>3</v>
      </c>
      <c r="E613">
        <v>5</v>
      </c>
      <c r="F613">
        <v>4</v>
      </c>
      <c r="G613">
        <v>0</v>
      </c>
    </row>
    <row r="614" spans="1:7" x14ac:dyDescent="0.35">
      <c r="A614">
        <v>45</v>
      </c>
      <c r="B614">
        <v>1</v>
      </c>
      <c r="C614">
        <v>3</v>
      </c>
      <c r="D614">
        <v>2</v>
      </c>
      <c r="E614">
        <v>1</v>
      </c>
      <c r="F614">
        <v>2</v>
      </c>
      <c r="G614">
        <v>1</v>
      </c>
    </row>
    <row r="615" spans="1:7" x14ac:dyDescent="0.35">
      <c r="A615">
        <v>25</v>
      </c>
      <c r="B615">
        <v>0</v>
      </c>
      <c r="C615">
        <v>2</v>
      </c>
      <c r="D615">
        <v>1</v>
      </c>
      <c r="E615">
        <v>2</v>
      </c>
      <c r="F615">
        <v>1</v>
      </c>
      <c r="G615">
        <v>0</v>
      </c>
    </row>
    <row r="616" spans="1:7" x14ac:dyDescent="0.35">
      <c r="A616">
        <v>60</v>
      </c>
      <c r="B616">
        <v>0</v>
      </c>
      <c r="C616">
        <v>4</v>
      </c>
      <c r="D616">
        <v>2</v>
      </c>
      <c r="E616">
        <v>4</v>
      </c>
      <c r="F616">
        <v>1</v>
      </c>
      <c r="G616">
        <v>0</v>
      </c>
    </row>
    <row r="617" spans="1:7" x14ac:dyDescent="0.35">
      <c r="A617">
        <v>40</v>
      </c>
      <c r="B617">
        <v>1</v>
      </c>
      <c r="C617">
        <v>3</v>
      </c>
      <c r="D617">
        <v>3</v>
      </c>
      <c r="E617">
        <v>2</v>
      </c>
      <c r="F617">
        <v>1</v>
      </c>
      <c r="G617">
        <v>0</v>
      </c>
    </row>
    <row r="618" spans="1:7" x14ac:dyDescent="0.35">
      <c r="A618">
        <v>57</v>
      </c>
      <c r="B618">
        <v>1</v>
      </c>
      <c r="C618">
        <v>4</v>
      </c>
      <c r="D618">
        <v>3</v>
      </c>
      <c r="E618">
        <v>2</v>
      </c>
      <c r="F618">
        <v>1</v>
      </c>
      <c r="G618">
        <v>0</v>
      </c>
    </row>
    <row r="619" spans="1:7" x14ac:dyDescent="0.35">
      <c r="A619">
        <v>31</v>
      </c>
      <c r="B619">
        <v>1</v>
      </c>
      <c r="C619">
        <v>3</v>
      </c>
      <c r="D619">
        <v>1</v>
      </c>
      <c r="E619">
        <v>5</v>
      </c>
      <c r="F619">
        <v>3</v>
      </c>
      <c r="G619">
        <v>1</v>
      </c>
    </row>
    <row r="620" spans="1:7" x14ac:dyDescent="0.35">
      <c r="A620">
        <v>53</v>
      </c>
      <c r="B620">
        <v>1</v>
      </c>
      <c r="C620">
        <v>4</v>
      </c>
      <c r="D620">
        <v>2</v>
      </c>
      <c r="E620">
        <v>1</v>
      </c>
      <c r="F620">
        <v>1</v>
      </c>
      <c r="G620">
        <v>1</v>
      </c>
    </row>
    <row r="621" spans="1:7" x14ac:dyDescent="0.35">
      <c r="A621">
        <v>18</v>
      </c>
      <c r="B621">
        <v>1</v>
      </c>
      <c r="C621">
        <v>1</v>
      </c>
      <c r="D621">
        <v>2</v>
      </c>
      <c r="E621">
        <v>5</v>
      </c>
      <c r="F621">
        <v>4</v>
      </c>
      <c r="G621">
        <v>1</v>
      </c>
    </row>
    <row r="622" spans="1:7" x14ac:dyDescent="0.35">
      <c r="A622">
        <v>40</v>
      </c>
      <c r="B622">
        <v>1</v>
      </c>
      <c r="C622">
        <v>4</v>
      </c>
      <c r="D622">
        <v>1</v>
      </c>
      <c r="E622">
        <v>1</v>
      </c>
      <c r="F622">
        <v>2</v>
      </c>
      <c r="G622">
        <v>0</v>
      </c>
    </row>
    <row r="623" spans="1:7" x14ac:dyDescent="0.35">
      <c r="A623">
        <v>34</v>
      </c>
      <c r="B623">
        <v>0</v>
      </c>
      <c r="C623">
        <v>2</v>
      </c>
      <c r="D623">
        <v>1</v>
      </c>
      <c r="E623">
        <v>1</v>
      </c>
      <c r="F623">
        <v>2</v>
      </c>
      <c r="G623">
        <v>1</v>
      </c>
    </row>
    <row r="624" spans="1:7" x14ac:dyDescent="0.35">
      <c r="A624">
        <v>21</v>
      </c>
      <c r="B624">
        <v>0</v>
      </c>
      <c r="C624">
        <v>2</v>
      </c>
      <c r="D624">
        <v>1</v>
      </c>
      <c r="E624">
        <v>1</v>
      </c>
      <c r="F624">
        <v>2</v>
      </c>
      <c r="G624">
        <v>1</v>
      </c>
    </row>
    <row r="625" spans="1:7" x14ac:dyDescent="0.35">
      <c r="A625">
        <v>51</v>
      </c>
      <c r="B625">
        <v>1</v>
      </c>
      <c r="C625">
        <v>1</v>
      </c>
      <c r="D625">
        <v>3</v>
      </c>
      <c r="E625">
        <v>5</v>
      </c>
      <c r="F625">
        <v>3</v>
      </c>
      <c r="G625">
        <v>1</v>
      </c>
    </row>
    <row r="626" spans="1:7" x14ac:dyDescent="0.35">
      <c r="A626">
        <v>24</v>
      </c>
      <c r="B626">
        <v>0</v>
      </c>
      <c r="C626">
        <v>3</v>
      </c>
      <c r="D626">
        <v>3</v>
      </c>
      <c r="E626">
        <v>4</v>
      </c>
      <c r="F626">
        <v>3</v>
      </c>
      <c r="G626">
        <v>0</v>
      </c>
    </row>
    <row r="627" spans="1:7" x14ac:dyDescent="0.35">
      <c r="A627">
        <v>19</v>
      </c>
      <c r="B627">
        <v>0</v>
      </c>
      <c r="C627">
        <v>2</v>
      </c>
      <c r="D627">
        <v>2</v>
      </c>
      <c r="E627">
        <v>1</v>
      </c>
      <c r="F627">
        <v>3</v>
      </c>
      <c r="G627">
        <v>0</v>
      </c>
    </row>
    <row r="628" spans="1:7" x14ac:dyDescent="0.35">
      <c r="A628">
        <v>37</v>
      </c>
      <c r="B628">
        <v>0</v>
      </c>
      <c r="C628">
        <v>1</v>
      </c>
      <c r="D628">
        <v>1</v>
      </c>
      <c r="E628">
        <v>5</v>
      </c>
      <c r="F628">
        <v>2</v>
      </c>
      <c r="G628">
        <v>0</v>
      </c>
    </row>
    <row r="629" spans="1:7" x14ac:dyDescent="0.35">
      <c r="A629">
        <v>23</v>
      </c>
      <c r="B629">
        <v>0</v>
      </c>
      <c r="C629">
        <v>3</v>
      </c>
      <c r="D629">
        <v>3</v>
      </c>
      <c r="E629">
        <v>3</v>
      </c>
      <c r="F629">
        <v>4</v>
      </c>
      <c r="G629">
        <v>1</v>
      </c>
    </row>
    <row r="630" spans="1:7" x14ac:dyDescent="0.35">
      <c r="A630">
        <v>24</v>
      </c>
      <c r="B630">
        <v>0</v>
      </c>
      <c r="C630">
        <v>3</v>
      </c>
      <c r="D630">
        <v>1</v>
      </c>
      <c r="E630">
        <v>4</v>
      </c>
      <c r="F630">
        <v>2</v>
      </c>
      <c r="G630">
        <v>1</v>
      </c>
    </row>
    <row r="631" spans="1:7" x14ac:dyDescent="0.35">
      <c r="A631">
        <v>30</v>
      </c>
      <c r="B631">
        <v>1</v>
      </c>
      <c r="C631">
        <v>4</v>
      </c>
      <c r="D631">
        <v>3</v>
      </c>
      <c r="E631">
        <v>3</v>
      </c>
      <c r="F631">
        <v>1</v>
      </c>
      <c r="G631">
        <v>1</v>
      </c>
    </row>
    <row r="632" spans="1:7" x14ac:dyDescent="0.35">
      <c r="A632">
        <v>57</v>
      </c>
      <c r="B632">
        <v>0</v>
      </c>
      <c r="C632">
        <v>3</v>
      </c>
      <c r="D632">
        <v>3</v>
      </c>
      <c r="E632">
        <v>5</v>
      </c>
      <c r="F632">
        <v>1</v>
      </c>
      <c r="G632">
        <v>0</v>
      </c>
    </row>
    <row r="633" spans="1:7" x14ac:dyDescent="0.35">
      <c r="A633">
        <v>32</v>
      </c>
      <c r="B633">
        <v>1</v>
      </c>
      <c r="C633">
        <v>3</v>
      </c>
      <c r="D633">
        <v>1</v>
      </c>
      <c r="E633">
        <v>1</v>
      </c>
      <c r="F633">
        <v>1</v>
      </c>
      <c r="G633">
        <v>1</v>
      </c>
    </row>
    <row r="634" spans="1:7" x14ac:dyDescent="0.35">
      <c r="A634">
        <v>18</v>
      </c>
      <c r="B634">
        <v>0</v>
      </c>
      <c r="C634">
        <v>3</v>
      </c>
      <c r="D634">
        <v>2</v>
      </c>
      <c r="E634">
        <v>2</v>
      </c>
      <c r="F634">
        <v>1</v>
      </c>
      <c r="G634">
        <v>1</v>
      </c>
    </row>
    <row r="635" spans="1:7" x14ac:dyDescent="0.35">
      <c r="A635">
        <v>20</v>
      </c>
      <c r="B635">
        <v>0</v>
      </c>
      <c r="C635">
        <v>3</v>
      </c>
      <c r="D635">
        <v>1</v>
      </c>
      <c r="E635">
        <v>2</v>
      </c>
      <c r="F635">
        <v>1</v>
      </c>
      <c r="G635">
        <v>0</v>
      </c>
    </row>
    <row r="636" spans="1:7" x14ac:dyDescent="0.35">
      <c r="A636">
        <v>19</v>
      </c>
      <c r="B636">
        <v>1</v>
      </c>
      <c r="C636">
        <v>1</v>
      </c>
      <c r="D636">
        <v>2</v>
      </c>
      <c r="E636">
        <v>2</v>
      </c>
      <c r="F636">
        <v>3</v>
      </c>
      <c r="G636">
        <v>0</v>
      </c>
    </row>
    <row r="637" spans="1:7" x14ac:dyDescent="0.35">
      <c r="A637">
        <v>53</v>
      </c>
      <c r="B637">
        <v>1</v>
      </c>
      <c r="C637">
        <v>2</v>
      </c>
      <c r="D637">
        <v>1</v>
      </c>
      <c r="E637">
        <v>2</v>
      </c>
      <c r="F637">
        <v>3</v>
      </c>
      <c r="G637">
        <v>0</v>
      </c>
    </row>
    <row r="638" spans="1:7" x14ac:dyDescent="0.35">
      <c r="A638">
        <v>30</v>
      </c>
      <c r="B638">
        <v>1</v>
      </c>
      <c r="C638">
        <v>3</v>
      </c>
      <c r="D638">
        <v>3</v>
      </c>
      <c r="E638">
        <v>1</v>
      </c>
      <c r="F638">
        <v>1</v>
      </c>
      <c r="G638">
        <v>0</v>
      </c>
    </row>
    <row r="639" spans="1:7" x14ac:dyDescent="0.35">
      <c r="A639">
        <v>48</v>
      </c>
      <c r="B639">
        <v>0</v>
      </c>
      <c r="C639">
        <v>3</v>
      </c>
      <c r="D639">
        <v>2</v>
      </c>
      <c r="E639">
        <v>1</v>
      </c>
      <c r="F639">
        <v>3</v>
      </c>
      <c r="G639">
        <v>0</v>
      </c>
    </row>
    <row r="640" spans="1:7" x14ac:dyDescent="0.35">
      <c r="A640">
        <v>26</v>
      </c>
      <c r="B640">
        <v>1</v>
      </c>
      <c r="C640">
        <v>4</v>
      </c>
      <c r="D640">
        <v>1</v>
      </c>
      <c r="E640">
        <v>1</v>
      </c>
      <c r="F640">
        <v>1</v>
      </c>
      <c r="G640">
        <v>0</v>
      </c>
    </row>
    <row r="641" spans="1:7" x14ac:dyDescent="0.35">
      <c r="A641">
        <v>54</v>
      </c>
      <c r="B641">
        <v>1</v>
      </c>
      <c r="C641">
        <v>3</v>
      </c>
      <c r="D641">
        <v>3</v>
      </c>
      <c r="E641">
        <v>4</v>
      </c>
      <c r="F641">
        <v>3</v>
      </c>
      <c r="G641">
        <v>1</v>
      </c>
    </row>
    <row r="642" spans="1:7" x14ac:dyDescent="0.35">
      <c r="A642">
        <v>45</v>
      </c>
      <c r="B642">
        <v>0</v>
      </c>
      <c r="C642">
        <v>4</v>
      </c>
      <c r="D642">
        <v>1</v>
      </c>
      <c r="E642">
        <v>3</v>
      </c>
      <c r="F642">
        <v>3</v>
      </c>
      <c r="G642">
        <v>0</v>
      </c>
    </row>
    <row r="643" spans="1:7" x14ac:dyDescent="0.35">
      <c r="A643">
        <v>34</v>
      </c>
      <c r="B643">
        <v>0</v>
      </c>
      <c r="C643">
        <v>2</v>
      </c>
      <c r="D643">
        <v>2</v>
      </c>
      <c r="E643">
        <v>1</v>
      </c>
      <c r="F643">
        <v>1</v>
      </c>
      <c r="G643">
        <v>0</v>
      </c>
    </row>
    <row r="644" spans="1:7" x14ac:dyDescent="0.35">
      <c r="A644">
        <v>49</v>
      </c>
      <c r="B644">
        <v>1</v>
      </c>
      <c r="C644">
        <v>4</v>
      </c>
      <c r="D644">
        <v>2</v>
      </c>
      <c r="E644">
        <v>5</v>
      </c>
      <c r="F644">
        <v>1</v>
      </c>
      <c r="G644">
        <v>1</v>
      </c>
    </row>
    <row r="645" spans="1:7" x14ac:dyDescent="0.35">
      <c r="A645">
        <v>54</v>
      </c>
      <c r="B645">
        <v>1</v>
      </c>
      <c r="C645">
        <v>1</v>
      </c>
      <c r="D645">
        <v>2</v>
      </c>
      <c r="E645">
        <v>2</v>
      </c>
      <c r="F645">
        <v>3</v>
      </c>
      <c r="G645">
        <v>1</v>
      </c>
    </row>
    <row r="646" spans="1:7" x14ac:dyDescent="0.35">
      <c r="A646">
        <v>45</v>
      </c>
      <c r="B646">
        <v>0</v>
      </c>
      <c r="C646">
        <v>4</v>
      </c>
      <c r="D646">
        <v>3</v>
      </c>
      <c r="E646">
        <v>4</v>
      </c>
      <c r="F646">
        <v>4</v>
      </c>
      <c r="G646">
        <v>0</v>
      </c>
    </row>
    <row r="647" spans="1:7" x14ac:dyDescent="0.35">
      <c r="A647">
        <v>59</v>
      </c>
      <c r="B647">
        <v>0</v>
      </c>
      <c r="C647">
        <v>3</v>
      </c>
      <c r="D647">
        <v>1</v>
      </c>
      <c r="E647">
        <v>2</v>
      </c>
      <c r="F647">
        <v>1</v>
      </c>
      <c r="G647">
        <v>0</v>
      </c>
    </row>
    <row r="648" spans="1:7" x14ac:dyDescent="0.35">
      <c r="A648">
        <v>53</v>
      </c>
      <c r="B648">
        <v>1</v>
      </c>
      <c r="C648">
        <v>1</v>
      </c>
      <c r="D648">
        <v>3</v>
      </c>
      <c r="E648">
        <v>5</v>
      </c>
      <c r="F648">
        <v>4</v>
      </c>
      <c r="G648">
        <v>0</v>
      </c>
    </row>
    <row r="649" spans="1:7" x14ac:dyDescent="0.35">
      <c r="A649">
        <v>59</v>
      </c>
      <c r="B649">
        <v>0</v>
      </c>
      <c r="C649">
        <v>2</v>
      </c>
      <c r="D649">
        <v>1</v>
      </c>
      <c r="E649">
        <v>3</v>
      </c>
      <c r="F649">
        <v>4</v>
      </c>
      <c r="G649">
        <v>0</v>
      </c>
    </row>
    <row r="650" spans="1:7" x14ac:dyDescent="0.35">
      <c r="A650">
        <v>28</v>
      </c>
      <c r="B650">
        <v>0</v>
      </c>
      <c r="C650">
        <v>4</v>
      </c>
      <c r="D650">
        <v>2</v>
      </c>
      <c r="E650">
        <v>2</v>
      </c>
      <c r="F650">
        <v>1</v>
      </c>
      <c r="G650">
        <v>0</v>
      </c>
    </row>
    <row r="651" spans="1:7" x14ac:dyDescent="0.35">
      <c r="A651">
        <v>39</v>
      </c>
      <c r="B651">
        <v>0</v>
      </c>
      <c r="C651">
        <v>4</v>
      </c>
      <c r="D651">
        <v>1</v>
      </c>
      <c r="E651">
        <v>2</v>
      </c>
      <c r="F651">
        <v>1</v>
      </c>
      <c r="G651">
        <v>0</v>
      </c>
    </row>
    <row r="652" spans="1:7" x14ac:dyDescent="0.35">
      <c r="A652">
        <v>55</v>
      </c>
      <c r="B652">
        <v>1</v>
      </c>
      <c r="C652">
        <v>1</v>
      </c>
      <c r="D652">
        <v>2</v>
      </c>
      <c r="E652">
        <v>2</v>
      </c>
      <c r="F652">
        <v>3</v>
      </c>
      <c r="G652">
        <v>1</v>
      </c>
    </row>
    <row r="653" spans="1:7" x14ac:dyDescent="0.35">
      <c r="A653">
        <v>36</v>
      </c>
      <c r="B653">
        <v>1</v>
      </c>
      <c r="C653">
        <v>3</v>
      </c>
      <c r="D653">
        <v>1</v>
      </c>
      <c r="E653">
        <v>2</v>
      </c>
      <c r="F653">
        <v>3</v>
      </c>
      <c r="G653">
        <v>0</v>
      </c>
    </row>
    <row r="654" spans="1:7" x14ac:dyDescent="0.35">
      <c r="A654">
        <v>42</v>
      </c>
      <c r="B654">
        <v>1</v>
      </c>
      <c r="C654">
        <v>1</v>
      </c>
      <c r="D654">
        <v>3</v>
      </c>
      <c r="E654">
        <v>5</v>
      </c>
      <c r="F654">
        <v>1</v>
      </c>
      <c r="G654">
        <v>0</v>
      </c>
    </row>
    <row r="655" spans="1:7" x14ac:dyDescent="0.35">
      <c r="A655">
        <v>26</v>
      </c>
      <c r="B655">
        <v>1</v>
      </c>
      <c r="C655">
        <v>4</v>
      </c>
      <c r="D655">
        <v>1</v>
      </c>
      <c r="E655">
        <v>3</v>
      </c>
      <c r="F655">
        <v>3</v>
      </c>
      <c r="G655">
        <v>0</v>
      </c>
    </row>
    <row r="656" spans="1:7" x14ac:dyDescent="0.35">
      <c r="A656">
        <v>38</v>
      </c>
      <c r="B656">
        <v>1</v>
      </c>
      <c r="C656">
        <v>3</v>
      </c>
      <c r="D656">
        <v>1</v>
      </c>
      <c r="E656">
        <v>2</v>
      </c>
      <c r="F656">
        <v>4</v>
      </c>
      <c r="G656">
        <v>0</v>
      </c>
    </row>
    <row r="657" spans="1:7" x14ac:dyDescent="0.35">
      <c r="A657">
        <v>35</v>
      </c>
      <c r="B657">
        <v>0</v>
      </c>
      <c r="C657">
        <v>2</v>
      </c>
      <c r="D657">
        <v>2</v>
      </c>
      <c r="E657">
        <v>2</v>
      </c>
      <c r="F657">
        <v>1</v>
      </c>
      <c r="G657">
        <v>1</v>
      </c>
    </row>
    <row r="658" spans="1:7" x14ac:dyDescent="0.35">
      <c r="A658">
        <v>41</v>
      </c>
      <c r="B658">
        <v>0</v>
      </c>
      <c r="C658">
        <v>4</v>
      </c>
      <c r="D658">
        <v>2</v>
      </c>
      <c r="E658">
        <v>1</v>
      </c>
      <c r="F658">
        <v>4</v>
      </c>
      <c r="G658">
        <v>0</v>
      </c>
    </row>
    <row r="659" spans="1:7" x14ac:dyDescent="0.35">
      <c r="A659">
        <v>21</v>
      </c>
      <c r="B659">
        <v>1</v>
      </c>
      <c r="C659">
        <v>1</v>
      </c>
      <c r="D659">
        <v>1</v>
      </c>
      <c r="E659">
        <v>3</v>
      </c>
      <c r="F659">
        <v>1</v>
      </c>
      <c r="G659">
        <v>0</v>
      </c>
    </row>
    <row r="660" spans="1:7" x14ac:dyDescent="0.35">
      <c r="A660">
        <v>47</v>
      </c>
      <c r="B660">
        <v>0</v>
      </c>
      <c r="C660">
        <v>2</v>
      </c>
      <c r="D660">
        <v>1</v>
      </c>
      <c r="E660">
        <v>3</v>
      </c>
      <c r="F660">
        <v>3</v>
      </c>
      <c r="G660">
        <v>0</v>
      </c>
    </row>
    <row r="661" spans="1:7" x14ac:dyDescent="0.35">
      <c r="A661">
        <v>47</v>
      </c>
      <c r="B661">
        <v>0</v>
      </c>
      <c r="C661">
        <v>2</v>
      </c>
      <c r="D661">
        <v>1</v>
      </c>
      <c r="E661">
        <v>4</v>
      </c>
      <c r="F661">
        <v>1</v>
      </c>
      <c r="G661">
        <v>0</v>
      </c>
    </row>
    <row r="662" spans="1:7" x14ac:dyDescent="0.35">
      <c r="A662">
        <v>48</v>
      </c>
      <c r="B662">
        <v>0</v>
      </c>
      <c r="C662">
        <v>4</v>
      </c>
      <c r="D662">
        <v>2</v>
      </c>
      <c r="E662">
        <v>2</v>
      </c>
      <c r="F662">
        <v>1</v>
      </c>
      <c r="G662">
        <v>0</v>
      </c>
    </row>
    <row r="663" spans="1:7" x14ac:dyDescent="0.35">
      <c r="A663">
        <v>46</v>
      </c>
      <c r="B663">
        <v>1</v>
      </c>
      <c r="C663">
        <v>3</v>
      </c>
      <c r="D663">
        <v>1</v>
      </c>
      <c r="E663">
        <v>1</v>
      </c>
      <c r="F663">
        <v>4</v>
      </c>
      <c r="G663">
        <v>0</v>
      </c>
    </row>
    <row r="664" spans="1:7" x14ac:dyDescent="0.35">
      <c r="A664">
        <v>24</v>
      </c>
      <c r="B664">
        <v>0</v>
      </c>
      <c r="C664">
        <v>2</v>
      </c>
      <c r="D664">
        <v>1</v>
      </c>
      <c r="E664">
        <v>1</v>
      </c>
      <c r="F664">
        <v>3</v>
      </c>
      <c r="G664">
        <v>1</v>
      </c>
    </row>
    <row r="665" spans="1:7" x14ac:dyDescent="0.35">
      <c r="A665">
        <v>33</v>
      </c>
      <c r="B665">
        <v>0</v>
      </c>
      <c r="C665">
        <v>1</v>
      </c>
      <c r="D665">
        <v>2</v>
      </c>
      <c r="E665">
        <v>1</v>
      </c>
      <c r="F665">
        <v>2</v>
      </c>
      <c r="G665">
        <v>0</v>
      </c>
    </row>
    <row r="666" spans="1:7" x14ac:dyDescent="0.35">
      <c r="A666">
        <v>59</v>
      </c>
      <c r="B666">
        <v>1</v>
      </c>
      <c r="C666">
        <v>1</v>
      </c>
      <c r="D666">
        <v>3</v>
      </c>
      <c r="E666">
        <v>3</v>
      </c>
      <c r="F666">
        <v>1</v>
      </c>
      <c r="G666">
        <v>0</v>
      </c>
    </row>
    <row r="667" spans="1:7" x14ac:dyDescent="0.35">
      <c r="A667">
        <v>29</v>
      </c>
      <c r="B667">
        <v>1</v>
      </c>
      <c r="C667">
        <v>2</v>
      </c>
      <c r="D667">
        <v>2</v>
      </c>
      <c r="E667">
        <v>5</v>
      </c>
      <c r="F667">
        <v>3</v>
      </c>
      <c r="G667">
        <v>0</v>
      </c>
    </row>
    <row r="668" spans="1:7" x14ac:dyDescent="0.35">
      <c r="A668">
        <v>33</v>
      </c>
      <c r="B668">
        <v>1</v>
      </c>
      <c r="C668">
        <v>2</v>
      </c>
      <c r="D668">
        <v>1</v>
      </c>
      <c r="E668">
        <v>2</v>
      </c>
      <c r="F668">
        <v>2</v>
      </c>
      <c r="G668">
        <v>1</v>
      </c>
    </row>
    <row r="669" spans="1:7" x14ac:dyDescent="0.35">
      <c r="A669">
        <v>33</v>
      </c>
      <c r="B669">
        <v>1</v>
      </c>
      <c r="C669">
        <v>3</v>
      </c>
      <c r="D669">
        <v>2</v>
      </c>
      <c r="E669">
        <v>1</v>
      </c>
      <c r="F669">
        <v>4</v>
      </c>
      <c r="G669">
        <v>0</v>
      </c>
    </row>
    <row r="670" spans="1:7" x14ac:dyDescent="0.35">
      <c r="A670">
        <v>51</v>
      </c>
      <c r="B670">
        <v>1</v>
      </c>
      <c r="C670">
        <v>2</v>
      </c>
      <c r="D670">
        <v>3</v>
      </c>
      <c r="E670">
        <v>5</v>
      </c>
      <c r="F670">
        <v>3</v>
      </c>
      <c r="G670">
        <v>1</v>
      </c>
    </row>
    <row r="671" spans="1:7" x14ac:dyDescent="0.35">
      <c r="A671">
        <v>40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</row>
    <row r="672" spans="1:7" x14ac:dyDescent="0.35">
      <c r="A672">
        <v>43</v>
      </c>
      <c r="B672">
        <v>1</v>
      </c>
      <c r="C672">
        <v>1</v>
      </c>
      <c r="D672">
        <v>2</v>
      </c>
      <c r="E672">
        <v>5</v>
      </c>
      <c r="F672">
        <v>3</v>
      </c>
      <c r="G672">
        <v>1</v>
      </c>
    </row>
    <row r="673" spans="1:7" x14ac:dyDescent="0.35">
      <c r="A673">
        <v>28</v>
      </c>
      <c r="B673">
        <v>1</v>
      </c>
      <c r="C673">
        <v>2</v>
      </c>
      <c r="D673">
        <v>2</v>
      </c>
      <c r="E673">
        <v>3</v>
      </c>
      <c r="F673">
        <v>3</v>
      </c>
      <c r="G673">
        <v>1</v>
      </c>
    </row>
    <row r="674" spans="1:7" x14ac:dyDescent="0.35">
      <c r="A674">
        <v>25</v>
      </c>
      <c r="B674">
        <v>0</v>
      </c>
      <c r="C674">
        <v>1</v>
      </c>
      <c r="D674">
        <v>3</v>
      </c>
      <c r="E674">
        <v>5</v>
      </c>
      <c r="F674">
        <v>3</v>
      </c>
      <c r="G674">
        <v>0</v>
      </c>
    </row>
    <row r="675" spans="1:7" x14ac:dyDescent="0.35">
      <c r="A675">
        <v>59</v>
      </c>
      <c r="B675">
        <v>1</v>
      </c>
      <c r="C675">
        <v>3</v>
      </c>
      <c r="D675">
        <v>1</v>
      </c>
      <c r="E675">
        <v>2</v>
      </c>
      <c r="F675">
        <v>1</v>
      </c>
      <c r="G675">
        <v>0</v>
      </c>
    </row>
    <row r="676" spans="1:7" x14ac:dyDescent="0.35">
      <c r="A676">
        <v>21</v>
      </c>
      <c r="B676">
        <v>0</v>
      </c>
      <c r="C676">
        <v>2</v>
      </c>
      <c r="D676">
        <v>2</v>
      </c>
      <c r="E676">
        <v>3</v>
      </c>
      <c r="F676">
        <v>1</v>
      </c>
      <c r="G676">
        <v>0</v>
      </c>
    </row>
    <row r="677" spans="1:7" x14ac:dyDescent="0.35">
      <c r="A677">
        <v>32</v>
      </c>
      <c r="B677">
        <v>1</v>
      </c>
      <c r="C677">
        <v>2</v>
      </c>
      <c r="D677">
        <v>1</v>
      </c>
      <c r="E677">
        <v>1</v>
      </c>
      <c r="F677">
        <v>4</v>
      </c>
      <c r="G677">
        <v>0</v>
      </c>
    </row>
    <row r="678" spans="1:7" x14ac:dyDescent="0.35">
      <c r="A678">
        <v>31</v>
      </c>
      <c r="B678">
        <v>0</v>
      </c>
      <c r="C678">
        <v>1</v>
      </c>
      <c r="D678">
        <v>3</v>
      </c>
      <c r="E678">
        <v>5</v>
      </c>
      <c r="F678">
        <v>1</v>
      </c>
      <c r="G678">
        <v>0</v>
      </c>
    </row>
    <row r="679" spans="1:7" x14ac:dyDescent="0.35">
      <c r="A679">
        <v>24</v>
      </c>
      <c r="B679">
        <v>1</v>
      </c>
      <c r="C679">
        <v>4</v>
      </c>
      <c r="D679">
        <v>3</v>
      </c>
      <c r="E679">
        <v>3</v>
      </c>
      <c r="F679">
        <v>1</v>
      </c>
      <c r="G679">
        <v>1</v>
      </c>
    </row>
    <row r="680" spans="1:7" x14ac:dyDescent="0.35">
      <c r="A680">
        <v>45</v>
      </c>
      <c r="B680">
        <v>1</v>
      </c>
      <c r="C680">
        <v>4</v>
      </c>
      <c r="D680">
        <v>2</v>
      </c>
      <c r="E680">
        <v>1</v>
      </c>
      <c r="F680">
        <v>4</v>
      </c>
      <c r="G680">
        <v>0</v>
      </c>
    </row>
    <row r="681" spans="1:7" x14ac:dyDescent="0.35">
      <c r="A681">
        <v>58</v>
      </c>
      <c r="B681">
        <v>1</v>
      </c>
      <c r="C681">
        <v>2</v>
      </c>
      <c r="D681">
        <v>1</v>
      </c>
      <c r="E681">
        <v>5</v>
      </c>
      <c r="F681">
        <v>3</v>
      </c>
      <c r="G681">
        <v>0</v>
      </c>
    </row>
    <row r="682" spans="1:7" x14ac:dyDescent="0.35">
      <c r="A682">
        <v>45</v>
      </c>
      <c r="B682">
        <v>1</v>
      </c>
      <c r="C682">
        <v>4</v>
      </c>
      <c r="D682">
        <v>2</v>
      </c>
      <c r="E682">
        <v>1</v>
      </c>
      <c r="F682">
        <v>2</v>
      </c>
      <c r="G682">
        <v>0</v>
      </c>
    </row>
    <row r="683" spans="1:7" x14ac:dyDescent="0.35">
      <c r="A683">
        <v>37</v>
      </c>
      <c r="B683">
        <v>0</v>
      </c>
      <c r="C683">
        <v>1</v>
      </c>
      <c r="D683">
        <v>3</v>
      </c>
      <c r="E683">
        <v>4</v>
      </c>
      <c r="F683">
        <v>4</v>
      </c>
      <c r="G683">
        <v>0</v>
      </c>
    </row>
    <row r="684" spans="1:7" x14ac:dyDescent="0.35">
      <c r="A684">
        <v>52</v>
      </c>
      <c r="B684">
        <v>1</v>
      </c>
      <c r="C684">
        <v>4</v>
      </c>
      <c r="D684">
        <v>3</v>
      </c>
      <c r="E684">
        <v>1</v>
      </c>
      <c r="F684">
        <v>2</v>
      </c>
      <c r="G684">
        <v>0</v>
      </c>
    </row>
    <row r="685" spans="1:7" x14ac:dyDescent="0.35">
      <c r="A685">
        <v>33</v>
      </c>
      <c r="B685">
        <v>0</v>
      </c>
      <c r="C685">
        <v>3</v>
      </c>
      <c r="D685">
        <v>1</v>
      </c>
      <c r="E685">
        <v>2</v>
      </c>
      <c r="F685">
        <v>1</v>
      </c>
      <c r="G685">
        <v>0</v>
      </c>
    </row>
    <row r="686" spans="1:7" x14ac:dyDescent="0.35">
      <c r="A686">
        <v>48</v>
      </c>
      <c r="B686">
        <v>0</v>
      </c>
      <c r="C686">
        <v>4</v>
      </c>
      <c r="D686">
        <v>3</v>
      </c>
      <c r="E686">
        <v>5</v>
      </c>
      <c r="F686">
        <v>2</v>
      </c>
      <c r="G686">
        <v>0</v>
      </c>
    </row>
    <row r="687" spans="1:7" x14ac:dyDescent="0.35">
      <c r="A687">
        <v>18</v>
      </c>
      <c r="B687">
        <v>1</v>
      </c>
      <c r="C687">
        <v>1</v>
      </c>
      <c r="D687">
        <v>3</v>
      </c>
      <c r="E687">
        <v>2</v>
      </c>
      <c r="F687">
        <v>4</v>
      </c>
      <c r="G687">
        <v>1</v>
      </c>
    </row>
    <row r="688" spans="1:7" x14ac:dyDescent="0.35">
      <c r="A688">
        <v>21</v>
      </c>
      <c r="B688">
        <v>1</v>
      </c>
      <c r="C688">
        <v>2</v>
      </c>
      <c r="D688">
        <v>3</v>
      </c>
      <c r="E688">
        <v>5</v>
      </c>
      <c r="F688">
        <v>2</v>
      </c>
      <c r="G688">
        <v>1</v>
      </c>
    </row>
    <row r="689" spans="1:7" x14ac:dyDescent="0.35">
      <c r="A689">
        <v>26</v>
      </c>
      <c r="B689">
        <v>0</v>
      </c>
      <c r="C689">
        <v>1</v>
      </c>
      <c r="D689">
        <v>1</v>
      </c>
      <c r="E689">
        <v>2</v>
      </c>
      <c r="F689">
        <v>3</v>
      </c>
      <c r="G689">
        <v>0</v>
      </c>
    </row>
    <row r="690" spans="1:7" x14ac:dyDescent="0.35">
      <c r="A690">
        <v>20</v>
      </c>
      <c r="B690">
        <v>1</v>
      </c>
      <c r="C690">
        <v>2</v>
      </c>
      <c r="D690">
        <v>1</v>
      </c>
      <c r="E690">
        <v>2</v>
      </c>
      <c r="F690">
        <v>1</v>
      </c>
      <c r="G690">
        <v>0</v>
      </c>
    </row>
    <row r="691" spans="1:7" x14ac:dyDescent="0.35">
      <c r="A691">
        <v>52</v>
      </c>
      <c r="B691">
        <v>0</v>
      </c>
      <c r="C691">
        <v>4</v>
      </c>
      <c r="D691">
        <v>3</v>
      </c>
      <c r="E691">
        <v>5</v>
      </c>
      <c r="F691">
        <v>2</v>
      </c>
      <c r="G691">
        <v>0</v>
      </c>
    </row>
    <row r="692" spans="1:7" x14ac:dyDescent="0.35">
      <c r="A692">
        <v>50</v>
      </c>
      <c r="B692">
        <v>0</v>
      </c>
      <c r="C692">
        <v>2</v>
      </c>
      <c r="D692">
        <v>1</v>
      </c>
      <c r="E692">
        <v>1</v>
      </c>
      <c r="F692">
        <v>2</v>
      </c>
      <c r="G692">
        <v>0</v>
      </c>
    </row>
    <row r="693" spans="1:7" x14ac:dyDescent="0.35">
      <c r="A693">
        <v>46</v>
      </c>
      <c r="B693">
        <v>0</v>
      </c>
      <c r="C693">
        <v>3</v>
      </c>
      <c r="D693">
        <v>1</v>
      </c>
      <c r="E693">
        <v>3</v>
      </c>
      <c r="F693">
        <v>3</v>
      </c>
      <c r="G693">
        <v>0</v>
      </c>
    </row>
    <row r="694" spans="1:7" x14ac:dyDescent="0.35">
      <c r="A694">
        <v>43</v>
      </c>
      <c r="B694">
        <v>0</v>
      </c>
      <c r="C694">
        <v>2</v>
      </c>
      <c r="D694">
        <v>2</v>
      </c>
      <c r="E694">
        <v>2</v>
      </c>
      <c r="F694">
        <v>1</v>
      </c>
      <c r="G694">
        <v>0</v>
      </c>
    </row>
    <row r="695" spans="1:7" x14ac:dyDescent="0.35">
      <c r="A695">
        <v>23</v>
      </c>
      <c r="B695">
        <v>0</v>
      </c>
      <c r="C695">
        <v>1</v>
      </c>
      <c r="D695">
        <v>1</v>
      </c>
      <c r="E695">
        <v>3</v>
      </c>
      <c r="F695">
        <v>3</v>
      </c>
      <c r="G695">
        <v>0</v>
      </c>
    </row>
    <row r="696" spans="1:7" x14ac:dyDescent="0.35">
      <c r="A696">
        <v>40</v>
      </c>
      <c r="B696">
        <v>0</v>
      </c>
      <c r="C696">
        <v>4</v>
      </c>
      <c r="D696">
        <v>1</v>
      </c>
      <c r="E696">
        <v>3</v>
      </c>
      <c r="F696">
        <v>4</v>
      </c>
      <c r="G696">
        <v>1</v>
      </c>
    </row>
    <row r="697" spans="1:7" x14ac:dyDescent="0.35">
      <c r="A697">
        <v>47</v>
      </c>
      <c r="B697">
        <v>1</v>
      </c>
      <c r="C697">
        <v>4</v>
      </c>
      <c r="D697">
        <v>3</v>
      </c>
      <c r="E697">
        <v>2</v>
      </c>
      <c r="F697">
        <v>1</v>
      </c>
      <c r="G697">
        <v>1</v>
      </c>
    </row>
    <row r="698" spans="1:7" x14ac:dyDescent="0.35">
      <c r="A698">
        <v>50</v>
      </c>
      <c r="B698">
        <v>0</v>
      </c>
      <c r="C698">
        <v>3</v>
      </c>
      <c r="D698">
        <v>2</v>
      </c>
      <c r="E698">
        <v>2</v>
      </c>
      <c r="F698">
        <v>3</v>
      </c>
      <c r="G698">
        <v>0</v>
      </c>
    </row>
    <row r="699" spans="1:7" x14ac:dyDescent="0.35">
      <c r="A699">
        <v>38</v>
      </c>
      <c r="B699">
        <v>1</v>
      </c>
      <c r="C699">
        <v>4</v>
      </c>
      <c r="D699">
        <v>3</v>
      </c>
      <c r="E699">
        <v>1</v>
      </c>
      <c r="F699">
        <v>2</v>
      </c>
      <c r="G699">
        <v>0</v>
      </c>
    </row>
    <row r="700" spans="1:7" x14ac:dyDescent="0.35">
      <c r="A700">
        <v>47</v>
      </c>
      <c r="B700">
        <v>0</v>
      </c>
      <c r="C700">
        <v>4</v>
      </c>
      <c r="D700">
        <v>1</v>
      </c>
      <c r="E700">
        <v>1</v>
      </c>
      <c r="F700">
        <v>4</v>
      </c>
      <c r="G700">
        <v>0</v>
      </c>
    </row>
    <row r="701" spans="1:7" x14ac:dyDescent="0.35">
      <c r="A701">
        <v>60</v>
      </c>
      <c r="B701">
        <v>0</v>
      </c>
      <c r="C701">
        <v>3</v>
      </c>
      <c r="D701">
        <v>2</v>
      </c>
      <c r="E701">
        <v>1</v>
      </c>
      <c r="F701">
        <v>4</v>
      </c>
      <c r="G701">
        <v>0</v>
      </c>
    </row>
    <row r="702" spans="1:7" x14ac:dyDescent="0.35">
      <c r="A702">
        <v>28</v>
      </c>
      <c r="B702">
        <v>1</v>
      </c>
      <c r="C702">
        <v>4</v>
      </c>
      <c r="D702">
        <v>1</v>
      </c>
      <c r="E702">
        <v>3</v>
      </c>
      <c r="F702">
        <v>4</v>
      </c>
      <c r="G702">
        <v>0</v>
      </c>
    </row>
    <row r="703" spans="1:7" x14ac:dyDescent="0.35">
      <c r="A703">
        <v>46</v>
      </c>
      <c r="B703">
        <v>1</v>
      </c>
      <c r="C703">
        <v>2</v>
      </c>
      <c r="D703">
        <v>3</v>
      </c>
      <c r="E703">
        <v>2</v>
      </c>
      <c r="F703">
        <v>1</v>
      </c>
      <c r="G703">
        <v>0</v>
      </c>
    </row>
    <row r="704" spans="1:7" x14ac:dyDescent="0.35">
      <c r="A704">
        <v>48</v>
      </c>
      <c r="B704">
        <v>1</v>
      </c>
      <c r="C704">
        <v>1</v>
      </c>
      <c r="D704">
        <v>2</v>
      </c>
      <c r="E704">
        <v>1</v>
      </c>
      <c r="F704">
        <v>2</v>
      </c>
      <c r="G704">
        <v>1</v>
      </c>
    </row>
    <row r="705" spans="1:7" x14ac:dyDescent="0.35">
      <c r="A705">
        <v>29</v>
      </c>
      <c r="B705">
        <v>0</v>
      </c>
      <c r="C705">
        <v>3</v>
      </c>
      <c r="D705">
        <v>3</v>
      </c>
      <c r="E705">
        <v>3</v>
      </c>
      <c r="F705">
        <v>1</v>
      </c>
      <c r="G705">
        <v>0</v>
      </c>
    </row>
    <row r="706" spans="1:7" x14ac:dyDescent="0.35">
      <c r="A706">
        <v>57</v>
      </c>
      <c r="B706">
        <v>0</v>
      </c>
      <c r="C706">
        <v>3</v>
      </c>
      <c r="D706">
        <v>3</v>
      </c>
      <c r="E706">
        <v>1</v>
      </c>
      <c r="F706">
        <v>2</v>
      </c>
      <c r="G706">
        <v>0</v>
      </c>
    </row>
    <row r="707" spans="1:7" x14ac:dyDescent="0.35">
      <c r="A707">
        <v>60</v>
      </c>
      <c r="B707">
        <v>0</v>
      </c>
      <c r="C707">
        <v>3</v>
      </c>
      <c r="D707">
        <v>2</v>
      </c>
      <c r="E707">
        <v>2</v>
      </c>
      <c r="F707">
        <v>4</v>
      </c>
      <c r="G707">
        <v>0</v>
      </c>
    </row>
    <row r="708" spans="1:7" x14ac:dyDescent="0.35">
      <c r="A708">
        <v>51</v>
      </c>
      <c r="B708">
        <v>1</v>
      </c>
      <c r="C708">
        <v>3</v>
      </c>
      <c r="D708">
        <v>3</v>
      </c>
      <c r="E708">
        <v>2</v>
      </c>
      <c r="F708">
        <v>2</v>
      </c>
      <c r="G708">
        <v>0</v>
      </c>
    </row>
    <row r="709" spans="1:7" x14ac:dyDescent="0.35">
      <c r="A709">
        <v>37</v>
      </c>
      <c r="B709">
        <v>1</v>
      </c>
      <c r="C709">
        <v>3</v>
      </c>
      <c r="D709">
        <v>2</v>
      </c>
      <c r="E709">
        <v>4</v>
      </c>
      <c r="F709">
        <v>1</v>
      </c>
      <c r="G709">
        <v>0</v>
      </c>
    </row>
    <row r="710" spans="1:7" x14ac:dyDescent="0.35">
      <c r="A710">
        <v>41</v>
      </c>
      <c r="B710">
        <v>0</v>
      </c>
      <c r="C710">
        <v>3</v>
      </c>
      <c r="D710">
        <v>1</v>
      </c>
      <c r="E710">
        <v>3</v>
      </c>
      <c r="F710">
        <v>4</v>
      </c>
      <c r="G710">
        <v>0</v>
      </c>
    </row>
    <row r="711" spans="1:7" x14ac:dyDescent="0.35">
      <c r="A711">
        <v>36</v>
      </c>
      <c r="B711">
        <v>1</v>
      </c>
      <c r="C711">
        <v>3</v>
      </c>
      <c r="D711">
        <v>3</v>
      </c>
      <c r="E711">
        <v>3</v>
      </c>
      <c r="F711">
        <v>2</v>
      </c>
      <c r="G711">
        <v>1</v>
      </c>
    </row>
    <row r="712" spans="1:7" x14ac:dyDescent="0.35">
      <c r="A712">
        <v>44</v>
      </c>
      <c r="B712">
        <v>0</v>
      </c>
      <c r="C712">
        <v>3</v>
      </c>
      <c r="D712">
        <v>1</v>
      </c>
      <c r="E712">
        <v>1</v>
      </c>
      <c r="F712">
        <v>2</v>
      </c>
      <c r="G712">
        <v>0</v>
      </c>
    </row>
    <row r="713" spans="1:7" x14ac:dyDescent="0.35">
      <c r="A713">
        <v>40</v>
      </c>
      <c r="B713">
        <v>1</v>
      </c>
      <c r="C713">
        <v>4</v>
      </c>
      <c r="D713">
        <v>1</v>
      </c>
      <c r="E713">
        <v>1</v>
      </c>
      <c r="F713">
        <v>2</v>
      </c>
      <c r="G713">
        <v>0</v>
      </c>
    </row>
    <row r="714" spans="1:7" x14ac:dyDescent="0.35">
      <c r="A714">
        <v>18</v>
      </c>
      <c r="B714">
        <v>1</v>
      </c>
      <c r="C714">
        <v>4</v>
      </c>
      <c r="D714">
        <v>3</v>
      </c>
      <c r="E714">
        <v>5</v>
      </c>
      <c r="F714">
        <v>2</v>
      </c>
      <c r="G714">
        <v>1</v>
      </c>
    </row>
    <row r="715" spans="1:7" x14ac:dyDescent="0.35">
      <c r="A715">
        <v>58</v>
      </c>
      <c r="B715">
        <v>1</v>
      </c>
      <c r="C715">
        <v>2</v>
      </c>
      <c r="D715">
        <v>2</v>
      </c>
      <c r="E715">
        <v>2</v>
      </c>
      <c r="F715">
        <v>4</v>
      </c>
      <c r="G715">
        <v>0</v>
      </c>
    </row>
    <row r="716" spans="1:7" x14ac:dyDescent="0.35">
      <c r="A716">
        <v>24</v>
      </c>
      <c r="B716">
        <v>0</v>
      </c>
      <c r="C716">
        <v>2</v>
      </c>
      <c r="D716">
        <v>3</v>
      </c>
      <c r="E716">
        <v>2</v>
      </c>
      <c r="F716">
        <v>2</v>
      </c>
      <c r="G716">
        <v>1</v>
      </c>
    </row>
    <row r="717" spans="1:7" x14ac:dyDescent="0.35">
      <c r="A717">
        <v>41</v>
      </c>
      <c r="B717">
        <v>0</v>
      </c>
      <c r="C717">
        <v>2</v>
      </c>
      <c r="D717">
        <v>3</v>
      </c>
      <c r="E717">
        <v>5</v>
      </c>
      <c r="F717">
        <v>4</v>
      </c>
      <c r="G717">
        <v>0</v>
      </c>
    </row>
    <row r="718" spans="1:7" x14ac:dyDescent="0.35">
      <c r="A718">
        <v>41</v>
      </c>
      <c r="B718">
        <v>0</v>
      </c>
      <c r="C718">
        <v>2</v>
      </c>
      <c r="D718">
        <v>2</v>
      </c>
      <c r="E718">
        <v>2</v>
      </c>
      <c r="F718">
        <v>1</v>
      </c>
      <c r="G718">
        <v>0</v>
      </c>
    </row>
    <row r="719" spans="1:7" x14ac:dyDescent="0.35">
      <c r="A719">
        <v>53</v>
      </c>
      <c r="B719">
        <v>1</v>
      </c>
      <c r="C719">
        <v>2</v>
      </c>
      <c r="D719">
        <v>3</v>
      </c>
      <c r="E719">
        <v>4</v>
      </c>
      <c r="F719">
        <v>2</v>
      </c>
      <c r="G719">
        <v>0</v>
      </c>
    </row>
    <row r="720" spans="1:7" x14ac:dyDescent="0.35">
      <c r="A720">
        <v>39</v>
      </c>
      <c r="B720">
        <v>1</v>
      </c>
      <c r="C720">
        <v>3</v>
      </c>
      <c r="D720">
        <v>2</v>
      </c>
      <c r="E720">
        <v>5</v>
      </c>
      <c r="F720">
        <v>1</v>
      </c>
      <c r="G720">
        <v>1</v>
      </c>
    </row>
    <row r="721" spans="1:7" x14ac:dyDescent="0.35">
      <c r="A721">
        <v>19</v>
      </c>
      <c r="B721">
        <v>1</v>
      </c>
      <c r="C721">
        <v>3</v>
      </c>
      <c r="D721">
        <v>3</v>
      </c>
      <c r="E721">
        <v>3</v>
      </c>
      <c r="F721">
        <v>2</v>
      </c>
      <c r="G721">
        <v>0</v>
      </c>
    </row>
    <row r="722" spans="1:7" x14ac:dyDescent="0.35">
      <c r="A722">
        <v>31</v>
      </c>
      <c r="B722">
        <v>0</v>
      </c>
      <c r="C722">
        <v>1</v>
      </c>
      <c r="D722">
        <v>3</v>
      </c>
      <c r="E722">
        <v>5</v>
      </c>
      <c r="F722">
        <v>2</v>
      </c>
      <c r="G722">
        <v>0</v>
      </c>
    </row>
    <row r="723" spans="1:7" x14ac:dyDescent="0.35">
      <c r="A723">
        <v>44</v>
      </c>
      <c r="B723">
        <v>1</v>
      </c>
      <c r="C723">
        <v>3</v>
      </c>
      <c r="D723">
        <v>2</v>
      </c>
      <c r="E723">
        <v>4</v>
      </c>
      <c r="F723">
        <v>1</v>
      </c>
      <c r="G723">
        <v>1</v>
      </c>
    </row>
    <row r="724" spans="1:7" x14ac:dyDescent="0.35">
      <c r="A724">
        <v>25</v>
      </c>
      <c r="B724">
        <v>0</v>
      </c>
      <c r="C724">
        <v>1</v>
      </c>
      <c r="D724">
        <v>2</v>
      </c>
      <c r="E724">
        <v>1</v>
      </c>
      <c r="F724">
        <v>2</v>
      </c>
      <c r="G724">
        <v>1</v>
      </c>
    </row>
    <row r="725" spans="1:7" x14ac:dyDescent="0.35">
      <c r="A725">
        <v>52</v>
      </c>
      <c r="B725">
        <v>1</v>
      </c>
      <c r="C725">
        <v>3</v>
      </c>
      <c r="D725">
        <v>3</v>
      </c>
      <c r="E725">
        <v>2</v>
      </c>
      <c r="F725">
        <v>3</v>
      </c>
      <c r="G725">
        <v>1</v>
      </c>
    </row>
    <row r="726" spans="1:7" x14ac:dyDescent="0.35">
      <c r="A726">
        <v>28</v>
      </c>
      <c r="B726">
        <v>0</v>
      </c>
      <c r="C726">
        <v>1</v>
      </c>
      <c r="D726">
        <v>3</v>
      </c>
      <c r="E726">
        <v>1</v>
      </c>
      <c r="F726">
        <v>2</v>
      </c>
      <c r="G726">
        <v>1</v>
      </c>
    </row>
    <row r="727" spans="1:7" x14ac:dyDescent="0.35">
      <c r="A727">
        <v>24</v>
      </c>
      <c r="B727">
        <v>0</v>
      </c>
      <c r="C727">
        <v>2</v>
      </c>
      <c r="D727">
        <v>1</v>
      </c>
      <c r="E727">
        <v>2</v>
      </c>
      <c r="F727">
        <v>3</v>
      </c>
      <c r="G727">
        <v>1</v>
      </c>
    </row>
    <row r="728" spans="1:7" x14ac:dyDescent="0.35">
      <c r="A728">
        <v>43</v>
      </c>
      <c r="B728">
        <v>1</v>
      </c>
      <c r="C728">
        <v>1</v>
      </c>
      <c r="D728">
        <v>2</v>
      </c>
      <c r="E728">
        <v>3</v>
      </c>
      <c r="F728">
        <v>3</v>
      </c>
      <c r="G728">
        <v>1</v>
      </c>
    </row>
    <row r="729" spans="1:7" x14ac:dyDescent="0.35">
      <c r="A729">
        <v>40</v>
      </c>
      <c r="B729">
        <v>0</v>
      </c>
      <c r="C729">
        <v>4</v>
      </c>
      <c r="D729">
        <v>1</v>
      </c>
      <c r="E729">
        <v>4</v>
      </c>
      <c r="F729">
        <v>1</v>
      </c>
      <c r="G729">
        <v>0</v>
      </c>
    </row>
    <row r="730" spans="1:7" x14ac:dyDescent="0.35">
      <c r="A730">
        <v>27</v>
      </c>
      <c r="B730">
        <v>0</v>
      </c>
      <c r="C730">
        <v>2</v>
      </c>
      <c r="D730">
        <v>2</v>
      </c>
      <c r="E730">
        <v>4</v>
      </c>
      <c r="F730">
        <v>2</v>
      </c>
      <c r="G730">
        <v>0</v>
      </c>
    </row>
    <row r="731" spans="1:7" x14ac:dyDescent="0.35">
      <c r="A731">
        <v>55</v>
      </c>
      <c r="B731">
        <v>0</v>
      </c>
      <c r="C731">
        <v>3</v>
      </c>
      <c r="D731">
        <v>2</v>
      </c>
      <c r="E731">
        <v>3</v>
      </c>
      <c r="F731">
        <v>4</v>
      </c>
      <c r="G731">
        <v>0</v>
      </c>
    </row>
    <row r="732" spans="1:7" x14ac:dyDescent="0.35">
      <c r="A732">
        <v>20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</row>
    <row r="733" spans="1:7" x14ac:dyDescent="0.35">
      <c r="A733">
        <v>60</v>
      </c>
      <c r="B733">
        <v>0</v>
      </c>
      <c r="C733">
        <v>2</v>
      </c>
      <c r="D733">
        <v>3</v>
      </c>
      <c r="E733">
        <v>3</v>
      </c>
      <c r="F733">
        <v>4</v>
      </c>
      <c r="G733">
        <v>0</v>
      </c>
    </row>
    <row r="734" spans="1:7" x14ac:dyDescent="0.35">
      <c r="A734">
        <v>24</v>
      </c>
      <c r="B734">
        <v>0</v>
      </c>
      <c r="C734">
        <v>3</v>
      </c>
      <c r="D734">
        <v>1</v>
      </c>
      <c r="E734">
        <v>2</v>
      </c>
      <c r="F734">
        <v>2</v>
      </c>
      <c r="G734">
        <v>1</v>
      </c>
    </row>
    <row r="735" spans="1:7" x14ac:dyDescent="0.35">
      <c r="A735">
        <v>50</v>
      </c>
      <c r="B735">
        <v>0</v>
      </c>
      <c r="C735">
        <v>3</v>
      </c>
      <c r="D735">
        <v>2</v>
      </c>
      <c r="E735">
        <v>1</v>
      </c>
      <c r="F735">
        <v>3</v>
      </c>
      <c r="G735">
        <v>0</v>
      </c>
    </row>
    <row r="736" spans="1:7" x14ac:dyDescent="0.35">
      <c r="A736">
        <v>33</v>
      </c>
      <c r="B736">
        <v>1</v>
      </c>
      <c r="C736">
        <v>4</v>
      </c>
      <c r="D736">
        <v>2</v>
      </c>
      <c r="E736">
        <v>2</v>
      </c>
      <c r="F736">
        <v>3</v>
      </c>
      <c r="G736">
        <v>0</v>
      </c>
    </row>
    <row r="737" spans="1:7" x14ac:dyDescent="0.35">
      <c r="A737">
        <v>37</v>
      </c>
      <c r="B737">
        <v>1</v>
      </c>
      <c r="C737">
        <v>2</v>
      </c>
      <c r="D737">
        <v>2</v>
      </c>
      <c r="E737">
        <v>5</v>
      </c>
      <c r="F737">
        <v>2</v>
      </c>
      <c r="G737">
        <v>0</v>
      </c>
    </row>
    <row r="738" spans="1:7" x14ac:dyDescent="0.35">
      <c r="A738">
        <v>37</v>
      </c>
      <c r="B738">
        <v>0</v>
      </c>
      <c r="C738">
        <v>3</v>
      </c>
      <c r="D738">
        <v>1</v>
      </c>
      <c r="E738">
        <v>5</v>
      </c>
      <c r="F738">
        <v>4</v>
      </c>
      <c r="G738">
        <v>1</v>
      </c>
    </row>
    <row r="739" spans="1:7" x14ac:dyDescent="0.35">
      <c r="A739">
        <v>32</v>
      </c>
      <c r="B739">
        <v>0</v>
      </c>
      <c r="C739">
        <v>2</v>
      </c>
      <c r="D739">
        <v>3</v>
      </c>
      <c r="E739">
        <v>5</v>
      </c>
      <c r="F739">
        <v>3</v>
      </c>
      <c r="G739">
        <v>0</v>
      </c>
    </row>
    <row r="740" spans="1:7" x14ac:dyDescent="0.35">
      <c r="A740">
        <v>33</v>
      </c>
      <c r="B740">
        <v>0</v>
      </c>
      <c r="C740">
        <v>2</v>
      </c>
      <c r="D740">
        <v>1</v>
      </c>
      <c r="E740">
        <v>2</v>
      </c>
      <c r="F740">
        <v>4</v>
      </c>
      <c r="G740">
        <v>0</v>
      </c>
    </row>
    <row r="741" spans="1:7" x14ac:dyDescent="0.35">
      <c r="A741">
        <v>58</v>
      </c>
      <c r="B741">
        <v>1</v>
      </c>
      <c r="C741">
        <v>2</v>
      </c>
      <c r="D741">
        <v>2</v>
      </c>
      <c r="E741">
        <v>4</v>
      </c>
      <c r="F741">
        <v>3</v>
      </c>
      <c r="G741">
        <v>1</v>
      </c>
    </row>
    <row r="742" spans="1:7" x14ac:dyDescent="0.35">
      <c r="A742">
        <v>58</v>
      </c>
      <c r="B742">
        <v>1</v>
      </c>
      <c r="C742">
        <v>4</v>
      </c>
      <c r="D742">
        <v>3</v>
      </c>
      <c r="E742">
        <v>3</v>
      </c>
      <c r="F742">
        <v>2</v>
      </c>
      <c r="G742">
        <v>0</v>
      </c>
    </row>
    <row r="743" spans="1:7" x14ac:dyDescent="0.35">
      <c r="A743">
        <v>34</v>
      </c>
      <c r="B743">
        <v>1</v>
      </c>
      <c r="C743">
        <v>2</v>
      </c>
      <c r="D743">
        <v>1</v>
      </c>
      <c r="E743">
        <v>2</v>
      </c>
      <c r="F743">
        <v>1</v>
      </c>
      <c r="G743">
        <v>1</v>
      </c>
    </row>
    <row r="744" spans="1:7" x14ac:dyDescent="0.35">
      <c r="A744">
        <v>43</v>
      </c>
      <c r="B744">
        <v>1</v>
      </c>
      <c r="C744">
        <v>3</v>
      </c>
      <c r="D744">
        <v>1</v>
      </c>
      <c r="E744">
        <v>1</v>
      </c>
      <c r="F744">
        <v>2</v>
      </c>
      <c r="G744">
        <v>0</v>
      </c>
    </row>
    <row r="745" spans="1:7" x14ac:dyDescent="0.35">
      <c r="A745">
        <v>21</v>
      </c>
      <c r="B745">
        <v>0</v>
      </c>
      <c r="C745">
        <v>4</v>
      </c>
      <c r="D745">
        <v>1</v>
      </c>
      <c r="E745">
        <v>4</v>
      </c>
      <c r="F745">
        <v>3</v>
      </c>
      <c r="G745">
        <v>1</v>
      </c>
    </row>
    <row r="746" spans="1:7" x14ac:dyDescent="0.35">
      <c r="A746">
        <v>59</v>
      </c>
      <c r="B746">
        <v>0</v>
      </c>
      <c r="C746">
        <v>4</v>
      </c>
      <c r="D746">
        <v>2</v>
      </c>
      <c r="E746">
        <v>4</v>
      </c>
      <c r="F746">
        <v>3</v>
      </c>
      <c r="G746">
        <v>0</v>
      </c>
    </row>
    <row r="747" spans="1:7" x14ac:dyDescent="0.35">
      <c r="A747">
        <v>31</v>
      </c>
      <c r="B747">
        <v>0</v>
      </c>
      <c r="C747">
        <v>1</v>
      </c>
      <c r="D747">
        <v>3</v>
      </c>
      <c r="E747">
        <v>2</v>
      </c>
      <c r="F747">
        <v>1</v>
      </c>
      <c r="G747">
        <v>0</v>
      </c>
    </row>
    <row r="748" spans="1:7" x14ac:dyDescent="0.35">
      <c r="A748">
        <v>21</v>
      </c>
      <c r="B748">
        <v>0</v>
      </c>
      <c r="C748">
        <v>4</v>
      </c>
      <c r="D748">
        <v>2</v>
      </c>
      <c r="E748">
        <v>3</v>
      </c>
      <c r="F748">
        <v>3</v>
      </c>
      <c r="G748">
        <v>0</v>
      </c>
    </row>
    <row r="749" spans="1:7" x14ac:dyDescent="0.35">
      <c r="A749">
        <v>18</v>
      </c>
      <c r="B749">
        <v>1</v>
      </c>
      <c r="C749">
        <v>4</v>
      </c>
      <c r="D749">
        <v>1</v>
      </c>
      <c r="E749">
        <v>5</v>
      </c>
      <c r="F749">
        <v>3</v>
      </c>
      <c r="G749">
        <v>0</v>
      </c>
    </row>
    <row r="750" spans="1:7" x14ac:dyDescent="0.35">
      <c r="A750">
        <v>32</v>
      </c>
      <c r="B750">
        <v>1</v>
      </c>
      <c r="C750">
        <v>3</v>
      </c>
      <c r="D750">
        <v>3</v>
      </c>
      <c r="E750">
        <v>4</v>
      </c>
      <c r="F750">
        <v>2</v>
      </c>
      <c r="G750">
        <v>0</v>
      </c>
    </row>
    <row r="751" spans="1:7" x14ac:dyDescent="0.35">
      <c r="A751">
        <v>45</v>
      </c>
      <c r="B751">
        <v>1</v>
      </c>
      <c r="C751">
        <v>4</v>
      </c>
      <c r="D751">
        <v>1</v>
      </c>
      <c r="E751">
        <v>1</v>
      </c>
      <c r="F751">
        <v>4</v>
      </c>
      <c r="G751">
        <v>0</v>
      </c>
    </row>
    <row r="752" spans="1:7" x14ac:dyDescent="0.35">
      <c r="A752">
        <v>24</v>
      </c>
      <c r="B752">
        <v>0</v>
      </c>
      <c r="C752">
        <v>4</v>
      </c>
      <c r="D752">
        <v>2</v>
      </c>
      <c r="E752">
        <v>1</v>
      </c>
      <c r="F752">
        <v>4</v>
      </c>
      <c r="G752">
        <v>1</v>
      </c>
    </row>
    <row r="753" spans="1:7" x14ac:dyDescent="0.35">
      <c r="A753">
        <v>55</v>
      </c>
      <c r="B753">
        <v>1</v>
      </c>
      <c r="C753">
        <v>4</v>
      </c>
      <c r="D753">
        <v>3</v>
      </c>
      <c r="E753">
        <v>2</v>
      </c>
      <c r="F753">
        <v>2</v>
      </c>
      <c r="G753">
        <v>1</v>
      </c>
    </row>
    <row r="754" spans="1:7" x14ac:dyDescent="0.35">
      <c r="A754">
        <v>46</v>
      </c>
      <c r="B754">
        <v>1</v>
      </c>
      <c r="C754">
        <v>3</v>
      </c>
      <c r="D754">
        <v>3</v>
      </c>
      <c r="E754">
        <v>1</v>
      </c>
      <c r="F754">
        <v>1</v>
      </c>
      <c r="G754">
        <v>1</v>
      </c>
    </row>
    <row r="755" spans="1:7" x14ac:dyDescent="0.35">
      <c r="A755">
        <v>31</v>
      </c>
      <c r="B755">
        <v>0</v>
      </c>
      <c r="C755">
        <v>4</v>
      </c>
      <c r="D755">
        <v>1</v>
      </c>
      <c r="E755">
        <v>5</v>
      </c>
      <c r="F755">
        <v>1</v>
      </c>
      <c r="G755">
        <v>0</v>
      </c>
    </row>
    <row r="756" spans="1:7" x14ac:dyDescent="0.35">
      <c r="A756">
        <v>18</v>
      </c>
      <c r="B756">
        <v>1</v>
      </c>
      <c r="C756">
        <v>1</v>
      </c>
      <c r="D756">
        <v>3</v>
      </c>
      <c r="E756">
        <v>3</v>
      </c>
      <c r="F756">
        <v>3</v>
      </c>
      <c r="G756">
        <v>0</v>
      </c>
    </row>
    <row r="757" spans="1:7" x14ac:dyDescent="0.35">
      <c r="A757">
        <v>38</v>
      </c>
      <c r="B757">
        <v>1</v>
      </c>
      <c r="C757">
        <v>2</v>
      </c>
      <c r="D757">
        <v>2</v>
      </c>
      <c r="E757">
        <v>5</v>
      </c>
      <c r="F757">
        <v>4</v>
      </c>
      <c r="G757">
        <v>0</v>
      </c>
    </row>
    <row r="758" spans="1:7" x14ac:dyDescent="0.35">
      <c r="A758">
        <v>37</v>
      </c>
      <c r="B758">
        <v>0</v>
      </c>
      <c r="C758">
        <v>3</v>
      </c>
      <c r="D758">
        <v>3</v>
      </c>
      <c r="E758">
        <v>1</v>
      </c>
      <c r="F758">
        <v>4</v>
      </c>
      <c r="G758">
        <v>0</v>
      </c>
    </row>
    <row r="759" spans="1:7" x14ac:dyDescent="0.35">
      <c r="A759">
        <v>47</v>
      </c>
      <c r="B759">
        <v>0</v>
      </c>
      <c r="C759">
        <v>2</v>
      </c>
      <c r="D759">
        <v>2</v>
      </c>
      <c r="E759">
        <v>3</v>
      </c>
      <c r="F759">
        <v>1</v>
      </c>
      <c r="G759">
        <v>0</v>
      </c>
    </row>
    <row r="760" spans="1:7" x14ac:dyDescent="0.35">
      <c r="A760">
        <v>21</v>
      </c>
      <c r="B760">
        <v>0</v>
      </c>
      <c r="C760">
        <v>4</v>
      </c>
      <c r="D760">
        <v>2</v>
      </c>
      <c r="E760">
        <v>2</v>
      </c>
      <c r="F760">
        <v>1</v>
      </c>
      <c r="G760">
        <v>1</v>
      </c>
    </row>
    <row r="761" spans="1:7" x14ac:dyDescent="0.35">
      <c r="A761">
        <v>57</v>
      </c>
      <c r="B761">
        <v>0</v>
      </c>
      <c r="C761">
        <v>3</v>
      </c>
      <c r="D761">
        <v>3</v>
      </c>
      <c r="E761">
        <v>2</v>
      </c>
      <c r="F761">
        <v>4</v>
      </c>
      <c r="G761">
        <v>0</v>
      </c>
    </row>
    <row r="762" spans="1:7" x14ac:dyDescent="0.35">
      <c r="A762">
        <v>19</v>
      </c>
      <c r="B762">
        <v>0</v>
      </c>
      <c r="C762">
        <v>2</v>
      </c>
      <c r="D762">
        <v>3</v>
      </c>
      <c r="E762">
        <v>1</v>
      </c>
      <c r="F762">
        <v>2</v>
      </c>
      <c r="G762">
        <v>1</v>
      </c>
    </row>
    <row r="763" spans="1:7" x14ac:dyDescent="0.35">
      <c r="A763">
        <v>54</v>
      </c>
      <c r="B763">
        <v>0</v>
      </c>
      <c r="C763">
        <v>4</v>
      </c>
      <c r="D763">
        <v>3</v>
      </c>
      <c r="E763">
        <v>2</v>
      </c>
      <c r="F763">
        <v>3</v>
      </c>
      <c r="G763">
        <v>0</v>
      </c>
    </row>
    <row r="764" spans="1:7" x14ac:dyDescent="0.35">
      <c r="A764">
        <v>34</v>
      </c>
      <c r="B764">
        <v>1</v>
      </c>
      <c r="C764">
        <v>3</v>
      </c>
      <c r="D764">
        <v>1</v>
      </c>
      <c r="E764">
        <v>2</v>
      </c>
      <c r="F764">
        <v>1</v>
      </c>
      <c r="G764">
        <v>1</v>
      </c>
    </row>
    <row r="765" spans="1:7" x14ac:dyDescent="0.35">
      <c r="A765">
        <v>27</v>
      </c>
      <c r="B765">
        <v>1</v>
      </c>
      <c r="C765">
        <v>2</v>
      </c>
      <c r="D765">
        <v>3</v>
      </c>
      <c r="E765">
        <v>3</v>
      </c>
      <c r="F765">
        <v>1</v>
      </c>
      <c r="G765">
        <v>1</v>
      </c>
    </row>
    <row r="766" spans="1:7" x14ac:dyDescent="0.35">
      <c r="A766">
        <v>24</v>
      </c>
      <c r="B766">
        <v>1</v>
      </c>
      <c r="C766">
        <v>3</v>
      </c>
      <c r="D766">
        <v>2</v>
      </c>
      <c r="E766">
        <v>1</v>
      </c>
      <c r="F766">
        <v>2</v>
      </c>
      <c r="G766">
        <v>0</v>
      </c>
    </row>
    <row r="767" spans="1:7" x14ac:dyDescent="0.35">
      <c r="A767">
        <v>55</v>
      </c>
      <c r="B767">
        <v>1</v>
      </c>
      <c r="C767">
        <v>3</v>
      </c>
      <c r="D767">
        <v>1</v>
      </c>
      <c r="E767">
        <v>3</v>
      </c>
      <c r="F767">
        <v>2</v>
      </c>
      <c r="G767">
        <v>0</v>
      </c>
    </row>
    <row r="768" spans="1:7" x14ac:dyDescent="0.35">
      <c r="A768">
        <v>40</v>
      </c>
      <c r="B768">
        <v>0</v>
      </c>
      <c r="C768">
        <v>4</v>
      </c>
      <c r="D768">
        <v>1</v>
      </c>
      <c r="E768">
        <v>4</v>
      </c>
      <c r="F768">
        <v>3</v>
      </c>
      <c r="G768">
        <v>0</v>
      </c>
    </row>
    <row r="769" spans="1:7" x14ac:dyDescent="0.35">
      <c r="A769">
        <v>47</v>
      </c>
      <c r="B769">
        <v>1</v>
      </c>
      <c r="C769">
        <v>1</v>
      </c>
      <c r="D769">
        <v>2</v>
      </c>
      <c r="E769">
        <v>5</v>
      </c>
      <c r="F769">
        <v>1</v>
      </c>
      <c r="G769">
        <v>1</v>
      </c>
    </row>
    <row r="770" spans="1:7" x14ac:dyDescent="0.35">
      <c r="A770">
        <v>49</v>
      </c>
      <c r="B770">
        <v>0</v>
      </c>
      <c r="C770">
        <v>3</v>
      </c>
      <c r="D770">
        <v>2</v>
      </c>
      <c r="E770">
        <v>2</v>
      </c>
      <c r="F770">
        <v>4</v>
      </c>
      <c r="G770">
        <v>0</v>
      </c>
    </row>
    <row r="771" spans="1:7" x14ac:dyDescent="0.35">
      <c r="A771">
        <v>30</v>
      </c>
      <c r="B771">
        <v>1</v>
      </c>
      <c r="C771">
        <v>3</v>
      </c>
      <c r="D771">
        <v>2</v>
      </c>
      <c r="E771">
        <v>3</v>
      </c>
      <c r="F771">
        <v>4</v>
      </c>
      <c r="G771">
        <v>0</v>
      </c>
    </row>
    <row r="772" spans="1:7" x14ac:dyDescent="0.35">
      <c r="A772">
        <v>52</v>
      </c>
      <c r="B772">
        <v>1</v>
      </c>
      <c r="C772">
        <v>3</v>
      </c>
      <c r="D772">
        <v>1</v>
      </c>
      <c r="E772">
        <v>3</v>
      </c>
      <c r="F772">
        <v>4</v>
      </c>
      <c r="G772">
        <v>0</v>
      </c>
    </row>
    <row r="773" spans="1:7" x14ac:dyDescent="0.35">
      <c r="A773">
        <v>28</v>
      </c>
      <c r="B773">
        <v>1</v>
      </c>
      <c r="C773">
        <v>3</v>
      </c>
      <c r="D773">
        <v>1</v>
      </c>
      <c r="E773">
        <v>3</v>
      </c>
      <c r="F773">
        <v>4</v>
      </c>
      <c r="G773">
        <v>1</v>
      </c>
    </row>
    <row r="774" spans="1:7" x14ac:dyDescent="0.35">
      <c r="A774">
        <v>39</v>
      </c>
      <c r="B774">
        <v>0</v>
      </c>
      <c r="C774">
        <v>2</v>
      </c>
      <c r="D774">
        <v>2</v>
      </c>
      <c r="E774">
        <v>3</v>
      </c>
      <c r="F774">
        <v>1</v>
      </c>
      <c r="G774">
        <v>1</v>
      </c>
    </row>
    <row r="775" spans="1:7" x14ac:dyDescent="0.35">
      <c r="A775">
        <v>25</v>
      </c>
      <c r="B775">
        <v>0</v>
      </c>
      <c r="C775">
        <v>3</v>
      </c>
      <c r="D775">
        <v>3</v>
      </c>
      <c r="E775">
        <v>2</v>
      </c>
      <c r="F775">
        <v>1</v>
      </c>
      <c r="G775">
        <v>0</v>
      </c>
    </row>
    <row r="776" spans="1:7" x14ac:dyDescent="0.35">
      <c r="A776">
        <v>60</v>
      </c>
      <c r="B776">
        <v>1</v>
      </c>
      <c r="C776">
        <v>4</v>
      </c>
      <c r="D776">
        <v>2</v>
      </c>
      <c r="E776">
        <v>1</v>
      </c>
      <c r="F776">
        <v>1</v>
      </c>
      <c r="G776">
        <v>0</v>
      </c>
    </row>
    <row r="777" spans="1:7" x14ac:dyDescent="0.35">
      <c r="A777">
        <v>38</v>
      </c>
      <c r="B777">
        <v>0</v>
      </c>
      <c r="C777">
        <v>3</v>
      </c>
      <c r="D777">
        <v>3</v>
      </c>
      <c r="E777">
        <v>4</v>
      </c>
      <c r="F777">
        <v>1</v>
      </c>
      <c r="G777">
        <v>0</v>
      </c>
    </row>
    <row r="778" spans="1:7" x14ac:dyDescent="0.35">
      <c r="A778">
        <v>27</v>
      </c>
      <c r="B778">
        <v>0</v>
      </c>
      <c r="C778">
        <v>4</v>
      </c>
      <c r="D778">
        <v>2</v>
      </c>
      <c r="E778">
        <v>1</v>
      </c>
      <c r="F778">
        <v>4</v>
      </c>
      <c r="G778">
        <v>0</v>
      </c>
    </row>
    <row r="779" spans="1:7" x14ac:dyDescent="0.35">
      <c r="A779">
        <v>42</v>
      </c>
      <c r="B779">
        <v>0</v>
      </c>
      <c r="C779">
        <v>3</v>
      </c>
      <c r="D779">
        <v>2</v>
      </c>
      <c r="E779">
        <v>2</v>
      </c>
      <c r="F779">
        <v>4</v>
      </c>
      <c r="G779">
        <v>0</v>
      </c>
    </row>
    <row r="780" spans="1:7" x14ac:dyDescent="0.35">
      <c r="A780">
        <v>48</v>
      </c>
      <c r="B780">
        <v>0</v>
      </c>
      <c r="C780">
        <v>2</v>
      </c>
      <c r="D780">
        <v>3</v>
      </c>
      <c r="E780">
        <v>4</v>
      </c>
      <c r="F780">
        <v>3</v>
      </c>
      <c r="G780">
        <v>0</v>
      </c>
    </row>
    <row r="781" spans="1:7" x14ac:dyDescent="0.35">
      <c r="A781">
        <v>44</v>
      </c>
      <c r="B781">
        <v>0</v>
      </c>
      <c r="C781">
        <v>3</v>
      </c>
      <c r="D781">
        <v>3</v>
      </c>
      <c r="E781">
        <v>2</v>
      </c>
      <c r="F781">
        <v>4</v>
      </c>
      <c r="G781">
        <v>0</v>
      </c>
    </row>
    <row r="782" spans="1:7" x14ac:dyDescent="0.35">
      <c r="A782">
        <v>54</v>
      </c>
      <c r="B782">
        <v>0</v>
      </c>
      <c r="C782">
        <v>3</v>
      </c>
      <c r="D782">
        <v>1</v>
      </c>
      <c r="E782">
        <v>5</v>
      </c>
      <c r="F782">
        <v>4</v>
      </c>
      <c r="G782">
        <v>0</v>
      </c>
    </row>
    <row r="783" spans="1:7" x14ac:dyDescent="0.35">
      <c r="A783">
        <v>24</v>
      </c>
      <c r="B783">
        <v>0</v>
      </c>
      <c r="C783">
        <v>1</v>
      </c>
      <c r="D783">
        <v>3</v>
      </c>
      <c r="E783">
        <v>4</v>
      </c>
      <c r="F783">
        <v>4</v>
      </c>
      <c r="G783">
        <v>1</v>
      </c>
    </row>
    <row r="784" spans="1:7" x14ac:dyDescent="0.35">
      <c r="A784">
        <v>38</v>
      </c>
      <c r="B784">
        <v>1</v>
      </c>
      <c r="C784">
        <v>4</v>
      </c>
      <c r="D784">
        <v>3</v>
      </c>
      <c r="E784">
        <v>5</v>
      </c>
      <c r="F784">
        <v>1</v>
      </c>
      <c r="G784">
        <v>0</v>
      </c>
    </row>
    <row r="785" spans="1:7" x14ac:dyDescent="0.35">
      <c r="A785">
        <v>19</v>
      </c>
      <c r="B785">
        <v>1</v>
      </c>
      <c r="C785">
        <v>4</v>
      </c>
      <c r="D785">
        <v>1</v>
      </c>
      <c r="E785">
        <v>5</v>
      </c>
      <c r="F785">
        <v>4</v>
      </c>
      <c r="G785">
        <v>1</v>
      </c>
    </row>
    <row r="786" spans="1:7" x14ac:dyDescent="0.35">
      <c r="A786">
        <v>24</v>
      </c>
      <c r="B786">
        <v>1</v>
      </c>
      <c r="C786">
        <v>1</v>
      </c>
      <c r="D786">
        <v>1</v>
      </c>
      <c r="E786">
        <v>5</v>
      </c>
      <c r="F786">
        <v>2</v>
      </c>
      <c r="G786">
        <v>1</v>
      </c>
    </row>
    <row r="787" spans="1:7" x14ac:dyDescent="0.35">
      <c r="A787">
        <v>56</v>
      </c>
      <c r="B787">
        <v>1</v>
      </c>
      <c r="C787">
        <v>1</v>
      </c>
      <c r="D787">
        <v>2</v>
      </c>
      <c r="E787">
        <v>3</v>
      </c>
      <c r="F787">
        <v>1</v>
      </c>
      <c r="G787">
        <v>0</v>
      </c>
    </row>
    <row r="788" spans="1:7" x14ac:dyDescent="0.35">
      <c r="A788">
        <v>30</v>
      </c>
      <c r="B788">
        <v>1</v>
      </c>
      <c r="C788">
        <v>2</v>
      </c>
      <c r="D788">
        <v>1</v>
      </c>
      <c r="E788">
        <v>3</v>
      </c>
      <c r="F788">
        <v>4</v>
      </c>
      <c r="G788">
        <v>0</v>
      </c>
    </row>
    <row r="789" spans="1:7" x14ac:dyDescent="0.35">
      <c r="A789">
        <v>27</v>
      </c>
      <c r="B789">
        <v>0</v>
      </c>
      <c r="C789">
        <v>1</v>
      </c>
      <c r="D789">
        <v>1</v>
      </c>
      <c r="E789">
        <v>1</v>
      </c>
      <c r="F789">
        <v>2</v>
      </c>
      <c r="G789">
        <v>1</v>
      </c>
    </row>
    <row r="790" spans="1:7" x14ac:dyDescent="0.35">
      <c r="A790">
        <v>39</v>
      </c>
      <c r="B790">
        <v>0</v>
      </c>
      <c r="C790">
        <v>1</v>
      </c>
      <c r="D790">
        <v>2</v>
      </c>
      <c r="E790">
        <v>3</v>
      </c>
      <c r="F790">
        <v>1</v>
      </c>
      <c r="G790">
        <v>1</v>
      </c>
    </row>
    <row r="791" spans="1:7" x14ac:dyDescent="0.35">
      <c r="A791">
        <v>48</v>
      </c>
      <c r="B791">
        <v>1</v>
      </c>
      <c r="C791">
        <v>1</v>
      </c>
      <c r="D791">
        <v>2</v>
      </c>
      <c r="E791">
        <v>4</v>
      </c>
      <c r="F791">
        <v>4</v>
      </c>
      <c r="G791">
        <v>0</v>
      </c>
    </row>
    <row r="792" spans="1:7" x14ac:dyDescent="0.35">
      <c r="A792">
        <v>32</v>
      </c>
      <c r="B792">
        <v>0</v>
      </c>
      <c r="C792">
        <v>2</v>
      </c>
      <c r="D792">
        <v>1</v>
      </c>
      <c r="E792">
        <v>4</v>
      </c>
      <c r="F792">
        <v>1</v>
      </c>
      <c r="G792">
        <v>0</v>
      </c>
    </row>
    <row r="793" spans="1:7" x14ac:dyDescent="0.35">
      <c r="A793">
        <v>46</v>
      </c>
      <c r="B793">
        <v>1</v>
      </c>
      <c r="C793">
        <v>4</v>
      </c>
      <c r="D793">
        <v>3</v>
      </c>
      <c r="E793">
        <v>1</v>
      </c>
      <c r="F793">
        <v>1</v>
      </c>
      <c r="G793">
        <v>0</v>
      </c>
    </row>
    <row r="794" spans="1:7" x14ac:dyDescent="0.35">
      <c r="A794">
        <v>47</v>
      </c>
      <c r="B794">
        <v>0</v>
      </c>
      <c r="C794">
        <v>2</v>
      </c>
      <c r="D794">
        <v>2</v>
      </c>
      <c r="E794">
        <v>1</v>
      </c>
      <c r="F794">
        <v>1</v>
      </c>
      <c r="G794">
        <v>0</v>
      </c>
    </row>
    <row r="795" spans="1:7" x14ac:dyDescent="0.35">
      <c r="A795">
        <v>41</v>
      </c>
      <c r="B795">
        <v>0</v>
      </c>
      <c r="C795">
        <v>3</v>
      </c>
      <c r="D795">
        <v>2</v>
      </c>
      <c r="E795">
        <v>2</v>
      </c>
      <c r="F795">
        <v>3</v>
      </c>
      <c r="G795">
        <v>0</v>
      </c>
    </row>
    <row r="796" spans="1:7" x14ac:dyDescent="0.35">
      <c r="A796">
        <v>30</v>
      </c>
      <c r="B796">
        <v>1</v>
      </c>
      <c r="C796">
        <v>4</v>
      </c>
      <c r="D796">
        <v>1</v>
      </c>
      <c r="E796">
        <v>5</v>
      </c>
      <c r="F796">
        <v>2</v>
      </c>
      <c r="G796">
        <v>1</v>
      </c>
    </row>
    <row r="797" spans="1:7" x14ac:dyDescent="0.35">
      <c r="A797">
        <v>44</v>
      </c>
      <c r="B797">
        <v>1</v>
      </c>
      <c r="C797">
        <v>1</v>
      </c>
      <c r="D797">
        <v>3</v>
      </c>
      <c r="E797">
        <v>5</v>
      </c>
      <c r="F797">
        <v>3</v>
      </c>
      <c r="G797">
        <v>1</v>
      </c>
    </row>
    <row r="798" spans="1:7" x14ac:dyDescent="0.35">
      <c r="A798">
        <v>34</v>
      </c>
      <c r="B798">
        <v>0</v>
      </c>
      <c r="C798">
        <v>3</v>
      </c>
      <c r="D798">
        <v>1</v>
      </c>
      <c r="E798">
        <v>3</v>
      </c>
      <c r="F798">
        <v>3</v>
      </c>
      <c r="G798">
        <v>1</v>
      </c>
    </row>
    <row r="799" spans="1:7" x14ac:dyDescent="0.35">
      <c r="A799">
        <v>32</v>
      </c>
      <c r="B799">
        <v>0</v>
      </c>
      <c r="C799">
        <v>2</v>
      </c>
      <c r="D799">
        <v>2</v>
      </c>
      <c r="E799">
        <v>2</v>
      </c>
      <c r="F799">
        <v>2</v>
      </c>
      <c r="G799">
        <v>0</v>
      </c>
    </row>
    <row r="800" spans="1:7" x14ac:dyDescent="0.35">
      <c r="A800">
        <v>39</v>
      </c>
      <c r="B800">
        <v>1</v>
      </c>
      <c r="C800">
        <v>4</v>
      </c>
      <c r="D800">
        <v>3</v>
      </c>
      <c r="E800">
        <v>3</v>
      </c>
      <c r="F800">
        <v>4</v>
      </c>
      <c r="G800">
        <v>1</v>
      </c>
    </row>
    <row r="801" spans="1:7" x14ac:dyDescent="0.35">
      <c r="A801">
        <v>47</v>
      </c>
      <c r="B801">
        <v>0</v>
      </c>
      <c r="C801">
        <v>4</v>
      </c>
      <c r="D801">
        <v>3</v>
      </c>
      <c r="E801">
        <v>3</v>
      </c>
      <c r="F801">
        <v>1</v>
      </c>
      <c r="G801">
        <v>0</v>
      </c>
    </row>
    <row r="802" spans="1:7" x14ac:dyDescent="0.35">
      <c r="A802">
        <v>32</v>
      </c>
      <c r="B802">
        <v>0</v>
      </c>
      <c r="C802">
        <v>4</v>
      </c>
      <c r="D802">
        <v>1</v>
      </c>
      <c r="E802">
        <v>4</v>
      </c>
      <c r="F802">
        <v>4</v>
      </c>
      <c r="G802">
        <v>0</v>
      </c>
    </row>
    <row r="803" spans="1:7" x14ac:dyDescent="0.35">
      <c r="A803">
        <v>60</v>
      </c>
      <c r="B803">
        <v>0</v>
      </c>
      <c r="C803">
        <v>3</v>
      </c>
      <c r="D803">
        <v>3</v>
      </c>
      <c r="E803">
        <v>2</v>
      </c>
      <c r="F803">
        <v>4</v>
      </c>
      <c r="G803">
        <v>0</v>
      </c>
    </row>
    <row r="804" spans="1:7" x14ac:dyDescent="0.35">
      <c r="A804">
        <v>38</v>
      </c>
      <c r="B804">
        <v>0</v>
      </c>
      <c r="C804">
        <v>2</v>
      </c>
      <c r="D804">
        <v>1</v>
      </c>
      <c r="E804">
        <v>2</v>
      </c>
      <c r="F804">
        <v>4</v>
      </c>
      <c r="G804">
        <v>0</v>
      </c>
    </row>
    <row r="805" spans="1:7" x14ac:dyDescent="0.35">
      <c r="A805">
        <v>51</v>
      </c>
      <c r="B805">
        <v>1</v>
      </c>
      <c r="C805">
        <v>4</v>
      </c>
      <c r="D805">
        <v>3</v>
      </c>
      <c r="E805">
        <v>2</v>
      </c>
      <c r="F805">
        <v>2</v>
      </c>
      <c r="G805">
        <v>1</v>
      </c>
    </row>
    <row r="806" spans="1:7" x14ac:dyDescent="0.35">
      <c r="A806">
        <v>49</v>
      </c>
      <c r="B806">
        <v>0</v>
      </c>
      <c r="C806">
        <v>2</v>
      </c>
      <c r="D806">
        <v>1</v>
      </c>
      <c r="E806">
        <v>4</v>
      </c>
      <c r="F806">
        <v>2</v>
      </c>
      <c r="G806">
        <v>0</v>
      </c>
    </row>
    <row r="807" spans="1:7" x14ac:dyDescent="0.35">
      <c r="A807">
        <v>54</v>
      </c>
      <c r="B807">
        <v>0</v>
      </c>
      <c r="C807">
        <v>2</v>
      </c>
      <c r="D807">
        <v>3</v>
      </c>
      <c r="E807">
        <v>2</v>
      </c>
      <c r="F807">
        <v>2</v>
      </c>
      <c r="G807">
        <v>0</v>
      </c>
    </row>
    <row r="808" spans="1:7" x14ac:dyDescent="0.35">
      <c r="A808">
        <v>24</v>
      </c>
      <c r="B808">
        <v>1</v>
      </c>
      <c r="C808">
        <v>3</v>
      </c>
      <c r="D808">
        <v>3</v>
      </c>
      <c r="E808">
        <v>2</v>
      </c>
      <c r="F808">
        <v>2</v>
      </c>
      <c r="G808">
        <v>0</v>
      </c>
    </row>
    <row r="809" spans="1:7" x14ac:dyDescent="0.35">
      <c r="A809">
        <v>58</v>
      </c>
      <c r="B809">
        <v>1</v>
      </c>
      <c r="C809">
        <v>3</v>
      </c>
      <c r="D809">
        <v>3</v>
      </c>
      <c r="E809">
        <v>2</v>
      </c>
      <c r="F809">
        <v>2</v>
      </c>
      <c r="G809">
        <v>0</v>
      </c>
    </row>
    <row r="810" spans="1:7" x14ac:dyDescent="0.35">
      <c r="A810">
        <v>55</v>
      </c>
      <c r="B810">
        <v>1</v>
      </c>
      <c r="C810">
        <v>2</v>
      </c>
      <c r="D810">
        <v>1</v>
      </c>
      <c r="E810">
        <v>4</v>
      </c>
      <c r="F810">
        <v>2</v>
      </c>
      <c r="G810">
        <v>0</v>
      </c>
    </row>
    <row r="811" spans="1:7" x14ac:dyDescent="0.35">
      <c r="A811">
        <v>34</v>
      </c>
      <c r="B811">
        <v>1</v>
      </c>
      <c r="C811">
        <v>4</v>
      </c>
      <c r="D811">
        <v>3</v>
      </c>
      <c r="E811">
        <v>4</v>
      </c>
      <c r="F811">
        <v>2</v>
      </c>
      <c r="G811">
        <v>1</v>
      </c>
    </row>
    <row r="812" spans="1:7" x14ac:dyDescent="0.35">
      <c r="A812">
        <v>35</v>
      </c>
      <c r="B812">
        <v>1</v>
      </c>
      <c r="C812">
        <v>2</v>
      </c>
      <c r="D812">
        <v>1</v>
      </c>
      <c r="E812">
        <v>1</v>
      </c>
      <c r="F812">
        <v>3</v>
      </c>
      <c r="G812">
        <v>1</v>
      </c>
    </row>
    <row r="813" spans="1:7" x14ac:dyDescent="0.35">
      <c r="A813">
        <v>50</v>
      </c>
      <c r="B813">
        <v>1</v>
      </c>
      <c r="C813">
        <v>2</v>
      </c>
      <c r="D813">
        <v>3</v>
      </c>
      <c r="E813">
        <v>2</v>
      </c>
      <c r="F813">
        <v>3</v>
      </c>
      <c r="G813">
        <v>0</v>
      </c>
    </row>
    <row r="814" spans="1:7" x14ac:dyDescent="0.35">
      <c r="A814">
        <v>33</v>
      </c>
      <c r="B814">
        <v>1</v>
      </c>
      <c r="C814">
        <v>4</v>
      </c>
      <c r="D814">
        <v>1</v>
      </c>
      <c r="E814">
        <v>2</v>
      </c>
      <c r="F814">
        <v>2</v>
      </c>
      <c r="G814">
        <v>1</v>
      </c>
    </row>
    <row r="815" spans="1:7" x14ac:dyDescent="0.35">
      <c r="A815">
        <v>24</v>
      </c>
      <c r="B815">
        <v>1</v>
      </c>
      <c r="C815">
        <v>2</v>
      </c>
      <c r="D815">
        <v>3</v>
      </c>
      <c r="E815">
        <v>5</v>
      </c>
      <c r="F815">
        <v>2</v>
      </c>
      <c r="G815">
        <v>1</v>
      </c>
    </row>
    <row r="816" spans="1:7" x14ac:dyDescent="0.35">
      <c r="A816">
        <v>47</v>
      </c>
      <c r="B816">
        <v>1</v>
      </c>
      <c r="C816">
        <v>2</v>
      </c>
      <c r="D816">
        <v>1</v>
      </c>
      <c r="E816">
        <v>1</v>
      </c>
      <c r="F816">
        <v>3</v>
      </c>
      <c r="G816">
        <v>0</v>
      </c>
    </row>
    <row r="817" spans="1:7" x14ac:dyDescent="0.35">
      <c r="A817">
        <v>18</v>
      </c>
      <c r="B817">
        <v>1</v>
      </c>
      <c r="C817">
        <v>1</v>
      </c>
      <c r="D817">
        <v>1</v>
      </c>
      <c r="E817">
        <v>1</v>
      </c>
      <c r="F817">
        <v>4</v>
      </c>
      <c r="G817">
        <v>0</v>
      </c>
    </row>
    <row r="818" spans="1:7" x14ac:dyDescent="0.35">
      <c r="A818">
        <v>32</v>
      </c>
      <c r="B818">
        <v>1</v>
      </c>
      <c r="C818">
        <v>4</v>
      </c>
      <c r="D818">
        <v>1</v>
      </c>
      <c r="E818">
        <v>5</v>
      </c>
      <c r="F818">
        <v>3</v>
      </c>
      <c r="G818">
        <v>0</v>
      </c>
    </row>
    <row r="819" spans="1:7" x14ac:dyDescent="0.35">
      <c r="A819">
        <v>38</v>
      </c>
      <c r="B819">
        <v>1</v>
      </c>
      <c r="C819">
        <v>4</v>
      </c>
      <c r="D819">
        <v>3</v>
      </c>
      <c r="E819">
        <v>4</v>
      </c>
      <c r="F819">
        <v>2</v>
      </c>
      <c r="G819">
        <v>0</v>
      </c>
    </row>
    <row r="820" spans="1:7" x14ac:dyDescent="0.35">
      <c r="A820">
        <v>31</v>
      </c>
      <c r="B820">
        <v>0</v>
      </c>
      <c r="C820">
        <v>2</v>
      </c>
      <c r="D820">
        <v>3</v>
      </c>
      <c r="E820">
        <v>3</v>
      </c>
      <c r="F820">
        <v>1</v>
      </c>
      <c r="G820">
        <v>1</v>
      </c>
    </row>
    <row r="821" spans="1:7" x14ac:dyDescent="0.35">
      <c r="A821">
        <v>21</v>
      </c>
      <c r="B821">
        <v>0</v>
      </c>
      <c r="C821">
        <v>4</v>
      </c>
      <c r="D821">
        <v>1</v>
      </c>
      <c r="E821">
        <v>4</v>
      </c>
      <c r="F821">
        <v>3</v>
      </c>
      <c r="G821">
        <v>1</v>
      </c>
    </row>
    <row r="822" spans="1:7" x14ac:dyDescent="0.35">
      <c r="A822">
        <v>33</v>
      </c>
      <c r="B822">
        <v>0</v>
      </c>
      <c r="C822">
        <v>1</v>
      </c>
      <c r="D822">
        <v>1</v>
      </c>
      <c r="E822">
        <v>1</v>
      </c>
      <c r="F822">
        <v>4</v>
      </c>
      <c r="G822">
        <v>1</v>
      </c>
    </row>
    <row r="823" spans="1:7" x14ac:dyDescent="0.35">
      <c r="A823">
        <v>38</v>
      </c>
      <c r="B823">
        <v>1</v>
      </c>
      <c r="C823">
        <v>4</v>
      </c>
      <c r="D823">
        <v>3</v>
      </c>
      <c r="E823">
        <v>2</v>
      </c>
      <c r="F823">
        <v>3</v>
      </c>
      <c r="G823">
        <v>0</v>
      </c>
    </row>
    <row r="824" spans="1:7" x14ac:dyDescent="0.35">
      <c r="A824">
        <v>31</v>
      </c>
      <c r="B824">
        <v>1</v>
      </c>
      <c r="C824">
        <v>3</v>
      </c>
      <c r="D824">
        <v>1</v>
      </c>
      <c r="E824">
        <v>4</v>
      </c>
      <c r="F824">
        <v>3</v>
      </c>
      <c r="G824">
        <v>0</v>
      </c>
    </row>
    <row r="825" spans="1:7" x14ac:dyDescent="0.35">
      <c r="A825">
        <v>50</v>
      </c>
      <c r="B825">
        <v>1</v>
      </c>
      <c r="C825">
        <v>3</v>
      </c>
      <c r="D825">
        <v>2</v>
      </c>
      <c r="E825">
        <v>5</v>
      </c>
      <c r="F825">
        <v>3</v>
      </c>
      <c r="G825">
        <v>0</v>
      </c>
    </row>
    <row r="826" spans="1:7" x14ac:dyDescent="0.35">
      <c r="A826">
        <v>50</v>
      </c>
      <c r="B826">
        <v>0</v>
      </c>
      <c r="C826">
        <v>4</v>
      </c>
      <c r="D826">
        <v>3</v>
      </c>
      <c r="E826">
        <v>3</v>
      </c>
      <c r="F826">
        <v>4</v>
      </c>
      <c r="G826">
        <v>0</v>
      </c>
    </row>
    <row r="827" spans="1:7" x14ac:dyDescent="0.35">
      <c r="A827">
        <v>23</v>
      </c>
      <c r="B827">
        <v>0</v>
      </c>
      <c r="C827">
        <v>1</v>
      </c>
      <c r="D827">
        <v>2</v>
      </c>
      <c r="E827">
        <v>5</v>
      </c>
      <c r="F827">
        <v>2</v>
      </c>
      <c r="G827">
        <v>1</v>
      </c>
    </row>
    <row r="828" spans="1:7" x14ac:dyDescent="0.35">
      <c r="A828">
        <v>41</v>
      </c>
      <c r="B828">
        <v>1</v>
      </c>
      <c r="C828">
        <v>4</v>
      </c>
      <c r="D828">
        <v>1</v>
      </c>
      <c r="E828">
        <v>4</v>
      </c>
      <c r="F828">
        <v>3</v>
      </c>
      <c r="G828">
        <v>1</v>
      </c>
    </row>
    <row r="829" spans="1:7" x14ac:dyDescent="0.35">
      <c r="A829">
        <v>44</v>
      </c>
      <c r="B829">
        <v>0</v>
      </c>
      <c r="C829">
        <v>4</v>
      </c>
      <c r="D829">
        <v>3</v>
      </c>
      <c r="E829">
        <v>1</v>
      </c>
      <c r="F829">
        <v>2</v>
      </c>
      <c r="G829">
        <v>0</v>
      </c>
    </row>
    <row r="830" spans="1:7" x14ac:dyDescent="0.35">
      <c r="A830">
        <v>43</v>
      </c>
      <c r="B830">
        <v>0</v>
      </c>
      <c r="C830">
        <v>4</v>
      </c>
      <c r="D830">
        <v>2</v>
      </c>
      <c r="E830">
        <v>3</v>
      </c>
      <c r="F830">
        <v>4</v>
      </c>
      <c r="G830">
        <v>0</v>
      </c>
    </row>
    <row r="831" spans="1:7" x14ac:dyDescent="0.35">
      <c r="A831">
        <v>20</v>
      </c>
      <c r="B831">
        <v>0</v>
      </c>
      <c r="C831">
        <v>4</v>
      </c>
      <c r="D831">
        <v>1</v>
      </c>
      <c r="E831">
        <v>3</v>
      </c>
      <c r="F831">
        <v>2</v>
      </c>
      <c r="G831">
        <v>1</v>
      </c>
    </row>
    <row r="832" spans="1:7" x14ac:dyDescent="0.35">
      <c r="A832">
        <v>21</v>
      </c>
      <c r="B832">
        <v>1</v>
      </c>
      <c r="C832">
        <v>4</v>
      </c>
      <c r="D832">
        <v>2</v>
      </c>
      <c r="E832">
        <v>2</v>
      </c>
      <c r="F832">
        <v>2</v>
      </c>
      <c r="G832">
        <v>0</v>
      </c>
    </row>
    <row r="833" spans="1:7" x14ac:dyDescent="0.35">
      <c r="A833">
        <v>45</v>
      </c>
      <c r="B833">
        <v>1</v>
      </c>
      <c r="C833">
        <v>1</v>
      </c>
      <c r="D833">
        <v>1</v>
      </c>
      <c r="E833">
        <v>4</v>
      </c>
      <c r="F833">
        <v>4</v>
      </c>
      <c r="G833">
        <v>1</v>
      </c>
    </row>
    <row r="834" spans="1:7" x14ac:dyDescent="0.35">
      <c r="A834">
        <v>33</v>
      </c>
      <c r="B834">
        <v>0</v>
      </c>
      <c r="C834">
        <v>3</v>
      </c>
      <c r="D834">
        <v>2</v>
      </c>
      <c r="E834">
        <v>4</v>
      </c>
      <c r="F834">
        <v>2</v>
      </c>
      <c r="G834">
        <v>0</v>
      </c>
    </row>
    <row r="835" spans="1:7" x14ac:dyDescent="0.35">
      <c r="A835">
        <v>41</v>
      </c>
      <c r="B835">
        <v>0</v>
      </c>
      <c r="C835">
        <v>4</v>
      </c>
      <c r="D835">
        <v>2</v>
      </c>
      <c r="E835">
        <v>2</v>
      </c>
      <c r="F835">
        <v>4</v>
      </c>
      <c r="G835">
        <v>0</v>
      </c>
    </row>
    <row r="836" spans="1:7" x14ac:dyDescent="0.35">
      <c r="A836">
        <v>51</v>
      </c>
      <c r="B836">
        <v>0</v>
      </c>
      <c r="C836">
        <v>3</v>
      </c>
      <c r="D836">
        <v>2</v>
      </c>
      <c r="E836">
        <v>5</v>
      </c>
      <c r="F836">
        <v>3</v>
      </c>
      <c r="G836">
        <v>0</v>
      </c>
    </row>
    <row r="837" spans="1:7" x14ac:dyDescent="0.35">
      <c r="A837">
        <v>25</v>
      </c>
      <c r="B837">
        <v>1</v>
      </c>
      <c r="C837">
        <v>1</v>
      </c>
      <c r="D837">
        <v>1</v>
      </c>
      <c r="E837">
        <v>5</v>
      </c>
      <c r="F837">
        <v>3</v>
      </c>
      <c r="G837">
        <v>1</v>
      </c>
    </row>
    <row r="838" spans="1:7" x14ac:dyDescent="0.35">
      <c r="A838">
        <v>23</v>
      </c>
      <c r="B838">
        <v>1</v>
      </c>
      <c r="C838">
        <v>3</v>
      </c>
      <c r="D838">
        <v>2</v>
      </c>
      <c r="E838">
        <v>1</v>
      </c>
      <c r="F838">
        <v>2</v>
      </c>
      <c r="G838">
        <v>0</v>
      </c>
    </row>
    <row r="839" spans="1:7" x14ac:dyDescent="0.35">
      <c r="A839">
        <v>29</v>
      </c>
      <c r="B839">
        <v>0</v>
      </c>
      <c r="C839">
        <v>4</v>
      </c>
      <c r="D839">
        <v>1</v>
      </c>
      <c r="E839">
        <v>3</v>
      </c>
      <c r="F839">
        <v>3</v>
      </c>
      <c r="G839">
        <v>0</v>
      </c>
    </row>
    <row r="840" spans="1:7" x14ac:dyDescent="0.35">
      <c r="A840">
        <v>38</v>
      </c>
      <c r="B840">
        <v>1</v>
      </c>
      <c r="C840">
        <v>4</v>
      </c>
      <c r="D840">
        <v>3</v>
      </c>
      <c r="E840">
        <v>3</v>
      </c>
      <c r="F840">
        <v>2</v>
      </c>
      <c r="G840">
        <v>0</v>
      </c>
    </row>
    <row r="841" spans="1:7" x14ac:dyDescent="0.35">
      <c r="A841">
        <v>23</v>
      </c>
      <c r="B841">
        <v>1</v>
      </c>
      <c r="C841">
        <v>3</v>
      </c>
      <c r="D841">
        <v>3</v>
      </c>
      <c r="E841">
        <v>1</v>
      </c>
      <c r="F841">
        <v>2</v>
      </c>
      <c r="G841">
        <v>1</v>
      </c>
    </row>
    <row r="842" spans="1:7" x14ac:dyDescent="0.35">
      <c r="A842">
        <v>51</v>
      </c>
      <c r="B842">
        <v>1</v>
      </c>
      <c r="C842">
        <v>1</v>
      </c>
      <c r="D842">
        <v>3</v>
      </c>
      <c r="E842">
        <v>1</v>
      </c>
      <c r="F842">
        <v>1</v>
      </c>
      <c r="G842">
        <v>1</v>
      </c>
    </row>
    <row r="843" spans="1:7" x14ac:dyDescent="0.35">
      <c r="A843">
        <v>58</v>
      </c>
      <c r="B843">
        <v>0</v>
      </c>
      <c r="C843">
        <v>3</v>
      </c>
      <c r="D843">
        <v>2</v>
      </c>
      <c r="E843">
        <v>4</v>
      </c>
      <c r="F843">
        <v>1</v>
      </c>
      <c r="G843">
        <v>0</v>
      </c>
    </row>
    <row r="844" spans="1:7" x14ac:dyDescent="0.35">
      <c r="A844">
        <v>38</v>
      </c>
      <c r="B844">
        <v>1</v>
      </c>
      <c r="C844">
        <v>4</v>
      </c>
      <c r="D844">
        <v>3</v>
      </c>
      <c r="E844">
        <v>3</v>
      </c>
      <c r="F844">
        <v>4</v>
      </c>
      <c r="G844">
        <v>0</v>
      </c>
    </row>
    <row r="845" spans="1:7" x14ac:dyDescent="0.35">
      <c r="A845">
        <v>26</v>
      </c>
      <c r="B845">
        <v>1</v>
      </c>
      <c r="C845">
        <v>3</v>
      </c>
      <c r="D845">
        <v>2</v>
      </c>
      <c r="E845">
        <v>2</v>
      </c>
      <c r="F845">
        <v>1</v>
      </c>
      <c r="G845">
        <v>1</v>
      </c>
    </row>
    <row r="846" spans="1:7" x14ac:dyDescent="0.35">
      <c r="A846">
        <v>39</v>
      </c>
      <c r="B846">
        <v>1</v>
      </c>
      <c r="C846">
        <v>4</v>
      </c>
      <c r="D846">
        <v>2</v>
      </c>
      <c r="E846">
        <v>2</v>
      </c>
      <c r="F846">
        <v>2</v>
      </c>
      <c r="G846">
        <v>0</v>
      </c>
    </row>
    <row r="847" spans="1:7" x14ac:dyDescent="0.35">
      <c r="A847">
        <v>43</v>
      </c>
      <c r="B847">
        <v>1</v>
      </c>
      <c r="C847">
        <v>3</v>
      </c>
      <c r="D847">
        <v>1</v>
      </c>
      <c r="E847">
        <v>3</v>
      </c>
      <c r="F847">
        <v>2</v>
      </c>
      <c r="G847">
        <v>0</v>
      </c>
    </row>
    <row r="848" spans="1:7" x14ac:dyDescent="0.35">
      <c r="A848">
        <v>26</v>
      </c>
      <c r="B848">
        <v>1</v>
      </c>
      <c r="C848">
        <v>1</v>
      </c>
      <c r="D848">
        <v>1</v>
      </c>
      <c r="E848">
        <v>3</v>
      </c>
      <c r="F848">
        <v>3</v>
      </c>
      <c r="G848">
        <v>1</v>
      </c>
    </row>
    <row r="849" spans="1:7" x14ac:dyDescent="0.35">
      <c r="A849">
        <v>52</v>
      </c>
      <c r="B849">
        <v>1</v>
      </c>
      <c r="C849">
        <v>3</v>
      </c>
      <c r="D849">
        <v>2</v>
      </c>
      <c r="E849">
        <v>3</v>
      </c>
      <c r="F849">
        <v>3</v>
      </c>
      <c r="G849">
        <v>0</v>
      </c>
    </row>
    <row r="850" spans="1:7" x14ac:dyDescent="0.35">
      <c r="A850">
        <v>36</v>
      </c>
      <c r="B850">
        <v>1</v>
      </c>
      <c r="C850">
        <v>2</v>
      </c>
      <c r="D850">
        <v>2</v>
      </c>
      <c r="E850">
        <v>2</v>
      </c>
      <c r="F850">
        <v>1</v>
      </c>
      <c r="G850">
        <v>0</v>
      </c>
    </row>
    <row r="851" spans="1:7" x14ac:dyDescent="0.35">
      <c r="A851">
        <v>40</v>
      </c>
      <c r="B851">
        <v>1</v>
      </c>
      <c r="C851">
        <v>3</v>
      </c>
      <c r="D851">
        <v>2</v>
      </c>
      <c r="E851">
        <v>4</v>
      </c>
      <c r="F851">
        <v>2</v>
      </c>
      <c r="G851">
        <v>1</v>
      </c>
    </row>
    <row r="852" spans="1:7" x14ac:dyDescent="0.35">
      <c r="A852">
        <v>42</v>
      </c>
      <c r="B852">
        <v>0</v>
      </c>
      <c r="C852">
        <v>3</v>
      </c>
      <c r="D852">
        <v>1</v>
      </c>
      <c r="E852">
        <v>4</v>
      </c>
      <c r="F852">
        <v>1</v>
      </c>
      <c r="G852">
        <v>0</v>
      </c>
    </row>
    <row r="853" spans="1:7" x14ac:dyDescent="0.35">
      <c r="A853">
        <v>41</v>
      </c>
      <c r="B853">
        <v>0</v>
      </c>
      <c r="C853">
        <v>3</v>
      </c>
      <c r="D853">
        <v>1</v>
      </c>
      <c r="E853">
        <v>1</v>
      </c>
      <c r="F853">
        <v>2</v>
      </c>
      <c r="G853">
        <v>0</v>
      </c>
    </row>
    <row r="854" spans="1:7" x14ac:dyDescent="0.35">
      <c r="A854">
        <v>34</v>
      </c>
      <c r="B854">
        <v>1</v>
      </c>
      <c r="C854">
        <v>4</v>
      </c>
      <c r="D854">
        <v>2</v>
      </c>
      <c r="E854">
        <v>5</v>
      </c>
      <c r="F854">
        <v>3</v>
      </c>
      <c r="G854">
        <v>1</v>
      </c>
    </row>
    <row r="855" spans="1:7" x14ac:dyDescent="0.35">
      <c r="A855">
        <v>28</v>
      </c>
      <c r="B855">
        <v>1</v>
      </c>
      <c r="C855">
        <v>4</v>
      </c>
      <c r="D855">
        <v>3</v>
      </c>
      <c r="E855">
        <v>3</v>
      </c>
      <c r="F855">
        <v>2</v>
      </c>
      <c r="G855">
        <v>1</v>
      </c>
    </row>
    <row r="856" spans="1:7" x14ac:dyDescent="0.35">
      <c r="A856">
        <v>52</v>
      </c>
      <c r="B856">
        <v>0</v>
      </c>
      <c r="C856">
        <v>3</v>
      </c>
      <c r="D856">
        <v>2</v>
      </c>
      <c r="E856">
        <v>3</v>
      </c>
      <c r="F856">
        <v>2</v>
      </c>
      <c r="G856">
        <v>0</v>
      </c>
    </row>
    <row r="857" spans="1:7" x14ac:dyDescent="0.35">
      <c r="A857">
        <v>60</v>
      </c>
      <c r="B857">
        <v>0</v>
      </c>
      <c r="C857">
        <v>4</v>
      </c>
      <c r="D857">
        <v>2</v>
      </c>
      <c r="E857">
        <v>2</v>
      </c>
      <c r="F857">
        <v>4</v>
      </c>
      <c r="G857">
        <v>0</v>
      </c>
    </row>
    <row r="858" spans="1:7" x14ac:dyDescent="0.35">
      <c r="A858">
        <v>28</v>
      </c>
      <c r="B858">
        <v>1</v>
      </c>
      <c r="C858">
        <v>3</v>
      </c>
      <c r="D858">
        <v>1</v>
      </c>
      <c r="E858">
        <v>3</v>
      </c>
      <c r="F858">
        <v>3</v>
      </c>
      <c r="G858">
        <v>1</v>
      </c>
    </row>
    <row r="859" spans="1:7" x14ac:dyDescent="0.35">
      <c r="A859">
        <v>37</v>
      </c>
      <c r="B859">
        <v>0</v>
      </c>
      <c r="C859">
        <v>3</v>
      </c>
      <c r="D859">
        <v>1</v>
      </c>
      <c r="E859">
        <v>1</v>
      </c>
      <c r="F859">
        <v>1</v>
      </c>
      <c r="G859">
        <v>0</v>
      </c>
    </row>
    <row r="860" spans="1:7" x14ac:dyDescent="0.35">
      <c r="A860">
        <v>35</v>
      </c>
      <c r="B860">
        <v>0</v>
      </c>
      <c r="C860">
        <v>1</v>
      </c>
      <c r="D860">
        <v>3</v>
      </c>
      <c r="E860">
        <v>1</v>
      </c>
      <c r="F860">
        <v>4</v>
      </c>
      <c r="G860">
        <v>0</v>
      </c>
    </row>
    <row r="861" spans="1:7" x14ac:dyDescent="0.35">
      <c r="A861">
        <v>32</v>
      </c>
      <c r="B861">
        <v>0</v>
      </c>
      <c r="C861">
        <v>2</v>
      </c>
      <c r="D861">
        <v>2</v>
      </c>
      <c r="E861">
        <v>5</v>
      </c>
      <c r="F861">
        <v>1</v>
      </c>
      <c r="G861">
        <v>1</v>
      </c>
    </row>
    <row r="862" spans="1:7" x14ac:dyDescent="0.35">
      <c r="A862">
        <v>49</v>
      </c>
      <c r="B862">
        <v>1</v>
      </c>
      <c r="C862">
        <v>2</v>
      </c>
      <c r="D862">
        <v>2</v>
      </c>
      <c r="E862">
        <v>1</v>
      </c>
      <c r="F862">
        <v>1</v>
      </c>
      <c r="G862">
        <v>1</v>
      </c>
    </row>
    <row r="863" spans="1:7" x14ac:dyDescent="0.35">
      <c r="A863">
        <v>51</v>
      </c>
      <c r="B863">
        <v>1</v>
      </c>
      <c r="C863">
        <v>4</v>
      </c>
      <c r="D863">
        <v>2</v>
      </c>
      <c r="E863">
        <v>3</v>
      </c>
      <c r="F863">
        <v>1</v>
      </c>
      <c r="G863">
        <v>1</v>
      </c>
    </row>
    <row r="864" spans="1:7" x14ac:dyDescent="0.35">
      <c r="A864">
        <v>38</v>
      </c>
      <c r="B864">
        <v>0</v>
      </c>
      <c r="C864">
        <v>2</v>
      </c>
      <c r="D864">
        <v>3</v>
      </c>
      <c r="E864">
        <v>3</v>
      </c>
      <c r="F864">
        <v>2</v>
      </c>
      <c r="G864">
        <v>1</v>
      </c>
    </row>
    <row r="865" spans="1:7" x14ac:dyDescent="0.35">
      <c r="A865">
        <v>34</v>
      </c>
      <c r="B865">
        <v>0</v>
      </c>
      <c r="C865">
        <v>1</v>
      </c>
      <c r="D865">
        <v>2</v>
      </c>
      <c r="E865">
        <v>5</v>
      </c>
      <c r="F865">
        <v>2</v>
      </c>
      <c r="G865">
        <v>0</v>
      </c>
    </row>
    <row r="866" spans="1:7" x14ac:dyDescent="0.35">
      <c r="A866">
        <v>36</v>
      </c>
      <c r="B866">
        <v>1</v>
      </c>
      <c r="C866">
        <v>2</v>
      </c>
      <c r="D866">
        <v>2</v>
      </c>
      <c r="E866">
        <v>2</v>
      </c>
      <c r="F866">
        <v>3</v>
      </c>
      <c r="G866">
        <v>0</v>
      </c>
    </row>
    <row r="867" spans="1:7" x14ac:dyDescent="0.35">
      <c r="A867">
        <v>20</v>
      </c>
      <c r="B867">
        <v>0</v>
      </c>
      <c r="C867">
        <v>2</v>
      </c>
      <c r="D867">
        <v>2</v>
      </c>
      <c r="E867">
        <v>1</v>
      </c>
      <c r="F867">
        <v>3</v>
      </c>
      <c r="G867">
        <v>0</v>
      </c>
    </row>
    <row r="868" spans="1:7" x14ac:dyDescent="0.35">
      <c r="A868">
        <v>40</v>
      </c>
      <c r="B868">
        <v>0</v>
      </c>
      <c r="C868">
        <v>3</v>
      </c>
      <c r="D868">
        <v>2</v>
      </c>
      <c r="E868">
        <v>1</v>
      </c>
      <c r="F868">
        <v>2</v>
      </c>
      <c r="G868">
        <v>1</v>
      </c>
    </row>
    <row r="869" spans="1:7" x14ac:dyDescent="0.35">
      <c r="A869">
        <v>19</v>
      </c>
      <c r="B869">
        <v>0</v>
      </c>
      <c r="C869">
        <v>2</v>
      </c>
      <c r="D869">
        <v>3</v>
      </c>
      <c r="E869">
        <v>4</v>
      </c>
      <c r="F869">
        <v>4</v>
      </c>
      <c r="G869">
        <v>0</v>
      </c>
    </row>
    <row r="870" spans="1:7" x14ac:dyDescent="0.35">
      <c r="A870">
        <v>58</v>
      </c>
      <c r="B870">
        <v>1</v>
      </c>
      <c r="C870">
        <v>2</v>
      </c>
      <c r="D870">
        <v>1</v>
      </c>
      <c r="E870">
        <v>4</v>
      </c>
      <c r="F870">
        <v>4</v>
      </c>
      <c r="G870">
        <v>1</v>
      </c>
    </row>
    <row r="871" spans="1:7" x14ac:dyDescent="0.35">
      <c r="A871">
        <v>31</v>
      </c>
      <c r="B871">
        <v>1</v>
      </c>
      <c r="C871">
        <v>3</v>
      </c>
      <c r="D871">
        <v>1</v>
      </c>
      <c r="E871">
        <v>3</v>
      </c>
      <c r="F871">
        <v>2</v>
      </c>
      <c r="G871">
        <v>0</v>
      </c>
    </row>
    <row r="872" spans="1:7" x14ac:dyDescent="0.35">
      <c r="A872">
        <v>37</v>
      </c>
      <c r="B872">
        <v>0</v>
      </c>
      <c r="C872">
        <v>1</v>
      </c>
      <c r="D872">
        <v>2</v>
      </c>
      <c r="E872">
        <v>3</v>
      </c>
      <c r="F872">
        <v>3</v>
      </c>
      <c r="G872">
        <v>1</v>
      </c>
    </row>
    <row r="873" spans="1:7" x14ac:dyDescent="0.35">
      <c r="A873">
        <v>29</v>
      </c>
      <c r="B873">
        <v>0</v>
      </c>
      <c r="C873">
        <v>1</v>
      </c>
      <c r="D873">
        <v>3</v>
      </c>
      <c r="E873">
        <v>2</v>
      </c>
      <c r="F873">
        <v>1</v>
      </c>
      <c r="G873">
        <v>1</v>
      </c>
    </row>
    <row r="874" spans="1:7" x14ac:dyDescent="0.35">
      <c r="A874">
        <v>29</v>
      </c>
      <c r="B874">
        <v>0</v>
      </c>
      <c r="C874">
        <v>1</v>
      </c>
      <c r="D874">
        <v>2</v>
      </c>
      <c r="E874">
        <v>2</v>
      </c>
      <c r="F874">
        <v>3</v>
      </c>
      <c r="G874">
        <v>0</v>
      </c>
    </row>
    <row r="875" spans="1:7" x14ac:dyDescent="0.35">
      <c r="A875">
        <v>23</v>
      </c>
      <c r="B875">
        <v>1</v>
      </c>
      <c r="C875">
        <v>4</v>
      </c>
      <c r="D875">
        <v>1</v>
      </c>
      <c r="E875">
        <v>2</v>
      </c>
      <c r="F875">
        <v>2</v>
      </c>
      <c r="G875">
        <v>1</v>
      </c>
    </row>
    <row r="876" spans="1:7" x14ac:dyDescent="0.35">
      <c r="A876">
        <v>49</v>
      </c>
      <c r="B876">
        <v>0</v>
      </c>
      <c r="C876">
        <v>3</v>
      </c>
      <c r="D876">
        <v>2</v>
      </c>
      <c r="E876">
        <v>5</v>
      </c>
      <c r="F876">
        <v>2</v>
      </c>
      <c r="G876">
        <v>0</v>
      </c>
    </row>
    <row r="877" spans="1:7" x14ac:dyDescent="0.35">
      <c r="A877">
        <v>49</v>
      </c>
      <c r="B877">
        <v>1</v>
      </c>
      <c r="C877">
        <v>4</v>
      </c>
      <c r="D877">
        <v>3</v>
      </c>
      <c r="E877">
        <v>5</v>
      </c>
      <c r="F877">
        <v>1</v>
      </c>
      <c r="G877">
        <v>0</v>
      </c>
    </row>
    <row r="878" spans="1:7" x14ac:dyDescent="0.35">
      <c r="A878">
        <v>27</v>
      </c>
      <c r="B878">
        <v>1</v>
      </c>
      <c r="C878">
        <v>2</v>
      </c>
      <c r="D878">
        <v>2</v>
      </c>
      <c r="E878">
        <v>4</v>
      </c>
      <c r="F878">
        <v>2</v>
      </c>
      <c r="G878">
        <v>1</v>
      </c>
    </row>
    <row r="879" spans="1:7" x14ac:dyDescent="0.35">
      <c r="A879">
        <v>27</v>
      </c>
      <c r="B879">
        <v>0</v>
      </c>
      <c r="C879">
        <v>4</v>
      </c>
      <c r="D879">
        <v>2</v>
      </c>
      <c r="E879">
        <v>2</v>
      </c>
      <c r="F879">
        <v>1</v>
      </c>
      <c r="G879">
        <v>1</v>
      </c>
    </row>
    <row r="880" spans="1:7" x14ac:dyDescent="0.35">
      <c r="A880">
        <v>25</v>
      </c>
      <c r="B880">
        <v>1</v>
      </c>
      <c r="C880">
        <v>1</v>
      </c>
      <c r="D880">
        <v>2</v>
      </c>
      <c r="E880">
        <v>4</v>
      </c>
      <c r="F880">
        <v>3</v>
      </c>
      <c r="G880">
        <v>1</v>
      </c>
    </row>
    <row r="881" spans="1:7" x14ac:dyDescent="0.35">
      <c r="A881">
        <v>34</v>
      </c>
      <c r="B881">
        <v>1</v>
      </c>
      <c r="C881">
        <v>4</v>
      </c>
      <c r="D881">
        <v>3</v>
      </c>
      <c r="E881">
        <v>1</v>
      </c>
      <c r="F881">
        <v>2</v>
      </c>
      <c r="G881">
        <v>0</v>
      </c>
    </row>
    <row r="882" spans="1:7" x14ac:dyDescent="0.35">
      <c r="A882">
        <v>22</v>
      </c>
      <c r="B882">
        <v>0</v>
      </c>
      <c r="C882">
        <v>3</v>
      </c>
      <c r="D882">
        <v>1</v>
      </c>
      <c r="E882">
        <v>4</v>
      </c>
      <c r="F882">
        <v>3</v>
      </c>
      <c r="G882">
        <v>1</v>
      </c>
    </row>
    <row r="883" spans="1:7" x14ac:dyDescent="0.35">
      <c r="A883">
        <v>41</v>
      </c>
      <c r="B883">
        <v>1</v>
      </c>
      <c r="C883">
        <v>4</v>
      </c>
      <c r="D883">
        <v>3</v>
      </c>
      <c r="E883">
        <v>2</v>
      </c>
      <c r="F883">
        <v>2</v>
      </c>
      <c r="G883">
        <v>0</v>
      </c>
    </row>
    <row r="884" spans="1:7" x14ac:dyDescent="0.35">
      <c r="A884">
        <v>50</v>
      </c>
      <c r="B884">
        <v>1</v>
      </c>
      <c r="C884">
        <v>2</v>
      </c>
      <c r="D884">
        <v>3</v>
      </c>
      <c r="E884">
        <v>2</v>
      </c>
      <c r="F884">
        <v>1</v>
      </c>
      <c r="G884">
        <v>1</v>
      </c>
    </row>
    <row r="885" spans="1:7" x14ac:dyDescent="0.35">
      <c r="A885">
        <v>18</v>
      </c>
      <c r="B885">
        <v>1</v>
      </c>
      <c r="C885">
        <v>1</v>
      </c>
      <c r="D885">
        <v>2</v>
      </c>
      <c r="E885">
        <v>3</v>
      </c>
      <c r="F885">
        <v>1</v>
      </c>
      <c r="G885">
        <v>0</v>
      </c>
    </row>
    <row r="886" spans="1:7" x14ac:dyDescent="0.35">
      <c r="A886">
        <v>22</v>
      </c>
      <c r="B886">
        <v>1</v>
      </c>
      <c r="C886">
        <v>2</v>
      </c>
      <c r="D886">
        <v>3</v>
      </c>
      <c r="E886">
        <v>3</v>
      </c>
      <c r="F886">
        <v>2</v>
      </c>
      <c r="G886">
        <v>0</v>
      </c>
    </row>
    <row r="887" spans="1:7" x14ac:dyDescent="0.35">
      <c r="A887">
        <v>48</v>
      </c>
      <c r="B887">
        <v>0</v>
      </c>
      <c r="C887">
        <v>2</v>
      </c>
      <c r="D887">
        <v>1</v>
      </c>
      <c r="E887">
        <v>2</v>
      </c>
      <c r="F887">
        <v>2</v>
      </c>
      <c r="G887">
        <v>0</v>
      </c>
    </row>
    <row r="888" spans="1:7" x14ac:dyDescent="0.35">
      <c r="A888">
        <v>60</v>
      </c>
      <c r="B888">
        <v>1</v>
      </c>
      <c r="C888">
        <v>4</v>
      </c>
      <c r="D888">
        <v>2</v>
      </c>
      <c r="E888">
        <v>2</v>
      </c>
      <c r="F888">
        <v>2</v>
      </c>
      <c r="G888">
        <v>1</v>
      </c>
    </row>
    <row r="889" spans="1:7" x14ac:dyDescent="0.35">
      <c r="A889">
        <v>50</v>
      </c>
      <c r="B889">
        <v>0</v>
      </c>
      <c r="C889">
        <v>2</v>
      </c>
      <c r="D889">
        <v>1</v>
      </c>
      <c r="E889">
        <v>5</v>
      </c>
      <c r="F889">
        <v>1</v>
      </c>
      <c r="G889">
        <v>0</v>
      </c>
    </row>
    <row r="890" spans="1:7" x14ac:dyDescent="0.35">
      <c r="A890">
        <v>22</v>
      </c>
      <c r="B890">
        <v>1</v>
      </c>
      <c r="C890">
        <v>2</v>
      </c>
      <c r="D890">
        <v>1</v>
      </c>
      <c r="E890">
        <v>5</v>
      </c>
      <c r="F890">
        <v>4</v>
      </c>
      <c r="G890">
        <v>0</v>
      </c>
    </row>
    <row r="891" spans="1:7" x14ac:dyDescent="0.35">
      <c r="A891">
        <v>55</v>
      </c>
      <c r="B891">
        <v>0</v>
      </c>
      <c r="C891">
        <v>4</v>
      </c>
      <c r="D891">
        <v>2</v>
      </c>
      <c r="E891">
        <v>2</v>
      </c>
      <c r="F891">
        <v>3</v>
      </c>
      <c r="G891">
        <v>0</v>
      </c>
    </row>
    <row r="892" spans="1:7" x14ac:dyDescent="0.35">
      <c r="A892">
        <v>47</v>
      </c>
      <c r="B892">
        <v>0</v>
      </c>
      <c r="C892">
        <v>4</v>
      </c>
      <c r="D892">
        <v>3</v>
      </c>
      <c r="E892">
        <v>2</v>
      </c>
      <c r="F892">
        <v>2</v>
      </c>
      <c r="G892">
        <v>0</v>
      </c>
    </row>
    <row r="893" spans="1:7" x14ac:dyDescent="0.35">
      <c r="A893">
        <v>41</v>
      </c>
      <c r="B893">
        <v>1</v>
      </c>
      <c r="C893">
        <v>4</v>
      </c>
      <c r="D893">
        <v>3</v>
      </c>
      <c r="E893">
        <v>2</v>
      </c>
      <c r="F893">
        <v>4</v>
      </c>
      <c r="G893">
        <v>1</v>
      </c>
    </row>
    <row r="894" spans="1:7" x14ac:dyDescent="0.35">
      <c r="A894">
        <v>42</v>
      </c>
      <c r="B894">
        <v>1</v>
      </c>
      <c r="C894">
        <v>4</v>
      </c>
      <c r="D894">
        <v>1</v>
      </c>
      <c r="E894">
        <v>4</v>
      </c>
      <c r="F894">
        <v>3</v>
      </c>
      <c r="G894">
        <v>0</v>
      </c>
    </row>
    <row r="895" spans="1:7" x14ac:dyDescent="0.35">
      <c r="A895">
        <v>40</v>
      </c>
      <c r="B895">
        <v>1</v>
      </c>
      <c r="C895">
        <v>2</v>
      </c>
      <c r="D895">
        <v>2</v>
      </c>
      <c r="E895">
        <v>1</v>
      </c>
      <c r="F895">
        <v>2</v>
      </c>
      <c r="G895">
        <v>0</v>
      </c>
    </row>
    <row r="896" spans="1:7" x14ac:dyDescent="0.35">
      <c r="A896">
        <v>35</v>
      </c>
      <c r="B896">
        <v>0</v>
      </c>
      <c r="C896">
        <v>2</v>
      </c>
      <c r="D896">
        <v>1</v>
      </c>
      <c r="E896">
        <v>5</v>
      </c>
      <c r="F896">
        <v>4</v>
      </c>
      <c r="G896">
        <v>1</v>
      </c>
    </row>
    <row r="897" spans="1:7" x14ac:dyDescent="0.35">
      <c r="A897">
        <v>28</v>
      </c>
      <c r="B897">
        <v>1</v>
      </c>
      <c r="C897">
        <v>1</v>
      </c>
      <c r="D897">
        <v>3</v>
      </c>
      <c r="E897">
        <v>4</v>
      </c>
      <c r="F897">
        <v>3</v>
      </c>
      <c r="G897">
        <v>1</v>
      </c>
    </row>
    <row r="898" spans="1:7" x14ac:dyDescent="0.35">
      <c r="A898">
        <v>23</v>
      </c>
      <c r="B898">
        <v>0</v>
      </c>
      <c r="C898">
        <v>1</v>
      </c>
      <c r="D898">
        <v>3</v>
      </c>
      <c r="E898">
        <v>3</v>
      </c>
      <c r="F898">
        <v>1</v>
      </c>
      <c r="G898">
        <v>1</v>
      </c>
    </row>
    <row r="899" spans="1:7" x14ac:dyDescent="0.35">
      <c r="A899">
        <v>42</v>
      </c>
      <c r="B899">
        <v>1</v>
      </c>
      <c r="C899">
        <v>3</v>
      </c>
      <c r="D899">
        <v>2</v>
      </c>
      <c r="E899">
        <v>3</v>
      </c>
      <c r="F899">
        <v>3</v>
      </c>
      <c r="G899">
        <v>0</v>
      </c>
    </row>
    <row r="900" spans="1:7" x14ac:dyDescent="0.35">
      <c r="A900">
        <v>34</v>
      </c>
      <c r="B900">
        <v>0</v>
      </c>
      <c r="C900">
        <v>4</v>
      </c>
      <c r="D900">
        <v>2</v>
      </c>
      <c r="E900">
        <v>5</v>
      </c>
      <c r="F900">
        <v>2</v>
      </c>
      <c r="G900">
        <v>0</v>
      </c>
    </row>
    <row r="901" spans="1:7" x14ac:dyDescent="0.35">
      <c r="A901">
        <v>24</v>
      </c>
      <c r="B901">
        <v>0</v>
      </c>
      <c r="C901">
        <v>2</v>
      </c>
      <c r="D901">
        <v>1</v>
      </c>
      <c r="E901">
        <v>4</v>
      </c>
      <c r="F901">
        <v>1</v>
      </c>
      <c r="G901">
        <v>1</v>
      </c>
    </row>
    <row r="902" spans="1:7" x14ac:dyDescent="0.35">
      <c r="A902">
        <v>29</v>
      </c>
      <c r="B902">
        <v>0</v>
      </c>
      <c r="C902">
        <v>4</v>
      </c>
      <c r="D902">
        <v>1</v>
      </c>
      <c r="E902">
        <v>5</v>
      </c>
      <c r="F902">
        <v>2</v>
      </c>
      <c r="G902">
        <v>1</v>
      </c>
    </row>
    <row r="903" spans="1:7" x14ac:dyDescent="0.35">
      <c r="A903">
        <v>35</v>
      </c>
      <c r="B903">
        <v>1</v>
      </c>
      <c r="C903">
        <v>2</v>
      </c>
      <c r="D903">
        <v>2</v>
      </c>
      <c r="E903">
        <v>4</v>
      </c>
      <c r="F903">
        <v>3</v>
      </c>
      <c r="G903">
        <v>0</v>
      </c>
    </row>
    <row r="904" spans="1:7" x14ac:dyDescent="0.35">
      <c r="A904">
        <v>25</v>
      </c>
      <c r="B904">
        <v>0</v>
      </c>
      <c r="C904">
        <v>3</v>
      </c>
      <c r="D904">
        <v>2</v>
      </c>
      <c r="E904">
        <v>1</v>
      </c>
      <c r="F904">
        <v>3</v>
      </c>
      <c r="G904">
        <v>0</v>
      </c>
    </row>
    <row r="905" spans="1:7" x14ac:dyDescent="0.35">
      <c r="A905">
        <v>22</v>
      </c>
      <c r="B905">
        <v>1</v>
      </c>
      <c r="C905">
        <v>1</v>
      </c>
      <c r="D905">
        <v>3</v>
      </c>
      <c r="E905">
        <v>3</v>
      </c>
      <c r="F905">
        <v>4</v>
      </c>
      <c r="G905">
        <v>0</v>
      </c>
    </row>
    <row r="906" spans="1:7" x14ac:dyDescent="0.35">
      <c r="A906">
        <v>59</v>
      </c>
      <c r="B906">
        <v>1</v>
      </c>
      <c r="C906">
        <v>3</v>
      </c>
      <c r="D906">
        <v>3</v>
      </c>
      <c r="E906">
        <v>2</v>
      </c>
      <c r="F906">
        <v>3</v>
      </c>
      <c r="G906">
        <v>1</v>
      </c>
    </row>
    <row r="907" spans="1:7" x14ac:dyDescent="0.35">
      <c r="A907">
        <v>28</v>
      </c>
      <c r="B907">
        <v>0</v>
      </c>
      <c r="C907">
        <v>4</v>
      </c>
      <c r="D907">
        <v>2</v>
      </c>
      <c r="E907">
        <v>3</v>
      </c>
      <c r="F907">
        <v>2</v>
      </c>
      <c r="G907">
        <v>1</v>
      </c>
    </row>
    <row r="908" spans="1:7" x14ac:dyDescent="0.35">
      <c r="A908">
        <v>43</v>
      </c>
      <c r="B908">
        <v>0</v>
      </c>
      <c r="C908">
        <v>4</v>
      </c>
      <c r="D908">
        <v>1</v>
      </c>
      <c r="E908">
        <v>2</v>
      </c>
      <c r="F908">
        <v>1</v>
      </c>
      <c r="G908">
        <v>0</v>
      </c>
    </row>
    <row r="909" spans="1:7" x14ac:dyDescent="0.35">
      <c r="A909">
        <v>51</v>
      </c>
      <c r="B909">
        <v>1</v>
      </c>
      <c r="C909">
        <v>1</v>
      </c>
      <c r="D909">
        <v>3</v>
      </c>
      <c r="E909">
        <v>3</v>
      </c>
      <c r="F909">
        <v>1</v>
      </c>
      <c r="G909">
        <v>1</v>
      </c>
    </row>
    <row r="910" spans="1:7" x14ac:dyDescent="0.35">
      <c r="A910">
        <v>60</v>
      </c>
      <c r="B910">
        <v>0</v>
      </c>
      <c r="C910">
        <v>4</v>
      </c>
      <c r="D910">
        <v>3</v>
      </c>
      <c r="E910">
        <v>3</v>
      </c>
      <c r="F910">
        <v>4</v>
      </c>
      <c r="G910">
        <v>0</v>
      </c>
    </row>
    <row r="911" spans="1:7" x14ac:dyDescent="0.35">
      <c r="A911">
        <v>53</v>
      </c>
      <c r="B911">
        <v>0</v>
      </c>
      <c r="C911">
        <v>2</v>
      </c>
      <c r="D911">
        <v>2</v>
      </c>
      <c r="E911">
        <v>3</v>
      </c>
      <c r="F911">
        <v>3</v>
      </c>
      <c r="G911">
        <v>0</v>
      </c>
    </row>
    <row r="912" spans="1:7" x14ac:dyDescent="0.35">
      <c r="A912">
        <v>54</v>
      </c>
      <c r="B912">
        <v>0</v>
      </c>
      <c r="C912">
        <v>3</v>
      </c>
      <c r="D912">
        <v>1</v>
      </c>
      <c r="E912">
        <v>4</v>
      </c>
      <c r="F912">
        <v>4</v>
      </c>
      <c r="G912">
        <v>0</v>
      </c>
    </row>
    <row r="913" spans="1:7" x14ac:dyDescent="0.35">
      <c r="A913">
        <v>59</v>
      </c>
      <c r="B913">
        <v>0</v>
      </c>
      <c r="C913">
        <v>2</v>
      </c>
      <c r="D913">
        <v>1</v>
      </c>
      <c r="E913">
        <v>2</v>
      </c>
      <c r="F913">
        <v>2</v>
      </c>
      <c r="G913">
        <v>0</v>
      </c>
    </row>
    <row r="914" spans="1:7" x14ac:dyDescent="0.35">
      <c r="A914">
        <v>45</v>
      </c>
      <c r="B914">
        <v>1</v>
      </c>
      <c r="C914">
        <v>2</v>
      </c>
      <c r="D914">
        <v>1</v>
      </c>
      <c r="E914">
        <v>1</v>
      </c>
      <c r="F914">
        <v>4</v>
      </c>
      <c r="G914">
        <v>0</v>
      </c>
    </row>
    <row r="915" spans="1:7" x14ac:dyDescent="0.35">
      <c r="A915">
        <v>31</v>
      </c>
      <c r="B915">
        <v>0</v>
      </c>
      <c r="C915">
        <v>4</v>
      </c>
      <c r="D915">
        <v>2</v>
      </c>
      <c r="E915">
        <v>3</v>
      </c>
      <c r="F915">
        <v>3</v>
      </c>
      <c r="G915">
        <v>1</v>
      </c>
    </row>
    <row r="916" spans="1:7" x14ac:dyDescent="0.35">
      <c r="A916">
        <v>21</v>
      </c>
      <c r="B916">
        <v>1</v>
      </c>
      <c r="C916">
        <v>2</v>
      </c>
      <c r="D916">
        <v>2</v>
      </c>
      <c r="E916">
        <v>3</v>
      </c>
      <c r="F916">
        <v>1</v>
      </c>
      <c r="G916">
        <v>0</v>
      </c>
    </row>
    <row r="917" spans="1:7" x14ac:dyDescent="0.35">
      <c r="A917">
        <v>51</v>
      </c>
      <c r="B917">
        <v>1</v>
      </c>
      <c r="C917">
        <v>2</v>
      </c>
      <c r="D917">
        <v>2</v>
      </c>
      <c r="E917">
        <v>1</v>
      </c>
      <c r="F917">
        <v>2</v>
      </c>
      <c r="G917">
        <v>1</v>
      </c>
    </row>
    <row r="918" spans="1:7" x14ac:dyDescent="0.35">
      <c r="A918">
        <v>37</v>
      </c>
      <c r="B918">
        <v>0</v>
      </c>
      <c r="C918">
        <v>3</v>
      </c>
      <c r="D918">
        <v>3</v>
      </c>
      <c r="E918">
        <v>5</v>
      </c>
      <c r="F918">
        <v>1</v>
      </c>
      <c r="G918">
        <v>1</v>
      </c>
    </row>
    <row r="919" spans="1:7" x14ac:dyDescent="0.35">
      <c r="A919">
        <v>21</v>
      </c>
      <c r="B919">
        <v>1</v>
      </c>
      <c r="C919">
        <v>4</v>
      </c>
      <c r="D919">
        <v>3</v>
      </c>
      <c r="E919">
        <v>1</v>
      </c>
      <c r="F919">
        <v>4</v>
      </c>
      <c r="G919">
        <v>1</v>
      </c>
    </row>
    <row r="920" spans="1:7" x14ac:dyDescent="0.35">
      <c r="A920">
        <v>60</v>
      </c>
      <c r="B920">
        <v>0</v>
      </c>
      <c r="C920">
        <v>2</v>
      </c>
      <c r="D920">
        <v>3</v>
      </c>
      <c r="E920">
        <v>3</v>
      </c>
      <c r="F920">
        <v>4</v>
      </c>
      <c r="G920">
        <v>0</v>
      </c>
    </row>
    <row r="921" spans="1:7" x14ac:dyDescent="0.35">
      <c r="A921">
        <v>38</v>
      </c>
      <c r="B921">
        <v>0</v>
      </c>
      <c r="C921">
        <v>2</v>
      </c>
      <c r="D921">
        <v>3</v>
      </c>
      <c r="E921">
        <v>5</v>
      </c>
      <c r="F921">
        <v>3</v>
      </c>
      <c r="G921">
        <v>0</v>
      </c>
    </row>
    <row r="922" spans="1:7" x14ac:dyDescent="0.35">
      <c r="A922">
        <v>59</v>
      </c>
      <c r="B922">
        <v>1</v>
      </c>
      <c r="C922">
        <v>2</v>
      </c>
      <c r="D922">
        <v>2</v>
      </c>
      <c r="E922">
        <v>4</v>
      </c>
      <c r="F922">
        <v>2</v>
      </c>
      <c r="G922">
        <v>0</v>
      </c>
    </row>
    <row r="923" spans="1:7" x14ac:dyDescent="0.35">
      <c r="A923">
        <v>26</v>
      </c>
      <c r="B923">
        <v>0</v>
      </c>
      <c r="C923">
        <v>4</v>
      </c>
      <c r="D923">
        <v>1</v>
      </c>
      <c r="E923">
        <v>5</v>
      </c>
      <c r="F923">
        <v>4</v>
      </c>
      <c r="G923">
        <v>1</v>
      </c>
    </row>
    <row r="924" spans="1:7" x14ac:dyDescent="0.35">
      <c r="A924">
        <v>43</v>
      </c>
      <c r="B924">
        <v>0</v>
      </c>
      <c r="C924">
        <v>3</v>
      </c>
      <c r="D924">
        <v>3</v>
      </c>
      <c r="E924">
        <v>4</v>
      </c>
      <c r="F924">
        <v>4</v>
      </c>
      <c r="G924">
        <v>0</v>
      </c>
    </row>
    <row r="925" spans="1:7" x14ac:dyDescent="0.35">
      <c r="A925">
        <v>47</v>
      </c>
      <c r="B925">
        <v>0</v>
      </c>
      <c r="C925">
        <v>3</v>
      </c>
      <c r="D925">
        <v>3</v>
      </c>
      <c r="E925">
        <v>3</v>
      </c>
      <c r="F925">
        <v>3</v>
      </c>
      <c r="G925">
        <v>0</v>
      </c>
    </row>
    <row r="926" spans="1:7" x14ac:dyDescent="0.35">
      <c r="A926">
        <v>37</v>
      </c>
      <c r="B926">
        <v>1</v>
      </c>
      <c r="C926">
        <v>4</v>
      </c>
      <c r="D926">
        <v>3</v>
      </c>
      <c r="E926">
        <v>2</v>
      </c>
      <c r="F926">
        <v>4</v>
      </c>
      <c r="G926">
        <v>0</v>
      </c>
    </row>
    <row r="927" spans="1:7" x14ac:dyDescent="0.35">
      <c r="A927">
        <v>40</v>
      </c>
      <c r="B927">
        <v>1</v>
      </c>
      <c r="C927">
        <v>3</v>
      </c>
      <c r="D927">
        <v>3</v>
      </c>
      <c r="E927">
        <v>4</v>
      </c>
      <c r="F927">
        <v>4</v>
      </c>
      <c r="G927">
        <v>0</v>
      </c>
    </row>
    <row r="928" spans="1:7" x14ac:dyDescent="0.35">
      <c r="A928">
        <v>24</v>
      </c>
      <c r="B928">
        <v>0</v>
      </c>
      <c r="C928">
        <v>3</v>
      </c>
      <c r="D928">
        <v>2</v>
      </c>
      <c r="E928">
        <v>1</v>
      </c>
      <c r="F928">
        <v>1</v>
      </c>
      <c r="G928">
        <v>0</v>
      </c>
    </row>
    <row r="929" spans="1:7" x14ac:dyDescent="0.35">
      <c r="A929">
        <v>43</v>
      </c>
      <c r="B929">
        <v>0</v>
      </c>
      <c r="C929">
        <v>4</v>
      </c>
      <c r="D929">
        <v>2</v>
      </c>
      <c r="E929">
        <v>4</v>
      </c>
      <c r="F929">
        <v>1</v>
      </c>
      <c r="G929">
        <v>0</v>
      </c>
    </row>
    <row r="930" spans="1:7" x14ac:dyDescent="0.35">
      <c r="A930">
        <v>20</v>
      </c>
      <c r="B930">
        <v>0</v>
      </c>
      <c r="C930">
        <v>2</v>
      </c>
      <c r="D930">
        <v>1</v>
      </c>
      <c r="E930">
        <v>3</v>
      </c>
      <c r="F930">
        <v>1</v>
      </c>
      <c r="G930">
        <v>1</v>
      </c>
    </row>
    <row r="931" spans="1:7" x14ac:dyDescent="0.35">
      <c r="A931">
        <v>23</v>
      </c>
      <c r="B931">
        <v>1</v>
      </c>
      <c r="C931">
        <v>1</v>
      </c>
      <c r="D931">
        <v>2</v>
      </c>
      <c r="E931">
        <v>2</v>
      </c>
      <c r="F931">
        <v>2</v>
      </c>
      <c r="G931">
        <v>1</v>
      </c>
    </row>
    <row r="932" spans="1:7" x14ac:dyDescent="0.35">
      <c r="A932">
        <v>25</v>
      </c>
      <c r="B932">
        <v>0</v>
      </c>
      <c r="C932">
        <v>3</v>
      </c>
      <c r="D932">
        <v>2</v>
      </c>
      <c r="E932">
        <v>1</v>
      </c>
      <c r="F932">
        <v>2</v>
      </c>
      <c r="G932">
        <v>0</v>
      </c>
    </row>
    <row r="933" spans="1:7" x14ac:dyDescent="0.35">
      <c r="A933">
        <v>43</v>
      </c>
      <c r="B933">
        <v>0</v>
      </c>
      <c r="C933">
        <v>2</v>
      </c>
      <c r="D933">
        <v>1</v>
      </c>
      <c r="E933">
        <v>4</v>
      </c>
      <c r="F933">
        <v>1</v>
      </c>
      <c r="G933">
        <v>0</v>
      </c>
    </row>
    <row r="934" spans="1:7" x14ac:dyDescent="0.35">
      <c r="A934">
        <v>49</v>
      </c>
      <c r="B934">
        <v>1</v>
      </c>
      <c r="C934">
        <v>1</v>
      </c>
      <c r="D934">
        <v>3</v>
      </c>
      <c r="E934">
        <v>1</v>
      </c>
      <c r="F934">
        <v>1</v>
      </c>
      <c r="G934">
        <v>0</v>
      </c>
    </row>
    <row r="935" spans="1:7" x14ac:dyDescent="0.35">
      <c r="A935">
        <v>59</v>
      </c>
      <c r="B935">
        <v>0</v>
      </c>
      <c r="C935">
        <v>4</v>
      </c>
      <c r="D935">
        <v>1</v>
      </c>
      <c r="E935">
        <v>1</v>
      </c>
      <c r="F935">
        <v>4</v>
      </c>
      <c r="G935">
        <v>0</v>
      </c>
    </row>
    <row r="936" spans="1:7" x14ac:dyDescent="0.35">
      <c r="A936">
        <v>21</v>
      </c>
      <c r="B936">
        <v>1</v>
      </c>
      <c r="C936">
        <v>2</v>
      </c>
      <c r="D936">
        <v>2</v>
      </c>
      <c r="E936">
        <v>5</v>
      </c>
      <c r="F936">
        <v>1</v>
      </c>
      <c r="G936">
        <v>0</v>
      </c>
    </row>
    <row r="937" spans="1:7" x14ac:dyDescent="0.35">
      <c r="A937">
        <v>33</v>
      </c>
      <c r="B937">
        <v>0</v>
      </c>
      <c r="C937">
        <v>3</v>
      </c>
      <c r="D937">
        <v>1</v>
      </c>
      <c r="E937">
        <v>2</v>
      </c>
      <c r="F937">
        <v>2</v>
      </c>
      <c r="G937">
        <v>0</v>
      </c>
    </row>
    <row r="938" spans="1:7" x14ac:dyDescent="0.35">
      <c r="A938">
        <v>19</v>
      </c>
      <c r="B938">
        <v>1</v>
      </c>
      <c r="C938">
        <v>1</v>
      </c>
      <c r="D938">
        <v>2</v>
      </c>
      <c r="E938">
        <v>1</v>
      </c>
      <c r="F938">
        <v>1</v>
      </c>
      <c r="G938">
        <v>1</v>
      </c>
    </row>
    <row r="939" spans="1:7" x14ac:dyDescent="0.35">
      <c r="A939">
        <v>46</v>
      </c>
      <c r="B939">
        <v>1</v>
      </c>
      <c r="C939">
        <v>2</v>
      </c>
      <c r="D939">
        <v>2</v>
      </c>
      <c r="E939">
        <v>2</v>
      </c>
      <c r="F939">
        <v>2</v>
      </c>
      <c r="G939">
        <v>0</v>
      </c>
    </row>
    <row r="940" spans="1:7" x14ac:dyDescent="0.35">
      <c r="A940">
        <v>52</v>
      </c>
      <c r="B940">
        <v>0</v>
      </c>
      <c r="C940">
        <v>4</v>
      </c>
      <c r="D940">
        <v>3</v>
      </c>
      <c r="E940">
        <v>3</v>
      </c>
      <c r="F940">
        <v>4</v>
      </c>
      <c r="G940">
        <v>0</v>
      </c>
    </row>
    <row r="941" spans="1:7" x14ac:dyDescent="0.35">
      <c r="A941">
        <v>32</v>
      </c>
      <c r="B941">
        <v>1</v>
      </c>
      <c r="C941">
        <v>3</v>
      </c>
      <c r="D941">
        <v>3</v>
      </c>
      <c r="E941">
        <v>5</v>
      </c>
      <c r="F941">
        <v>3</v>
      </c>
      <c r="G941">
        <v>0</v>
      </c>
    </row>
    <row r="942" spans="1:7" x14ac:dyDescent="0.35">
      <c r="A942">
        <v>32</v>
      </c>
      <c r="B942">
        <v>0</v>
      </c>
      <c r="C942">
        <v>1</v>
      </c>
      <c r="D942">
        <v>2</v>
      </c>
      <c r="E942">
        <v>4</v>
      </c>
      <c r="F942">
        <v>1</v>
      </c>
      <c r="G942">
        <v>0</v>
      </c>
    </row>
    <row r="943" spans="1:7" x14ac:dyDescent="0.35">
      <c r="A943">
        <v>41</v>
      </c>
      <c r="B943">
        <v>0</v>
      </c>
      <c r="C943">
        <v>2</v>
      </c>
      <c r="D943">
        <v>3</v>
      </c>
      <c r="E943">
        <v>3</v>
      </c>
      <c r="F943">
        <v>1</v>
      </c>
      <c r="G943">
        <v>0</v>
      </c>
    </row>
    <row r="944" spans="1:7" x14ac:dyDescent="0.35">
      <c r="A944">
        <v>28</v>
      </c>
      <c r="B944">
        <v>1</v>
      </c>
      <c r="C944">
        <v>2</v>
      </c>
      <c r="D944">
        <v>3</v>
      </c>
      <c r="E944">
        <v>1</v>
      </c>
      <c r="F944">
        <v>3</v>
      </c>
      <c r="G944">
        <v>0</v>
      </c>
    </row>
    <row r="945" spans="1:7" x14ac:dyDescent="0.35">
      <c r="A945">
        <v>39</v>
      </c>
      <c r="B945">
        <v>0</v>
      </c>
      <c r="C945">
        <v>4</v>
      </c>
      <c r="D945">
        <v>2</v>
      </c>
      <c r="E945">
        <v>1</v>
      </c>
      <c r="F945">
        <v>3</v>
      </c>
      <c r="G945">
        <v>1</v>
      </c>
    </row>
    <row r="946" spans="1:7" x14ac:dyDescent="0.35">
      <c r="A946">
        <v>51</v>
      </c>
      <c r="B946">
        <v>1</v>
      </c>
      <c r="C946">
        <v>1</v>
      </c>
      <c r="D946">
        <v>2</v>
      </c>
      <c r="E946">
        <v>2</v>
      </c>
      <c r="F946">
        <v>3</v>
      </c>
      <c r="G946">
        <v>0</v>
      </c>
    </row>
    <row r="947" spans="1:7" x14ac:dyDescent="0.35">
      <c r="A947">
        <v>45</v>
      </c>
      <c r="B947">
        <v>0</v>
      </c>
      <c r="C947">
        <v>4</v>
      </c>
      <c r="D947">
        <v>1</v>
      </c>
      <c r="E947">
        <v>2</v>
      </c>
      <c r="F947">
        <v>1</v>
      </c>
      <c r="G947">
        <v>0</v>
      </c>
    </row>
    <row r="948" spans="1:7" x14ac:dyDescent="0.35">
      <c r="A948">
        <v>57</v>
      </c>
      <c r="B948">
        <v>1</v>
      </c>
      <c r="C948">
        <v>3</v>
      </c>
      <c r="D948">
        <v>2</v>
      </c>
      <c r="E948">
        <v>5</v>
      </c>
      <c r="F948">
        <v>1</v>
      </c>
      <c r="G948">
        <v>1</v>
      </c>
    </row>
    <row r="949" spans="1:7" x14ac:dyDescent="0.35">
      <c r="A949">
        <v>30</v>
      </c>
      <c r="B949">
        <v>0</v>
      </c>
      <c r="C949">
        <v>3</v>
      </c>
      <c r="D949">
        <v>1</v>
      </c>
      <c r="E949">
        <v>1</v>
      </c>
      <c r="F949">
        <v>3</v>
      </c>
      <c r="G949">
        <v>0</v>
      </c>
    </row>
    <row r="950" spans="1:7" x14ac:dyDescent="0.35">
      <c r="A950">
        <v>19</v>
      </c>
      <c r="B950">
        <v>0</v>
      </c>
      <c r="C950">
        <v>2</v>
      </c>
      <c r="D950">
        <v>1</v>
      </c>
      <c r="E950">
        <v>3</v>
      </c>
      <c r="F950">
        <v>1</v>
      </c>
      <c r="G950">
        <v>0</v>
      </c>
    </row>
    <row r="951" spans="1:7" x14ac:dyDescent="0.35">
      <c r="A951">
        <v>42</v>
      </c>
      <c r="B951">
        <v>0</v>
      </c>
      <c r="C951">
        <v>4</v>
      </c>
      <c r="D951">
        <v>3</v>
      </c>
      <c r="E951">
        <v>1</v>
      </c>
      <c r="F951">
        <v>1</v>
      </c>
      <c r="G951">
        <v>0</v>
      </c>
    </row>
    <row r="952" spans="1:7" x14ac:dyDescent="0.35">
      <c r="A952">
        <v>24</v>
      </c>
      <c r="B952">
        <v>1</v>
      </c>
      <c r="C952">
        <v>3</v>
      </c>
      <c r="D952">
        <v>3</v>
      </c>
      <c r="E952">
        <v>3</v>
      </c>
      <c r="F952">
        <v>4</v>
      </c>
      <c r="G952">
        <v>0</v>
      </c>
    </row>
    <row r="953" spans="1:7" x14ac:dyDescent="0.35">
      <c r="A953">
        <v>18</v>
      </c>
      <c r="B953">
        <v>1</v>
      </c>
      <c r="C953">
        <v>1</v>
      </c>
      <c r="D953">
        <v>3</v>
      </c>
      <c r="E953">
        <v>4</v>
      </c>
      <c r="F953">
        <v>1</v>
      </c>
      <c r="G953">
        <v>1</v>
      </c>
    </row>
    <row r="954" spans="1:7" x14ac:dyDescent="0.35">
      <c r="A954">
        <v>34</v>
      </c>
      <c r="B954">
        <v>1</v>
      </c>
      <c r="C954">
        <v>2</v>
      </c>
      <c r="D954">
        <v>3</v>
      </c>
      <c r="E954">
        <v>3</v>
      </c>
      <c r="F954">
        <v>2</v>
      </c>
      <c r="G954">
        <v>1</v>
      </c>
    </row>
    <row r="955" spans="1:7" x14ac:dyDescent="0.35">
      <c r="A955">
        <v>45</v>
      </c>
      <c r="B955">
        <v>0</v>
      </c>
      <c r="C955">
        <v>2</v>
      </c>
      <c r="D955">
        <v>2</v>
      </c>
      <c r="E955">
        <v>3</v>
      </c>
      <c r="F955">
        <v>4</v>
      </c>
      <c r="G955">
        <v>0</v>
      </c>
    </row>
    <row r="956" spans="1:7" x14ac:dyDescent="0.35">
      <c r="A956">
        <v>39</v>
      </c>
      <c r="B956">
        <v>0</v>
      </c>
      <c r="C956">
        <v>4</v>
      </c>
      <c r="D956">
        <v>2</v>
      </c>
      <c r="E956">
        <v>1</v>
      </c>
      <c r="F956">
        <v>4</v>
      </c>
      <c r="G956">
        <v>0</v>
      </c>
    </row>
    <row r="957" spans="1:7" x14ac:dyDescent="0.35">
      <c r="A957">
        <v>20</v>
      </c>
      <c r="B957">
        <v>1</v>
      </c>
      <c r="C957">
        <v>3</v>
      </c>
      <c r="D957">
        <v>2</v>
      </c>
      <c r="E957">
        <v>3</v>
      </c>
      <c r="F957">
        <v>2</v>
      </c>
      <c r="G957">
        <v>0</v>
      </c>
    </row>
    <row r="958" spans="1:7" x14ac:dyDescent="0.35">
      <c r="A958">
        <v>41</v>
      </c>
      <c r="B958">
        <v>1</v>
      </c>
      <c r="C958">
        <v>3</v>
      </c>
      <c r="D958">
        <v>2</v>
      </c>
      <c r="E958">
        <v>1</v>
      </c>
      <c r="F958">
        <v>3</v>
      </c>
      <c r="G958">
        <v>0</v>
      </c>
    </row>
    <row r="959" spans="1:7" x14ac:dyDescent="0.35">
      <c r="A959">
        <v>43</v>
      </c>
      <c r="B959">
        <v>1</v>
      </c>
      <c r="C959">
        <v>3</v>
      </c>
      <c r="D959">
        <v>3</v>
      </c>
      <c r="E959">
        <v>3</v>
      </c>
      <c r="F959">
        <v>2</v>
      </c>
      <c r="G959">
        <v>0</v>
      </c>
    </row>
    <row r="960" spans="1:7" x14ac:dyDescent="0.35">
      <c r="A960">
        <v>20</v>
      </c>
      <c r="B960">
        <v>1</v>
      </c>
      <c r="C960">
        <v>4</v>
      </c>
      <c r="D960">
        <v>1</v>
      </c>
      <c r="E960">
        <v>4</v>
      </c>
      <c r="F960">
        <v>1</v>
      </c>
      <c r="G960">
        <v>1</v>
      </c>
    </row>
    <row r="961" spans="1:7" x14ac:dyDescent="0.35">
      <c r="A961">
        <v>19</v>
      </c>
      <c r="B961">
        <v>1</v>
      </c>
      <c r="C961">
        <v>4</v>
      </c>
      <c r="D961">
        <v>2</v>
      </c>
      <c r="E961">
        <v>1</v>
      </c>
      <c r="F961">
        <v>3</v>
      </c>
      <c r="G961">
        <v>1</v>
      </c>
    </row>
    <row r="962" spans="1:7" x14ac:dyDescent="0.35">
      <c r="A962">
        <v>20</v>
      </c>
      <c r="B962">
        <v>1</v>
      </c>
      <c r="C962">
        <v>3</v>
      </c>
      <c r="D962">
        <v>1</v>
      </c>
      <c r="E962">
        <v>5</v>
      </c>
      <c r="F962">
        <v>3</v>
      </c>
      <c r="G962">
        <v>0</v>
      </c>
    </row>
    <row r="963" spans="1:7" x14ac:dyDescent="0.35">
      <c r="A963">
        <v>25</v>
      </c>
      <c r="B963">
        <v>1</v>
      </c>
      <c r="C963">
        <v>3</v>
      </c>
      <c r="D963">
        <v>2</v>
      </c>
      <c r="E963">
        <v>4</v>
      </c>
      <c r="F963">
        <v>3</v>
      </c>
      <c r="G963">
        <v>0</v>
      </c>
    </row>
    <row r="964" spans="1:7" x14ac:dyDescent="0.35">
      <c r="A964">
        <v>59</v>
      </c>
      <c r="B964">
        <v>1</v>
      </c>
      <c r="C964">
        <v>3</v>
      </c>
      <c r="D964">
        <v>1</v>
      </c>
      <c r="E964">
        <v>5</v>
      </c>
      <c r="F964">
        <v>2</v>
      </c>
      <c r="G964">
        <v>0</v>
      </c>
    </row>
    <row r="965" spans="1:7" x14ac:dyDescent="0.35">
      <c r="A965">
        <v>44</v>
      </c>
      <c r="B965">
        <v>0</v>
      </c>
      <c r="C965">
        <v>4</v>
      </c>
      <c r="D965">
        <v>2</v>
      </c>
      <c r="E965">
        <v>1</v>
      </c>
      <c r="F965">
        <v>1</v>
      </c>
      <c r="G965">
        <v>0</v>
      </c>
    </row>
    <row r="966" spans="1:7" x14ac:dyDescent="0.35">
      <c r="A966">
        <v>26</v>
      </c>
      <c r="B966">
        <v>0</v>
      </c>
      <c r="C966">
        <v>2</v>
      </c>
      <c r="D966">
        <v>1</v>
      </c>
      <c r="E966">
        <v>3</v>
      </c>
      <c r="F966">
        <v>2</v>
      </c>
      <c r="G966">
        <v>1</v>
      </c>
    </row>
    <row r="967" spans="1:7" x14ac:dyDescent="0.35">
      <c r="A967">
        <v>34</v>
      </c>
      <c r="B967">
        <v>0</v>
      </c>
      <c r="C967">
        <v>1</v>
      </c>
      <c r="D967">
        <v>2</v>
      </c>
      <c r="E967">
        <v>2</v>
      </c>
      <c r="F967">
        <v>4</v>
      </c>
      <c r="G967">
        <v>1</v>
      </c>
    </row>
    <row r="968" spans="1:7" x14ac:dyDescent="0.35">
      <c r="A968">
        <v>40</v>
      </c>
      <c r="B968">
        <v>1</v>
      </c>
      <c r="C968">
        <v>4</v>
      </c>
      <c r="D968">
        <v>3</v>
      </c>
      <c r="E968">
        <v>1</v>
      </c>
      <c r="F968">
        <v>3</v>
      </c>
      <c r="G968">
        <v>0</v>
      </c>
    </row>
    <row r="969" spans="1:7" x14ac:dyDescent="0.35">
      <c r="A969">
        <v>21</v>
      </c>
      <c r="B969">
        <v>1</v>
      </c>
      <c r="C969">
        <v>2</v>
      </c>
      <c r="D969">
        <v>1</v>
      </c>
      <c r="E969">
        <v>4</v>
      </c>
      <c r="F969">
        <v>3</v>
      </c>
      <c r="G969">
        <v>1</v>
      </c>
    </row>
    <row r="970" spans="1:7" x14ac:dyDescent="0.35">
      <c r="A970">
        <v>29</v>
      </c>
      <c r="B970">
        <v>1</v>
      </c>
      <c r="C970">
        <v>3</v>
      </c>
      <c r="D970">
        <v>2</v>
      </c>
      <c r="E970">
        <v>5</v>
      </c>
      <c r="F970">
        <v>4</v>
      </c>
      <c r="G970">
        <v>1</v>
      </c>
    </row>
    <row r="971" spans="1:7" x14ac:dyDescent="0.35">
      <c r="A971">
        <v>32</v>
      </c>
      <c r="B971">
        <v>0</v>
      </c>
      <c r="C971">
        <v>3</v>
      </c>
      <c r="D971">
        <v>2</v>
      </c>
      <c r="E971">
        <v>2</v>
      </c>
      <c r="F971">
        <v>3</v>
      </c>
      <c r="G971">
        <v>0</v>
      </c>
    </row>
    <row r="972" spans="1:7" x14ac:dyDescent="0.35">
      <c r="A972">
        <v>36</v>
      </c>
      <c r="B972">
        <v>0</v>
      </c>
      <c r="C972">
        <v>2</v>
      </c>
      <c r="D972">
        <v>3</v>
      </c>
      <c r="E972">
        <v>1</v>
      </c>
      <c r="F972">
        <v>2</v>
      </c>
      <c r="G972">
        <v>1</v>
      </c>
    </row>
    <row r="973" spans="1:7" x14ac:dyDescent="0.35">
      <c r="A973">
        <v>59</v>
      </c>
      <c r="B973">
        <v>0</v>
      </c>
      <c r="C973">
        <v>4</v>
      </c>
      <c r="D973">
        <v>1</v>
      </c>
      <c r="E973">
        <v>2</v>
      </c>
      <c r="F973">
        <v>3</v>
      </c>
      <c r="G973">
        <v>0</v>
      </c>
    </row>
    <row r="974" spans="1:7" x14ac:dyDescent="0.35">
      <c r="A974">
        <v>55</v>
      </c>
      <c r="B974">
        <v>0</v>
      </c>
      <c r="C974">
        <v>2</v>
      </c>
      <c r="D974">
        <v>1</v>
      </c>
      <c r="E974">
        <v>2</v>
      </c>
      <c r="F974">
        <v>1</v>
      </c>
      <c r="G974">
        <v>0</v>
      </c>
    </row>
    <row r="975" spans="1:7" x14ac:dyDescent="0.35">
      <c r="A975">
        <v>55</v>
      </c>
      <c r="B975">
        <v>0</v>
      </c>
      <c r="C975">
        <v>2</v>
      </c>
      <c r="D975">
        <v>1</v>
      </c>
      <c r="E975">
        <v>4</v>
      </c>
      <c r="F975">
        <v>2</v>
      </c>
      <c r="G975">
        <v>0</v>
      </c>
    </row>
    <row r="976" spans="1:7" x14ac:dyDescent="0.35">
      <c r="A976">
        <v>37</v>
      </c>
      <c r="B976">
        <v>0</v>
      </c>
      <c r="C976">
        <v>2</v>
      </c>
      <c r="D976">
        <v>2</v>
      </c>
      <c r="E976">
        <v>4</v>
      </c>
      <c r="F976">
        <v>2</v>
      </c>
      <c r="G976">
        <v>0</v>
      </c>
    </row>
    <row r="977" spans="1:7" x14ac:dyDescent="0.35">
      <c r="A977">
        <v>60</v>
      </c>
      <c r="B977">
        <v>1</v>
      </c>
      <c r="C977">
        <v>1</v>
      </c>
      <c r="D977">
        <v>1</v>
      </c>
      <c r="E977">
        <v>4</v>
      </c>
      <c r="F977">
        <v>4</v>
      </c>
      <c r="G977">
        <v>1</v>
      </c>
    </row>
    <row r="978" spans="1:7" x14ac:dyDescent="0.35">
      <c r="A978">
        <v>60</v>
      </c>
      <c r="B978">
        <v>1</v>
      </c>
      <c r="C978">
        <v>3</v>
      </c>
      <c r="D978">
        <v>3</v>
      </c>
      <c r="E978">
        <v>2</v>
      </c>
      <c r="F978">
        <v>4</v>
      </c>
      <c r="G978">
        <v>1</v>
      </c>
    </row>
    <row r="979" spans="1:7" x14ac:dyDescent="0.35">
      <c r="A979">
        <v>24</v>
      </c>
      <c r="B979">
        <v>0</v>
      </c>
      <c r="C979">
        <v>2</v>
      </c>
      <c r="D979">
        <v>3</v>
      </c>
      <c r="E979">
        <v>2</v>
      </c>
      <c r="F979">
        <v>3</v>
      </c>
      <c r="G979">
        <v>1</v>
      </c>
    </row>
    <row r="980" spans="1:7" x14ac:dyDescent="0.35">
      <c r="A980">
        <v>47</v>
      </c>
      <c r="B980">
        <v>0</v>
      </c>
      <c r="C980">
        <v>2</v>
      </c>
      <c r="D980">
        <v>3</v>
      </c>
      <c r="E980">
        <v>5</v>
      </c>
      <c r="F980">
        <v>4</v>
      </c>
      <c r="G980">
        <v>0</v>
      </c>
    </row>
    <row r="981" spans="1:7" x14ac:dyDescent="0.35">
      <c r="A981">
        <v>31</v>
      </c>
      <c r="B981">
        <v>1</v>
      </c>
      <c r="C981">
        <v>2</v>
      </c>
      <c r="D981">
        <v>2</v>
      </c>
      <c r="E981">
        <v>2</v>
      </c>
      <c r="F981">
        <v>1</v>
      </c>
      <c r="G981">
        <v>1</v>
      </c>
    </row>
    <row r="982" spans="1:7" x14ac:dyDescent="0.35">
      <c r="A982">
        <v>44</v>
      </c>
      <c r="B982">
        <v>0</v>
      </c>
      <c r="C982">
        <v>2</v>
      </c>
      <c r="D982">
        <v>1</v>
      </c>
      <c r="E982">
        <v>1</v>
      </c>
      <c r="F982">
        <v>4</v>
      </c>
      <c r="G982">
        <v>0</v>
      </c>
    </row>
    <row r="983" spans="1:7" x14ac:dyDescent="0.35">
      <c r="A983">
        <v>51</v>
      </c>
      <c r="B983">
        <v>0</v>
      </c>
      <c r="C983">
        <v>3</v>
      </c>
      <c r="D983">
        <v>3</v>
      </c>
      <c r="E983">
        <v>3</v>
      </c>
      <c r="F983">
        <v>1</v>
      </c>
      <c r="G983">
        <v>0</v>
      </c>
    </row>
    <row r="984" spans="1:7" x14ac:dyDescent="0.35">
      <c r="A984">
        <v>57</v>
      </c>
      <c r="B984">
        <v>0</v>
      </c>
      <c r="C984">
        <v>3</v>
      </c>
      <c r="D984">
        <v>2</v>
      </c>
      <c r="E984">
        <v>5</v>
      </c>
      <c r="F984">
        <v>3</v>
      </c>
      <c r="G984">
        <v>0</v>
      </c>
    </row>
    <row r="985" spans="1:7" x14ac:dyDescent="0.35">
      <c r="A985">
        <v>57</v>
      </c>
      <c r="B985">
        <v>0</v>
      </c>
      <c r="C985">
        <v>4</v>
      </c>
      <c r="D985">
        <v>3</v>
      </c>
      <c r="E985">
        <v>3</v>
      </c>
      <c r="F985">
        <v>1</v>
      </c>
      <c r="G985">
        <v>0</v>
      </c>
    </row>
    <row r="986" spans="1:7" x14ac:dyDescent="0.35">
      <c r="A986">
        <v>53</v>
      </c>
      <c r="B986">
        <v>1</v>
      </c>
      <c r="C986">
        <v>1</v>
      </c>
      <c r="D986">
        <v>1</v>
      </c>
      <c r="E986">
        <v>3</v>
      </c>
      <c r="F986">
        <v>3</v>
      </c>
      <c r="G986">
        <v>1</v>
      </c>
    </row>
    <row r="987" spans="1:7" x14ac:dyDescent="0.35">
      <c r="A987">
        <v>18</v>
      </c>
      <c r="B987">
        <v>1</v>
      </c>
      <c r="C987">
        <v>1</v>
      </c>
      <c r="D987">
        <v>3</v>
      </c>
      <c r="E987">
        <v>4</v>
      </c>
      <c r="F987">
        <v>4</v>
      </c>
      <c r="G987">
        <v>0</v>
      </c>
    </row>
    <row r="988" spans="1:7" x14ac:dyDescent="0.35">
      <c r="A988">
        <v>51</v>
      </c>
      <c r="B988">
        <v>0</v>
      </c>
      <c r="C988">
        <v>4</v>
      </c>
      <c r="D988">
        <v>1</v>
      </c>
      <c r="E988">
        <v>5</v>
      </c>
      <c r="F988">
        <v>3</v>
      </c>
      <c r="G988">
        <v>0</v>
      </c>
    </row>
    <row r="989" spans="1:7" x14ac:dyDescent="0.35">
      <c r="A989">
        <v>33</v>
      </c>
      <c r="B989">
        <v>1</v>
      </c>
      <c r="C989">
        <v>2</v>
      </c>
      <c r="D989">
        <v>1</v>
      </c>
      <c r="E989">
        <v>2</v>
      </c>
      <c r="F989">
        <v>3</v>
      </c>
      <c r="G989">
        <v>0</v>
      </c>
    </row>
    <row r="990" spans="1:7" x14ac:dyDescent="0.35">
      <c r="A990">
        <v>32</v>
      </c>
      <c r="B990">
        <v>1</v>
      </c>
      <c r="C990">
        <v>2</v>
      </c>
      <c r="D990">
        <v>2</v>
      </c>
      <c r="E990">
        <v>2</v>
      </c>
      <c r="F990">
        <v>2</v>
      </c>
      <c r="G990">
        <v>0</v>
      </c>
    </row>
    <row r="991" spans="1:7" x14ac:dyDescent="0.35">
      <c r="A991">
        <v>55</v>
      </c>
      <c r="B991">
        <v>0</v>
      </c>
      <c r="C991">
        <v>3</v>
      </c>
      <c r="D991">
        <v>2</v>
      </c>
      <c r="E991">
        <v>1</v>
      </c>
      <c r="F991">
        <v>4</v>
      </c>
      <c r="G991">
        <v>0</v>
      </c>
    </row>
    <row r="992" spans="1:7" x14ac:dyDescent="0.35">
      <c r="A992">
        <v>40</v>
      </c>
      <c r="B992">
        <v>1</v>
      </c>
      <c r="C992">
        <v>2</v>
      </c>
      <c r="D992">
        <v>1</v>
      </c>
      <c r="E992">
        <v>5</v>
      </c>
      <c r="F992">
        <v>3</v>
      </c>
      <c r="G992">
        <v>0</v>
      </c>
    </row>
    <row r="993" spans="1:7" x14ac:dyDescent="0.35">
      <c r="A993">
        <v>55</v>
      </c>
      <c r="B993">
        <v>1</v>
      </c>
      <c r="C993">
        <v>2</v>
      </c>
      <c r="D993">
        <v>3</v>
      </c>
      <c r="E993">
        <v>3</v>
      </c>
      <c r="F993">
        <v>2</v>
      </c>
      <c r="G993">
        <v>0</v>
      </c>
    </row>
    <row r="994" spans="1:7" x14ac:dyDescent="0.35">
      <c r="A994">
        <v>56</v>
      </c>
      <c r="B994">
        <v>1</v>
      </c>
      <c r="C994">
        <v>4</v>
      </c>
      <c r="D994">
        <v>2</v>
      </c>
      <c r="E994">
        <v>2</v>
      </c>
      <c r="F994">
        <v>2</v>
      </c>
      <c r="G994">
        <v>0</v>
      </c>
    </row>
    <row r="995" spans="1:7" x14ac:dyDescent="0.35">
      <c r="A995">
        <v>55</v>
      </c>
      <c r="B995">
        <v>1</v>
      </c>
      <c r="C995">
        <v>4</v>
      </c>
      <c r="D995">
        <v>1</v>
      </c>
      <c r="E995">
        <v>5</v>
      </c>
      <c r="F995">
        <v>4</v>
      </c>
      <c r="G995">
        <v>1</v>
      </c>
    </row>
    <row r="996" spans="1:7" x14ac:dyDescent="0.35">
      <c r="A996">
        <v>37</v>
      </c>
      <c r="B996">
        <v>0</v>
      </c>
      <c r="C996">
        <v>1</v>
      </c>
      <c r="D996">
        <v>2</v>
      </c>
      <c r="E996">
        <v>1</v>
      </c>
      <c r="F996">
        <v>3</v>
      </c>
      <c r="G996">
        <v>1</v>
      </c>
    </row>
    <row r="997" spans="1:7" x14ac:dyDescent="0.35">
      <c r="A997">
        <v>56</v>
      </c>
      <c r="B997">
        <v>1</v>
      </c>
      <c r="C997">
        <v>4</v>
      </c>
      <c r="D997">
        <v>3</v>
      </c>
      <c r="E997">
        <v>3</v>
      </c>
      <c r="F997">
        <v>4</v>
      </c>
      <c r="G997">
        <v>0</v>
      </c>
    </row>
    <row r="998" spans="1:7" x14ac:dyDescent="0.35">
      <c r="A998">
        <v>51</v>
      </c>
      <c r="B998">
        <v>1</v>
      </c>
      <c r="C998">
        <v>1</v>
      </c>
      <c r="D998">
        <v>2</v>
      </c>
      <c r="E998">
        <v>1</v>
      </c>
      <c r="F998">
        <v>4</v>
      </c>
      <c r="G998">
        <v>0</v>
      </c>
    </row>
    <row r="999" spans="1:7" x14ac:dyDescent="0.35">
      <c r="A999">
        <v>55</v>
      </c>
      <c r="B999">
        <v>0</v>
      </c>
      <c r="C999">
        <v>4</v>
      </c>
      <c r="D999">
        <v>3</v>
      </c>
      <c r="E999">
        <v>3</v>
      </c>
      <c r="F999">
        <v>1</v>
      </c>
      <c r="G999">
        <v>0</v>
      </c>
    </row>
    <row r="1000" spans="1:7" x14ac:dyDescent="0.35">
      <c r="A1000">
        <v>45</v>
      </c>
      <c r="B1000">
        <v>1</v>
      </c>
      <c r="C1000">
        <v>3</v>
      </c>
      <c r="D1000">
        <v>3</v>
      </c>
      <c r="E1000">
        <v>5</v>
      </c>
      <c r="F1000">
        <v>2</v>
      </c>
      <c r="G1000">
        <v>0</v>
      </c>
    </row>
    <row r="1001" spans="1:7" x14ac:dyDescent="0.35">
      <c r="A1001">
        <v>35</v>
      </c>
      <c r="B1001">
        <v>1</v>
      </c>
      <c r="C1001">
        <v>2</v>
      </c>
      <c r="D1001">
        <v>3</v>
      </c>
      <c r="E1001">
        <v>5</v>
      </c>
      <c r="F1001">
        <v>4</v>
      </c>
      <c r="G1001">
        <v>1</v>
      </c>
    </row>
    <row r="1002" spans="1:7" x14ac:dyDescent="0.35">
      <c r="A1002">
        <v>24</v>
      </c>
      <c r="B1002">
        <v>0</v>
      </c>
      <c r="C1002">
        <v>1</v>
      </c>
      <c r="D1002">
        <v>3</v>
      </c>
      <c r="E1002">
        <v>5</v>
      </c>
      <c r="F1002">
        <v>1</v>
      </c>
      <c r="G1002">
        <v>1</v>
      </c>
    </row>
    <row r="1003" spans="1:7" x14ac:dyDescent="0.35">
      <c r="A1003">
        <v>19</v>
      </c>
      <c r="B1003">
        <v>0</v>
      </c>
      <c r="C1003">
        <v>1</v>
      </c>
      <c r="D1003">
        <v>3</v>
      </c>
      <c r="E1003">
        <v>3</v>
      </c>
      <c r="F1003">
        <v>3</v>
      </c>
      <c r="G1003">
        <v>1</v>
      </c>
    </row>
    <row r="1004" spans="1:7" x14ac:dyDescent="0.35">
      <c r="A1004">
        <v>24</v>
      </c>
      <c r="B1004">
        <v>0</v>
      </c>
      <c r="C1004">
        <v>1</v>
      </c>
      <c r="D1004">
        <v>3</v>
      </c>
      <c r="E1004">
        <v>4</v>
      </c>
      <c r="F1004">
        <v>3</v>
      </c>
      <c r="G1004">
        <v>1</v>
      </c>
    </row>
    <row r="1005" spans="1:7" x14ac:dyDescent="0.35">
      <c r="A1005">
        <v>18</v>
      </c>
      <c r="B1005">
        <v>1</v>
      </c>
      <c r="C1005">
        <v>1</v>
      </c>
      <c r="D1005">
        <v>3</v>
      </c>
      <c r="E1005">
        <v>4</v>
      </c>
      <c r="F1005">
        <v>2</v>
      </c>
      <c r="G1005">
        <v>1</v>
      </c>
    </row>
    <row r="1006" spans="1:7" x14ac:dyDescent="0.35">
      <c r="A1006">
        <v>23</v>
      </c>
      <c r="B1006">
        <v>0</v>
      </c>
      <c r="C1006">
        <v>1</v>
      </c>
      <c r="D1006">
        <v>3</v>
      </c>
      <c r="E1006">
        <v>2</v>
      </c>
      <c r="F1006">
        <v>1</v>
      </c>
      <c r="G1006">
        <v>1</v>
      </c>
    </row>
    <row r="1007" spans="1:7" x14ac:dyDescent="0.35">
      <c r="A1007">
        <v>18</v>
      </c>
      <c r="B1007">
        <v>1</v>
      </c>
      <c r="C1007">
        <v>1</v>
      </c>
      <c r="D1007">
        <v>3</v>
      </c>
      <c r="E1007">
        <v>1</v>
      </c>
      <c r="F1007">
        <v>3</v>
      </c>
      <c r="G1007">
        <v>1</v>
      </c>
    </row>
    <row r="1008" spans="1:7" x14ac:dyDescent="0.35">
      <c r="A1008">
        <v>22</v>
      </c>
      <c r="B1008">
        <v>0</v>
      </c>
      <c r="C1008">
        <v>1</v>
      </c>
      <c r="D1008">
        <v>3</v>
      </c>
      <c r="E1008">
        <v>4</v>
      </c>
      <c r="F1008">
        <v>1</v>
      </c>
      <c r="G1008">
        <v>1</v>
      </c>
    </row>
    <row r="1009" spans="1:7" x14ac:dyDescent="0.35">
      <c r="A1009">
        <v>21</v>
      </c>
      <c r="B1009">
        <v>0</v>
      </c>
      <c r="C1009">
        <v>1</v>
      </c>
      <c r="D1009">
        <v>3</v>
      </c>
      <c r="E1009">
        <v>4</v>
      </c>
      <c r="F1009">
        <v>1</v>
      </c>
      <c r="G1009">
        <v>1</v>
      </c>
    </row>
    <row r="1010" spans="1:7" x14ac:dyDescent="0.35">
      <c r="A1010">
        <v>19</v>
      </c>
      <c r="B1010">
        <v>1</v>
      </c>
      <c r="C1010">
        <v>1</v>
      </c>
      <c r="D1010">
        <v>3</v>
      </c>
      <c r="E1010">
        <v>3</v>
      </c>
      <c r="F1010">
        <v>2</v>
      </c>
      <c r="G1010">
        <v>1</v>
      </c>
    </row>
    <row r="1011" spans="1:7" x14ac:dyDescent="0.35">
      <c r="A1011">
        <v>18</v>
      </c>
      <c r="B1011">
        <v>1</v>
      </c>
      <c r="C1011">
        <v>1</v>
      </c>
      <c r="D1011">
        <v>3</v>
      </c>
      <c r="E1011">
        <v>2</v>
      </c>
      <c r="F1011">
        <v>4</v>
      </c>
      <c r="G1011">
        <v>1</v>
      </c>
    </row>
    <row r="1012" spans="1:7" x14ac:dyDescent="0.35">
      <c r="A1012">
        <v>24</v>
      </c>
      <c r="B1012">
        <v>0</v>
      </c>
      <c r="C1012">
        <v>1</v>
      </c>
      <c r="D1012">
        <v>3</v>
      </c>
      <c r="E1012">
        <v>4</v>
      </c>
      <c r="F1012">
        <v>4</v>
      </c>
      <c r="G1012">
        <v>1</v>
      </c>
    </row>
    <row r="1013" spans="1:7" x14ac:dyDescent="0.35">
      <c r="A1013">
        <v>23</v>
      </c>
      <c r="B1013">
        <v>0</v>
      </c>
      <c r="C1013">
        <v>1</v>
      </c>
      <c r="D1013">
        <v>3</v>
      </c>
      <c r="E1013">
        <v>3</v>
      </c>
      <c r="F1013">
        <v>1</v>
      </c>
      <c r="G1013">
        <v>1</v>
      </c>
    </row>
    <row r="1014" spans="1:7" x14ac:dyDescent="0.35">
      <c r="A1014">
        <v>18</v>
      </c>
      <c r="B1014">
        <v>1</v>
      </c>
      <c r="C1014">
        <v>1</v>
      </c>
      <c r="D1014">
        <v>3</v>
      </c>
      <c r="E1014">
        <v>4</v>
      </c>
      <c r="F1014">
        <v>1</v>
      </c>
      <c r="G1014">
        <v>1</v>
      </c>
    </row>
    <row r="1015" spans="1:7" x14ac:dyDescent="0.35">
      <c r="A1015">
        <v>24</v>
      </c>
      <c r="B1015">
        <v>0</v>
      </c>
      <c r="C1015">
        <v>1</v>
      </c>
      <c r="D1015">
        <v>3</v>
      </c>
      <c r="E1015">
        <v>5</v>
      </c>
      <c r="F1015">
        <v>1</v>
      </c>
      <c r="G1015">
        <v>1</v>
      </c>
    </row>
    <row r="1016" spans="1:7" x14ac:dyDescent="0.35">
      <c r="A1016">
        <v>19</v>
      </c>
      <c r="B1016">
        <v>0</v>
      </c>
      <c r="C1016">
        <v>1</v>
      </c>
      <c r="D1016">
        <v>3</v>
      </c>
      <c r="E1016">
        <v>3</v>
      </c>
      <c r="F1016">
        <v>3</v>
      </c>
      <c r="G1016">
        <v>1</v>
      </c>
    </row>
    <row r="1017" spans="1:7" x14ac:dyDescent="0.35">
      <c r="A1017">
        <v>24</v>
      </c>
      <c r="B1017">
        <v>0</v>
      </c>
      <c r="C1017">
        <v>1</v>
      </c>
      <c r="D1017">
        <v>3</v>
      </c>
      <c r="E1017">
        <v>4</v>
      </c>
      <c r="F1017">
        <v>3</v>
      </c>
      <c r="G1017">
        <v>1</v>
      </c>
    </row>
    <row r="1018" spans="1:7" x14ac:dyDescent="0.35">
      <c r="A1018">
        <v>18</v>
      </c>
      <c r="B1018">
        <v>1</v>
      </c>
      <c r="C1018">
        <v>1</v>
      </c>
      <c r="D1018">
        <v>3</v>
      </c>
      <c r="E1018">
        <v>4</v>
      </c>
      <c r="F1018">
        <v>2</v>
      </c>
      <c r="G1018">
        <v>1</v>
      </c>
    </row>
    <row r="1019" spans="1:7" x14ac:dyDescent="0.35">
      <c r="A1019">
        <v>23</v>
      </c>
      <c r="B1019">
        <v>0</v>
      </c>
      <c r="C1019">
        <v>1</v>
      </c>
      <c r="D1019">
        <v>3</v>
      </c>
      <c r="E1019">
        <v>2</v>
      </c>
      <c r="F1019">
        <v>1</v>
      </c>
      <c r="G1019">
        <v>1</v>
      </c>
    </row>
    <row r="1020" spans="1:7" x14ac:dyDescent="0.35">
      <c r="A1020">
        <v>18</v>
      </c>
      <c r="B1020">
        <v>1</v>
      </c>
      <c r="C1020">
        <v>1</v>
      </c>
      <c r="D1020">
        <v>3</v>
      </c>
      <c r="E1020">
        <v>1</v>
      </c>
      <c r="F1020">
        <v>3</v>
      </c>
      <c r="G1020">
        <v>1</v>
      </c>
    </row>
    <row r="1021" spans="1:7" x14ac:dyDescent="0.35">
      <c r="A1021">
        <v>22</v>
      </c>
      <c r="B1021">
        <v>0</v>
      </c>
      <c r="C1021">
        <v>1</v>
      </c>
      <c r="D1021">
        <v>3</v>
      </c>
      <c r="E1021">
        <v>4</v>
      </c>
      <c r="F1021">
        <v>1</v>
      </c>
      <c r="G1021">
        <v>1</v>
      </c>
    </row>
    <row r="1022" spans="1:7" x14ac:dyDescent="0.35">
      <c r="A1022">
        <v>21</v>
      </c>
      <c r="B1022">
        <v>0</v>
      </c>
      <c r="C1022">
        <v>1</v>
      </c>
      <c r="D1022">
        <v>3</v>
      </c>
      <c r="E1022">
        <v>4</v>
      </c>
      <c r="F1022">
        <v>1</v>
      </c>
      <c r="G1022">
        <v>1</v>
      </c>
    </row>
    <row r="1023" spans="1:7" x14ac:dyDescent="0.35">
      <c r="A1023">
        <v>19</v>
      </c>
      <c r="B1023">
        <v>1</v>
      </c>
      <c r="C1023">
        <v>1</v>
      </c>
      <c r="D1023">
        <v>3</v>
      </c>
      <c r="E1023">
        <v>3</v>
      </c>
      <c r="F1023">
        <v>2</v>
      </c>
      <c r="G1023">
        <v>1</v>
      </c>
    </row>
    <row r="1024" spans="1:7" x14ac:dyDescent="0.35">
      <c r="A1024">
        <v>18</v>
      </c>
      <c r="B1024">
        <v>1</v>
      </c>
      <c r="C1024">
        <v>1</v>
      </c>
      <c r="D1024">
        <v>3</v>
      </c>
      <c r="E1024">
        <v>2</v>
      </c>
      <c r="F1024">
        <v>4</v>
      </c>
      <c r="G1024">
        <v>1</v>
      </c>
    </row>
    <row r="1025" spans="1:7" x14ac:dyDescent="0.35">
      <c r="A1025">
        <v>24</v>
      </c>
      <c r="B1025">
        <v>0</v>
      </c>
      <c r="C1025">
        <v>1</v>
      </c>
      <c r="D1025">
        <v>3</v>
      </c>
      <c r="E1025">
        <v>4</v>
      </c>
      <c r="F1025">
        <v>4</v>
      </c>
      <c r="G1025">
        <v>1</v>
      </c>
    </row>
    <row r="1026" spans="1:7" x14ac:dyDescent="0.35">
      <c r="A1026">
        <v>23</v>
      </c>
      <c r="B1026">
        <v>0</v>
      </c>
      <c r="C1026">
        <v>1</v>
      </c>
      <c r="D1026">
        <v>3</v>
      </c>
      <c r="E1026">
        <v>3</v>
      </c>
      <c r="F1026">
        <v>1</v>
      </c>
      <c r="G1026">
        <v>1</v>
      </c>
    </row>
    <row r="1027" spans="1:7" x14ac:dyDescent="0.35">
      <c r="A1027">
        <v>18</v>
      </c>
      <c r="B1027">
        <v>1</v>
      </c>
      <c r="C1027">
        <v>1</v>
      </c>
      <c r="D1027">
        <v>3</v>
      </c>
      <c r="E1027">
        <v>4</v>
      </c>
      <c r="F1027">
        <v>1</v>
      </c>
      <c r="G1027">
        <v>1</v>
      </c>
    </row>
    <row r="1028" spans="1:7" x14ac:dyDescent="0.35">
      <c r="A1028">
        <v>24</v>
      </c>
      <c r="B1028">
        <v>0</v>
      </c>
      <c r="C1028">
        <v>1</v>
      </c>
      <c r="D1028">
        <v>3</v>
      </c>
      <c r="E1028">
        <v>5</v>
      </c>
      <c r="F1028">
        <v>1</v>
      </c>
      <c r="G1028">
        <v>1</v>
      </c>
    </row>
    <row r="1029" spans="1:7" x14ac:dyDescent="0.35">
      <c r="A1029">
        <v>19</v>
      </c>
      <c r="B1029">
        <v>0</v>
      </c>
      <c r="C1029">
        <v>1</v>
      </c>
      <c r="D1029">
        <v>3</v>
      </c>
      <c r="E1029">
        <v>3</v>
      </c>
      <c r="F1029">
        <v>3</v>
      </c>
      <c r="G1029">
        <v>1</v>
      </c>
    </row>
    <row r="1030" spans="1:7" x14ac:dyDescent="0.35">
      <c r="A1030">
        <v>24</v>
      </c>
      <c r="B1030">
        <v>0</v>
      </c>
      <c r="C1030">
        <v>1</v>
      </c>
      <c r="D1030">
        <v>3</v>
      </c>
      <c r="E1030">
        <v>4</v>
      </c>
      <c r="F1030">
        <v>3</v>
      </c>
      <c r="G1030">
        <v>1</v>
      </c>
    </row>
    <row r="1031" spans="1:7" x14ac:dyDescent="0.35">
      <c r="A1031">
        <v>18</v>
      </c>
      <c r="B1031">
        <v>1</v>
      </c>
      <c r="C1031">
        <v>1</v>
      </c>
      <c r="D1031">
        <v>3</v>
      </c>
      <c r="E1031">
        <v>4</v>
      </c>
      <c r="F1031">
        <v>2</v>
      </c>
      <c r="G1031">
        <v>1</v>
      </c>
    </row>
    <row r="1032" spans="1:7" x14ac:dyDescent="0.35">
      <c r="A1032">
        <v>23</v>
      </c>
      <c r="B1032">
        <v>0</v>
      </c>
      <c r="C1032">
        <v>1</v>
      </c>
      <c r="D1032">
        <v>3</v>
      </c>
      <c r="E1032">
        <v>2</v>
      </c>
      <c r="F1032">
        <v>1</v>
      </c>
      <c r="G1032">
        <v>1</v>
      </c>
    </row>
    <row r="1033" spans="1:7" x14ac:dyDescent="0.35">
      <c r="A1033">
        <v>18</v>
      </c>
      <c r="B1033">
        <v>1</v>
      </c>
      <c r="C1033">
        <v>1</v>
      </c>
      <c r="D1033">
        <v>3</v>
      </c>
      <c r="E1033">
        <v>1</v>
      </c>
      <c r="F1033">
        <v>3</v>
      </c>
      <c r="G1033">
        <v>1</v>
      </c>
    </row>
    <row r="1034" spans="1:7" x14ac:dyDescent="0.35">
      <c r="A1034">
        <v>22</v>
      </c>
      <c r="B1034">
        <v>0</v>
      </c>
      <c r="C1034">
        <v>1</v>
      </c>
      <c r="D1034">
        <v>3</v>
      </c>
      <c r="E1034">
        <v>4</v>
      </c>
      <c r="F1034">
        <v>1</v>
      </c>
      <c r="G1034">
        <v>1</v>
      </c>
    </row>
    <row r="1035" spans="1:7" x14ac:dyDescent="0.35">
      <c r="A1035">
        <v>21</v>
      </c>
      <c r="B1035">
        <v>0</v>
      </c>
      <c r="C1035">
        <v>1</v>
      </c>
      <c r="D1035">
        <v>3</v>
      </c>
      <c r="E1035">
        <v>4</v>
      </c>
      <c r="F1035">
        <v>1</v>
      </c>
      <c r="G1035">
        <v>1</v>
      </c>
    </row>
    <row r="1036" spans="1:7" x14ac:dyDescent="0.35">
      <c r="A1036">
        <v>19</v>
      </c>
      <c r="B1036">
        <v>1</v>
      </c>
      <c r="C1036">
        <v>1</v>
      </c>
      <c r="D1036">
        <v>3</v>
      </c>
      <c r="E1036">
        <v>3</v>
      </c>
      <c r="F1036">
        <v>2</v>
      </c>
      <c r="G1036">
        <v>1</v>
      </c>
    </row>
    <row r="1037" spans="1:7" x14ac:dyDescent="0.35">
      <c r="A1037">
        <v>18</v>
      </c>
      <c r="B1037">
        <v>1</v>
      </c>
      <c r="C1037">
        <v>1</v>
      </c>
      <c r="D1037">
        <v>3</v>
      </c>
      <c r="E1037">
        <v>2</v>
      </c>
      <c r="F1037">
        <v>4</v>
      </c>
      <c r="G1037">
        <v>1</v>
      </c>
    </row>
    <row r="1038" spans="1:7" x14ac:dyDescent="0.35">
      <c r="A1038">
        <v>24</v>
      </c>
      <c r="B1038">
        <v>0</v>
      </c>
      <c r="C1038">
        <v>1</v>
      </c>
      <c r="D1038">
        <v>3</v>
      </c>
      <c r="E1038">
        <v>4</v>
      </c>
      <c r="F1038">
        <v>4</v>
      </c>
      <c r="G1038">
        <v>1</v>
      </c>
    </row>
    <row r="1039" spans="1:7" x14ac:dyDescent="0.35">
      <c r="A1039">
        <v>23</v>
      </c>
      <c r="B1039">
        <v>0</v>
      </c>
      <c r="C1039">
        <v>1</v>
      </c>
      <c r="D1039">
        <v>3</v>
      </c>
      <c r="E1039">
        <v>3</v>
      </c>
      <c r="F1039">
        <v>1</v>
      </c>
      <c r="G1039">
        <v>1</v>
      </c>
    </row>
    <row r="1040" spans="1:7" x14ac:dyDescent="0.35">
      <c r="A1040">
        <v>18</v>
      </c>
      <c r="B1040">
        <v>1</v>
      </c>
      <c r="C1040">
        <v>1</v>
      </c>
      <c r="D1040">
        <v>3</v>
      </c>
      <c r="E1040">
        <v>4</v>
      </c>
      <c r="F1040">
        <v>1</v>
      </c>
      <c r="G1040">
        <v>1</v>
      </c>
    </row>
    <row r="1041" spans="1:7" x14ac:dyDescent="0.35">
      <c r="A1041">
        <v>24</v>
      </c>
      <c r="B1041">
        <v>0</v>
      </c>
      <c r="C1041">
        <v>1</v>
      </c>
      <c r="D1041">
        <v>3</v>
      </c>
      <c r="E1041">
        <v>5</v>
      </c>
      <c r="F1041">
        <v>1</v>
      </c>
      <c r="G1041">
        <v>1</v>
      </c>
    </row>
    <row r="1042" spans="1:7" x14ac:dyDescent="0.35">
      <c r="A1042">
        <v>19</v>
      </c>
      <c r="B1042">
        <v>0</v>
      </c>
      <c r="C1042">
        <v>1</v>
      </c>
      <c r="D1042">
        <v>3</v>
      </c>
      <c r="E1042">
        <v>3</v>
      </c>
      <c r="F1042">
        <v>3</v>
      </c>
      <c r="G1042">
        <v>1</v>
      </c>
    </row>
    <row r="1043" spans="1:7" x14ac:dyDescent="0.35">
      <c r="A1043">
        <v>24</v>
      </c>
      <c r="B1043">
        <v>0</v>
      </c>
      <c r="C1043">
        <v>1</v>
      </c>
      <c r="D1043">
        <v>3</v>
      </c>
      <c r="E1043">
        <v>4</v>
      </c>
      <c r="F1043">
        <v>3</v>
      </c>
      <c r="G1043">
        <v>1</v>
      </c>
    </row>
    <row r="1044" spans="1:7" x14ac:dyDescent="0.35">
      <c r="A1044">
        <v>18</v>
      </c>
      <c r="B1044">
        <v>1</v>
      </c>
      <c r="C1044">
        <v>1</v>
      </c>
      <c r="D1044">
        <v>3</v>
      </c>
      <c r="E1044">
        <v>4</v>
      </c>
      <c r="F1044">
        <v>2</v>
      </c>
      <c r="G1044">
        <v>1</v>
      </c>
    </row>
    <row r="1045" spans="1:7" x14ac:dyDescent="0.35">
      <c r="A1045">
        <v>23</v>
      </c>
      <c r="B1045">
        <v>0</v>
      </c>
      <c r="C1045">
        <v>1</v>
      </c>
      <c r="D1045">
        <v>3</v>
      </c>
      <c r="E1045">
        <v>2</v>
      </c>
      <c r="F1045">
        <v>1</v>
      </c>
      <c r="G1045">
        <v>1</v>
      </c>
    </row>
    <row r="1046" spans="1:7" x14ac:dyDescent="0.35">
      <c r="A1046">
        <v>18</v>
      </c>
      <c r="B1046">
        <v>1</v>
      </c>
      <c r="C1046">
        <v>1</v>
      </c>
      <c r="D1046">
        <v>3</v>
      </c>
      <c r="E1046">
        <v>1</v>
      </c>
      <c r="F1046">
        <v>3</v>
      </c>
      <c r="G1046">
        <v>1</v>
      </c>
    </row>
    <row r="1047" spans="1:7" x14ac:dyDescent="0.35">
      <c r="A1047">
        <v>22</v>
      </c>
      <c r="B1047">
        <v>0</v>
      </c>
      <c r="C1047">
        <v>1</v>
      </c>
      <c r="D1047">
        <v>3</v>
      </c>
      <c r="E1047">
        <v>4</v>
      </c>
      <c r="F1047">
        <v>1</v>
      </c>
      <c r="G1047">
        <v>1</v>
      </c>
    </row>
    <row r="1048" spans="1:7" x14ac:dyDescent="0.35">
      <c r="A1048">
        <v>21</v>
      </c>
      <c r="B1048">
        <v>0</v>
      </c>
      <c r="C1048">
        <v>1</v>
      </c>
      <c r="D1048">
        <v>3</v>
      </c>
      <c r="E1048">
        <v>4</v>
      </c>
      <c r="F1048">
        <v>1</v>
      </c>
      <c r="G1048">
        <v>1</v>
      </c>
    </row>
    <row r="1049" spans="1:7" x14ac:dyDescent="0.35">
      <c r="A1049">
        <v>19</v>
      </c>
      <c r="B1049">
        <v>1</v>
      </c>
      <c r="C1049">
        <v>1</v>
      </c>
      <c r="D1049">
        <v>3</v>
      </c>
      <c r="E1049">
        <v>3</v>
      </c>
      <c r="F1049">
        <v>2</v>
      </c>
      <c r="G1049">
        <v>1</v>
      </c>
    </row>
    <row r="1050" spans="1:7" x14ac:dyDescent="0.35">
      <c r="A1050">
        <v>18</v>
      </c>
      <c r="B1050">
        <v>1</v>
      </c>
      <c r="C1050">
        <v>1</v>
      </c>
      <c r="D1050">
        <v>3</v>
      </c>
      <c r="E1050">
        <v>2</v>
      </c>
      <c r="F1050">
        <v>4</v>
      </c>
      <c r="G1050">
        <v>1</v>
      </c>
    </row>
    <row r="1051" spans="1:7" x14ac:dyDescent="0.35">
      <c r="A1051">
        <v>24</v>
      </c>
      <c r="B1051">
        <v>0</v>
      </c>
      <c r="C1051">
        <v>1</v>
      </c>
      <c r="D1051">
        <v>3</v>
      </c>
      <c r="E1051">
        <v>4</v>
      </c>
      <c r="F1051">
        <v>4</v>
      </c>
      <c r="G1051">
        <v>1</v>
      </c>
    </row>
    <row r="1052" spans="1:7" x14ac:dyDescent="0.35">
      <c r="A1052">
        <v>23</v>
      </c>
      <c r="B1052">
        <v>0</v>
      </c>
      <c r="C1052">
        <v>1</v>
      </c>
      <c r="D1052">
        <v>3</v>
      </c>
      <c r="E1052">
        <v>3</v>
      </c>
      <c r="F1052">
        <v>1</v>
      </c>
      <c r="G1052">
        <v>1</v>
      </c>
    </row>
    <row r="1053" spans="1:7" x14ac:dyDescent="0.35">
      <c r="A1053">
        <v>18</v>
      </c>
      <c r="B1053">
        <v>1</v>
      </c>
      <c r="C1053">
        <v>1</v>
      </c>
      <c r="D1053">
        <v>3</v>
      </c>
      <c r="E1053">
        <v>4</v>
      </c>
      <c r="F1053">
        <v>1</v>
      </c>
      <c r="G1053">
        <v>1</v>
      </c>
    </row>
    <row r="1054" spans="1:7" x14ac:dyDescent="0.35">
      <c r="A1054">
        <v>24</v>
      </c>
      <c r="B1054">
        <v>0</v>
      </c>
      <c r="C1054">
        <v>1</v>
      </c>
      <c r="D1054">
        <v>3</v>
      </c>
      <c r="E1054">
        <v>5</v>
      </c>
      <c r="F1054">
        <v>1</v>
      </c>
      <c r="G1054">
        <v>1</v>
      </c>
    </row>
    <row r="1055" spans="1:7" x14ac:dyDescent="0.35">
      <c r="A1055">
        <v>19</v>
      </c>
      <c r="B1055">
        <v>0</v>
      </c>
      <c r="C1055">
        <v>1</v>
      </c>
      <c r="D1055">
        <v>3</v>
      </c>
      <c r="E1055">
        <v>3</v>
      </c>
      <c r="F1055">
        <v>3</v>
      </c>
      <c r="G1055">
        <v>1</v>
      </c>
    </row>
    <row r="1056" spans="1:7" x14ac:dyDescent="0.35">
      <c r="A1056">
        <v>24</v>
      </c>
      <c r="B1056">
        <v>0</v>
      </c>
      <c r="C1056">
        <v>1</v>
      </c>
      <c r="D1056">
        <v>3</v>
      </c>
      <c r="E1056">
        <v>4</v>
      </c>
      <c r="F1056">
        <v>3</v>
      </c>
      <c r="G1056">
        <v>1</v>
      </c>
    </row>
    <row r="1057" spans="1:7" x14ac:dyDescent="0.35">
      <c r="A1057">
        <v>18</v>
      </c>
      <c r="B1057">
        <v>1</v>
      </c>
      <c r="C1057">
        <v>1</v>
      </c>
      <c r="D1057">
        <v>3</v>
      </c>
      <c r="E1057">
        <v>4</v>
      </c>
      <c r="F1057">
        <v>2</v>
      </c>
      <c r="G1057">
        <v>1</v>
      </c>
    </row>
    <row r="1058" spans="1:7" x14ac:dyDescent="0.35">
      <c r="A1058">
        <v>23</v>
      </c>
      <c r="B1058">
        <v>0</v>
      </c>
      <c r="C1058">
        <v>1</v>
      </c>
      <c r="D1058">
        <v>3</v>
      </c>
      <c r="E1058">
        <v>2</v>
      </c>
      <c r="F1058">
        <v>1</v>
      </c>
      <c r="G1058">
        <v>1</v>
      </c>
    </row>
    <row r="1059" spans="1:7" x14ac:dyDescent="0.35">
      <c r="A1059">
        <v>18</v>
      </c>
      <c r="B1059">
        <v>1</v>
      </c>
      <c r="C1059">
        <v>1</v>
      </c>
      <c r="D1059">
        <v>3</v>
      </c>
      <c r="E1059">
        <v>1</v>
      </c>
      <c r="F1059">
        <v>3</v>
      </c>
      <c r="G1059">
        <v>1</v>
      </c>
    </row>
    <row r="1060" spans="1:7" x14ac:dyDescent="0.35">
      <c r="A1060">
        <v>22</v>
      </c>
      <c r="B1060">
        <v>0</v>
      </c>
      <c r="C1060">
        <v>1</v>
      </c>
      <c r="D1060">
        <v>3</v>
      </c>
      <c r="E1060">
        <v>4</v>
      </c>
      <c r="F1060">
        <v>1</v>
      </c>
      <c r="G1060">
        <v>1</v>
      </c>
    </row>
    <row r="1061" spans="1:7" x14ac:dyDescent="0.35">
      <c r="A1061">
        <v>21</v>
      </c>
      <c r="B1061">
        <v>0</v>
      </c>
      <c r="C1061">
        <v>1</v>
      </c>
      <c r="D1061">
        <v>3</v>
      </c>
      <c r="E1061">
        <v>4</v>
      </c>
      <c r="F1061">
        <v>1</v>
      </c>
      <c r="G1061">
        <v>1</v>
      </c>
    </row>
    <row r="1062" spans="1:7" x14ac:dyDescent="0.35">
      <c r="A1062">
        <v>19</v>
      </c>
      <c r="B1062">
        <v>1</v>
      </c>
      <c r="C1062">
        <v>1</v>
      </c>
      <c r="D1062">
        <v>3</v>
      </c>
      <c r="E1062">
        <v>3</v>
      </c>
      <c r="F1062">
        <v>2</v>
      </c>
      <c r="G1062">
        <v>1</v>
      </c>
    </row>
    <row r="1063" spans="1:7" x14ac:dyDescent="0.35">
      <c r="A1063">
        <v>18</v>
      </c>
      <c r="B1063">
        <v>1</v>
      </c>
      <c r="C1063">
        <v>1</v>
      </c>
      <c r="D1063">
        <v>3</v>
      </c>
      <c r="E1063">
        <v>2</v>
      </c>
      <c r="F1063">
        <v>4</v>
      </c>
      <c r="G1063">
        <v>1</v>
      </c>
    </row>
    <row r="1064" spans="1:7" x14ac:dyDescent="0.35">
      <c r="A1064">
        <v>24</v>
      </c>
      <c r="B1064">
        <v>0</v>
      </c>
      <c r="C1064">
        <v>1</v>
      </c>
      <c r="D1064">
        <v>3</v>
      </c>
      <c r="E1064">
        <v>4</v>
      </c>
      <c r="F1064">
        <v>4</v>
      </c>
      <c r="G1064">
        <v>1</v>
      </c>
    </row>
    <row r="1065" spans="1:7" x14ac:dyDescent="0.35">
      <c r="A1065">
        <v>23</v>
      </c>
      <c r="B1065">
        <v>0</v>
      </c>
      <c r="C1065">
        <v>1</v>
      </c>
      <c r="D1065">
        <v>3</v>
      </c>
      <c r="E1065">
        <v>3</v>
      </c>
      <c r="F1065">
        <v>1</v>
      </c>
      <c r="G1065">
        <v>1</v>
      </c>
    </row>
    <row r="1066" spans="1:7" x14ac:dyDescent="0.35">
      <c r="A1066">
        <v>18</v>
      </c>
      <c r="B1066">
        <v>1</v>
      </c>
      <c r="C1066">
        <v>1</v>
      </c>
      <c r="D1066">
        <v>3</v>
      </c>
      <c r="E1066">
        <v>4</v>
      </c>
      <c r="F1066">
        <v>1</v>
      </c>
      <c r="G1066">
        <v>1</v>
      </c>
    </row>
    <row r="1067" spans="1:7" x14ac:dyDescent="0.35">
      <c r="A1067">
        <v>24</v>
      </c>
      <c r="B1067">
        <v>0</v>
      </c>
      <c r="C1067">
        <v>1</v>
      </c>
      <c r="D1067">
        <v>3</v>
      </c>
      <c r="E1067">
        <v>5</v>
      </c>
      <c r="F1067">
        <v>1</v>
      </c>
      <c r="G1067">
        <v>1</v>
      </c>
    </row>
    <row r="1068" spans="1:7" x14ac:dyDescent="0.35">
      <c r="A1068">
        <v>19</v>
      </c>
      <c r="B1068">
        <v>0</v>
      </c>
      <c r="C1068">
        <v>1</v>
      </c>
      <c r="D1068">
        <v>3</v>
      </c>
      <c r="E1068">
        <v>3</v>
      </c>
      <c r="F1068">
        <v>3</v>
      </c>
      <c r="G1068">
        <v>1</v>
      </c>
    </row>
    <row r="1069" spans="1:7" x14ac:dyDescent="0.35">
      <c r="A1069">
        <v>24</v>
      </c>
      <c r="B1069">
        <v>0</v>
      </c>
      <c r="C1069">
        <v>1</v>
      </c>
      <c r="D1069">
        <v>3</v>
      </c>
      <c r="E1069">
        <v>4</v>
      </c>
      <c r="F1069">
        <v>3</v>
      </c>
      <c r="G1069">
        <v>1</v>
      </c>
    </row>
    <row r="1070" spans="1:7" x14ac:dyDescent="0.35">
      <c r="A1070">
        <v>18</v>
      </c>
      <c r="B1070">
        <v>1</v>
      </c>
      <c r="C1070">
        <v>1</v>
      </c>
      <c r="D1070">
        <v>3</v>
      </c>
      <c r="E1070">
        <v>4</v>
      </c>
      <c r="F1070">
        <v>2</v>
      </c>
      <c r="G1070">
        <v>1</v>
      </c>
    </row>
    <row r="1071" spans="1:7" x14ac:dyDescent="0.35">
      <c r="A1071">
        <v>23</v>
      </c>
      <c r="B1071">
        <v>0</v>
      </c>
      <c r="C1071">
        <v>1</v>
      </c>
      <c r="D1071">
        <v>3</v>
      </c>
      <c r="E1071">
        <v>2</v>
      </c>
      <c r="F1071">
        <v>1</v>
      </c>
      <c r="G1071">
        <v>1</v>
      </c>
    </row>
    <row r="1072" spans="1:7" x14ac:dyDescent="0.35">
      <c r="A1072">
        <v>18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</row>
    <row r="1073" spans="1:7" x14ac:dyDescent="0.35">
      <c r="A1073">
        <v>22</v>
      </c>
      <c r="B1073">
        <v>0</v>
      </c>
      <c r="C1073">
        <v>1</v>
      </c>
      <c r="D1073">
        <v>3</v>
      </c>
      <c r="E1073">
        <v>4</v>
      </c>
      <c r="F1073">
        <v>1</v>
      </c>
      <c r="G1073">
        <v>1</v>
      </c>
    </row>
    <row r="1074" spans="1:7" x14ac:dyDescent="0.35">
      <c r="A1074">
        <v>21</v>
      </c>
      <c r="B1074">
        <v>0</v>
      </c>
      <c r="C1074">
        <v>1</v>
      </c>
      <c r="D1074">
        <v>3</v>
      </c>
      <c r="E1074">
        <v>4</v>
      </c>
      <c r="F1074">
        <v>1</v>
      </c>
      <c r="G1074">
        <v>1</v>
      </c>
    </row>
    <row r="1075" spans="1:7" x14ac:dyDescent="0.35">
      <c r="A1075">
        <v>19</v>
      </c>
      <c r="B1075">
        <v>1</v>
      </c>
      <c r="C1075">
        <v>1</v>
      </c>
      <c r="D1075">
        <v>3</v>
      </c>
      <c r="E1075">
        <v>3</v>
      </c>
      <c r="F1075">
        <v>2</v>
      </c>
      <c r="G1075">
        <v>1</v>
      </c>
    </row>
    <row r="1076" spans="1:7" x14ac:dyDescent="0.35">
      <c r="A1076">
        <v>18</v>
      </c>
      <c r="B1076">
        <v>1</v>
      </c>
      <c r="C1076">
        <v>1</v>
      </c>
      <c r="D1076">
        <v>3</v>
      </c>
      <c r="E1076">
        <v>2</v>
      </c>
      <c r="F1076">
        <v>4</v>
      </c>
      <c r="G1076">
        <v>1</v>
      </c>
    </row>
    <row r="1077" spans="1:7" x14ac:dyDescent="0.35">
      <c r="A1077">
        <v>24</v>
      </c>
      <c r="B1077">
        <v>0</v>
      </c>
      <c r="C1077">
        <v>1</v>
      </c>
      <c r="D1077">
        <v>3</v>
      </c>
      <c r="E1077">
        <v>4</v>
      </c>
      <c r="F1077">
        <v>4</v>
      </c>
      <c r="G1077">
        <v>1</v>
      </c>
    </row>
    <row r="1078" spans="1:7" x14ac:dyDescent="0.35">
      <c r="A1078">
        <v>23</v>
      </c>
      <c r="B1078">
        <v>0</v>
      </c>
      <c r="C1078">
        <v>1</v>
      </c>
      <c r="D1078">
        <v>3</v>
      </c>
      <c r="E1078">
        <v>3</v>
      </c>
      <c r="F1078">
        <v>1</v>
      </c>
      <c r="G1078">
        <v>1</v>
      </c>
    </row>
    <row r="1079" spans="1:7" x14ac:dyDescent="0.35">
      <c r="A1079">
        <v>18</v>
      </c>
      <c r="B1079">
        <v>1</v>
      </c>
      <c r="C1079">
        <v>1</v>
      </c>
      <c r="D1079">
        <v>3</v>
      </c>
      <c r="E1079">
        <v>4</v>
      </c>
      <c r="F1079">
        <v>1</v>
      </c>
      <c r="G1079">
        <v>1</v>
      </c>
    </row>
    <row r="1080" spans="1:7" x14ac:dyDescent="0.35">
      <c r="A1080">
        <v>24</v>
      </c>
      <c r="B1080">
        <v>0</v>
      </c>
      <c r="C1080">
        <v>1</v>
      </c>
      <c r="D1080">
        <v>3</v>
      </c>
      <c r="E1080">
        <v>5</v>
      </c>
      <c r="F1080">
        <v>1</v>
      </c>
      <c r="G1080">
        <v>1</v>
      </c>
    </row>
    <row r="1081" spans="1:7" x14ac:dyDescent="0.35">
      <c r="A1081">
        <v>19</v>
      </c>
      <c r="B1081">
        <v>0</v>
      </c>
      <c r="C1081">
        <v>1</v>
      </c>
      <c r="D1081">
        <v>3</v>
      </c>
      <c r="E1081">
        <v>3</v>
      </c>
      <c r="F1081">
        <v>3</v>
      </c>
      <c r="G1081">
        <v>1</v>
      </c>
    </row>
    <row r="1082" spans="1:7" x14ac:dyDescent="0.35">
      <c r="A1082">
        <v>24</v>
      </c>
      <c r="B1082">
        <v>0</v>
      </c>
      <c r="C1082">
        <v>1</v>
      </c>
      <c r="D1082">
        <v>3</v>
      </c>
      <c r="E1082">
        <v>4</v>
      </c>
      <c r="F1082">
        <v>3</v>
      </c>
      <c r="G1082">
        <v>1</v>
      </c>
    </row>
    <row r="1083" spans="1:7" x14ac:dyDescent="0.35">
      <c r="A1083">
        <v>18</v>
      </c>
      <c r="B1083">
        <v>1</v>
      </c>
      <c r="C1083">
        <v>1</v>
      </c>
      <c r="D1083">
        <v>3</v>
      </c>
      <c r="E1083">
        <v>4</v>
      </c>
      <c r="F1083">
        <v>2</v>
      </c>
      <c r="G1083">
        <v>1</v>
      </c>
    </row>
    <row r="1084" spans="1:7" x14ac:dyDescent="0.35">
      <c r="A1084">
        <v>23</v>
      </c>
      <c r="B1084">
        <v>0</v>
      </c>
      <c r="C1084">
        <v>1</v>
      </c>
      <c r="D1084">
        <v>3</v>
      </c>
      <c r="E1084">
        <v>2</v>
      </c>
      <c r="F1084">
        <v>1</v>
      </c>
      <c r="G1084">
        <v>1</v>
      </c>
    </row>
    <row r="1085" spans="1:7" x14ac:dyDescent="0.35">
      <c r="A1085">
        <v>18</v>
      </c>
      <c r="B1085">
        <v>1</v>
      </c>
      <c r="C1085">
        <v>1</v>
      </c>
      <c r="D1085">
        <v>3</v>
      </c>
      <c r="E1085">
        <v>1</v>
      </c>
      <c r="F1085">
        <v>3</v>
      </c>
      <c r="G1085">
        <v>1</v>
      </c>
    </row>
    <row r="1086" spans="1:7" x14ac:dyDescent="0.35">
      <c r="A1086">
        <v>22</v>
      </c>
      <c r="B1086">
        <v>0</v>
      </c>
      <c r="C1086">
        <v>1</v>
      </c>
      <c r="D1086">
        <v>3</v>
      </c>
      <c r="E1086">
        <v>4</v>
      </c>
      <c r="F1086">
        <v>1</v>
      </c>
      <c r="G1086">
        <v>1</v>
      </c>
    </row>
    <row r="1087" spans="1:7" x14ac:dyDescent="0.35">
      <c r="A1087">
        <v>21</v>
      </c>
      <c r="B1087">
        <v>0</v>
      </c>
      <c r="C1087">
        <v>1</v>
      </c>
      <c r="D1087">
        <v>3</v>
      </c>
      <c r="E1087">
        <v>4</v>
      </c>
      <c r="F1087">
        <v>1</v>
      </c>
      <c r="G1087">
        <v>1</v>
      </c>
    </row>
    <row r="1088" spans="1:7" x14ac:dyDescent="0.35">
      <c r="A1088">
        <v>19</v>
      </c>
      <c r="B1088">
        <v>1</v>
      </c>
      <c r="C1088">
        <v>1</v>
      </c>
      <c r="D1088">
        <v>3</v>
      </c>
      <c r="E1088">
        <v>3</v>
      </c>
      <c r="F1088">
        <v>2</v>
      </c>
      <c r="G1088">
        <v>1</v>
      </c>
    </row>
    <row r="1089" spans="1:7" x14ac:dyDescent="0.35">
      <c r="A1089">
        <v>18</v>
      </c>
      <c r="B1089">
        <v>1</v>
      </c>
      <c r="C1089">
        <v>1</v>
      </c>
      <c r="D1089">
        <v>3</v>
      </c>
      <c r="E1089">
        <v>2</v>
      </c>
      <c r="F1089">
        <v>4</v>
      </c>
      <c r="G1089">
        <v>1</v>
      </c>
    </row>
    <row r="1090" spans="1:7" x14ac:dyDescent="0.35">
      <c r="A1090">
        <v>24</v>
      </c>
      <c r="B1090">
        <v>0</v>
      </c>
      <c r="C1090">
        <v>1</v>
      </c>
      <c r="D1090">
        <v>3</v>
      </c>
      <c r="E1090">
        <v>4</v>
      </c>
      <c r="F1090">
        <v>4</v>
      </c>
      <c r="G1090">
        <v>1</v>
      </c>
    </row>
    <row r="1091" spans="1:7" x14ac:dyDescent="0.35">
      <c r="A1091">
        <v>23</v>
      </c>
      <c r="B1091">
        <v>0</v>
      </c>
      <c r="C1091">
        <v>1</v>
      </c>
      <c r="D1091">
        <v>3</v>
      </c>
      <c r="E1091">
        <v>3</v>
      </c>
      <c r="F1091">
        <v>1</v>
      </c>
      <c r="G1091">
        <v>1</v>
      </c>
    </row>
    <row r="1092" spans="1:7" x14ac:dyDescent="0.35">
      <c r="A1092">
        <v>18</v>
      </c>
      <c r="B1092">
        <v>1</v>
      </c>
      <c r="C1092">
        <v>1</v>
      </c>
      <c r="D1092">
        <v>3</v>
      </c>
      <c r="E1092">
        <v>4</v>
      </c>
      <c r="F1092">
        <v>1</v>
      </c>
      <c r="G1092">
        <v>1</v>
      </c>
    </row>
    <row r="1093" spans="1:7" x14ac:dyDescent="0.35">
      <c r="A1093">
        <v>24</v>
      </c>
      <c r="B1093">
        <v>0</v>
      </c>
      <c r="C1093">
        <v>1</v>
      </c>
      <c r="D1093">
        <v>3</v>
      </c>
      <c r="E1093">
        <v>5</v>
      </c>
      <c r="F1093">
        <v>1</v>
      </c>
      <c r="G1093">
        <v>1</v>
      </c>
    </row>
    <row r="1094" spans="1:7" x14ac:dyDescent="0.35">
      <c r="A1094">
        <v>19</v>
      </c>
      <c r="B1094">
        <v>0</v>
      </c>
      <c r="C1094">
        <v>1</v>
      </c>
      <c r="D1094">
        <v>3</v>
      </c>
      <c r="E1094">
        <v>3</v>
      </c>
      <c r="F1094">
        <v>3</v>
      </c>
      <c r="G1094">
        <v>1</v>
      </c>
    </row>
    <row r="1095" spans="1:7" x14ac:dyDescent="0.35">
      <c r="A1095">
        <v>24</v>
      </c>
      <c r="B1095">
        <v>0</v>
      </c>
      <c r="C1095">
        <v>1</v>
      </c>
      <c r="D1095">
        <v>3</v>
      </c>
      <c r="E1095">
        <v>4</v>
      </c>
      <c r="F1095">
        <v>3</v>
      </c>
      <c r="G1095">
        <v>1</v>
      </c>
    </row>
    <row r="1096" spans="1:7" x14ac:dyDescent="0.35">
      <c r="A1096">
        <v>18</v>
      </c>
      <c r="B1096">
        <v>1</v>
      </c>
      <c r="C1096">
        <v>1</v>
      </c>
      <c r="D1096">
        <v>3</v>
      </c>
      <c r="E1096">
        <v>4</v>
      </c>
      <c r="F1096">
        <v>2</v>
      </c>
      <c r="G1096">
        <v>1</v>
      </c>
    </row>
    <row r="1097" spans="1:7" x14ac:dyDescent="0.35">
      <c r="A1097">
        <v>23</v>
      </c>
      <c r="B1097">
        <v>0</v>
      </c>
      <c r="C1097">
        <v>1</v>
      </c>
      <c r="D1097">
        <v>3</v>
      </c>
      <c r="E1097">
        <v>2</v>
      </c>
      <c r="F1097">
        <v>1</v>
      </c>
      <c r="G1097">
        <v>1</v>
      </c>
    </row>
    <row r="1098" spans="1:7" x14ac:dyDescent="0.35">
      <c r="A1098">
        <v>18</v>
      </c>
      <c r="B1098">
        <v>1</v>
      </c>
      <c r="C1098">
        <v>1</v>
      </c>
      <c r="D1098">
        <v>3</v>
      </c>
      <c r="E1098">
        <v>1</v>
      </c>
      <c r="F1098">
        <v>3</v>
      </c>
      <c r="G1098">
        <v>1</v>
      </c>
    </row>
    <row r="1099" spans="1:7" x14ac:dyDescent="0.35">
      <c r="A1099">
        <v>22</v>
      </c>
      <c r="B1099">
        <v>0</v>
      </c>
      <c r="C1099">
        <v>1</v>
      </c>
      <c r="D1099">
        <v>3</v>
      </c>
      <c r="E1099">
        <v>4</v>
      </c>
      <c r="F1099">
        <v>1</v>
      </c>
      <c r="G1099">
        <v>1</v>
      </c>
    </row>
    <row r="1100" spans="1:7" x14ac:dyDescent="0.35">
      <c r="A1100">
        <v>21</v>
      </c>
      <c r="B1100">
        <v>0</v>
      </c>
      <c r="C1100">
        <v>1</v>
      </c>
      <c r="D1100">
        <v>3</v>
      </c>
      <c r="E1100">
        <v>4</v>
      </c>
      <c r="F1100">
        <v>1</v>
      </c>
      <c r="G1100">
        <v>1</v>
      </c>
    </row>
    <row r="1101" spans="1:7" x14ac:dyDescent="0.35">
      <c r="A1101">
        <v>19</v>
      </c>
      <c r="B1101">
        <v>1</v>
      </c>
      <c r="C1101">
        <v>1</v>
      </c>
      <c r="D1101">
        <v>3</v>
      </c>
      <c r="E1101">
        <v>3</v>
      </c>
      <c r="F1101">
        <v>2</v>
      </c>
      <c r="G1101">
        <v>1</v>
      </c>
    </row>
    <row r="1102" spans="1:7" x14ac:dyDescent="0.35">
      <c r="A1102">
        <v>18</v>
      </c>
      <c r="B1102">
        <v>1</v>
      </c>
      <c r="C1102">
        <v>1</v>
      </c>
      <c r="D1102">
        <v>3</v>
      </c>
      <c r="E1102">
        <v>2</v>
      </c>
      <c r="F1102">
        <v>4</v>
      </c>
      <c r="G1102">
        <v>1</v>
      </c>
    </row>
    <row r="1103" spans="1:7" x14ac:dyDescent="0.35">
      <c r="A1103">
        <v>24</v>
      </c>
      <c r="B1103">
        <v>0</v>
      </c>
      <c r="C1103">
        <v>1</v>
      </c>
      <c r="D1103">
        <v>3</v>
      </c>
      <c r="E1103">
        <v>4</v>
      </c>
      <c r="F1103">
        <v>4</v>
      </c>
      <c r="G1103">
        <v>1</v>
      </c>
    </row>
    <row r="1104" spans="1:7" x14ac:dyDescent="0.35">
      <c r="A1104">
        <v>23</v>
      </c>
      <c r="B1104">
        <v>0</v>
      </c>
      <c r="C1104">
        <v>1</v>
      </c>
      <c r="D1104">
        <v>3</v>
      </c>
      <c r="E1104">
        <v>3</v>
      </c>
      <c r="F1104">
        <v>1</v>
      </c>
      <c r="G1104">
        <v>1</v>
      </c>
    </row>
    <row r="1105" spans="1:7" x14ac:dyDescent="0.35">
      <c r="A1105">
        <v>18</v>
      </c>
      <c r="B1105">
        <v>1</v>
      </c>
      <c r="C1105">
        <v>1</v>
      </c>
      <c r="D1105">
        <v>3</v>
      </c>
      <c r="E1105">
        <v>4</v>
      </c>
      <c r="F1105">
        <v>1</v>
      </c>
      <c r="G1105">
        <v>1</v>
      </c>
    </row>
    <row r="1106" spans="1:7" x14ac:dyDescent="0.35">
      <c r="A1106">
        <v>24</v>
      </c>
      <c r="B1106">
        <v>0</v>
      </c>
      <c r="C1106">
        <v>1</v>
      </c>
      <c r="D1106">
        <v>3</v>
      </c>
      <c r="E1106">
        <v>5</v>
      </c>
      <c r="F1106">
        <v>1</v>
      </c>
      <c r="G1106">
        <v>1</v>
      </c>
    </row>
    <row r="1107" spans="1:7" x14ac:dyDescent="0.35">
      <c r="A1107">
        <v>19</v>
      </c>
      <c r="B1107">
        <v>0</v>
      </c>
      <c r="C1107">
        <v>1</v>
      </c>
      <c r="D1107">
        <v>3</v>
      </c>
      <c r="E1107">
        <v>3</v>
      </c>
      <c r="F1107">
        <v>3</v>
      </c>
      <c r="G1107">
        <v>1</v>
      </c>
    </row>
    <row r="1108" spans="1:7" x14ac:dyDescent="0.35">
      <c r="A1108">
        <v>24</v>
      </c>
      <c r="B1108">
        <v>0</v>
      </c>
      <c r="C1108">
        <v>1</v>
      </c>
      <c r="D1108">
        <v>3</v>
      </c>
      <c r="E1108">
        <v>4</v>
      </c>
      <c r="F1108">
        <v>3</v>
      </c>
      <c r="G1108">
        <v>1</v>
      </c>
    </row>
    <row r="1109" spans="1:7" x14ac:dyDescent="0.35">
      <c r="A1109">
        <v>18</v>
      </c>
      <c r="B1109">
        <v>1</v>
      </c>
      <c r="C1109">
        <v>1</v>
      </c>
      <c r="D1109">
        <v>3</v>
      </c>
      <c r="E1109">
        <v>4</v>
      </c>
      <c r="F1109">
        <v>2</v>
      </c>
      <c r="G1109">
        <v>1</v>
      </c>
    </row>
    <row r="1110" spans="1:7" x14ac:dyDescent="0.35">
      <c r="A1110">
        <v>23</v>
      </c>
      <c r="B1110">
        <v>0</v>
      </c>
      <c r="C1110">
        <v>1</v>
      </c>
      <c r="D1110">
        <v>3</v>
      </c>
      <c r="E1110">
        <v>2</v>
      </c>
      <c r="F1110">
        <v>1</v>
      </c>
      <c r="G1110">
        <v>1</v>
      </c>
    </row>
    <row r="1111" spans="1:7" x14ac:dyDescent="0.35">
      <c r="A1111">
        <v>18</v>
      </c>
      <c r="B1111">
        <v>1</v>
      </c>
      <c r="C1111">
        <v>1</v>
      </c>
      <c r="D1111">
        <v>3</v>
      </c>
      <c r="E1111">
        <v>1</v>
      </c>
      <c r="F1111">
        <v>3</v>
      </c>
      <c r="G1111">
        <v>1</v>
      </c>
    </row>
    <row r="1112" spans="1:7" x14ac:dyDescent="0.35">
      <c r="A1112">
        <v>22</v>
      </c>
      <c r="B1112">
        <v>0</v>
      </c>
      <c r="C1112">
        <v>1</v>
      </c>
      <c r="D1112">
        <v>3</v>
      </c>
      <c r="E1112">
        <v>4</v>
      </c>
      <c r="F1112">
        <v>1</v>
      </c>
      <c r="G1112">
        <v>1</v>
      </c>
    </row>
    <row r="1113" spans="1:7" x14ac:dyDescent="0.35">
      <c r="A1113">
        <v>21</v>
      </c>
      <c r="B1113">
        <v>0</v>
      </c>
      <c r="C1113">
        <v>1</v>
      </c>
      <c r="D1113">
        <v>3</v>
      </c>
      <c r="E1113">
        <v>4</v>
      </c>
      <c r="F1113">
        <v>1</v>
      </c>
      <c r="G1113">
        <v>1</v>
      </c>
    </row>
    <row r="1114" spans="1:7" x14ac:dyDescent="0.35">
      <c r="A1114">
        <v>19</v>
      </c>
      <c r="B1114">
        <v>1</v>
      </c>
      <c r="C1114">
        <v>1</v>
      </c>
      <c r="D1114">
        <v>3</v>
      </c>
      <c r="E1114">
        <v>3</v>
      </c>
      <c r="F1114">
        <v>2</v>
      </c>
      <c r="G1114">
        <v>1</v>
      </c>
    </row>
    <row r="1115" spans="1:7" x14ac:dyDescent="0.35">
      <c r="A1115">
        <v>18</v>
      </c>
      <c r="B1115">
        <v>1</v>
      </c>
      <c r="C1115">
        <v>1</v>
      </c>
      <c r="D1115">
        <v>3</v>
      </c>
      <c r="E1115">
        <v>2</v>
      </c>
      <c r="F1115">
        <v>4</v>
      </c>
      <c r="G1115">
        <v>1</v>
      </c>
    </row>
    <row r="1116" spans="1:7" x14ac:dyDescent="0.35">
      <c r="A1116">
        <v>24</v>
      </c>
      <c r="B1116">
        <v>0</v>
      </c>
      <c r="C1116">
        <v>1</v>
      </c>
      <c r="D1116">
        <v>3</v>
      </c>
      <c r="E1116">
        <v>4</v>
      </c>
      <c r="F1116">
        <v>4</v>
      </c>
      <c r="G1116">
        <v>1</v>
      </c>
    </row>
    <row r="1117" spans="1:7" x14ac:dyDescent="0.35">
      <c r="A1117">
        <v>23</v>
      </c>
      <c r="B1117">
        <v>0</v>
      </c>
      <c r="C1117">
        <v>1</v>
      </c>
      <c r="D1117">
        <v>3</v>
      </c>
      <c r="E1117">
        <v>3</v>
      </c>
      <c r="F1117">
        <v>1</v>
      </c>
      <c r="G1117">
        <v>1</v>
      </c>
    </row>
    <row r="1118" spans="1:7" x14ac:dyDescent="0.35">
      <c r="A1118">
        <v>18</v>
      </c>
      <c r="B1118">
        <v>1</v>
      </c>
      <c r="C1118">
        <v>1</v>
      </c>
      <c r="D1118">
        <v>3</v>
      </c>
      <c r="E1118">
        <v>4</v>
      </c>
      <c r="F1118">
        <v>1</v>
      </c>
      <c r="G1118">
        <v>1</v>
      </c>
    </row>
    <row r="1119" spans="1:7" x14ac:dyDescent="0.35">
      <c r="A1119">
        <v>24</v>
      </c>
      <c r="B1119">
        <v>0</v>
      </c>
      <c r="C1119">
        <v>1</v>
      </c>
      <c r="D1119">
        <v>3</v>
      </c>
      <c r="E1119">
        <v>5</v>
      </c>
      <c r="F1119">
        <v>1</v>
      </c>
      <c r="G1119">
        <v>1</v>
      </c>
    </row>
    <row r="1120" spans="1:7" x14ac:dyDescent="0.35">
      <c r="A1120">
        <v>19</v>
      </c>
      <c r="B1120">
        <v>0</v>
      </c>
      <c r="C1120">
        <v>1</v>
      </c>
      <c r="D1120">
        <v>3</v>
      </c>
      <c r="E1120">
        <v>3</v>
      </c>
      <c r="F1120">
        <v>3</v>
      </c>
      <c r="G1120">
        <v>1</v>
      </c>
    </row>
    <row r="1121" spans="1:7" x14ac:dyDescent="0.35">
      <c r="A1121">
        <v>24</v>
      </c>
      <c r="B1121">
        <v>0</v>
      </c>
      <c r="C1121">
        <v>1</v>
      </c>
      <c r="D1121">
        <v>3</v>
      </c>
      <c r="E1121">
        <v>4</v>
      </c>
      <c r="F1121">
        <v>3</v>
      </c>
      <c r="G1121">
        <v>1</v>
      </c>
    </row>
    <row r="1122" spans="1:7" x14ac:dyDescent="0.35">
      <c r="A1122">
        <v>18</v>
      </c>
      <c r="B1122">
        <v>1</v>
      </c>
      <c r="C1122">
        <v>1</v>
      </c>
      <c r="D1122">
        <v>3</v>
      </c>
      <c r="E1122">
        <v>4</v>
      </c>
      <c r="F1122">
        <v>2</v>
      </c>
      <c r="G1122">
        <v>1</v>
      </c>
    </row>
    <row r="1123" spans="1:7" x14ac:dyDescent="0.35">
      <c r="A1123">
        <v>23</v>
      </c>
      <c r="B1123">
        <v>0</v>
      </c>
      <c r="C1123">
        <v>1</v>
      </c>
      <c r="D1123">
        <v>3</v>
      </c>
      <c r="E1123">
        <v>2</v>
      </c>
      <c r="F1123">
        <v>1</v>
      </c>
      <c r="G1123">
        <v>1</v>
      </c>
    </row>
    <row r="1124" spans="1:7" x14ac:dyDescent="0.35">
      <c r="A1124">
        <v>18</v>
      </c>
      <c r="B1124">
        <v>1</v>
      </c>
      <c r="C1124">
        <v>1</v>
      </c>
      <c r="D1124">
        <v>3</v>
      </c>
      <c r="E1124">
        <v>1</v>
      </c>
      <c r="F1124">
        <v>3</v>
      </c>
      <c r="G1124">
        <v>1</v>
      </c>
    </row>
    <row r="1125" spans="1:7" x14ac:dyDescent="0.35">
      <c r="A1125">
        <v>22</v>
      </c>
      <c r="B1125">
        <v>0</v>
      </c>
      <c r="C1125">
        <v>1</v>
      </c>
      <c r="D1125">
        <v>3</v>
      </c>
      <c r="E1125">
        <v>4</v>
      </c>
      <c r="F1125">
        <v>1</v>
      </c>
      <c r="G1125">
        <v>1</v>
      </c>
    </row>
    <row r="1126" spans="1:7" x14ac:dyDescent="0.35">
      <c r="A1126">
        <v>21</v>
      </c>
      <c r="B1126">
        <v>0</v>
      </c>
      <c r="C1126">
        <v>1</v>
      </c>
      <c r="D1126">
        <v>3</v>
      </c>
      <c r="E1126">
        <v>4</v>
      </c>
      <c r="F1126">
        <v>1</v>
      </c>
      <c r="G1126">
        <v>1</v>
      </c>
    </row>
    <row r="1127" spans="1:7" x14ac:dyDescent="0.35">
      <c r="A1127">
        <v>19</v>
      </c>
      <c r="B1127">
        <v>1</v>
      </c>
      <c r="C1127">
        <v>1</v>
      </c>
      <c r="D1127">
        <v>3</v>
      </c>
      <c r="E1127">
        <v>3</v>
      </c>
      <c r="F1127">
        <v>2</v>
      </c>
      <c r="G1127">
        <v>1</v>
      </c>
    </row>
    <row r="1128" spans="1:7" x14ac:dyDescent="0.35">
      <c r="A1128">
        <v>18</v>
      </c>
      <c r="B1128">
        <v>1</v>
      </c>
      <c r="C1128">
        <v>1</v>
      </c>
      <c r="D1128">
        <v>3</v>
      </c>
      <c r="E1128">
        <v>2</v>
      </c>
      <c r="F1128">
        <v>4</v>
      </c>
      <c r="G1128">
        <v>1</v>
      </c>
    </row>
    <row r="1129" spans="1:7" x14ac:dyDescent="0.35">
      <c r="A1129">
        <v>24</v>
      </c>
      <c r="B1129">
        <v>0</v>
      </c>
      <c r="C1129">
        <v>1</v>
      </c>
      <c r="D1129">
        <v>3</v>
      </c>
      <c r="E1129">
        <v>4</v>
      </c>
      <c r="F1129">
        <v>4</v>
      </c>
      <c r="G1129">
        <v>1</v>
      </c>
    </row>
    <row r="1130" spans="1:7" x14ac:dyDescent="0.35">
      <c r="A1130">
        <v>23</v>
      </c>
      <c r="B1130">
        <v>0</v>
      </c>
      <c r="C1130">
        <v>1</v>
      </c>
      <c r="D1130">
        <v>3</v>
      </c>
      <c r="E1130">
        <v>3</v>
      </c>
      <c r="F1130">
        <v>1</v>
      </c>
      <c r="G1130">
        <v>1</v>
      </c>
    </row>
    <row r="1131" spans="1:7" x14ac:dyDescent="0.35">
      <c r="A1131">
        <v>18</v>
      </c>
      <c r="B1131">
        <v>1</v>
      </c>
      <c r="C1131">
        <v>1</v>
      </c>
      <c r="D1131">
        <v>3</v>
      </c>
      <c r="E1131">
        <v>4</v>
      </c>
      <c r="F1131">
        <v>1</v>
      </c>
      <c r="G1131">
        <v>1</v>
      </c>
    </row>
    <row r="1132" spans="1:7" x14ac:dyDescent="0.35">
      <c r="A1132">
        <v>24</v>
      </c>
      <c r="B1132">
        <v>0</v>
      </c>
      <c r="C1132">
        <v>1</v>
      </c>
      <c r="D1132">
        <v>3</v>
      </c>
      <c r="E1132">
        <v>5</v>
      </c>
      <c r="F1132">
        <v>1</v>
      </c>
      <c r="G1132">
        <v>1</v>
      </c>
    </row>
    <row r="1133" spans="1:7" x14ac:dyDescent="0.35">
      <c r="A1133">
        <v>19</v>
      </c>
      <c r="B1133">
        <v>0</v>
      </c>
      <c r="C1133">
        <v>1</v>
      </c>
      <c r="D1133">
        <v>3</v>
      </c>
      <c r="E1133">
        <v>3</v>
      </c>
      <c r="F1133">
        <v>3</v>
      </c>
      <c r="G1133">
        <v>1</v>
      </c>
    </row>
    <row r="1134" spans="1:7" x14ac:dyDescent="0.35">
      <c r="A1134">
        <v>24</v>
      </c>
      <c r="B1134">
        <v>0</v>
      </c>
      <c r="C1134">
        <v>1</v>
      </c>
      <c r="D1134">
        <v>3</v>
      </c>
      <c r="E1134">
        <v>4</v>
      </c>
      <c r="F1134">
        <v>3</v>
      </c>
      <c r="G1134">
        <v>1</v>
      </c>
    </row>
    <row r="1135" spans="1:7" x14ac:dyDescent="0.35">
      <c r="A1135">
        <v>18</v>
      </c>
      <c r="B1135">
        <v>1</v>
      </c>
      <c r="C1135">
        <v>1</v>
      </c>
      <c r="D1135">
        <v>3</v>
      </c>
      <c r="E1135">
        <v>4</v>
      </c>
      <c r="F1135">
        <v>2</v>
      </c>
      <c r="G1135">
        <v>1</v>
      </c>
    </row>
    <row r="1136" spans="1:7" x14ac:dyDescent="0.35">
      <c r="A1136">
        <v>23</v>
      </c>
      <c r="B1136">
        <v>0</v>
      </c>
      <c r="C1136">
        <v>1</v>
      </c>
      <c r="D1136">
        <v>3</v>
      </c>
      <c r="E1136">
        <v>2</v>
      </c>
      <c r="F1136">
        <v>1</v>
      </c>
      <c r="G1136">
        <v>1</v>
      </c>
    </row>
    <row r="1137" spans="1:7" x14ac:dyDescent="0.35">
      <c r="A1137">
        <v>18</v>
      </c>
      <c r="B1137">
        <v>1</v>
      </c>
      <c r="C1137">
        <v>1</v>
      </c>
      <c r="D1137">
        <v>3</v>
      </c>
      <c r="E1137">
        <v>1</v>
      </c>
      <c r="F1137">
        <v>3</v>
      </c>
      <c r="G1137">
        <v>1</v>
      </c>
    </row>
    <row r="1138" spans="1:7" x14ac:dyDescent="0.35">
      <c r="A1138">
        <v>22</v>
      </c>
      <c r="B1138">
        <v>0</v>
      </c>
      <c r="C1138">
        <v>1</v>
      </c>
      <c r="D1138">
        <v>3</v>
      </c>
      <c r="E1138">
        <v>4</v>
      </c>
      <c r="F1138">
        <v>1</v>
      </c>
      <c r="G1138">
        <v>1</v>
      </c>
    </row>
    <row r="1139" spans="1:7" x14ac:dyDescent="0.35">
      <c r="A1139">
        <v>21</v>
      </c>
      <c r="B1139">
        <v>0</v>
      </c>
      <c r="C1139">
        <v>1</v>
      </c>
      <c r="D1139">
        <v>3</v>
      </c>
      <c r="E1139">
        <v>4</v>
      </c>
      <c r="F1139">
        <v>1</v>
      </c>
      <c r="G1139">
        <v>1</v>
      </c>
    </row>
    <row r="1140" spans="1:7" x14ac:dyDescent="0.35">
      <c r="A1140">
        <v>19</v>
      </c>
      <c r="B1140">
        <v>1</v>
      </c>
      <c r="C1140">
        <v>1</v>
      </c>
      <c r="D1140">
        <v>3</v>
      </c>
      <c r="E1140">
        <v>3</v>
      </c>
      <c r="F1140">
        <v>2</v>
      </c>
      <c r="G1140">
        <v>1</v>
      </c>
    </row>
    <row r="1141" spans="1:7" x14ac:dyDescent="0.35">
      <c r="A1141">
        <v>18</v>
      </c>
      <c r="B1141">
        <v>1</v>
      </c>
      <c r="C1141">
        <v>1</v>
      </c>
      <c r="D1141">
        <v>3</v>
      </c>
      <c r="E1141">
        <v>2</v>
      </c>
      <c r="F1141">
        <v>4</v>
      </c>
      <c r="G1141">
        <v>1</v>
      </c>
    </row>
    <row r="1142" spans="1:7" x14ac:dyDescent="0.35">
      <c r="A1142">
        <v>24</v>
      </c>
      <c r="B1142">
        <v>0</v>
      </c>
      <c r="C1142">
        <v>1</v>
      </c>
      <c r="D1142">
        <v>3</v>
      </c>
      <c r="E1142">
        <v>4</v>
      </c>
      <c r="F1142">
        <v>4</v>
      </c>
      <c r="G1142">
        <v>1</v>
      </c>
    </row>
    <row r="1143" spans="1:7" x14ac:dyDescent="0.35">
      <c r="A1143">
        <v>23</v>
      </c>
      <c r="B1143">
        <v>0</v>
      </c>
      <c r="C1143">
        <v>1</v>
      </c>
      <c r="D1143">
        <v>3</v>
      </c>
      <c r="E1143">
        <v>3</v>
      </c>
      <c r="F1143">
        <v>1</v>
      </c>
      <c r="G1143">
        <v>1</v>
      </c>
    </row>
    <row r="1144" spans="1:7" x14ac:dyDescent="0.35">
      <c r="A1144">
        <v>18</v>
      </c>
      <c r="B1144">
        <v>1</v>
      </c>
      <c r="C1144">
        <v>1</v>
      </c>
      <c r="D1144">
        <v>3</v>
      </c>
      <c r="E1144">
        <v>4</v>
      </c>
      <c r="F1144">
        <v>1</v>
      </c>
      <c r="G1144">
        <v>1</v>
      </c>
    </row>
    <row r="1145" spans="1:7" x14ac:dyDescent="0.35">
      <c r="A1145">
        <v>24</v>
      </c>
      <c r="B1145">
        <v>0</v>
      </c>
      <c r="C1145">
        <v>1</v>
      </c>
      <c r="D1145">
        <v>3</v>
      </c>
      <c r="E1145">
        <v>5</v>
      </c>
      <c r="F1145">
        <v>1</v>
      </c>
      <c r="G1145">
        <v>1</v>
      </c>
    </row>
    <row r="1146" spans="1:7" x14ac:dyDescent="0.35">
      <c r="A1146">
        <v>19</v>
      </c>
      <c r="B1146">
        <v>0</v>
      </c>
      <c r="C1146">
        <v>1</v>
      </c>
      <c r="D1146">
        <v>3</v>
      </c>
      <c r="E1146">
        <v>3</v>
      </c>
      <c r="F1146">
        <v>3</v>
      </c>
      <c r="G1146">
        <v>1</v>
      </c>
    </row>
    <row r="1147" spans="1:7" x14ac:dyDescent="0.35">
      <c r="A1147">
        <v>24</v>
      </c>
      <c r="B1147">
        <v>0</v>
      </c>
      <c r="C1147">
        <v>1</v>
      </c>
      <c r="D1147">
        <v>3</v>
      </c>
      <c r="E1147">
        <v>4</v>
      </c>
      <c r="F1147">
        <v>3</v>
      </c>
      <c r="G1147">
        <v>1</v>
      </c>
    </row>
    <row r="1148" spans="1:7" x14ac:dyDescent="0.35">
      <c r="A1148">
        <v>18</v>
      </c>
      <c r="B1148">
        <v>1</v>
      </c>
      <c r="C1148">
        <v>1</v>
      </c>
      <c r="D1148">
        <v>3</v>
      </c>
      <c r="E1148">
        <v>4</v>
      </c>
      <c r="F1148">
        <v>2</v>
      </c>
      <c r="G1148">
        <v>1</v>
      </c>
    </row>
    <row r="1149" spans="1:7" x14ac:dyDescent="0.35">
      <c r="A1149">
        <v>23</v>
      </c>
      <c r="B1149">
        <v>0</v>
      </c>
      <c r="C1149">
        <v>1</v>
      </c>
      <c r="D1149">
        <v>3</v>
      </c>
      <c r="E1149">
        <v>2</v>
      </c>
      <c r="F1149">
        <v>1</v>
      </c>
      <c r="G1149">
        <v>1</v>
      </c>
    </row>
    <row r="1150" spans="1:7" x14ac:dyDescent="0.35">
      <c r="A1150">
        <v>18</v>
      </c>
      <c r="B1150">
        <v>1</v>
      </c>
      <c r="C1150">
        <v>1</v>
      </c>
      <c r="D1150">
        <v>3</v>
      </c>
      <c r="E1150">
        <v>1</v>
      </c>
      <c r="F1150">
        <v>3</v>
      </c>
      <c r="G1150">
        <v>1</v>
      </c>
    </row>
    <row r="1151" spans="1:7" x14ac:dyDescent="0.35">
      <c r="A1151">
        <v>22</v>
      </c>
      <c r="B1151">
        <v>0</v>
      </c>
      <c r="C1151">
        <v>1</v>
      </c>
      <c r="D1151">
        <v>3</v>
      </c>
      <c r="E1151">
        <v>4</v>
      </c>
      <c r="F1151">
        <v>1</v>
      </c>
      <c r="G1151">
        <v>1</v>
      </c>
    </row>
    <row r="1152" spans="1:7" x14ac:dyDescent="0.35">
      <c r="A1152">
        <v>21</v>
      </c>
      <c r="B1152">
        <v>0</v>
      </c>
      <c r="C1152">
        <v>1</v>
      </c>
      <c r="D1152">
        <v>3</v>
      </c>
      <c r="E1152">
        <v>4</v>
      </c>
      <c r="F1152">
        <v>1</v>
      </c>
      <c r="G1152">
        <v>1</v>
      </c>
    </row>
    <row r="1153" spans="1:7" x14ac:dyDescent="0.35">
      <c r="A1153">
        <v>19</v>
      </c>
      <c r="B1153">
        <v>1</v>
      </c>
      <c r="C1153">
        <v>1</v>
      </c>
      <c r="D1153">
        <v>3</v>
      </c>
      <c r="E1153">
        <v>3</v>
      </c>
      <c r="F1153">
        <v>2</v>
      </c>
      <c r="G1153">
        <v>1</v>
      </c>
    </row>
    <row r="1154" spans="1:7" x14ac:dyDescent="0.35">
      <c r="A1154">
        <v>18</v>
      </c>
      <c r="B1154">
        <v>1</v>
      </c>
      <c r="C1154">
        <v>1</v>
      </c>
      <c r="D1154">
        <v>3</v>
      </c>
      <c r="E1154">
        <v>2</v>
      </c>
      <c r="F1154">
        <v>4</v>
      </c>
      <c r="G1154">
        <v>1</v>
      </c>
    </row>
    <row r="1155" spans="1:7" x14ac:dyDescent="0.35">
      <c r="A1155">
        <v>24</v>
      </c>
      <c r="B1155">
        <v>0</v>
      </c>
      <c r="C1155">
        <v>1</v>
      </c>
      <c r="D1155">
        <v>3</v>
      </c>
      <c r="E1155">
        <v>4</v>
      </c>
      <c r="F1155">
        <v>4</v>
      </c>
      <c r="G1155">
        <v>1</v>
      </c>
    </row>
    <row r="1156" spans="1:7" x14ac:dyDescent="0.35">
      <c r="A1156">
        <v>23</v>
      </c>
      <c r="B1156">
        <v>0</v>
      </c>
      <c r="C1156">
        <v>1</v>
      </c>
      <c r="D1156">
        <v>3</v>
      </c>
      <c r="E1156">
        <v>3</v>
      </c>
      <c r="F1156">
        <v>1</v>
      </c>
      <c r="G1156">
        <v>1</v>
      </c>
    </row>
    <row r="1157" spans="1:7" x14ac:dyDescent="0.35">
      <c r="A1157">
        <v>18</v>
      </c>
      <c r="B1157">
        <v>1</v>
      </c>
      <c r="C1157">
        <v>1</v>
      </c>
      <c r="D1157">
        <v>3</v>
      </c>
      <c r="E1157">
        <v>4</v>
      </c>
      <c r="F1157">
        <v>1</v>
      </c>
      <c r="G1157">
        <v>1</v>
      </c>
    </row>
    <row r="1158" spans="1:7" x14ac:dyDescent="0.35">
      <c r="A1158">
        <v>24</v>
      </c>
      <c r="B1158">
        <v>0</v>
      </c>
      <c r="C1158">
        <v>1</v>
      </c>
      <c r="D1158">
        <v>3</v>
      </c>
      <c r="E1158">
        <v>5</v>
      </c>
      <c r="F1158">
        <v>1</v>
      </c>
      <c r="G1158">
        <v>1</v>
      </c>
    </row>
    <row r="1159" spans="1:7" x14ac:dyDescent="0.35">
      <c r="A1159">
        <v>19</v>
      </c>
      <c r="B1159">
        <v>0</v>
      </c>
      <c r="C1159">
        <v>1</v>
      </c>
      <c r="D1159">
        <v>3</v>
      </c>
      <c r="E1159">
        <v>3</v>
      </c>
      <c r="F1159">
        <v>3</v>
      </c>
      <c r="G1159">
        <v>1</v>
      </c>
    </row>
    <row r="1160" spans="1:7" x14ac:dyDescent="0.35">
      <c r="A1160">
        <v>24</v>
      </c>
      <c r="B1160">
        <v>0</v>
      </c>
      <c r="C1160">
        <v>1</v>
      </c>
      <c r="D1160">
        <v>3</v>
      </c>
      <c r="E1160">
        <v>4</v>
      </c>
      <c r="F1160">
        <v>3</v>
      </c>
      <c r="G1160">
        <v>1</v>
      </c>
    </row>
    <row r="1161" spans="1:7" x14ac:dyDescent="0.35">
      <c r="A1161">
        <v>18</v>
      </c>
      <c r="B1161">
        <v>1</v>
      </c>
      <c r="C1161">
        <v>1</v>
      </c>
      <c r="D1161">
        <v>3</v>
      </c>
      <c r="E1161">
        <v>4</v>
      </c>
      <c r="F1161">
        <v>2</v>
      </c>
      <c r="G1161">
        <v>1</v>
      </c>
    </row>
    <row r="1162" spans="1:7" x14ac:dyDescent="0.35">
      <c r="A1162">
        <v>23</v>
      </c>
      <c r="B1162">
        <v>0</v>
      </c>
      <c r="C1162">
        <v>1</v>
      </c>
      <c r="D1162">
        <v>3</v>
      </c>
      <c r="E1162">
        <v>2</v>
      </c>
      <c r="F1162">
        <v>1</v>
      </c>
      <c r="G1162">
        <v>1</v>
      </c>
    </row>
    <row r="1163" spans="1:7" x14ac:dyDescent="0.35">
      <c r="A1163">
        <v>18</v>
      </c>
      <c r="B1163">
        <v>1</v>
      </c>
      <c r="C1163">
        <v>1</v>
      </c>
      <c r="D1163">
        <v>3</v>
      </c>
      <c r="E1163">
        <v>1</v>
      </c>
      <c r="F1163">
        <v>3</v>
      </c>
      <c r="G1163">
        <v>1</v>
      </c>
    </row>
    <row r="1164" spans="1:7" x14ac:dyDescent="0.35">
      <c r="A1164">
        <v>22</v>
      </c>
      <c r="B1164">
        <v>0</v>
      </c>
      <c r="C1164">
        <v>1</v>
      </c>
      <c r="D1164">
        <v>3</v>
      </c>
      <c r="E1164">
        <v>4</v>
      </c>
      <c r="F1164">
        <v>1</v>
      </c>
      <c r="G1164">
        <v>1</v>
      </c>
    </row>
    <row r="1165" spans="1:7" x14ac:dyDescent="0.35">
      <c r="A1165">
        <v>21</v>
      </c>
      <c r="B1165">
        <v>0</v>
      </c>
      <c r="C1165">
        <v>1</v>
      </c>
      <c r="D1165">
        <v>3</v>
      </c>
      <c r="E1165">
        <v>4</v>
      </c>
      <c r="F1165">
        <v>1</v>
      </c>
      <c r="G1165">
        <v>1</v>
      </c>
    </row>
    <row r="1166" spans="1:7" x14ac:dyDescent="0.35">
      <c r="A1166">
        <v>19</v>
      </c>
      <c r="B1166">
        <v>1</v>
      </c>
      <c r="C1166">
        <v>1</v>
      </c>
      <c r="D1166">
        <v>3</v>
      </c>
      <c r="E1166">
        <v>3</v>
      </c>
      <c r="F1166">
        <v>2</v>
      </c>
      <c r="G1166">
        <v>1</v>
      </c>
    </row>
    <row r="1167" spans="1:7" x14ac:dyDescent="0.35">
      <c r="A1167">
        <v>18</v>
      </c>
      <c r="B1167">
        <v>1</v>
      </c>
      <c r="C1167">
        <v>1</v>
      </c>
      <c r="D1167">
        <v>3</v>
      </c>
      <c r="E1167">
        <v>2</v>
      </c>
      <c r="F1167">
        <v>4</v>
      </c>
      <c r="G1167">
        <v>1</v>
      </c>
    </row>
    <row r="1168" spans="1:7" x14ac:dyDescent="0.35">
      <c r="A1168">
        <v>24</v>
      </c>
      <c r="B1168">
        <v>0</v>
      </c>
      <c r="C1168">
        <v>1</v>
      </c>
      <c r="D1168">
        <v>3</v>
      </c>
      <c r="E1168">
        <v>4</v>
      </c>
      <c r="F1168">
        <v>4</v>
      </c>
      <c r="G1168">
        <v>1</v>
      </c>
    </row>
    <row r="1169" spans="1:7" x14ac:dyDescent="0.35">
      <c r="A1169">
        <v>23</v>
      </c>
      <c r="B1169">
        <v>0</v>
      </c>
      <c r="C1169">
        <v>1</v>
      </c>
      <c r="D1169">
        <v>3</v>
      </c>
      <c r="E1169">
        <v>3</v>
      </c>
      <c r="F1169">
        <v>1</v>
      </c>
      <c r="G1169">
        <v>1</v>
      </c>
    </row>
    <row r="1170" spans="1:7" x14ac:dyDescent="0.35">
      <c r="A1170">
        <v>18</v>
      </c>
      <c r="B1170">
        <v>1</v>
      </c>
      <c r="C1170">
        <v>1</v>
      </c>
      <c r="D1170">
        <v>3</v>
      </c>
      <c r="E1170">
        <v>4</v>
      </c>
      <c r="F1170">
        <v>1</v>
      </c>
      <c r="G1170">
        <v>1</v>
      </c>
    </row>
    <row r="1171" spans="1:7" x14ac:dyDescent="0.35">
      <c r="A1171">
        <v>24</v>
      </c>
      <c r="B1171">
        <v>0</v>
      </c>
      <c r="C1171">
        <v>1</v>
      </c>
      <c r="D1171">
        <v>3</v>
      </c>
      <c r="E1171">
        <v>5</v>
      </c>
      <c r="F1171">
        <v>1</v>
      </c>
      <c r="G1171">
        <v>1</v>
      </c>
    </row>
    <row r="1172" spans="1:7" x14ac:dyDescent="0.35">
      <c r="A1172">
        <v>19</v>
      </c>
      <c r="B1172">
        <v>0</v>
      </c>
      <c r="C1172">
        <v>1</v>
      </c>
      <c r="D1172">
        <v>3</v>
      </c>
      <c r="E1172">
        <v>3</v>
      </c>
      <c r="F1172">
        <v>3</v>
      </c>
      <c r="G1172">
        <v>1</v>
      </c>
    </row>
    <row r="1173" spans="1:7" x14ac:dyDescent="0.35">
      <c r="A1173">
        <v>24</v>
      </c>
      <c r="B1173">
        <v>0</v>
      </c>
      <c r="C1173">
        <v>1</v>
      </c>
      <c r="D1173">
        <v>3</v>
      </c>
      <c r="E1173">
        <v>4</v>
      </c>
      <c r="F1173">
        <v>3</v>
      </c>
      <c r="G1173">
        <v>1</v>
      </c>
    </row>
    <row r="1174" spans="1:7" x14ac:dyDescent="0.35">
      <c r="A1174">
        <v>18</v>
      </c>
      <c r="B1174">
        <v>1</v>
      </c>
      <c r="C1174">
        <v>1</v>
      </c>
      <c r="D1174">
        <v>3</v>
      </c>
      <c r="E1174">
        <v>4</v>
      </c>
      <c r="F1174">
        <v>2</v>
      </c>
      <c r="G1174">
        <v>1</v>
      </c>
    </row>
    <row r="1175" spans="1:7" x14ac:dyDescent="0.35">
      <c r="A1175">
        <v>23</v>
      </c>
      <c r="B1175">
        <v>0</v>
      </c>
      <c r="C1175">
        <v>1</v>
      </c>
      <c r="D1175">
        <v>3</v>
      </c>
      <c r="E1175">
        <v>2</v>
      </c>
      <c r="F1175">
        <v>1</v>
      </c>
      <c r="G1175">
        <v>1</v>
      </c>
    </row>
    <row r="1176" spans="1:7" x14ac:dyDescent="0.35">
      <c r="A1176">
        <v>18</v>
      </c>
      <c r="B1176">
        <v>1</v>
      </c>
      <c r="C1176">
        <v>1</v>
      </c>
      <c r="D1176">
        <v>3</v>
      </c>
      <c r="E1176">
        <v>1</v>
      </c>
      <c r="F1176">
        <v>3</v>
      </c>
      <c r="G1176">
        <v>1</v>
      </c>
    </row>
    <row r="1177" spans="1:7" x14ac:dyDescent="0.35">
      <c r="A1177">
        <v>22</v>
      </c>
      <c r="B1177">
        <v>0</v>
      </c>
      <c r="C1177">
        <v>1</v>
      </c>
      <c r="D1177">
        <v>3</v>
      </c>
      <c r="E1177">
        <v>4</v>
      </c>
      <c r="F1177">
        <v>1</v>
      </c>
      <c r="G1177">
        <v>1</v>
      </c>
    </row>
    <row r="1178" spans="1:7" x14ac:dyDescent="0.35">
      <c r="A1178">
        <v>21</v>
      </c>
      <c r="B1178">
        <v>0</v>
      </c>
      <c r="C1178">
        <v>1</v>
      </c>
      <c r="D1178">
        <v>3</v>
      </c>
      <c r="E1178">
        <v>4</v>
      </c>
      <c r="F1178">
        <v>1</v>
      </c>
      <c r="G1178">
        <v>1</v>
      </c>
    </row>
    <row r="1179" spans="1:7" x14ac:dyDescent="0.35">
      <c r="A1179">
        <v>19</v>
      </c>
      <c r="B1179">
        <v>1</v>
      </c>
      <c r="C1179">
        <v>1</v>
      </c>
      <c r="D1179">
        <v>3</v>
      </c>
      <c r="E1179">
        <v>3</v>
      </c>
      <c r="F1179">
        <v>2</v>
      </c>
      <c r="G1179">
        <v>1</v>
      </c>
    </row>
    <row r="1180" spans="1:7" x14ac:dyDescent="0.35">
      <c r="A1180">
        <v>18</v>
      </c>
      <c r="B1180">
        <v>1</v>
      </c>
      <c r="C1180">
        <v>1</v>
      </c>
      <c r="D1180">
        <v>3</v>
      </c>
      <c r="E1180">
        <v>2</v>
      </c>
      <c r="F1180">
        <v>4</v>
      </c>
      <c r="G1180">
        <v>1</v>
      </c>
    </row>
    <row r="1181" spans="1:7" x14ac:dyDescent="0.35">
      <c r="A1181">
        <v>24</v>
      </c>
      <c r="B1181">
        <v>0</v>
      </c>
      <c r="C1181">
        <v>1</v>
      </c>
      <c r="D1181">
        <v>3</v>
      </c>
      <c r="E1181">
        <v>4</v>
      </c>
      <c r="F1181">
        <v>4</v>
      </c>
      <c r="G1181">
        <v>1</v>
      </c>
    </row>
    <row r="1182" spans="1:7" x14ac:dyDescent="0.35">
      <c r="A1182">
        <v>23</v>
      </c>
      <c r="B1182">
        <v>0</v>
      </c>
      <c r="C1182">
        <v>1</v>
      </c>
      <c r="D1182">
        <v>3</v>
      </c>
      <c r="E1182">
        <v>3</v>
      </c>
      <c r="F1182">
        <v>1</v>
      </c>
      <c r="G1182">
        <v>1</v>
      </c>
    </row>
    <row r="1183" spans="1:7" x14ac:dyDescent="0.35">
      <c r="A1183">
        <v>18</v>
      </c>
      <c r="B1183">
        <v>1</v>
      </c>
      <c r="C1183">
        <v>1</v>
      </c>
      <c r="D1183">
        <v>3</v>
      </c>
      <c r="E1183">
        <v>4</v>
      </c>
      <c r="F1183">
        <v>1</v>
      </c>
      <c r="G1183">
        <v>1</v>
      </c>
    </row>
    <row r="1184" spans="1:7" x14ac:dyDescent="0.35">
      <c r="A1184">
        <v>24</v>
      </c>
      <c r="B1184">
        <v>0</v>
      </c>
      <c r="C1184">
        <v>1</v>
      </c>
      <c r="D1184">
        <v>3</v>
      </c>
      <c r="E1184">
        <v>5</v>
      </c>
      <c r="F1184">
        <v>1</v>
      </c>
      <c r="G1184">
        <v>1</v>
      </c>
    </row>
    <row r="1185" spans="1:7" x14ac:dyDescent="0.35">
      <c r="A1185">
        <v>19</v>
      </c>
      <c r="B1185">
        <v>0</v>
      </c>
      <c r="C1185">
        <v>1</v>
      </c>
      <c r="D1185">
        <v>3</v>
      </c>
      <c r="E1185">
        <v>3</v>
      </c>
      <c r="F1185">
        <v>3</v>
      </c>
      <c r="G1185">
        <v>1</v>
      </c>
    </row>
    <row r="1186" spans="1:7" x14ac:dyDescent="0.35">
      <c r="A1186">
        <v>24</v>
      </c>
      <c r="B1186">
        <v>0</v>
      </c>
      <c r="C1186">
        <v>1</v>
      </c>
      <c r="D1186">
        <v>3</v>
      </c>
      <c r="E1186">
        <v>4</v>
      </c>
      <c r="F1186">
        <v>3</v>
      </c>
      <c r="G1186">
        <v>1</v>
      </c>
    </row>
    <row r="1187" spans="1:7" x14ac:dyDescent="0.35">
      <c r="A1187">
        <v>18</v>
      </c>
      <c r="B1187">
        <v>1</v>
      </c>
      <c r="C1187">
        <v>1</v>
      </c>
      <c r="D1187">
        <v>3</v>
      </c>
      <c r="E1187">
        <v>4</v>
      </c>
      <c r="F1187">
        <v>2</v>
      </c>
      <c r="G1187">
        <v>1</v>
      </c>
    </row>
    <row r="1188" spans="1:7" x14ac:dyDescent="0.35">
      <c r="A1188">
        <v>23</v>
      </c>
      <c r="B1188">
        <v>0</v>
      </c>
      <c r="C1188">
        <v>1</v>
      </c>
      <c r="D1188">
        <v>3</v>
      </c>
      <c r="E1188">
        <v>2</v>
      </c>
      <c r="F1188">
        <v>1</v>
      </c>
      <c r="G1188">
        <v>1</v>
      </c>
    </row>
    <row r="1189" spans="1:7" x14ac:dyDescent="0.35">
      <c r="A1189">
        <v>18</v>
      </c>
      <c r="B1189">
        <v>1</v>
      </c>
      <c r="C1189">
        <v>1</v>
      </c>
      <c r="D1189">
        <v>3</v>
      </c>
      <c r="E1189">
        <v>1</v>
      </c>
      <c r="F1189">
        <v>3</v>
      </c>
      <c r="G1189">
        <v>1</v>
      </c>
    </row>
    <row r="1190" spans="1:7" x14ac:dyDescent="0.35">
      <c r="A1190">
        <v>22</v>
      </c>
      <c r="B1190">
        <v>0</v>
      </c>
      <c r="C1190">
        <v>1</v>
      </c>
      <c r="D1190">
        <v>3</v>
      </c>
      <c r="E1190">
        <v>4</v>
      </c>
      <c r="F1190">
        <v>1</v>
      </c>
      <c r="G1190">
        <v>1</v>
      </c>
    </row>
    <row r="1191" spans="1:7" x14ac:dyDescent="0.35">
      <c r="A1191">
        <v>21</v>
      </c>
      <c r="B1191">
        <v>0</v>
      </c>
      <c r="C1191">
        <v>1</v>
      </c>
      <c r="D1191">
        <v>3</v>
      </c>
      <c r="E1191">
        <v>4</v>
      </c>
      <c r="F1191">
        <v>1</v>
      </c>
      <c r="G1191">
        <v>1</v>
      </c>
    </row>
    <row r="1192" spans="1:7" x14ac:dyDescent="0.35">
      <c r="A1192">
        <v>19</v>
      </c>
      <c r="B1192">
        <v>1</v>
      </c>
      <c r="C1192">
        <v>1</v>
      </c>
      <c r="D1192">
        <v>3</v>
      </c>
      <c r="E1192">
        <v>3</v>
      </c>
      <c r="F1192">
        <v>2</v>
      </c>
      <c r="G1192">
        <v>1</v>
      </c>
    </row>
    <row r="1193" spans="1:7" x14ac:dyDescent="0.35">
      <c r="A1193">
        <v>18</v>
      </c>
      <c r="B1193">
        <v>1</v>
      </c>
      <c r="C1193">
        <v>1</v>
      </c>
      <c r="D1193">
        <v>3</v>
      </c>
      <c r="E1193">
        <v>2</v>
      </c>
      <c r="F1193">
        <v>4</v>
      </c>
      <c r="G1193">
        <v>1</v>
      </c>
    </row>
    <row r="1194" spans="1:7" x14ac:dyDescent="0.35">
      <c r="A1194">
        <v>24</v>
      </c>
      <c r="B1194">
        <v>0</v>
      </c>
      <c r="C1194">
        <v>1</v>
      </c>
      <c r="D1194">
        <v>3</v>
      </c>
      <c r="E1194">
        <v>4</v>
      </c>
      <c r="F1194">
        <v>4</v>
      </c>
      <c r="G1194">
        <v>1</v>
      </c>
    </row>
    <row r="1195" spans="1:7" x14ac:dyDescent="0.35">
      <c r="A1195">
        <v>23</v>
      </c>
      <c r="B1195">
        <v>0</v>
      </c>
      <c r="C1195">
        <v>1</v>
      </c>
      <c r="D1195">
        <v>3</v>
      </c>
      <c r="E1195">
        <v>3</v>
      </c>
      <c r="F1195">
        <v>1</v>
      </c>
      <c r="G1195">
        <v>1</v>
      </c>
    </row>
    <row r="1196" spans="1:7" x14ac:dyDescent="0.35">
      <c r="A1196">
        <v>18</v>
      </c>
      <c r="B1196">
        <v>1</v>
      </c>
      <c r="C1196">
        <v>1</v>
      </c>
      <c r="D1196">
        <v>3</v>
      </c>
      <c r="E1196">
        <v>4</v>
      </c>
      <c r="F1196">
        <v>1</v>
      </c>
      <c r="G1196">
        <v>1</v>
      </c>
    </row>
    <row r="1197" spans="1:7" x14ac:dyDescent="0.35">
      <c r="A1197">
        <v>24</v>
      </c>
      <c r="B1197">
        <v>0</v>
      </c>
      <c r="C1197">
        <v>1</v>
      </c>
      <c r="D1197">
        <v>3</v>
      </c>
      <c r="E1197">
        <v>5</v>
      </c>
      <c r="F1197">
        <v>1</v>
      </c>
      <c r="G1197">
        <v>1</v>
      </c>
    </row>
    <row r="1198" spans="1:7" x14ac:dyDescent="0.35">
      <c r="A1198">
        <v>19</v>
      </c>
      <c r="B1198">
        <v>0</v>
      </c>
      <c r="C1198">
        <v>1</v>
      </c>
      <c r="D1198">
        <v>3</v>
      </c>
      <c r="E1198">
        <v>3</v>
      </c>
      <c r="F1198">
        <v>3</v>
      </c>
      <c r="G1198">
        <v>1</v>
      </c>
    </row>
    <row r="1199" spans="1:7" x14ac:dyDescent="0.35">
      <c r="A1199">
        <v>24</v>
      </c>
      <c r="B1199">
        <v>0</v>
      </c>
      <c r="C1199">
        <v>1</v>
      </c>
      <c r="D1199">
        <v>3</v>
      </c>
      <c r="E1199">
        <v>4</v>
      </c>
      <c r="F1199">
        <v>3</v>
      </c>
      <c r="G1199">
        <v>1</v>
      </c>
    </row>
    <row r="1200" spans="1:7" x14ac:dyDescent="0.35">
      <c r="A1200">
        <v>18</v>
      </c>
      <c r="B1200">
        <v>1</v>
      </c>
      <c r="C1200">
        <v>1</v>
      </c>
      <c r="D1200">
        <v>3</v>
      </c>
      <c r="E1200">
        <v>4</v>
      </c>
      <c r="F1200">
        <v>2</v>
      </c>
      <c r="G1200">
        <v>1</v>
      </c>
    </row>
    <row r="1201" spans="1:7" x14ac:dyDescent="0.35">
      <c r="A1201">
        <v>23</v>
      </c>
      <c r="B1201">
        <v>0</v>
      </c>
      <c r="C1201">
        <v>1</v>
      </c>
      <c r="D1201">
        <v>3</v>
      </c>
      <c r="E1201">
        <v>2</v>
      </c>
      <c r="F1201">
        <v>1</v>
      </c>
      <c r="G1201">
        <v>1</v>
      </c>
    </row>
    <row r="1202" spans="1:7" x14ac:dyDescent="0.35">
      <c r="A1202">
        <v>18</v>
      </c>
      <c r="B1202">
        <v>1</v>
      </c>
      <c r="C1202">
        <v>1</v>
      </c>
      <c r="D1202">
        <v>3</v>
      </c>
      <c r="E1202">
        <v>1</v>
      </c>
      <c r="F1202">
        <v>3</v>
      </c>
      <c r="G1202">
        <v>1</v>
      </c>
    </row>
    <row r="1203" spans="1:7" x14ac:dyDescent="0.35">
      <c r="A1203">
        <v>22</v>
      </c>
      <c r="B1203">
        <v>0</v>
      </c>
      <c r="C1203">
        <v>1</v>
      </c>
      <c r="D1203">
        <v>3</v>
      </c>
      <c r="E1203">
        <v>4</v>
      </c>
      <c r="F1203">
        <v>1</v>
      </c>
      <c r="G1203">
        <v>1</v>
      </c>
    </row>
    <row r="1204" spans="1:7" x14ac:dyDescent="0.35">
      <c r="A1204">
        <v>21</v>
      </c>
      <c r="B1204">
        <v>0</v>
      </c>
      <c r="C1204">
        <v>1</v>
      </c>
      <c r="D1204">
        <v>3</v>
      </c>
      <c r="E1204">
        <v>4</v>
      </c>
      <c r="F1204">
        <v>1</v>
      </c>
      <c r="G1204">
        <v>1</v>
      </c>
    </row>
    <row r="1205" spans="1:7" x14ac:dyDescent="0.35">
      <c r="A1205">
        <v>19</v>
      </c>
      <c r="B1205">
        <v>1</v>
      </c>
      <c r="C1205">
        <v>1</v>
      </c>
      <c r="D1205">
        <v>3</v>
      </c>
      <c r="E1205">
        <v>3</v>
      </c>
      <c r="F1205">
        <v>2</v>
      </c>
      <c r="G1205">
        <v>1</v>
      </c>
    </row>
    <row r="1206" spans="1:7" x14ac:dyDescent="0.35">
      <c r="A1206">
        <v>18</v>
      </c>
      <c r="B1206">
        <v>1</v>
      </c>
      <c r="C1206">
        <v>1</v>
      </c>
      <c r="D1206">
        <v>3</v>
      </c>
      <c r="E1206">
        <v>2</v>
      </c>
      <c r="F1206">
        <v>4</v>
      </c>
      <c r="G1206">
        <v>1</v>
      </c>
    </row>
    <row r="1207" spans="1:7" x14ac:dyDescent="0.35">
      <c r="A1207">
        <v>24</v>
      </c>
      <c r="B1207">
        <v>0</v>
      </c>
      <c r="C1207">
        <v>1</v>
      </c>
      <c r="D1207">
        <v>3</v>
      </c>
      <c r="E1207">
        <v>4</v>
      </c>
      <c r="F1207">
        <v>4</v>
      </c>
      <c r="G1207">
        <v>1</v>
      </c>
    </row>
    <row r="1208" spans="1:7" x14ac:dyDescent="0.35">
      <c r="A1208">
        <v>23</v>
      </c>
      <c r="B1208">
        <v>0</v>
      </c>
      <c r="C1208">
        <v>1</v>
      </c>
      <c r="D1208">
        <v>3</v>
      </c>
      <c r="E1208">
        <v>3</v>
      </c>
      <c r="F1208">
        <v>1</v>
      </c>
      <c r="G1208">
        <v>1</v>
      </c>
    </row>
    <row r="1209" spans="1:7" x14ac:dyDescent="0.35">
      <c r="A1209">
        <v>18</v>
      </c>
      <c r="B1209">
        <v>1</v>
      </c>
      <c r="C1209">
        <v>1</v>
      </c>
      <c r="D1209">
        <v>3</v>
      </c>
      <c r="E1209">
        <v>4</v>
      </c>
      <c r="F1209">
        <v>1</v>
      </c>
      <c r="G1209">
        <v>1</v>
      </c>
    </row>
    <row r="1210" spans="1:7" x14ac:dyDescent="0.35">
      <c r="A1210">
        <v>24</v>
      </c>
      <c r="B1210">
        <v>0</v>
      </c>
      <c r="C1210">
        <v>1</v>
      </c>
      <c r="D1210">
        <v>3</v>
      </c>
      <c r="E1210">
        <v>5</v>
      </c>
      <c r="F1210">
        <v>1</v>
      </c>
      <c r="G1210">
        <v>1</v>
      </c>
    </row>
    <row r="1211" spans="1:7" x14ac:dyDescent="0.35">
      <c r="A1211">
        <v>19</v>
      </c>
      <c r="B1211">
        <v>0</v>
      </c>
      <c r="C1211">
        <v>1</v>
      </c>
      <c r="D1211">
        <v>3</v>
      </c>
      <c r="E1211">
        <v>3</v>
      </c>
      <c r="F1211">
        <v>3</v>
      </c>
      <c r="G1211">
        <v>1</v>
      </c>
    </row>
    <row r="1212" spans="1:7" x14ac:dyDescent="0.35">
      <c r="A1212">
        <v>24</v>
      </c>
      <c r="B1212">
        <v>0</v>
      </c>
      <c r="C1212">
        <v>1</v>
      </c>
      <c r="D1212">
        <v>3</v>
      </c>
      <c r="E1212">
        <v>4</v>
      </c>
      <c r="F1212">
        <v>3</v>
      </c>
      <c r="G1212">
        <v>1</v>
      </c>
    </row>
    <row r="1213" spans="1:7" x14ac:dyDescent="0.35">
      <c r="A1213">
        <v>18</v>
      </c>
      <c r="B1213">
        <v>1</v>
      </c>
      <c r="C1213">
        <v>1</v>
      </c>
      <c r="D1213">
        <v>3</v>
      </c>
      <c r="E1213">
        <v>4</v>
      </c>
      <c r="F1213">
        <v>2</v>
      </c>
      <c r="G1213">
        <v>1</v>
      </c>
    </row>
    <row r="1214" spans="1:7" x14ac:dyDescent="0.35">
      <c r="A1214">
        <v>23</v>
      </c>
      <c r="B1214">
        <v>0</v>
      </c>
      <c r="C1214">
        <v>1</v>
      </c>
      <c r="D1214">
        <v>3</v>
      </c>
      <c r="E1214">
        <v>2</v>
      </c>
      <c r="F1214">
        <v>1</v>
      </c>
      <c r="G1214">
        <v>1</v>
      </c>
    </row>
    <row r="1215" spans="1:7" x14ac:dyDescent="0.35">
      <c r="A1215">
        <v>18</v>
      </c>
      <c r="B1215">
        <v>1</v>
      </c>
      <c r="C1215">
        <v>1</v>
      </c>
      <c r="D1215">
        <v>3</v>
      </c>
      <c r="E1215">
        <v>1</v>
      </c>
      <c r="F1215">
        <v>3</v>
      </c>
      <c r="G1215">
        <v>1</v>
      </c>
    </row>
    <row r="1216" spans="1:7" x14ac:dyDescent="0.35">
      <c r="A1216">
        <v>22</v>
      </c>
      <c r="B1216">
        <v>0</v>
      </c>
      <c r="C1216">
        <v>1</v>
      </c>
      <c r="D1216">
        <v>3</v>
      </c>
      <c r="E1216">
        <v>4</v>
      </c>
      <c r="F1216">
        <v>1</v>
      </c>
      <c r="G1216">
        <v>1</v>
      </c>
    </row>
    <row r="1217" spans="1:7" x14ac:dyDescent="0.35">
      <c r="A1217">
        <v>21</v>
      </c>
      <c r="B1217">
        <v>0</v>
      </c>
      <c r="C1217">
        <v>1</v>
      </c>
      <c r="D1217">
        <v>3</v>
      </c>
      <c r="E1217">
        <v>4</v>
      </c>
      <c r="F1217">
        <v>1</v>
      </c>
      <c r="G1217">
        <v>1</v>
      </c>
    </row>
    <row r="1218" spans="1:7" x14ac:dyDescent="0.35">
      <c r="A1218">
        <v>19</v>
      </c>
      <c r="B1218">
        <v>1</v>
      </c>
      <c r="C1218">
        <v>1</v>
      </c>
      <c r="D1218">
        <v>3</v>
      </c>
      <c r="E1218">
        <v>3</v>
      </c>
      <c r="F1218">
        <v>2</v>
      </c>
      <c r="G1218">
        <v>1</v>
      </c>
    </row>
    <row r="1219" spans="1:7" x14ac:dyDescent="0.35">
      <c r="A1219">
        <v>18</v>
      </c>
      <c r="B1219">
        <v>1</v>
      </c>
      <c r="C1219">
        <v>1</v>
      </c>
      <c r="D1219">
        <v>3</v>
      </c>
      <c r="E1219">
        <v>2</v>
      </c>
      <c r="F1219">
        <v>4</v>
      </c>
      <c r="G1219">
        <v>1</v>
      </c>
    </row>
    <row r="1220" spans="1:7" x14ac:dyDescent="0.35">
      <c r="A1220">
        <v>24</v>
      </c>
      <c r="B1220">
        <v>0</v>
      </c>
      <c r="C1220">
        <v>1</v>
      </c>
      <c r="D1220">
        <v>3</v>
      </c>
      <c r="E1220">
        <v>4</v>
      </c>
      <c r="F1220">
        <v>4</v>
      </c>
      <c r="G1220">
        <v>1</v>
      </c>
    </row>
    <row r="1221" spans="1:7" x14ac:dyDescent="0.35">
      <c r="A1221">
        <v>23</v>
      </c>
      <c r="B1221">
        <v>0</v>
      </c>
      <c r="C1221">
        <v>1</v>
      </c>
      <c r="D1221">
        <v>3</v>
      </c>
      <c r="E1221">
        <v>3</v>
      </c>
      <c r="F1221">
        <v>1</v>
      </c>
      <c r="G1221">
        <v>1</v>
      </c>
    </row>
    <row r="1222" spans="1:7" x14ac:dyDescent="0.35">
      <c r="A1222">
        <v>18</v>
      </c>
      <c r="B1222">
        <v>1</v>
      </c>
      <c r="C1222">
        <v>1</v>
      </c>
      <c r="D1222">
        <v>3</v>
      </c>
      <c r="E1222">
        <v>4</v>
      </c>
      <c r="F1222">
        <v>1</v>
      </c>
      <c r="G1222">
        <v>1</v>
      </c>
    </row>
    <row r="1223" spans="1:7" x14ac:dyDescent="0.35">
      <c r="A1223">
        <v>24</v>
      </c>
      <c r="B1223">
        <v>0</v>
      </c>
      <c r="C1223">
        <v>1</v>
      </c>
      <c r="D1223">
        <v>3</v>
      </c>
      <c r="E1223">
        <v>5</v>
      </c>
      <c r="F1223">
        <v>1</v>
      </c>
      <c r="G1223">
        <v>1</v>
      </c>
    </row>
    <row r="1224" spans="1:7" x14ac:dyDescent="0.35">
      <c r="A1224">
        <v>19</v>
      </c>
      <c r="B1224">
        <v>0</v>
      </c>
      <c r="C1224">
        <v>1</v>
      </c>
      <c r="D1224">
        <v>3</v>
      </c>
      <c r="E1224">
        <v>3</v>
      </c>
      <c r="F1224">
        <v>3</v>
      </c>
      <c r="G1224">
        <v>1</v>
      </c>
    </row>
    <row r="1225" spans="1:7" x14ac:dyDescent="0.35">
      <c r="A1225">
        <v>24</v>
      </c>
      <c r="B1225">
        <v>0</v>
      </c>
      <c r="C1225">
        <v>1</v>
      </c>
      <c r="D1225">
        <v>3</v>
      </c>
      <c r="E1225">
        <v>4</v>
      </c>
      <c r="F1225">
        <v>3</v>
      </c>
      <c r="G1225">
        <v>1</v>
      </c>
    </row>
    <row r="1226" spans="1:7" x14ac:dyDescent="0.35">
      <c r="A1226">
        <v>18</v>
      </c>
      <c r="B1226">
        <v>1</v>
      </c>
      <c r="C1226">
        <v>1</v>
      </c>
      <c r="D1226">
        <v>3</v>
      </c>
      <c r="E1226">
        <v>4</v>
      </c>
      <c r="F1226">
        <v>2</v>
      </c>
      <c r="G1226">
        <v>1</v>
      </c>
    </row>
    <row r="1227" spans="1:7" x14ac:dyDescent="0.35">
      <c r="A1227">
        <v>23</v>
      </c>
      <c r="B1227">
        <v>0</v>
      </c>
      <c r="C1227">
        <v>1</v>
      </c>
      <c r="D1227">
        <v>3</v>
      </c>
      <c r="E1227">
        <v>2</v>
      </c>
      <c r="F1227">
        <v>1</v>
      </c>
      <c r="G1227">
        <v>1</v>
      </c>
    </row>
    <row r="1228" spans="1:7" x14ac:dyDescent="0.35">
      <c r="A1228">
        <v>18</v>
      </c>
      <c r="B1228">
        <v>1</v>
      </c>
      <c r="C1228">
        <v>1</v>
      </c>
      <c r="D1228">
        <v>3</v>
      </c>
      <c r="E1228">
        <v>1</v>
      </c>
      <c r="F1228">
        <v>3</v>
      </c>
      <c r="G1228">
        <v>1</v>
      </c>
    </row>
    <row r="1229" spans="1:7" x14ac:dyDescent="0.35">
      <c r="A1229">
        <v>22</v>
      </c>
      <c r="B1229">
        <v>0</v>
      </c>
      <c r="C1229">
        <v>1</v>
      </c>
      <c r="D1229">
        <v>3</v>
      </c>
      <c r="E1229">
        <v>4</v>
      </c>
      <c r="F1229">
        <v>1</v>
      </c>
      <c r="G1229">
        <v>1</v>
      </c>
    </row>
    <row r="1230" spans="1:7" x14ac:dyDescent="0.35">
      <c r="A1230">
        <v>21</v>
      </c>
      <c r="B1230">
        <v>0</v>
      </c>
      <c r="C1230">
        <v>1</v>
      </c>
      <c r="D1230">
        <v>3</v>
      </c>
      <c r="E1230">
        <v>4</v>
      </c>
      <c r="F1230">
        <v>1</v>
      </c>
      <c r="G1230">
        <v>1</v>
      </c>
    </row>
    <row r="1231" spans="1:7" x14ac:dyDescent="0.35">
      <c r="A1231">
        <v>19</v>
      </c>
      <c r="B1231">
        <v>1</v>
      </c>
      <c r="C1231">
        <v>1</v>
      </c>
      <c r="D1231">
        <v>3</v>
      </c>
      <c r="E1231">
        <v>3</v>
      </c>
      <c r="F1231">
        <v>2</v>
      </c>
      <c r="G1231">
        <v>1</v>
      </c>
    </row>
    <row r="1232" spans="1:7" x14ac:dyDescent="0.35">
      <c r="A1232">
        <v>18</v>
      </c>
      <c r="B1232">
        <v>1</v>
      </c>
      <c r="C1232">
        <v>1</v>
      </c>
      <c r="D1232">
        <v>3</v>
      </c>
      <c r="E1232">
        <v>2</v>
      </c>
      <c r="F1232">
        <v>4</v>
      </c>
      <c r="G1232">
        <v>1</v>
      </c>
    </row>
    <row r="1233" spans="1:7" x14ac:dyDescent="0.35">
      <c r="A1233">
        <v>24</v>
      </c>
      <c r="B1233">
        <v>0</v>
      </c>
      <c r="C1233">
        <v>1</v>
      </c>
      <c r="D1233">
        <v>3</v>
      </c>
      <c r="E1233">
        <v>4</v>
      </c>
      <c r="F1233">
        <v>4</v>
      </c>
      <c r="G1233">
        <v>1</v>
      </c>
    </row>
    <row r="1234" spans="1:7" x14ac:dyDescent="0.35">
      <c r="A1234">
        <v>23</v>
      </c>
      <c r="B1234">
        <v>0</v>
      </c>
      <c r="C1234">
        <v>1</v>
      </c>
      <c r="D1234">
        <v>3</v>
      </c>
      <c r="E1234">
        <v>3</v>
      </c>
      <c r="F1234">
        <v>1</v>
      </c>
      <c r="G1234">
        <v>1</v>
      </c>
    </row>
    <row r="1235" spans="1:7" x14ac:dyDescent="0.35">
      <c r="A1235">
        <v>18</v>
      </c>
      <c r="B1235">
        <v>1</v>
      </c>
      <c r="C1235">
        <v>1</v>
      </c>
      <c r="D1235">
        <v>3</v>
      </c>
      <c r="E1235">
        <v>4</v>
      </c>
      <c r="F1235">
        <v>1</v>
      </c>
      <c r="G1235">
        <v>1</v>
      </c>
    </row>
    <row r="1236" spans="1:7" x14ac:dyDescent="0.35">
      <c r="A1236">
        <v>24</v>
      </c>
      <c r="B1236">
        <v>0</v>
      </c>
      <c r="C1236">
        <v>1</v>
      </c>
      <c r="D1236">
        <v>3</v>
      </c>
      <c r="E1236">
        <v>5</v>
      </c>
      <c r="F1236">
        <v>1</v>
      </c>
      <c r="G1236">
        <v>1</v>
      </c>
    </row>
    <row r="1237" spans="1:7" x14ac:dyDescent="0.35">
      <c r="A1237">
        <v>19</v>
      </c>
      <c r="B1237">
        <v>0</v>
      </c>
      <c r="C1237">
        <v>1</v>
      </c>
      <c r="D1237">
        <v>3</v>
      </c>
      <c r="E1237">
        <v>3</v>
      </c>
      <c r="F1237">
        <v>3</v>
      </c>
      <c r="G1237">
        <v>1</v>
      </c>
    </row>
    <row r="1238" spans="1:7" x14ac:dyDescent="0.35">
      <c r="A1238">
        <v>24</v>
      </c>
      <c r="B1238">
        <v>0</v>
      </c>
      <c r="C1238">
        <v>1</v>
      </c>
      <c r="D1238">
        <v>3</v>
      </c>
      <c r="E1238">
        <v>4</v>
      </c>
      <c r="F1238">
        <v>3</v>
      </c>
      <c r="G1238">
        <v>1</v>
      </c>
    </row>
    <row r="1239" spans="1:7" x14ac:dyDescent="0.35">
      <c r="A1239">
        <v>18</v>
      </c>
      <c r="B1239">
        <v>1</v>
      </c>
      <c r="C1239">
        <v>1</v>
      </c>
      <c r="D1239">
        <v>3</v>
      </c>
      <c r="E1239">
        <v>4</v>
      </c>
      <c r="F1239">
        <v>2</v>
      </c>
      <c r="G1239">
        <v>1</v>
      </c>
    </row>
    <row r="1240" spans="1:7" x14ac:dyDescent="0.35">
      <c r="A1240">
        <v>23</v>
      </c>
      <c r="B1240">
        <v>0</v>
      </c>
      <c r="C1240">
        <v>1</v>
      </c>
      <c r="D1240">
        <v>3</v>
      </c>
      <c r="E1240">
        <v>2</v>
      </c>
      <c r="F1240">
        <v>1</v>
      </c>
      <c r="G1240">
        <v>1</v>
      </c>
    </row>
    <row r="1241" spans="1:7" x14ac:dyDescent="0.35">
      <c r="A1241">
        <v>18</v>
      </c>
      <c r="B1241">
        <v>1</v>
      </c>
      <c r="C1241">
        <v>1</v>
      </c>
      <c r="D1241">
        <v>3</v>
      </c>
      <c r="E1241">
        <v>1</v>
      </c>
      <c r="F1241">
        <v>3</v>
      </c>
      <c r="G1241">
        <v>1</v>
      </c>
    </row>
    <row r="1242" spans="1:7" x14ac:dyDescent="0.35">
      <c r="A1242">
        <v>22</v>
      </c>
      <c r="B1242">
        <v>0</v>
      </c>
      <c r="C1242">
        <v>1</v>
      </c>
      <c r="D1242">
        <v>3</v>
      </c>
      <c r="E1242">
        <v>4</v>
      </c>
      <c r="F1242">
        <v>1</v>
      </c>
      <c r="G1242">
        <v>1</v>
      </c>
    </row>
    <row r="1243" spans="1:7" x14ac:dyDescent="0.35">
      <c r="A1243">
        <v>21</v>
      </c>
      <c r="B1243">
        <v>0</v>
      </c>
      <c r="C1243">
        <v>1</v>
      </c>
      <c r="D1243">
        <v>3</v>
      </c>
      <c r="E1243">
        <v>4</v>
      </c>
      <c r="F1243">
        <v>1</v>
      </c>
      <c r="G1243">
        <v>1</v>
      </c>
    </row>
    <row r="1244" spans="1:7" x14ac:dyDescent="0.35">
      <c r="A1244">
        <v>19</v>
      </c>
      <c r="B1244">
        <v>1</v>
      </c>
      <c r="C1244">
        <v>1</v>
      </c>
      <c r="D1244">
        <v>3</v>
      </c>
      <c r="E1244">
        <v>3</v>
      </c>
      <c r="F1244">
        <v>2</v>
      </c>
      <c r="G1244">
        <v>1</v>
      </c>
    </row>
    <row r="1245" spans="1:7" x14ac:dyDescent="0.35">
      <c r="A1245">
        <v>18</v>
      </c>
      <c r="B1245">
        <v>1</v>
      </c>
      <c r="C1245">
        <v>1</v>
      </c>
      <c r="D1245">
        <v>3</v>
      </c>
      <c r="E1245">
        <v>2</v>
      </c>
      <c r="F1245">
        <v>4</v>
      </c>
      <c r="G1245">
        <v>1</v>
      </c>
    </row>
    <row r="1246" spans="1:7" x14ac:dyDescent="0.35">
      <c r="A1246">
        <v>24</v>
      </c>
      <c r="B1246">
        <v>0</v>
      </c>
      <c r="C1246">
        <v>1</v>
      </c>
      <c r="D1246">
        <v>3</v>
      </c>
      <c r="E1246">
        <v>4</v>
      </c>
      <c r="F1246">
        <v>4</v>
      </c>
      <c r="G1246">
        <v>1</v>
      </c>
    </row>
    <row r="1247" spans="1:7" x14ac:dyDescent="0.35">
      <c r="A1247">
        <v>23</v>
      </c>
      <c r="B1247">
        <v>0</v>
      </c>
      <c r="C1247">
        <v>1</v>
      </c>
      <c r="D1247">
        <v>3</v>
      </c>
      <c r="E1247">
        <v>3</v>
      </c>
      <c r="F1247">
        <v>1</v>
      </c>
      <c r="G1247">
        <v>1</v>
      </c>
    </row>
    <row r="1248" spans="1:7" x14ac:dyDescent="0.35">
      <c r="A1248">
        <v>18</v>
      </c>
      <c r="B1248">
        <v>1</v>
      </c>
      <c r="C1248">
        <v>1</v>
      </c>
      <c r="D1248">
        <v>3</v>
      </c>
      <c r="E1248">
        <v>4</v>
      </c>
      <c r="F1248">
        <v>1</v>
      </c>
      <c r="G1248">
        <v>1</v>
      </c>
    </row>
    <row r="1249" spans="1:7" x14ac:dyDescent="0.35">
      <c r="A1249">
        <v>24</v>
      </c>
      <c r="B1249">
        <v>0</v>
      </c>
      <c r="C1249">
        <v>1</v>
      </c>
      <c r="D1249">
        <v>3</v>
      </c>
      <c r="E1249">
        <v>5</v>
      </c>
      <c r="F1249">
        <v>1</v>
      </c>
      <c r="G1249">
        <v>1</v>
      </c>
    </row>
    <row r="1250" spans="1:7" x14ac:dyDescent="0.35">
      <c r="A1250">
        <v>19</v>
      </c>
      <c r="B1250">
        <v>0</v>
      </c>
      <c r="C1250">
        <v>1</v>
      </c>
      <c r="D1250">
        <v>3</v>
      </c>
      <c r="E1250">
        <v>3</v>
      </c>
      <c r="F1250">
        <v>3</v>
      </c>
      <c r="G1250">
        <v>1</v>
      </c>
    </row>
    <row r="1251" spans="1:7" x14ac:dyDescent="0.35">
      <c r="A1251">
        <v>24</v>
      </c>
      <c r="B1251">
        <v>0</v>
      </c>
      <c r="C1251">
        <v>1</v>
      </c>
      <c r="D1251">
        <v>3</v>
      </c>
      <c r="E1251">
        <v>4</v>
      </c>
      <c r="F1251">
        <v>3</v>
      </c>
      <c r="G1251">
        <v>1</v>
      </c>
    </row>
    <row r="1252" spans="1:7" x14ac:dyDescent="0.35">
      <c r="A1252">
        <v>18</v>
      </c>
      <c r="B1252">
        <v>1</v>
      </c>
      <c r="C1252">
        <v>1</v>
      </c>
      <c r="D1252">
        <v>3</v>
      </c>
      <c r="E1252">
        <v>4</v>
      </c>
      <c r="F1252">
        <v>2</v>
      </c>
      <c r="G1252">
        <v>1</v>
      </c>
    </row>
    <row r="1253" spans="1:7" x14ac:dyDescent="0.35">
      <c r="A1253">
        <v>23</v>
      </c>
      <c r="B1253">
        <v>0</v>
      </c>
      <c r="C1253">
        <v>1</v>
      </c>
      <c r="D1253">
        <v>3</v>
      </c>
      <c r="E1253">
        <v>2</v>
      </c>
      <c r="F1253">
        <v>1</v>
      </c>
      <c r="G1253">
        <v>1</v>
      </c>
    </row>
    <row r="1254" spans="1:7" x14ac:dyDescent="0.35">
      <c r="A1254">
        <v>18</v>
      </c>
      <c r="B1254">
        <v>1</v>
      </c>
      <c r="C1254">
        <v>1</v>
      </c>
      <c r="D1254">
        <v>3</v>
      </c>
      <c r="E1254">
        <v>1</v>
      </c>
      <c r="F1254">
        <v>3</v>
      </c>
      <c r="G1254">
        <v>1</v>
      </c>
    </row>
    <row r="1255" spans="1:7" x14ac:dyDescent="0.35">
      <c r="A1255">
        <v>22</v>
      </c>
      <c r="B1255">
        <v>0</v>
      </c>
      <c r="C1255">
        <v>1</v>
      </c>
      <c r="D1255">
        <v>3</v>
      </c>
      <c r="E1255">
        <v>4</v>
      </c>
      <c r="F1255">
        <v>1</v>
      </c>
      <c r="G1255">
        <v>1</v>
      </c>
    </row>
    <row r="1256" spans="1:7" x14ac:dyDescent="0.35">
      <c r="A1256">
        <v>21</v>
      </c>
      <c r="B1256">
        <v>0</v>
      </c>
      <c r="C1256">
        <v>1</v>
      </c>
      <c r="D1256">
        <v>3</v>
      </c>
      <c r="E1256">
        <v>4</v>
      </c>
      <c r="F1256">
        <v>1</v>
      </c>
      <c r="G1256">
        <v>1</v>
      </c>
    </row>
    <row r="1257" spans="1:7" x14ac:dyDescent="0.35">
      <c r="A1257">
        <v>19</v>
      </c>
      <c r="B1257">
        <v>1</v>
      </c>
      <c r="C1257">
        <v>1</v>
      </c>
      <c r="D1257">
        <v>3</v>
      </c>
      <c r="E1257">
        <v>3</v>
      </c>
      <c r="F1257">
        <v>2</v>
      </c>
      <c r="G1257">
        <v>1</v>
      </c>
    </row>
    <row r="1258" spans="1:7" x14ac:dyDescent="0.35">
      <c r="A1258">
        <v>18</v>
      </c>
      <c r="B1258">
        <v>1</v>
      </c>
      <c r="C1258">
        <v>1</v>
      </c>
      <c r="D1258">
        <v>3</v>
      </c>
      <c r="E1258">
        <v>2</v>
      </c>
      <c r="F1258">
        <v>4</v>
      </c>
      <c r="G1258">
        <v>1</v>
      </c>
    </row>
    <row r="1259" spans="1:7" x14ac:dyDescent="0.35">
      <c r="A1259">
        <v>24</v>
      </c>
      <c r="B1259">
        <v>0</v>
      </c>
      <c r="C1259">
        <v>1</v>
      </c>
      <c r="D1259">
        <v>3</v>
      </c>
      <c r="E1259">
        <v>4</v>
      </c>
      <c r="F1259">
        <v>4</v>
      </c>
      <c r="G1259">
        <v>1</v>
      </c>
    </row>
    <row r="1260" spans="1:7" x14ac:dyDescent="0.35">
      <c r="A1260">
        <v>23</v>
      </c>
      <c r="B1260">
        <v>0</v>
      </c>
      <c r="C1260">
        <v>1</v>
      </c>
      <c r="D1260">
        <v>3</v>
      </c>
      <c r="E1260">
        <v>3</v>
      </c>
      <c r="F1260">
        <v>1</v>
      </c>
      <c r="G1260">
        <v>1</v>
      </c>
    </row>
    <row r="1261" spans="1:7" x14ac:dyDescent="0.35">
      <c r="A1261">
        <v>18</v>
      </c>
      <c r="B1261">
        <v>1</v>
      </c>
      <c r="C1261">
        <v>1</v>
      </c>
      <c r="D1261">
        <v>3</v>
      </c>
      <c r="E1261">
        <v>4</v>
      </c>
      <c r="F1261">
        <v>1</v>
      </c>
      <c r="G1261">
        <v>1</v>
      </c>
    </row>
    <row r="1262" spans="1:7" x14ac:dyDescent="0.35">
      <c r="A1262">
        <v>24</v>
      </c>
      <c r="B1262">
        <v>0</v>
      </c>
      <c r="C1262">
        <v>1</v>
      </c>
      <c r="D1262">
        <v>3</v>
      </c>
      <c r="E1262">
        <v>4</v>
      </c>
      <c r="F1262">
        <v>3</v>
      </c>
      <c r="G1262">
        <v>1</v>
      </c>
    </row>
    <row r="1263" spans="1:7" x14ac:dyDescent="0.35">
      <c r="A1263">
        <v>18</v>
      </c>
      <c r="B1263">
        <v>1</v>
      </c>
      <c r="C1263">
        <v>1</v>
      </c>
      <c r="D1263">
        <v>3</v>
      </c>
      <c r="E1263">
        <v>4</v>
      </c>
      <c r="F1263">
        <v>2</v>
      </c>
      <c r="G1263">
        <v>1</v>
      </c>
    </row>
    <row r="1264" spans="1:7" x14ac:dyDescent="0.35">
      <c r="A1264">
        <v>23</v>
      </c>
      <c r="B1264">
        <v>0</v>
      </c>
      <c r="C1264">
        <v>1</v>
      </c>
      <c r="D1264">
        <v>3</v>
      </c>
      <c r="E1264">
        <v>2</v>
      </c>
      <c r="F1264">
        <v>1</v>
      </c>
      <c r="G1264">
        <v>1</v>
      </c>
    </row>
    <row r="1265" spans="1:7" x14ac:dyDescent="0.35">
      <c r="A1265">
        <v>18</v>
      </c>
      <c r="B1265">
        <v>1</v>
      </c>
      <c r="C1265">
        <v>1</v>
      </c>
      <c r="D1265">
        <v>3</v>
      </c>
      <c r="E1265">
        <v>1</v>
      </c>
      <c r="F1265">
        <v>3</v>
      </c>
      <c r="G1265">
        <v>1</v>
      </c>
    </row>
    <row r="1266" spans="1:7" x14ac:dyDescent="0.35">
      <c r="A1266">
        <v>22</v>
      </c>
      <c r="B1266">
        <v>0</v>
      </c>
      <c r="C1266">
        <v>1</v>
      </c>
      <c r="D1266">
        <v>3</v>
      </c>
      <c r="E1266">
        <v>4</v>
      </c>
      <c r="F1266">
        <v>1</v>
      </c>
      <c r="G1266">
        <v>1</v>
      </c>
    </row>
    <row r="1267" spans="1:7" x14ac:dyDescent="0.35">
      <c r="A1267">
        <v>21</v>
      </c>
      <c r="B1267">
        <v>0</v>
      </c>
      <c r="C1267">
        <v>1</v>
      </c>
      <c r="D1267">
        <v>3</v>
      </c>
      <c r="E1267">
        <v>4</v>
      </c>
      <c r="F1267">
        <v>1</v>
      </c>
      <c r="G1267">
        <v>1</v>
      </c>
    </row>
    <row r="1268" spans="1:7" x14ac:dyDescent="0.35">
      <c r="A1268">
        <v>19</v>
      </c>
      <c r="B1268">
        <v>1</v>
      </c>
      <c r="C1268">
        <v>1</v>
      </c>
      <c r="D1268">
        <v>3</v>
      </c>
      <c r="E1268">
        <v>3</v>
      </c>
      <c r="F1268">
        <v>2</v>
      </c>
      <c r="G1268">
        <v>1</v>
      </c>
    </row>
    <row r="1269" spans="1:7" x14ac:dyDescent="0.35">
      <c r="A1269">
        <v>18</v>
      </c>
      <c r="B1269">
        <v>1</v>
      </c>
      <c r="C1269">
        <v>1</v>
      </c>
      <c r="D1269">
        <v>3</v>
      </c>
      <c r="E1269">
        <v>2</v>
      </c>
      <c r="F1269">
        <v>4</v>
      </c>
      <c r="G1269">
        <v>1</v>
      </c>
    </row>
    <row r="1270" spans="1:7" x14ac:dyDescent="0.35">
      <c r="A1270">
        <v>24</v>
      </c>
      <c r="B1270">
        <v>0</v>
      </c>
      <c r="C1270">
        <v>1</v>
      </c>
      <c r="D1270">
        <v>3</v>
      </c>
      <c r="E1270">
        <v>4</v>
      </c>
      <c r="F1270">
        <v>4</v>
      </c>
      <c r="G1270">
        <v>1</v>
      </c>
    </row>
    <row r="1271" spans="1:7" x14ac:dyDescent="0.35">
      <c r="A1271">
        <v>23</v>
      </c>
      <c r="B1271">
        <v>0</v>
      </c>
      <c r="C1271">
        <v>1</v>
      </c>
      <c r="D1271">
        <v>3</v>
      </c>
      <c r="E1271">
        <v>3</v>
      </c>
      <c r="F1271">
        <v>1</v>
      </c>
      <c r="G1271">
        <v>1</v>
      </c>
    </row>
    <row r="1272" spans="1:7" x14ac:dyDescent="0.35">
      <c r="A1272">
        <v>18</v>
      </c>
      <c r="B1272">
        <v>1</v>
      </c>
      <c r="C1272">
        <v>1</v>
      </c>
      <c r="D1272">
        <v>3</v>
      </c>
      <c r="E1272">
        <v>4</v>
      </c>
      <c r="F1272">
        <v>1</v>
      </c>
      <c r="G1272">
        <v>1</v>
      </c>
    </row>
    <row r="1273" spans="1:7" x14ac:dyDescent="0.35">
      <c r="A1273">
        <v>24</v>
      </c>
      <c r="B1273">
        <v>0</v>
      </c>
      <c r="C1273">
        <v>1</v>
      </c>
      <c r="D1273">
        <v>3</v>
      </c>
      <c r="E1273">
        <v>5</v>
      </c>
      <c r="F1273">
        <v>1</v>
      </c>
      <c r="G1273">
        <v>1</v>
      </c>
    </row>
    <row r="1274" spans="1:7" x14ac:dyDescent="0.35">
      <c r="A1274">
        <v>19</v>
      </c>
      <c r="B1274">
        <v>0</v>
      </c>
      <c r="C1274">
        <v>1</v>
      </c>
      <c r="D1274">
        <v>3</v>
      </c>
      <c r="E1274">
        <v>3</v>
      </c>
      <c r="F1274">
        <v>3</v>
      </c>
      <c r="G1274">
        <v>1</v>
      </c>
    </row>
    <row r="1275" spans="1:7" x14ac:dyDescent="0.35">
      <c r="A1275">
        <v>24</v>
      </c>
      <c r="B1275">
        <v>0</v>
      </c>
      <c r="C1275">
        <v>1</v>
      </c>
      <c r="D1275">
        <v>3</v>
      </c>
      <c r="E1275">
        <v>4</v>
      </c>
      <c r="F1275">
        <v>3</v>
      </c>
      <c r="G1275">
        <v>1</v>
      </c>
    </row>
    <row r="1276" spans="1:7" x14ac:dyDescent="0.35">
      <c r="A1276">
        <v>18</v>
      </c>
      <c r="B1276">
        <v>1</v>
      </c>
      <c r="C1276">
        <v>1</v>
      </c>
      <c r="D1276">
        <v>3</v>
      </c>
      <c r="E1276">
        <v>4</v>
      </c>
      <c r="F1276">
        <v>2</v>
      </c>
      <c r="G1276">
        <v>1</v>
      </c>
    </row>
    <row r="1277" spans="1:7" x14ac:dyDescent="0.35">
      <c r="A1277">
        <v>23</v>
      </c>
      <c r="B1277">
        <v>0</v>
      </c>
      <c r="C1277">
        <v>1</v>
      </c>
      <c r="D1277">
        <v>3</v>
      </c>
      <c r="E1277">
        <v>2</v>
      </c>
      <c r="F1277">
        <v>1</v>
      </c>
      <c r="G1277">
        <v>1</v>
      </c>
    </row>
    <row r="1278" spans="1:7" x14ac:dyDescent="0.35">
      <c r="A1278">
        <v>18</v>
      </c>
      <c r="B1278">
        <v>1</v>
      </c>
      <c r="C1278">
        <v>1</v>
      </c>
      <c r="D1278">
        <v>3</v>
      </c>
      <c r="E1278">
        <v>1</v>
      </c>
      <c r="F1278">
        <v>3</v>
      </c>
      <c r="G1278">
        <v>1</v>
      </c>
    </row>
    <row r="1279" spans="1:7" x14ac:dyDescent="0.35">
      <c r="A1279">
        <v>22</v>
      </c>
      <c r="B1279">
        <v>0</v>
      </c>
      <c r="C1279">
        <v>1</v>
      </c>
      <c r="D1279">
        <v>3</v>
      </c>
      <c r="E1279">
        <v>4</v>
      </c>
      <c r="F1279">
        <v>1</v>
      </c>
      <c r="G1279">
        <v>1</v>
      </c>
    </row>
    <row r="1280" spans="1:7" x14ac:dyDescent="0.35">
      <c r="A1280">
        <v>21</v>
      </c>
      <c r="B1280">
        <v>0</v>
      </c>
      <c r="C1280">
        <v>1</v>
      </c>
      <c r="D1280">
        <v>3</v>
      </c>
      <c r="E1280">
        <v>4</v>
      </c>
      <c r="F1280">
        <v>1</v>
      </c>
      <c r="G1280">
        <v>1</v>
      </c>
    </row>
    <row r="1281" spans="1:7" x14ac:dyDescent="0.35">
      <c r="A1281">
        <v>19</v>
      </c>
      <c r="B1281">
        <v>1</v>
      </c>
      <c r="C1281">
        <v>1</v>
      </c>
      <c r="D1281">
        <v>3</v>
      </c>
      <c r="E1281">
        <v>3</v>
      </c>
      <c r="F1281">
        <v>2</v>
      </c>
      <c r="G1281">
        <v>1</v>
      </c>
    </row>
    <row r="1282" spans="1:7" x14ac:dyDescent="0.35">
      <c r="A1282">
        <v>18</v>
      </c>
      <c r="B1282">
        <v>1</v>
      </c>
      <c r="C1282">
        <v>1</v>
      </c>
      <c r="D1282">
        <v>3</v>
      </c>
      <c r="E1282">
        <v>2</v>
      </c>
      <c r="F1282">
        <v>4</v>
      </c>
      <c r="G1282">
        <v>1</v>
      </c>
    </row>
    <row r="1283" spans="1:7" x14ac:dyDescent="0.35">
      <c r="A1283">
        <v>24</v>
      </c>
      <c r="B1283">
        <v>0</v>
      </c>
      <c r="C1283">
        <v>1</v>
      </c>
      <c r="D1283">
        <v>3</v>
      </c>
      <c r="E1283">
        <v>4</v>
      </c>
      <c r="F1283">
        <v>4</v>
      </c>
      <c r="G1283">
        <v>1</v>
      </c>
    </row>
    <row r="1284" spans="1:7" x14ac:dyDescent="0.35">
      <c r="A1284">
        <v>23</v>
      </c>
      <c r="B1284">
        <v>0</v>
      </c>
      <c r="C1284">
        <v>1</v>
      </c>
      <c r="D1284">
        <v>3</v>
      </c>
      <c r="E1284">
        <v>3</v>
      </c>
      <c r="F1284">
        <v>1</v>
      </c>
      <c r="G1284">
        <v>1</v>
      </c>
    </row>
    <row r="1285" spans="1:7" x14ac:dyDescent="0.35">
      <c r="A1285">
        <v>18</v>
      </c>
      <c r="B1285">
        <v>1</v>
      </c>
      <c r="C1285">
        <v>1</v>
      </c>
      <c r="D1285">
        <v>3</v>
      </c>
      <c r="E1285">
        <v>4</v>
      </c>
      <c r="F1285">
        <v>1</v>
      </c>
      <c r="G1285">
        <v>1</v>
      </c>
    </row>
    <row r="1286" spans="1:7" x14ac:dyDescent="0.35">
      <c r="A1286">
        <v>24</v>
      </c>
      <c r="B1286">
        <v>0</v>
      </c>
      <c r="C1286">
        <v>1</v>
      </c>
      <c r="D1286">
        <v>3</v>
      </c>
      <c r="E1286">
        <v>5</v>
      </c>
      <c r="F1286">
        <v>1</v>
      </c>
      <c r="G1286">
        <v>1</v>
      </c>
    </row>
    <row r="1287" spans="1:7" x14ac:dyDescent="0.35">
      <c r="A1287">
        <v>19</v>
      </c>
      <c r="B1287">
        <v>0</v>
      </c>
      <c r="C1287">
        <v>1</v>
      </c>
      <c r="D1287">
        <v>3</v>
      </c>
      <c r="E1287">
        <v>3</v>
      </c>
      <c r="F1287">
        <v>3</v>
      </c>
      <c r="G1287">
        <v>1</v>
      </c>
    </row>
    <row r="1288" spans="1:7" x14ac:dyDescent="0.35">
      <c r="A1288">
        <v>24</v>
      </c>
      <c r="B1288">
        <v>0</v>
      </c>
      <c r="C1288">
        <v>1</v>
      </c>
      <c r="D1288">
        <v>3</v>
      </c>
      <c r="E1288">
        <v>4</v>
      </c>
      <c r="F1288">
        <v>3</v>
      </c>
      <c r="G1288">
        <v>1</v>
      </c>
    </row>
    <row r="1289" spans="1:7" x14ac:dyDescent="0.35">
      <c r="A1289">
        <v>18</v>
      </c>
      <c r="B1289">
        <v>1</v>
      </c>
      <c r="C1289">
        <v>1</v>
      </c>
      <c r="D1289">
        <v>3</v>
      </c>
      <c r="E1289">
        <v>4</v>
      </c>
      <c r="F1289">
        <v>2</v>
      </c>
      <c r="G1289">
        <v>1</v>
      </c>
    </row>
    <row r="1290" spans="1:7" x14ac:dyDescent="0.35">
      <c r="A1290">
        <v>23</v>
      </c>
      <c r="B1290">
        <v>0</v>
      </c>
      <c r="C1290">
        <v>1</v>
      </c>
      <c r="D1290">
        <v>3</v>
      </c>
      <c r="E1290">
        <v>2</v>
      </c>
      <c r="F1290">
        <v>1</v>
      </c>
      <c r="G1290">
        <v>1</v>
      </c>
    </row>
    <row r="1291" spans="1:7" x14ac:dyDescent="0.35">
      <c r="A1291">
        <v>18</v>
      </c>
      <c r="B1291">
        <v>1</v>
      </c>
      <c r="C1291">
        <v>1</v>
      </c>
      <c r="D1291">
        <v>3</v>
      </c>
      <c r="E1291">
        <v>1</v>
      </c>
      <c r="F1291">
        <v>3</v>
      </c>
      <c r="G1291">
        <v>1</v>
      </c>
    </row>
    <row r="1292" spans="1:7" x14ac:dyDescent="0.35">
      <c r="A1292">
        <v>22</v>
      </c>
      <c r="B1292">
        <v>0</v>
      </c>
      <c r="C1292">
        <v>1</v>
      </c>
      <c r="D1292">
        <v>3</v>
      </c>
      <c r="E1292">
        <v>4</v>
      </c>
      <c r="F1292">
        <v>1</v>
      </c>
      <c r="G1292">
        <v>1</v>
      </c>
    </row>
    <row r="1293" spans="1:7" x14ac:dyDescent="0.35">
      <c r="A1293">
        <v>21</v>
      </c>
      <c r="B1293">
        <v>0</v>
      </c>
      <c r="C1293">
        <v>1</v>
      </c>
      <c r="D1293">
        <v>3</v>
      </c>
      <c r="E1293">
        <v>4</v>
      </c>
      <c r="F1293">
        <v>1</v>
      </c>
      <c r="G1293">
        <v>1</v>
      </c>
    </row>
    <row r="1294" spans="1:7" x14ac:dyDescent="0.35">
      <c r="A1294">
        <v>19</v>
      </c>
      <c r="B1294">
        <v>1</v>
      </c>
      <c r="C1294">
        <v>1</v>
      </c>
      <c r="D1294">
        <v>3</v>
      </c>
      <c r="E1294">
        <v>3</v>
      </c>
      <c r="F1294">
        <v>2</v>
      </c>
      <c r="G1294">
        <v>1</v>
      </c>
    </row>
    <row r="1295" spans="1:7" x14ac:dyDescent="0.35">
      <c r="A1295">
        <v>18</v>
      </c>
      <c r="B1295">
        <v>1</v>
      </c>
      <c r="C1295">
        <v>1</v>
      </c>
      <c r="D1295">
        <v>3</v>
      </c>
      <c r="E1295">
        <v>2</v>
      </c>
      <c r="F1295">
        <v>4</v>
      </c>
      <c r="G1295">
        <v>1</v>
      </c>
    </row>
    <row r="1296" spans="1:7" x14ac:dyDescent="0.35">
      <c r="A1296">
        <v>24</v>
      </c>
      <c r="B1296">
        <v>0</v>
      </c>
      <c r="C1296">
        <v>1</v>
      </c>
      <c r="D1296">
        <v>3</v>
      </c>
      <c r="E1296">
        <v>4</v>
      </c>
      <c r="F1296">
        <v>4</v>
      </c>
      <c r="G1296">
        <v>1</v>
      </c>
    </row>
    <row r="1297" spans="1:7" x14ac:dyDescent="0.35">
      <c r="A1297">
        <v>23</v>
      </c>
      <c r="B1297">
        <v>0</v>
      </c>
      <c r="C1297">
        <v>1</v>
      </c>
      <c r="D1297">
        <v>3</v>
      </c>
      <c r="E1297">
        <v>3</v>
      </c>
      <c r="F1297">
        <v>1</v>
      </c>
      <c r="G1297">
        <v>1</v>
      </c>
    </row>
    <row r="1298" spans="1:7" x14ac:dyDescent="0.35">
      <c r="A1298">
        <v>18</v>
      </c>
      <c r="B1298">
        <v>1</v>
      </c>
      <c r="C1298">
        <v>1</v>
      </c>
      <c r="D1298">
        <v>3</v>
      </c>
      <c r="E1298">
        <v>4</v>
      </c>
      <c r="F1298">
        <v>1</v>
      </c>
      <c r="G1298">
        <v>1</v>
      </c>
    </row>
    <row r="1299" spans="1:7" x14ac:dyDescent="0.35">
      <c r="A1299">
        <v>24</v>
      </c>
      <c r="B1299">
        <v>0</v>
      </c>
      <c r="C1299">
        <v>1</v>
      </c>
      <c r="D1299">
        <v>3</v>
      </c>
      <c r="E1299">
        <v>5</v>
      </c>
      <c r="F1299">
        <v>1</v>
      </c>
      <c r="G1299">
        <v>1</v>
      </c>
    </row>
    <row r="1300" spans="1:7" x14ac:dyDescent="0.35">
      <c r="A1300">
        <v>19</v>
      </c>
      <c r="B1300">
        <v>0</v>
      </c>
      <c r="C1300">
        <v>1</v>
      </c>
      <c r="D1300">
        <v>3</v>
      </c>
      <c r="E1300">
        <v>3</v>
      </c>
      <c r="F1300">
        <v>3</v>
      </c>
      <c r="G1300">
        <v>1</v>
      </c>
    </row>
    <row r="1301" spans="1:7" x14ac:dyDescent="0.35">
      <c r="A1301">
        <v>24</v>
      </c>
      <c r="B1301">
        <v>0</v>
      </c>
      <c r="C1301">
        <v>1</v>
      </c>
      <c r="D1301">
        <v>3</v>
      </c>
      <c r="E1301">
        <v>4</v>
      </c>
      <c r="F1301">
        <v>3</v>
      </c>
      <c r="G1301">
        <v>1</v>
      </c>
    </row>
    <row r="1302" spans="1:7" x14ac:dyDescent="0.35">
      <c r="A1302">
        <v>18</v>
      </c>
      <c r="B1302">
        <v>1</v>
      </c>
      <c r="C1302">
        <v>1</v>
      </c>
      <c r="D1302">
        <v>3</v>
      </c>
      <c r="E1302">
        <v>4</v>
      </c>
      <c r="F1302">
        <v>2</v>
      </c>
      <c r="G1302">
        <v>1</v>
      </c>
    </row>
    <row r="1303" spans="1:7" x14ac:dyDescent="0.35">
      <c r="A1303">
        <v>23</v>
      </c>
      <c r="B1303">
        <v>0</v>
      </c>
      <c r="C1303">
        <v>1</v>
      </c>
      <c r="D1303">
        <v>3</v>
      </c>
      <c r="E1303">
        <v>2</v>
      </c>
      <c r="F1303">
        <v>1</v>
      </c>
      <c r="G1303">
        <v>1</v>
      </c>
    </row>
    <row r="1304" spans="1:7" x14ac:dyDescent="0.35">
      <c r="A1304">
        <v>18</v>
      </c>
      <c r="B1304">
        <v>1</v>
      </c>
      <c r="C1304">
        <v>1</v>
      </c>
      <c r="D1304">
        <v>3</v>
      </c>
      <c r="E1304">
        <v>1</v>
      </c>
      <c r="F1304">
        <v>3</v>
      </c>
      <c r="G1304">
        <v>1</v>
      </c>
    </row>
    <row r="1305" spans="1:7" x14ac:dyDescent="0.35">
      <c r="A1305">
        <v>22</v>
      </c>
      <c r="B1305">
        <v>0</v>
      </c>
      <c r="C1305">
        <v>1</v>
      </c>
      <c r="D1305">
        <v>3</v>
      </c>
      <c r="E1305">
        <v>4</v>
      </c>
      <c r="F1305">
        <v>1</v>
      </c>
      <c r="G1305">
        <v>1</v>
      </c>
    </row>
    <row r="1306" spans="1:7" x14ac:dyDescent="0.35">
      <c r="A1306">
        <v>21</v>
      </c>
      <c r="B1306">
        <v>0</v>
      </c>
      <c r="C1306">
        <v>1</v>
      </c>
      <c r="D1306">
        <v>3</v>
      </c>
      <c r="E1306">
        <v>4</v>
      </c>
      <c r="F1306">
        <v>1</v>
      </c>
      <c r="G1306">
        <v>1</v>
      </c>
    </row>
    <row r="1307" spans="1:7" x14ac:dyDescent="0.35">
      <c r="A1307">
        <v>19</v>
      </c>
      <c r="B1307">
        <v>1</v>
      </c>
      <c r="C1307">
        <v>1</v>
      </c>
      <c r="D1307">
        <v>3</v>
      </c>
      <c r="E1307">
        <v>3</v>
      </c>
      <c r="F1307">
        <v>2</v>
      </c>
      <c r="G1307">
        <v>1</v>
      </c>
    </row>
    <row r="1308" spans="1:7" x14ac:dyDescent="0.35">
      <c r="A1308">
        <v>18</v>
      </c>
      <c r="B1308">
        <v>1</v>
      </c>
      <c r="C1308">
        <v>1</v>
      </c>
      <c r="D1308">
        <v>3</v>
      </c>
      <c r="E1308">
        <v>2</v>
      </c>
      <c r="F1308">
        <v>4</v>
      </c>
      <c r="G1308">
        <v>1</v>
      </c>
    </row>
    <row r="1309" spans="1:7" x14ac:dyDescent="0.35">
      <c r="A1309">
        <v>24</v>
      </c>
      <c r="B1309">
        <v>0</v>
      </c>
      <c r="C1309">
        <v>1</v>
      </c>
      <c r="D1309">
        <v>3</v>
      </c>
      <c r="E1309">
        <v>4</v>
      </c>
      <c r="F1309">
        <v>4</v>
      </c>
      <c r="G1309">
        <v>1</v>
      </c>
    </row>
    <row r="1310" spans="1:7" x14ac:dyDescent="0.35">
      <c r="A1310">
        <v>23</v>
      </c>
      <c r="B1310">
        <v>0</v>
      </c>
      <c r="C1310">
        <v>1</v>
      </c>
      <c r="D1310">
        <v>3</v>
      </c>
      <c r="E1310">
        <v>3</v>
      </c>
      <c r="F1310">
        <v>1</v>
      </c>
      <c r="G1310">
        <v>1</v>
      </c>
    </row>
    <row r="1311" spans="1:7" x14ac:dyDescent="0.35">
      <c r="A1311">
        <v>18</v>
      </c>
      <c r="B1311">
        <v>1</v>
      </c>
      <c r="C1311">
        <v>1</v>
      </c>
      <c r="D1311">
        <v>3</v>
      </c>
      <c r="E1311">
        <v>4</v>
      </c>
      <c r="F1311">
        <v>1</v>
      </c>
      <c r="G1311">
        <v>1</v>
      </c>
    </row>
    <row r="1312" spans="1:7" x14ac:dyDescent="0.35">
      <c r="A1312">
        <v>24</v>
      </c>
      <c r="B1312">
        <v>0</v>
      </c>
      <c r="C1312">
        <v>1</v>
      </c>
      <c r="D1312">
        <v>3</v>
      </c>
      <c r="E1312">
        <v>5</v>
      </c>
      <c r="F1312">
        <v>1</v>
      </c>
      <c r="G1312">
        <v>1</v>
      </c>
    </row>
    <row r="1313" spans="1:7" x14ac:dyDescent="0.35">
      <c r="A1313">
        <v>19</v>
      </c>
      <c r="B1313">
        <v>0</v>
      </c>
      <c r="C1313">
        <v>1</v>
      </c>
      <c r="D1313">
        <v>3</v>
      </c>
      <c r="E1313">
        <v>3</v>
      </c>
      <c r="F1313">
        <v>3</v>
      </c>
      <c r="G1313">
        <v>1</v>
      </c>
    </row>
    <row r="1314" spans="1:7" x14ac:dyDescent="0.35">
      <c r="A1314">
        <v>24</v>
      </c>
      <c r="B1314">
        <v>0</v>
      </c>
      <c r="C1314">
        <v>1</v>
      </c>
      <c r="D1314">
        <v>3</v>
      </c>
      <c r="E1314">
        <v>4</v>
      </c>
      <c r="F1314">
        <v>3</v>
      </c>
      <c r="G1314">
        <v>1</v>
      </c>
    </row>
    <row r="1315" spans="1:7" x14ac:dyDescent="0.35">
      <c r="A1315">
        <v>18</v>
      </c>
      <c r="B1315">
        <v>1</v>
      </c>
      <c r="C1315">
        <v>1</v>
      </c>
      <c r="D1315">
        <v>3</v>
      </c>
      <c r="E1315">
        <v>4</v>
      </c>
      <c r="F1315">
        <v>2</v>
      </c>
      <c r="G1315">
        <v>1</v>
      </c>
    </row>
    <row r="1316" spans="1:7" x14ac:dyDescent="0.35">
      <c r="A1316">
        <v>23</v>
      </c>
      <c r="B1316">
        <v>0</v>
      </c>
      <c r="C1316">
        <v>1</v>
      </c>
      <c r="D1316">
        <v>3</v>
      </c>
      <c r="E1316">
        <v>2</v>
      </c>
      <c r="F1316">
        <v>1</v>
      </c>
      <c r="G1316">
        <v>1</v>
      </c>
    </row>
    <row r="1317" spans="1:7" x14ac:dyDescent="0.35">
      <c r="A1317">
        <v>18</v>
      </c>
      <c r="B1317">
        <v>1</v>
      </c>
      <c r="C1317">
        <v>1</v>
      </c>
      <c r="D1317">
        <v>3</v>
      </c>
      <c r="E1317">
        <v>1</v>
      </c>
      <c r="F1317">
        <v>3</v>
      </c>
      <c r="G1317">
        <v>1</v>
      </c>
    </row>
    <row r="1318" spans="1:7" x14ac:dyDescent="0.35">
      <c r="A1318">
        <v>22</v>
      </c>
      <c r="B1318">
        <v>0</v>
      </c>
      <c r="C1318">
        <v>1</v>
      </c>
      <c r="D1318">
        <v>3</v>
      </c>
      <c r="E1318">
        <v>4</v>
      </c>
      <c r="F1318">
        <v>1</v>
      </c>
      <c r="G1318">
        <v>1</v>
      </c>
    </row>
    <row r="1319" spans="1:7" x14ac:dyDescent="0.35">
      <c r="A1319">
        <v>21</v>
      </c>
      <c r="B1319">
        <v>0</v>
      </c>
      <c r="C1319">
        <v>1</v>
      </c>
      <c r="D1319">
        <v>3</v>
      </c>
      <c r="E1319">
        <v>4</v>
      </c>
      <c r="F1319">
        <v>1</v>
      </c>
      <c r="G1319">
        <v>1</v>
      </c>
    </row>
    <row r="1320" spans="1:7" x14ac:dyDescent="0.35">
      <c r="A1320">
        <v>19</v>
      </c>
      <c r="B1320">
        <v>1</v>
      </c>
      <c r="C1320">
        <v>1</v>
      </c>
      <c r="D1320">
        <v>3</v>
      </c>
      <c r="E1320">
        <v>3</v>
      </c>
      <c r="F1320">
        <v>2</v>
      </c>
      <c r="G1320">
        <v>1</v>
      </c>
    </row>
    <row r="1321" spans="1:7" x14ac:dyDescent="0.35">
      <c r="A1321">
        <v>18</v>
      </c>
      <c r="B1321">
        <v>1</v>
      </c>
      <c r="C1321">
        <v>1</v>
      </c>
      <c r="D1321">
        <v>3</v>
      </c>
      <c r="E1321">
        <v>2</v>
      </c>
      <c r="F1321">
        <v>4</v>
      </c>
      <c r="G1321">
        <v>1</v>
      </c>
    </row>
    <row r="1322" spans="1:7" x14ac:dyDescent="0.35">
      <c r="A1322">
        <v>24</v>
      </c>
      <c r="B1322">
        <v>0</v>
      </c>
      <c r="C1322">
        <v>1</v>
      </c>
      <c r="D1322">
        <v>3</v>
      </c>
      <c r="E1322">
        <v>4</v>
      </c>
      <c r="F1322">
        <v>4</v>
      </c>
      <c r="G1322">
        <v>1</v>
      </c>
    </row>
    <row r="1323" spans="1:7" x14ac:dyDescent="0.35">
      <c r="A1323">
        <v>23</v>
      </c>
      <c r="B1323">
        <v>0</v>
      </c>
      <c r="C1323">
        <v>1</v>
      </c>
      <c r="D1323">
        <v>3</v>
      </c>
      <c r="E1323">
        <v>3</v>
      </c>
      <c r="F1323">
        <v>1</v>
      </c>
      <c r="G1323">
        <v>1</v>
      </c>
    </row>
    <row r="1324" spans="1:7" x14ac:dyDescent="0.35">
      <c r="A1324">
        <v>18</v>
      </c>
      <c r="B1324">
        <v>1</v>
      </c>
      <c r="C1324">
        <v>1</v>
      </c>
      <c r="D1324">
        <v>3</v>
      </c>
      <c r="E1324">
        <v>4</v>
      </c>
      <c r="F1324">
        <v>1</v>
      </c>
      <c r="G1324">
        <v>1</v>
      </c>
    </row>
    <row r="1325" spans="1:7" x14ac:dyDescent="0.35">
      <c r="A1325">
        <v>24</v>
      </c>
      <c r="B1325">
        <v>0</v>
      </c>
      <c r="C1325">
        <v>1</v>
      </c>
      <c r="D1325">
        <v>3</v>
      </c>
      <c r="E1325">
        <v>5</v>
      </c>
      <c r="F1325">
        <v>1</v>
      </c>
      <c r="G1325">
        <v>1</v>
      </c>
    </row>
    <row r="1326" spans="1:7" x14ac:dyDescent="0.35">
      <c r="A1326">
        <v>19</v>
      </c>
      <c r="B1326">
        <v>0</v>
      </c>
      <c r="C1326">
        <v>1</v>
      </c>
      <c r="D1326">
        <v>3</v>
      </c>
      <c r="E1326">
        <v>3</v>
      </c>
      <c r="F1326">
        <v>3</v>
      </c>
      <c r="G1326">
        <v>1</v>
      </c>
    </row>
    <row r="1327" spans="1:7" x14ac:dyDescent="0.35">
      <c r="A1327">
        <v>24</v>
      </c>
      <c r="B1327">
        <v>0</v>
      </c>
      <c r="C1327">
        <v>1</v>
      </c>
      <c r="D1327">
        <v>3</v>
      </c>
      <c r="E1327">
        <v>4</v>
      </c>
      <c r="F1327">
        <v>3</v>
      </c>
      <c r="G1327">
        <v>1</v>
      </c>
    </row>
    <row r="1328" spans="1:7" x14ac:dyDescent="0.35">
      <c r="A1328">
        <v>18</v>
      </c>
      <c r="B1328">
        <v>1</v>
      </c>
      <c r="C1328">
        <v>1</v>
      </c>
      <c r="D1328">
        <v>3</v>
      </c>
      <c r="E1328">
        <v>4</v>
      </c>
      <c r="F1328">
        <v>2</v>
      </c>
      <c r="G1328">
        <v>1</v>
      </c>
    </row>
    <row r="1329" spans="1:7" x14ac:dyDescent="0.35">
      <c r="A1329">
        <v>23</v>
      </c>
      <c r="B1329">
        <v>0</v>
      </c>
      <c r="C1329">
        <v>1</v>
      </c>
      <c r="D1329">
        <v>3</v>
      </c>
      <c r="E1329">
        <v>2</v>
      </c>
      <c r="F1329">
        <v>1</v>
      </c>
      <c r="G1329">
        <v>1</v>
      </c>
    </row>
    <row r="1330" spans="1:7" x14ac:dyDescent="0.35">
      <c r="A1330">
        <v>18</v>
      </c>
      <c r="B1330">
        <v>1</v>
      </c>
      <c r="C1330">
        <v>1</v>
      </c>
      <c r="D1330">
        <v>3</v>
      </c>
      <c r="E1330">
        <v>1</v>
      </c>
      <c r="F1330">
        <v>3</v>
      </c>
      <c r="G1330">
        <v>1</v>
      </c>
    </row>
    <row r="1331" spans="1:7" x14ac:dyDescent="0.35">
      <c r="A1331">
        <v>22</v>
      </c>
      <c r="B1331">
        <v>0</v>
      </c>
      <c r="C1331">
        <v>1</v>
      </c>
      <c r="D1331">
        <v>3</v>
      </c>
      <c r="E1331">
        <v>4</v>
      </c>
      <c r="F1331">
        <v>1</v>
      </c>
      <c r="G1331">
        <v>1</v>
      </c>
    </row>
    <row r="1332" spans="1:7" x14ac:dyDescent="0.35">
      <c r="A1332">
        <v>21</v>
      </c>
      <c r="B1332">
        <v>0</v>
      </c>
      <c r="C1332">
        <v>1</v>
      </c>
      <c r="D1332">
        <v>3</v>
      </c>
      <c r="E1332">
        <v>4</v>
      </c>
      <c r="F1332">
        <v>1</v>
      </c>
      <c r="G1332">
        <v>1</v>
      </c>
    </row>
    <row r="1333" spans="1:7" x14ac:dyDescent="0.35">
      <c r="A1333">
        <v>19</v>
      </c>
      <c r="B1333">
        <v>1</v>
      </c>
      <c r="C1333">
        <v>1</v>
      </c>
      <c r="D1333">
        <v>3</v>
      </c>
      <c r="E1333">
        <v>3</v>
      </c>
      <c r="F1333">
        <v>2</v>
      </c>
      <c r="G1333">
        <v>1</v>
      </c>
    </row>
    <row r="1334" spans="1:7" x14ac:dyDescent="0.35">
      <c r="A1334">
        <v>18</v>
      </c>
      <c r="B1334">
        <v>1</v>
      </c>
      <c r="C1334">
        <v>1</v>
      </c>
      <c r="D1334">
        <v>3</v>
      </c>
      <c r="E1334">
        <v>2</v>
      </c>
      <c r="F1334">
        <v>4</v>
      </c>
      <c r="G1334">
        <v>1</v>
      </c>
    </row>
    <row r="1335" spans="1:7" x14ac:dyDescent="0.35">
      <c r="A1335">
        <v>24</v>
      </c>
      <c r="B1335">
        <v>0</v>
      </c>
      <c r="C1335">
        <v>1</v>
      </c>
      <c r="D1335">
        <v>3</v>
      </c>
      <c r="E1335">
        <v>4</v>
      </c>
      <c r="F1335">
        <v>4</v>
      </c>
      <c r="G1335">
        <v>1</v>
      </c>
    </row>
    <row r="1336" spans="1:7" x14ac:dyDescent="0.35">
      <c r="A1336">
        <v>23</v>
      </c>
      <c r="B1336">
        <v>0</v>
      </c>
      <c r="C1336">
        <v>1</v>
      </c>
      <c r="D1336">
        <v>3</v>
      </c>
      <c r="E1336">
        <v>3</v>
      </c>
      <c r="F1336">
        <v>1</v>
      </c>
      <c r="G1336">
        <v>1</v>
      </c>
    </row>
    <row r="1337" spans="1:7" x14ac:dyDescent="0.35">
      <c r="A1337">
        <v>18</v>
      </c>
      <c r="B1337">
        <v>1</v>
      </c>
      <c r="C1337">
        <v>1</v>
      </c>
      <c r="D1337">
        <v>3</v>
      </c>
      <c r="E1337">
        <v>4</v>
      </c>
      <c r="F1337">
        <v>1</v>
      </c>
      <c r="G1337">
        <v>1</v>
      </c>
    </row>
    <row r="1338" spans="1:7" x14ac:dyDescent="0.35">
      <c r="A1338">
        <v>24</v>
      </c>
      <c r="B1338">
        <v>0</v>
      </c>
      <c r="C1338">
        <v>1</v>
      </c>
      <c r="D1338">
        <v>3</v>
      </c>
      <c r="E1338">
        <v>5</v>
      </c>
      <c r="F1338">
        <v>1</v>
      </c>
      <c r="G1338">
        <v>1</v>
      </c>
    </row>
    <row r="1339" spans="1:7" x14ac:dyDescent="0.35">
      <c r="A1339">
        <v>19</v>
      </c>
      <c r="B1339">
        <v>0</v>
      </c>
      <c r="C1339">
        <v>1</v>
      </c>
      <c r="D1339">
        <v>3</v>
      </c>
      <c r="E1339">
        <v>3</v>
      </c>
      <c r="F1339">
        <v>3</v>
      </c>
      <c r="G1339">
        <v>1</v>
      </c>
    </row>
    <row r="1340" spans="1:7" x14ac:dyDescent="0.35">
      <c r="A1340">
        <v>24</v>
      </c>
      <c r="B1340">
        <v>0</v>
      </c>
      <c r="C1340">
        <v>1</v>
      </c>
      <c r="D1340">
        <v>3</v>
      </c>
      <c r="E1340">
        <v>4</v>
      </c>
      <c r="F1340">
        <v>3</v>
      </c>
      <c r="G1340">
        <v>1</v>
      </c>
    </row>
    <row r="1341" spans="1:7" x14ac:dyDescent="0.35">
      <c r="A1341">
        <v>18</v>
      </c>
      <c r="B1341">
        <v>1</v>
      </c>
      <c r="C1341">
        <v>1</v>
      </c>
      <c r="D1341">
        <v>3</v>
      </c>
      <c r="E1341">
        <v>4</v>
      </c>
      <c r="F1341">
        <v>2</v>
      </c>
      <c r="G1341">
        <v>1</v>
      </c>
    </row>
    <row r="1342" spans="1:7" x14ac:dyDescent="0.35">
      <c r="A1342">
        <v>23</v>
      </c>
      <c r="B1342">
        <v>0</v>
      </c>
      <c r="C1342">
        <v>1</v>
      </c>
      <c r="D1342">
        <v>3</v>
      </c>
      <c r="E1342">
        <v>2</v>
      </c>
      <c r="F1342">
        <v>1</v>
      </c>
      <c r="G1342">
        <v>1</v>
      </c>
    </row>
    <row r="1343" spans="1:7" x14ac:dyDescent="0.35">
      <c r="A1343">
        <v>18</v>
      </c>
      <c r="B1343">
        <v>1</v>
      </c>
      <c r="C1343">
        <v>1</v>
      </c>
      <c r="D1343">
        <v>3</v>
      </c>
      <c r="E1343">
        <v>1</v>
      </c>
      <c r="F1343">
        <v>3</v>
      </c>
      <c r="G1343">
        <v>1</v>
      </c>
    </row>
    <row r="1344" spans="1:7" x14ac:dyDescent="0.35">
      <c r="A1344">
        <v>22</v>
      </c>
      <c r="B1344">
        <v>0</v>
      </c>
      <c r="C1344">
        <v>1</v>
      </c>
      <c r="D1344">
        <v>3</v>
      </c>
      <c r="E1344">
        <v>4</v>
      </c>
      <c r="F1344">
        <v>1</v>
      </c>
      <c r="G1344">
        <v>1</v>
      </c>
    </row>
    <row r="1345" spans="1:7" x14ac:dyDescent="0.35">
      <c r="A1345">
        <v>21</v>
      </c>
      <c r="B1345">
        <v>0</v>
      </c>
      <c r="C1345">
        <v>1</v>
      </c>
      <c r="D1345">
        <v>3</v>
      </c>
      <c r="E1345">
        <v>4</v>
      </c>
      <c r="F1345">
        <v>1</v>
      </c>
      <c r="G1345">
        <v>1</v>
      </c>
    </row>
    <row r="1346" spans="1:7" x14ac:dyDescent="0.35">
      <c r="A1346">
        <v>19</v>
      </c>
      <c r="B1346">
        <v>1</v>
      </c>
      <c r="C1346">
        <v>1</v>
      </c>
      <c r="D1346">
        <v>3</v>
      </c>
      <c r="E1346">
        <v>3</v>
      </c>
      <c r="F1346">
        <v>2</v>
      </c>
      <c r="G1346">
        <v>1</v>
      </c>
    </row>
    <row r="1347" spans="1:7" x14ac:dyDescent="0.35">
      <c r="A1347">
        <v>18</v>
      </c>
      <c r="B1347">
        <v>1</v>
      </c>
      <c r="C1347">
        <v>1</v>
      </c>
      <c r="D1347">
        <v>3</v>
      </c>
      <c r="E1347">
        <v>2</v>
      </c>
      <c r="F1347">
        <v>4</v>
      </c>
      <c r="G1347">
        <v>1</v>
      </c>
    </row>
    <row r="1348" spans="1:7" x14ac:dyDescent="0.35">
      <c r="A1348">
        <v>24</v>
      </c>
      <c r="B1348">
        <v>0</v>
      </c>
      <c r="C1348">
        <v>1</v>
      </c>
      <c r="D1348">
        <v>3</v>
      </c>
      <c r="E1348">
        <v>4</v>
      </c>
      <c r="F1348">
        <v>4</v>
      </c>
      <c r="G1348">
        <v>1</v>
      </c>
    </row>
    <row r="1349" spans="1:7" x14ac:dyDescent="0.35">
      <c r="A1349">
        <v>23</v>
      </c>
      <c r="B1349">
        <v>0</v>
      </c>
      <c r="C1349">
        <v>1</v>
      </c>
      <c r="D1349">
        <v>3</v>
      </c>
      <c r="E1349">
        <v>3</v>
      </c>
      <c r="F1349">
        <v>1</v>
      </c>
      <c r="G1349">
        <v>1</v>
      </c>
    </row>
    <row r="1350" spans="1:7" x14ac:dyDescent="0.35">
      <c r="A1350">
        <v>18</v>
      </c>
      <c r="B1350">
        <v>1</v>
      </c>
      <c r="C1350">
        <v>1</v>
      </c>
      <c r="D1350">
        <v>3</v>
      </c>
      <c r="E1350">
        <v>4</v>
      </c>
      <c r="F1350">
        <v>1</v>
      </c>
      <c r="G1350">
        <v>1</v>
      </c>
    </row>
    <row r="1351" spans="1:7" x14ac:dyDescent="0.35">
      <c r="A1351">
        <v>24</v>
      </c>
      <c r="B1351">
        <v>0</v>
      </c>
      <c r="C1351">
        <v>1</v>
      </c>
      <c r="D1351">
        <v>3</v>
      </c>
      <c r="E1351">
        <v>5</v>
      </c>
      <c r="F1351">
        <v>1</v>
      </c>
      <c r="G1351">
        <v>1</v>
      </c>
    </row>
    <row r="1352" spans="1:7" x14ac:dyDescent="0.35">
      <c r="A1352">
        <v>19</v>
      </c>
      <c r="B1352">
        <v>0</v>
      </c>
      <c r="C1352">
        <v>1</v>
      </c>
      <c r="D1352">
        <v>3</v>
      </c>
      <c r="E1352">
        <v>3</v>
      </c>
      <c r="F1352">
        <v>3</v>
      </c>
      <c r="G1352">
        <v>1</v>
      </c>
    </row>
    <row r="1353" spans="1:7" x14ac:dyDescent="0.35">
      <c r="A1353">
        <v>24</v>
      </c>
      <c r="B1353">
        <v>0</v>
      </c>
      <c r="C1353">
        <v>1</v>
      </c>
      <c r="D1353">
        <v>3</v>
      </c>
      <c r="E1353">
        <v>4</v>
      </c>
      <c r="F1353">
        <v>3</v>
      </c>
      <c r="G1353">
        <v>1</v>
      </c>
    </row>
    <row r="1354" spans="1:7" x14ac:dyDescent="0.35">
      <c r="A1354">
        <v>18</v>
      </c>
      <c r="B1354">
        <v>1</v>
      </c>
      <c r="C1354">
        <v>1</v>
      </c>
      <c r="D1354">
        <v>3</v>
      </c>
      <c r="E1354">
        <v>4</v>
      </c>
      <c r="F1354">
        <v>2</v>
      </c>
      <c r="G1354">
        <v>1</v>
      </c>
    </row>
    <row r="1355" spans="1:7" x14ac:dyDescent="0.35">
      <c r="A1355">
        <v>23</v>
      </c>
      <c r="B1355">
        <v>0</v>
      </c>
      <c r="C1355">
        <v>1</v>
      </c>
      <c r="D1355">
        <v>3</v>
      </c>
      <c r="E1355">
        <v>2</v>
      </c>
      <c r="F1355">
        <v>1</v>
      </c>
      <c r="G1355">
        <v>1</v>
      </c>
    </row>
    <row r="1356" spans="1:7" x14ac:dyDescent="0.35">
      <c r="A1356">
        <v>18</v>
      </c>
      <c r="B1356">
        <v>1</v>
      </c>
      <c r="C1356">
        <v>1</v>
      </c>
      <c r="D1356">
        <v>3</v>
      </c>
      <c r="E1356">
        <v>1</v>
      </c>
      <c r="F1356">
        <v>3</v>
      </c>
      <c r="G1356">
        <v>1</v>
      </c>
    </row>
    <row r="1357" spans="1:7" x14ac:dyDescent="0.35">
      <c r="A1357">
        <v>22</v>
      </c>
      <c r="B1357">
        <v>0</v>
      </c>
      <c r="C1357">
        <v>1</v>
      </c>
      <c r="D1357">
        <v>3</v>
      </c>
      <c r="E1357">
        <v>4</v>
      </c>
      <c r="F1357">
        <v>1</v>
      </c>
      <c r="G1357">
        <v>1</v>
      </c>
    </row>
    <row r="1358" spans="1:7" x14ac:dyDescent="0.35">
      <c r="A1358">
        <v>21</v>
      </c>
      <c r="B1358">
        <v>0</v>
      </c>
      <c r="C1358">
        <v>1</v>
      </c>
      <c r="D1358">
        <v>3</v>
      </c>
      <c r="E1358">
        <v>4</v>
      </c>
      <c r="F1358">
        <v>1</v>
      </c>
      <c r="G1358">
        <v>1</v>
      </c>
    </row>
    <row r="1359" spans="1:7" x14ac:dyDescent="0.35">
      <c r="A1359">
        <v>19</v>
      </c>
      <c r="B1359">
        <v>1</v>
      </c>
      <c r="C1359">
        <v>1</v>
      </c>
      <c r="D1359">
        <v>3</v>
      </c>
      <c r="E1359">
        <v>3</v>
      </c>
      <c r="F1359">
        <v>2</v>
      </c>
      <c r="G1359">
        <v>1</v>
      </c>
    </row>
    <row r="1360" spans="1:7" x14ac:dyDescent="0.35">
      <c r="A1360">
        <v>18</v>
      </c>
      <c r="B1360">
        <v>1</v>
      </c>
      <c r="C1360">
        <v>1</v>
      </c>
      <c r="D1360">
        <v>3</v>
      </c>
      <c r="E1360">
        <v>2</v>
      </c>
      <c r="F1360">
        <v>4</v>
      </c>
      <c r="G1360">
        <v>1</v>
      </c>
    </row>
    <row r="1361" spans="1:7" x14ac:dyDescent="0.35">
      <c r="A1361">
        <v>24</v>
      </c>
      <c r="B1361">
        <v>0</v>
      </c>
      <c r="C1361">
        <v>1</v>
      </c>
      <c r="D1361">
        <v>3</v>
      </c>
      <c r="E1361">
        <v>4</v>
      </c>
      <c r="F1361">
        <v>4</v>
      </c>
      <c r="G1361">
        <v>1</v>
      </c>
    </row>
    <row r="1362" spans="1:7" x14ac:dyDescent="0.35">
      <c r="A1362">
        <v>23</v>
      </c>
      <c r="B1362">
        <v>0</v>
      </c>
      <c r="C1362">
        <v>1</v>
      </c>
      <c r="D1362">
        <v>3</v>
      </c>
      <c r="E1362">
        <v>3</v>
      </c>
      <c r="F1362">
        <v>1</v>
      </c>
      <c r="G1362">
        <v>1</v>
      </c>
    </row>
    <row r="1363" spans="1:7" x14ac:dyDescent="0.35">
      <c r="A1363">
        <v>18</v>
      </c>
      <c r="B1363">
        <v>1</v>
      </c>
      <c r="C1363">
        <v>1</v>
      </c>
      <c r="D1363">
        <v>3</v>
      </c>
      <c r="E1363">
        <v>4</v>
      </c>
      <c r="F1363">
        <v>1</v>
      </c>
      <c r="G1363">
        <v>1</v>
      </c>
    </row>
    <row r="1364" spans="1:7" x14ac:dyDescent="0.35">
      <c r="A1364">
        <v>24</v>
      </c>
      <c r="B1364">
        <v>0</v>
      </c>
      <c r="C1364">
        <v>1</v>
      </c>
      <c r="D1364">
        <v>3</v>
      </c>
      <c r="E1364">
        <v>5</v>
      </c>
      <c r="F1364">
        <v>1</v>
      </c>
      <c r="G1364">
        <v>1</v>
      </c>
    </row>
    <row r="1365" spans="1:7" x14ac:dyDescent="0.35">
      <c r="A1365">
        <v>19</v>
      </c>
      <c r="B1365">
        <v>0</v>
      </c>
      <c r="C1365">
        <v>1</v>
      </c>
      <c r="D1365">
        <v>3</v>
      </c>
      <c r="E1365">
        <v>3</v>
      </c>
      <c r="F1365">
        <v>3</v>
      </c>
      <c r="G1365">
        <v>1</v>
      </c>
    </row>
    <row r="1366" spans="1:7" x14ac:dyDescent="0.35">
      <c r="A1366">
        <v>24</v>
      </c>
      <c r="B1366">
        <v>0</v>
      </c>
      <c r="C1366">
        <v>1</v>
      </c>
      <c r="D1366">
        <v>3</v>
      </c>
      <c r="E1366">
        <v>4</v>
      </c>
      <c r="F1366">
        <v>3</v>
      </c>
      <c r="G1366">
        <v>1</v>
      </c>
    </row>
    <row r="1367" spans="1:7" x14ac:dyDescent="0.35">
      <c r="A1367">
        <v>18</v>
      </c>
      <c r="B1367">
        <v>1</v>
      </c>
      <c r="C1367">
        <v>1</v>
      </c>
      <c r="D1367">
        <v>3</v>
      </c>
      <c r="E1367">
        <v>4</v>
      </c>
      <c r="F1367">
        <v>2</v>
      </c>
      <c r="G1367">
        <v>1</v>
      </c>
    </row>
    <row r="1368" spans="1:7" x14ac:dyDescent="0.35">
      <c r="A1368">
        <v>23</v>
      </c>
      <c r="B1368">
        <v>0</v>
      </c>
      <c r="C1368">
        <v>1</v>
      </c>
      <c r="D1368">
        <v>3</v>
      </c>
      <c r="E1368">
        <v>2</v>
      </c>
      <c r="F1368">
        <v>1</v>
      </c>
      <c r="G1368">
        <v>1</v>
      </c>
    </row>
    <row r="1369" spans="1:7" x14ac:dyDescent="0.35">
      <c r="A1369">
        <v>18</v>
      </c>
      <c r="B1369">
        <v>1</v>
      </c>
      <c r="C1369">
        <v>1</v>
      </c>
      <c r="D1369">
        <v>3</v>
      </c>
      <c r="E1369">
        <v>1</v>
      </c>
      <c r="F1369">
        <v>3</v>
      </c>
      <c r="G1369">
        <v>1</v>
      </c>
    </row>
    <row r="1370" spans="1:7" x14ac:dyDescent="0.35">
      <c r="A1370">
        <v>22</v>
      </c>
      <c r="B1370">
        <v>0</v>
      </c>
      <c r="C1370">
        <v>1</v>
      </c>
      <c r="D1370">
        <v>3</v>
      </c>
      <c r="E1370">
        <v>4</v>
      </c>
      <c r="F1370">
        <v>1</v>
      </c>
      <c r="G1370">
        <v>1</v>
      </c>
    </row>
    <row r="1371" spans="1:7" x14ac:dyDescent="0.35">
      <c r="A1371">
        <v>21</v>
      </c>
      <c r="B1371">
        <v>0</v>
      </c>
      <c r="C1371">
        <v>1</v>
      </c>
      <c r="D1371">
        <v>3</v>
      </c>
      <c r="E1371">
        <v>4</v>
      </c>
      <c r="F1371">
        <v>1</v>
      </c>
      <c r="G1371">
        <v>1</v>
      </c>
    </row>
    <row r="1372" spans="1:7" x14ac:dyDescent="0.35">
      <c r="A1372">
        <v>19</v>
      </c>
      <c r="B1372">
        <v>1</v>
      </c>
      <c r="C1372">
        <v>1</v>
      </c>
      <c r="D1372">
        <v>3</v>
      </c>
      <c r="E1372">
        <v>3</v>
      </c>
      <c r="F1372">
        <v>2</v>
      </c>
      <c r="G1372">
        <v>1</v>
      </c>
    </row>
    <row r="1373" spans="1:7" x14ac:dyDescent="0.35">
      <c r="A1373">
        <v>18</v>
      </c>
      <c r="B1373">
        <v>1</v>
      </c>
      <c r="C1373">
        <v>1</v>
      </c>
      <c r="D1373">
        <v>3</v>
      </c>
      <c r="E1373">
        <v>2</v>
      </c>
      <c r="F1373">
        <v>4</v>
      </c>
      <c r="G1373">
        <v>1</v>
      </c>
    </row>
    <row r="1374" spans="1:7" x14ac:dyDescent="0.35">
      <c r="A1374">
        <v>24</v>
      </c>
      <c r="B1374">
        <v>0</v>
      </c>
      <c r="C1374">
        <v>1</v>
      </c>
      <c r="D1374">
        <v>3</v>
      </c>
      <c r="E1374">
        <v>4</v>
      </c>
      <c r="F1374">
        <v>4</v>
      </c>
      <c r="G1374">
        <v>1</v>
      </c>
    </row>
    <row r="1375" spans="1:7" x14ac:dyDescent="0.35">
      <c r="A1375">
        <v>23</v>
      </c>
      <c r="B1375">
        <v>0</v>
      </c>
      <c r="C1375">
        <v>1</v>
      </c>
      <c r="D1375">
        <v>3</v>
      </c>
      <c r="E1375">
        <v>3</v>
      </c>
      <c r="F1375">
        <v>1</v>
      </c>
      <c r="G1375">
        <v>1</v>
      </c>
    </row>
    <row r="1376" spans="1:7" x14ac:dyDescent="0.35">
      <c r="A1376">
        <v>18</v>
      </c>
      <c r="B1376">
        <v>1</v>
      </c>
      <c r="C1376">
        <v>1</v>
      </c>
      <c r="D1376">
        <v>3</v>
      </c>
      <c r="E1376">
        <v>4</v>
      </c>
      <c r="F1376">
        <v>1</v>
      </c>
      <c r="G1376">
        <v>1</v>
      </c>
    </row>
    <row r="1377" spans="1:7" x14ac:dyDescent="0.35">
      <c r="A1377">
        <v>24</v>
      </c>
      <c r="B1377">
        <v>0</v>
      </c>
      <c r="C1377">
        <v>1</v>
      </c>
      <c r="D1377">
        <v>3</v>
      </c>
      <c r="E1377">
        <v>5</v>
      </c>
      <c r="F1377">
        <v>1</v>
      </c>
      <c r="G1377">
        <v>1</v>
      </c>
    </row>
    <row r="1378" spans="1:7" x14ac:dyDescent="0.35">
      <c r="A1378">
        <v>19</v>
      </c>
      <c r="B1378">
        <v>0</v>
      </c>
      <c r="C1378">
        <v>1</v>
      </c>
      <c r="D1378">
        <v>3</v>
      </c>
      <c r="E1378">
        <v>3</v>
      </c>
      <c r="F1378">
        <v>3</v>
      </c>
      <c r="G1378">
        <v>1</v>
      </c>
    </row>
    <row r="1379" spans="1:7" x14ac:dyDescent="0.35">
      <c r="A1379">
        <v>24</v>
      </c>
      <c r="B1379">
        <v>0</v>
      </c>
      <c r="C1379">
        <v>1</v>
      </c>
      <c r="D1379">
        <v>3</v>
      </c>
      <c r="E1379">
        <v>4</v>
      </c>
      <c r="F1379">
        <v>3</v>
      </c>
      <c r="G1379">
        <v>1</v>
      </c>
    </row>
    <row r="1380" spans="1:7" x14ac:dyDescent="0.35">
      <c r="A1380">
        <v>18</v>
      </c>
      <c r="B1380">
        <v>1</v>
      </c>
      <c r="C1380">
        <v>1</v>
      </c>
      <c r="D1380">
        <v>3</v>
      </c>
      <c r="E1380">
        <v>4</v>
      </c>
      <c r="F1380">
        <v>2</v>
      </c>
      <c r="G1380">
        <v>1</v>
      </c>
    </row>
    <row r="1381" spans="1:7" x14ac:dyDescent="0.35">
      <c r="A1381">
        <v>23</v>
      </c>
      <c r="B1381">
        <v>0</v>
      </c>
      <c r="C1381">
        <v>1</v>
      </c>
      <c r="D1381">
        <v>3</v>
      </c>
      <c r="E1381">
        <v>2</v>
      </c>
      <c r="F1381">
        <v>1</v>
      </c>
      <c r="G1381">
        <v>1</v>
      </c>
    </row>
    <row r="1382" spans="1:7" x14ac:dyDescent="0.35">
      <c r="A1382">
        <v>18</v>
      </c>
      <c r="B1382">
        <v>1</v>
      </c>
      <c r="C1382">
        <v>1</v>
      </c>
      <c r="D1382">
        <v>3</v>
      </c>
      <c r="E1382">
        <v>1</v>
      </c>
      <c r="F1382">
        <v>3</v>
      </c>
      <c r="G1382">
        <v>1</v>
      </c>
    </row>
    <row r="1383" spans="1:7" x14ac:dyDescent="0.35">
      <c r="A1383">
        <v>22</v>
      </c>
      <c r="B1383">
        <v>0</v>
      </c>
      <c r="C1383">
        <v>1</v>
      </c>
      <c r="D1383">
        <v>3</v>
      </c>
      <c r="E1383">
        <v>4</v>
      </c>
      <c r="F1383">
        <v>1</v>
      </c>
      <c r="G1383">
        <v>1</v>
      </c>
    </row>
    <row r="1384" spans="1:7" x14ac:dyDescent="0.35">
      <c r="A1384">
        <v>21</v>
      </c>
      <c r="B1384">
        <v>0</v>
      </c>
      <c r="C1384">
        <v>1</v>
      </c>
      <c r="D1384">
        <v>3</v>
      </c>
      <c r="E1384">
        <v>4</v>
      </c>
      <c r="F1384">
        <v>1</v>
      </c>
      <c r="G1384">
        <v>1</v>
      </c>
    </row>
    <row r="1385" spans="1:7" x14ac:dyDescent="0.35">
      <c r="A1385">
        <v>19</v>
      </c>
      <c r="B1385">
        <v>1</v>
      </c>
      <c r="C1385">
        <v>1</v>
      </c>
      <c r="D1385">
        <v>3</v>
      </c>
      <c r="E1385">
        <v>3</v>
      </c>
      <c r="F1385">
        <v>2</v>
      </c>
      <c r="G1385">
        <v>1</v>
      </c>
    </row>
    <row r="1386" spans="1:7" x14ac:dyDescent="0.35">
      <c r="A1386">
        <v>18</v>
      </c>
      <c r="B1386">
        <v>1</v>
      </c>
      <c r="C1386">
        <v>1</v>
      </c>
      <c r="D1386">
        <v>3</v>
      </c>
      <c r="E1386">
        <v>2</v>
      </c>
      <c r="F1386">
        <v>4</v>
      </c>
      <c r="G1386">
        <v>1</v>
      </c>
    </row>
    <row r="1387" spans="1:7" x14ac:dyDescent="0.35">
      <c r="A1387">
        <v>24</v>
      </c>
      <c r="B1387">
        <v>0</v>
      </c>
      <c r="C1387">
        <v>1</v>
      </c>
      <c r="D1387">
        <v>3</v>
      </c>
      <c r="E1387">
        <v>4</v>
      </c>
      <c r="F1387">
        <v>4</v>
      </c>
      <c r="G1387">
        <v>1</v>
      </c>
    </row>
    <row r="1388" spans="1:7" x14ac:dyDescent="0.35">
      <c r="A1388">
        <v>23</v>
      </c>
      <c r="B1388">
        <v>0</v>
      </c>
      <c r="C1388">
        <v>1</v>
      </c>
      <c r="D1388">
        <v>3</v>
      </c>
      <c r="E1388">
        <v>3</v>
      </c>
      <c r="F1388">
        <v>1</v>
      </c>
      <c r="G1388">
        <v>1</v>
      </c>
    </row>
    <row r="1389" spans="1:7" x14ac:dyDescent="0.35">
      <c r="A1389">
        <v>18</v>
      </c>
      <c r="B1389">
        <v>1</v>
      </c>
      <c r="C1389">
        <v>1</v>
      </c>
      <c r="D1389">
        <v>3</v>
      </c>
      <c r="E1389">
        <v>4</v>
      </c>
      <c r="F1389">
        <v>1</v>
      </c>
      <c r="G1389">
        <v>1</v>
      </c>
    </row>
    <row r="1390" spans="1:7" x14ac:dyDescent="0.35">
      <c r="A1390">
        <v>24</v>
      </c>
      <c r="B1390">
        <v>0</v>
      </c>
      <c r="C1390">
        <v>1</v>
      </c>
      <c r="D1390">
        <v>3</v>
      </c>
      <c r="E1390">
        <v>5</v>
      </c>
      <c r="F1390">
        <v>1</v>
      </c>
      <c r="G1390">
        <v>1</v>
      </c>
    </row>
    <row r="1391" spans="1:7" x14ac:dyDescent="0.35">
      <c r="A1391">
        <v>19</v>
      </c>
      <c r="B1391">
        <v>0</v>
      </c>
      <c r="C1391">
        <v>1</v>
      </c>
      <c r="D1391">
        <v>3</v>
      </c>
      <c r="E1391">
        <v>3</v>
      </c>
      <c r="F1391">
        <v>3</v>
      </c>
      <c r="G1391">
        <v>1</v>
      </c>
    </row>
    <row r="1392" spans="1:7" x14ac:dyDescent="0.35">
      <c r="A1392">
        <v>24</v>
      </c>
      <c r="B1392">
        <v>0</v>
      </c>
      <c r="C1392">
        <v>1</v>
      </c>
      <c r="D1392">
        <v>3</v>
      </c>
      <c r="E1392">
        <v>4</v>
      </c>
      <c r="F1392">
        <v>3</v>
      </c>
      <c r="G1392">
        <v>1</v>
      </c>
    </row>
    <row r="1393" spans="1:7" x14ac:dyDescent="0.35">
      <c r="A1393">
        <v>18</v>
      </c>
      <c r="B1393">
        <v>1</v>
      </c>
      <c r="C1393">
        <v>1</v>
      </c>
      <c r="D1393">
        <v>3</v>
      </c>
      <c r="E1393">
        <v>4</v>
      </c>
      <c r="F1393">
        <v>2</v>
      </c>
      <c r="G1393">
        <v>1</v>
      </c>
    </row>
    <row r="1394" spans="1:7" x14ac:dyDescent="0.35">
      <c r="A1394">
        <v>23</v>
      </c>
      <c r="B1394">
        <v>0</v>
      </c>
      <c r="C1394">
        <v>1</v>
      </c>
      <c r="D1394">
        <v>3</v>
      </c>
      <c r="E1394">
        <v>2</v>
      </c>
      <c r="F1394">
        <v>1</v>
      </c>
      <c r="G1394">
        <v>1</v>
      </c>
    </row>
    <row r="1395" spans="1:7" x14ac:dyDescent="0.35">
      <c r="A1395">
        <v>18</v>
      </c>
      <c r="B1395">
        <v>1</v>
      </c>
      <c r="C1395">
        <v>1</v>
      </c>
      <c r="D1395">
        <v>3</v>
      </c>
      <c r="E1395">
        <v>1</v>
      </c>
      <c r="F1395">
        <v>3</v>
      </c>
      <c r="G1395">
        <v>1</v>
      </c>
    </row>
    <row r="1396" spans="1:7" x14ac:dyDescent="0.35">
      <c r="A1396">
        <v>22</v>
      </c>
      <c r="B1396">
        <v>0</v>
      </c>
      <c r="C1396">
        <v>1</v>
      </c>
      <c r="D1396">
        <v>3</v>
      </c>
      <c r="E1396">
        <v>4</v>
      </c>
      <c r="F1396">
        <v>1</v>
      </c>
      <c r="G1396">
        <v>1</v>
      </c>
    </row>
    <row r="1397" spans="1:7" x14ac:dyDescent="0.35">
      <c r="A1397">
        <v>21</v>
      </c>
      <c r="B1397">
        <v>0</v>
      </c>
      <c r="C1397">
        <v>1</v>
      </c>
      <c r="D1397">
        <v>3</v>
      </c>
      <c r="E1397">
        <v>4</v>
      </c>
      <c r="F1397">
        <v>1</v>
      </c>
      <c r="G1397">
        <v>1</v>
      </c>
    </row>
    <row r="1398" spans="1:7" x14ac:dyDescent="0.35">
      <c r="A1398">
        <v>19</v>
      </c>
      <c r="B1398">
        <v>1</v>
      </c>
      <c r="C1398">
        <v>1</v>
      </c>
      <c r="D1398">
        <v>3</v>
      </c>
      <c r="E1398">
        <v>3</v>
      </c>
      <c r="F1398">
        <v>2</v>
      </c>
      <c r="G1398">
        <v>1</v>
      </c>
    </row>
    <row r="1399" spans="1:7" x14ac:dyDescent="0.35">
      <c r="A1399">
        <v>18</v>
      </c>
      <c r="B1399">
        <v>1</v>
      </c>
      <c r="C1399">
        <v>1</v>
      </c>
      <c r="D1399">
        <v>3</v>
      </c>
      <c r="E1399">
        <v>2</v>
      </c>
      <c r="F1399">
        <v>4</v>
      </c>
      <c r="G1399">
        <v>1</v>
      </c>
    </row>
    <row r="1400" spans="1:7" x14ac:dyDescent="0.35">
      <c r="A1400">
        <v>24</v>
      </c>
      <c r="B1400">
        <v>0</v>
      </c>
      <c r="C1400">
        <v>1</v>
      </c>
      <c r="D1400">
        <v>3</v>
      </c>
      <c r="E1400">
        <v>4</v>
      </c>
      <c r="F1400">
        <v>4</v>
      </c>
      <c r="G1400">
        <v>1</v>
      </c>
    </row>
    <row r="1401" spans="1:7" x14ac:dyDescent="0.35">
      <c r="A1401">
        <v>23</v>
      </c>
      <c r="B1401">
        <v>0</v>
      </c>
      <c r="C1401">
        <v>1</v>
      </c>
      <c r="D1401">
        <v>3</v>
      </c>
      <c r="E1401">
        <v>3</v>
      </c>
      <c r="F1401">
        <v>1</v>
      </c>
      <c r="G1401">
        <v>1</v>
      </c>
    </row>
    <row r="1402" spans="1:7" x14ac:dyDescent="0.35">
      <c r="A1402">
        <v>18</v>
      </c>
      <c r="B1402">
        <v>1</v>
      </c>
      <c r="C1402">
        <v>1</v>
      </c>
      <c r="D1402">
        <v>3</v>
      </c>
      <c r="E1402">
        <v>4</v>
      </c>
      <c r="F1402">
        <v>1</v>
      </c>
      <c r="G1402">
        <v>1</v>
      </c>
    </row>
    <row r="1403" spans="1:7" x14ac:dyDescent="0.35">
      <c r="A1403">
        <v>24</v>
      </c>
      <c r="B1403">
        <v>0</v>
      </c>
      <c r="C1403">
        <v>1</v>
      </c>
      <c r="D1403">
        <v>3</v>
      </c>
      <c r="E1403">
        <v>5</v>
      </c>
      <c r="F1403">
        <v>1</v>
      </c>
      <c r="G1403">
        <v>1</v>
      </c>
    </row>
    <row r="1404" spans="1:7" x14ac:dyDescent="0.35">
      <c r="A1404">
        <v>19</v>
      </c>
      <c r="B1404">
        <v>0</v>
      </c>
      <c r="C1404">
        <v>1</v>
      </c>
      <c r="D1404">
        <v>3</v>
      </c>
      <c r="E1404">
        <v>3</v>
      </c>
      <c r="F1404">
        <v>3</v>
      </c>
      <c r="G1404">
        <v>1</v>
      </c>
    </row>
    <row r="1405" spans="1:7" x14ac:dyDescent="0.35">
      <c r="A1405">
        <v>24</v>
      </c>
      <c r="B1405">
        <v>0</v>
      </c>
      <c r="C1405">
        <v>1</v>
      </c>
      <c r="D1405">
        <v>3</v>
      </c>
      <c r="E1405">
        <v>4</v>
      </c>
      <c r="F1405">
        <v>3</v>
      </c>
      <c r="G1405">
        <v>1</v>
      </c>
    </row>
    <row r="1406" spans="1:7" x14ac:dyDescent="0.35">
      <c r="A1406">
        <v>18</v>
      </c>
      <c r="B1406">
        <v>1</v>
      </c>
      <c r="C1406">
        <v>1</v>
      </c>
      <c r="D1406">
        <v>3</v>
      </c>
      <c r="E1406">
        <v>4</v>
      </c>
      <c r="F1406">
        <v>2</v>
      </c>
      <c r="G1406">
        <v>1</v>
      </c>
    </row>
    <row r="1407" spans="1:7" x14ac:dyDescent="0.35">
      <c r="A1407">
        <v>23</v>
      </c>
      <c r="B1407">
        <v>0</v>
      </c>
      <c r="C1407">
        <v>1</v>
      </c>
      <c r="D1407">
        <v>3</v>
      </c>
      <c r="E1407">
        <v>2</v>
      </c>
      <c r="F1407">
        <v>1</v>
      </c>
      <c r="G1407">
        <v>1</v>
      </c>
    </row>
    <row r="1408" spans="1:7" x14ac:dyDescent="0.35">
      <c r="A1408">
        <v>18</v>
      </c>
      <c r="B1408">
        <v>1</v>
      </c>
      <c r="C1408">
        <v>1</v>
      </c>
      <c r="D1408">
        <v>3</v>
      </c>
      <c r="E1408">
        <v>1</v>
      </c>
      <c r="F1408">
        <v>3</v>
      </c>
      <c r="G1408">
        <v>1</v>
      </c>
    </row>
    <row r="1409" spans="1:7" x14ac:dyDescent="0.35">
      <c r="A1409">
        <v>22</v>
      </c>
      <c r="B1409">
        <v>0</v>
      </c>
      <c r="C1409">
        <v>1</v>
      </c>
      <c r="D1409">
        <v>3</v>
      </c>
      <c r="E1409">
        <v>4</v>
      </c>
      <c r="F1409">
        <v>1</v>
      </c>
      <c r="G1409">
        <v>1</v>
      </c>
    </row>
    <row r="1410" spans="1:7" x14ac:dyDescent="0.35">
      <c r="A1410">
        <v>21</v>
      </c>
      <c r="B1410">
        <v>0</v>
      </c>
      <c r="C1410">
        <v>1</v>
      </c>
      <c r="D1410">
        <v>3</v>
      </c>
      <c r="E1410">
        <v>4</v>
      </c>
      <c r="F1410">
        <v>1</v>
      </c>
      <c r="G1410">
        <v>1</v>
      </c>
    </row>
    <row r="1411" spans="1:7" x14ac:dyDescent="0.35">
      <c r="A1411">
        <v>19</v>
      </c>
      <c r="B1411">
        <v>1</v>
      </c>
      <c r="C1411">
        <v>1</v>
      </c>
      <c r="D1411">
        <v>3</v>
      </c>
      <c r="E1411">
        <v>3</v>
      </c>
      <c r="F1411">
        <v>2</v>
      </c>
      <c r="G1411">
        <v>1</v>
      </c>
    </row>
    <row r="1412" spans="1:7" x14ac:dyDescent="0.35">
      <c r="A1412">
        <v>18</v>
      </c>
      <c r="B1412">
        <v>1</v>
      </c>
      <c r="C1412">
        <v>1</v>
      </c>
      <c r="D1412">
        <v>3</v>
      </c>
      <c r="E1412">
        <v>2</v>
      </c>
      <c r="F1412">
        <v>4</v>
      </c>
      <c r="G1412">
        <v>1</v>
      </c>
    </row>
    <row r="1413" spans="1:7" x14ac:dyDescent="0.35">
      <c r="A1413">
        <v>24</v>
      </c>
      <c r="B1413">
        <v>0</v>
      </c>
      <c r="C1413">
        <v>1</v>
      </c>
      <c r="D1413">
        <v>3</v>
      </c>
      <c r="E1413">
        <v>4</v>
      </c>
      <c r="F1413">
        <v>4</v>
      </c>
      <c r="G1413">
        <v>1</v>
      </c>
    </row>
    <row r="1414" spans="1:7" x14ac:dyDescent="0.35">
      <c r="A1414">
        <v>23</v>
      </c>
      <c r="B1414">
        <v>0</v>
      </c>
      <c r="C1414">
        <v>1</v>
      </c>
      <c r="D1414">
        <v>3</v>
      </c>
      <c r="E1414">
        <v>3</v>
      </c>
      <c r="F1414">
        <v>1</v>
      </c>
      <c r="G1414">
        <v>1</v>
      </c>
    </row>
    <row r="1415" spans="1:7" x14ac:dyDescent="0.35">
      <c r="A1415">
        <v>18</v>
      </c>
      <c r="B1415">
        <v>1</v>
      </c>
      <c r="C1415">
        <v>1</v>
      </c>
      <c r="D1415">
        <v>3</v>
      </c>
      <c r="E1415">
        <v>4</v>
      </c>
      <c r="F1415">
        <v>1</v>
      </c>
      <c r="G1415">
        <v>1</v>
      </c>
    </row>
    <row r="1416" spans="1:7" x14ac:dyDescent="0.35">
      <c r="A1416">
        <v>24</v>
      </c>
      <c r="B1416">
        <v>0</v>
      </c>
      <c r="C1416">
        <v>1</v>
      </c>
      <c r="D1416">
        <v>3</v>
      </c>
      <c r="E1416">
        <v>5</v>
      </c>
      <c r="F1416">
        <v>1</v>
      </c>
      <c r="G1416">
        <v>1</v>
      </c>
    </row>
    <row r="1417" spans="1:7" x14ac:dyDescent="0.35">
      <c r="A1417">
        <v>19</v>
      </c>
      <c r="B1417">
        <v>0</v>
      </c>
      <c r="C1417">
        <v>1</v>
      </c>
      <c r="D1417">
        <v>3</v>
      </c>
      <c r="E1417">
        <v>3</v>
      </c>
      <c r="F1417">
        <v>3</v>
      </c>
      <c r="G1417">
        <v>1</v>
      </c>
    </row>
    <row r="1418" spans="1:7" x14ac:dyDescent="0.35">
      <c r="A1418">
        <v>24</v>
      </c>
      <c r="B1418">
        <v>0</v>
      </c>
      <c r="C1418">
        <v>1</v>
      </c>
      <c r="D1418">
        <v>3</v>
      </c>
      <c r="E1418">
        <v>4</v>
      </c>
      <c r="F1418">
        <v>3</v>
      </c>
      <c r="G1418">
        <v>1</v>
      </c>
    </row>
    <row r="1419" spans="1:7" x14ac:dyDescent="0.35">
      <c r="A1419">
        <v>18</v>
      </c>
      <c r="B1419">
        <v>1</v>
      </c>
      <c r="C1419">
        <v>1</v>
      </c>
      <c r="D1419">
        <v>3</v>
      </c>
      <c r="E1419">
        <v>4</v>
      </c>
      <c r="F1419">
        <v>2</v>
      </c>
      <c r="G1419">
        <v>1</v>
      </c>
    </row>
    <row r="1420" spans="1:7" x14ac:dyDescent="0.35">
      <c r="A1420">
        <v>23</v>
      </c>
      <c r="B1420">
        <v>0</v>
      </c>
      <c r="C1420">
        <v>1</v>
      </c>
      <c r="D1420">
        <v>3</v>
      </c>
      <c r="E1420">
        <v>2</v>
      </c>
      <c r="F1420">
        <v>1</v>
      </c>
      <c r="G1420">
        <v>1</v>
      </c>
    </row>
    <row r="1421" spans="1:7" x14ac:dyDescent="0.35">
      <c r="A1421">
        <v>18</v>
      </c>
      <c r="B1421">
        <v>1</v>
      </c>
      <c r="C1421">
        <v>1</v>
      </c>
      <c r="D1421">
        <v>3</v>
      </c>
      <c r="E1421">
        <v>1</v>
      </c>
      <c r="F1421">
        <v>3</v>
      </c>
      <c r="G1421">
        <v>1</v>
      </c>
    </row>
    <row r="1422" spans="1:7" x14ac:dyDescent="0.35">
      <c r="A1422">
        <v>22</v>
      </c>
      <c r="B1422">
        <v>0</v>
      </c>
      <c r="C1422">
        <v>1</v>
      </c>
      <c r="D1422">
        <v>3</v>
      </c>
      <c r="E1422">
        <v>4</v>
      </c>
      <c r="F1422">
        <v>1</v>
      </c>
      <c r="G1422">
        <v>1</v>
      </c>
    </row>
    <row r="1423" spans="1:7" x14ac:dyDescent="0.35">
      <c r="A1423">
        <v>21</v>
      </c>
      <c r="B1423">
        <v>0</v>
      </c>
      <c r="C1423">
        <v>1</v>
      </c>
      <c r="D1423">
        <v>3</v>
      </c>
      <c r="E1423">
        <v>4</v>
      </c>
      <c r="F1423">
        <v>1</v>
      </c>
      <c r="G1423">
        <v>1</v>
      </c>
    </row>
    <row r="1424" spans="1:7" x14ac:dyDescent="0.35">
      <c r="A1424">
        <v>19</v>
      </c>
      <c r="B1424">
        <v>1</v>
      </c>
      <c r="C1424">
        <v>1</v>
      </c>
      <c r="D1424">
        <v>3</v>
      </c>
      <c r="E1424">
        <v>3</v>
      </c>
      <c r="F1424">
        <v>2</v>
      </c>
      <c r="G1424">
        <v>1</v>
      </c>
    </row>
    <row r="1425" spans="1:7" x14ac:dyDescent="0.35">
      <c r="A1425">
        <v>18</v>
      </c>
      <c r="B1425">
        <v>1</v>
      </c>
      <c r="C1425">
        <v>1</v>
      </c>
      <c r="D1425">
        <v>3</v>
      </c>
      <c r="E1425">
        <v>2</v>
      </c>
      <c r="F1425">
        <v>4</v>
      </c>
      <c r="G1425">
        <v>1</v>
      </c>
    </row>
    <row r="1426" spans="1:7" x14ac:dyDescent="0.35">
      <c r="A1426">
        <v>24</v>
      </c>
      <c r="B1426">
        <v>0</v>
      </c>
      <c r="C1426">
        <v>1</v>
      </c>
      <c r="D1426">
        <v>3</v>
      </c>
      <c r="E1426">
        <v>4</v>
      </c>
      <c r="F1426">
        <v>4</v>
      </c>
      <c r="G1426">
        <v>1</v>
      </c>
    </row>
    <row r="1427" spans="1:7" x14ac:dyDescent="0.35">
      <c r="A1427">
        <v>23</v>
      </c>
      <c r="B1427">
        <v>0</v>
      </c>
      <c r="C1427">
        <v>1</v>
      </c>
      <c r="D1427">
        <v>3</v>
      </c>
      <c r="E1427">
        <v>3</v>
      </c>
      <c r="F1427">
        <v>1</v>
      </c>
      <c r="G1427">
        <v>1</v>
      </c>
    </row>
    <row r="1428" spans="1:7" x14ac:dyDescent="0.35">
      <c r="A1428">
        <v>18</v>
      </c>
      <c r="B1428">
        <v>1</v>
      </c>
      <c r="C1428">
        <v>1</v>
      </c>
      <c r="D1428">
        <v>3</v>
      </c>
      <c r="E1428">
        <v>4</v>
      </c>
      <c r="F1428">
        <v>1</v>
      </c>
      <c r="G1428">
        <v>1</v>
      </c>
    </row>
    <row r="1429" spans="1:7" x14ac:dyDescent="0.35">
      <c r="A1429">
        <v>24</v>
      </c>
      <c r="B1429">
        <v>0</v>
      </c>
      <c r="C1429">
        <v>1</v>
      </c>
      <c r="D1429">
        <v>3</v>
      </c>
      <c r="E1429">
        <v>5</v>
      </c>
      <c r="F1429">
        <v>1</v>
      </c>
      <c r="G1429">
        <v>1</v>
      </c>
    </row>
    <row r="1430" spans="1:7" x14ac:dyDescent="0.35">
      <c r="A1430">
        <v>19</v>
      </c>
      <c r="B1430">
        <v>0</v>
      </c>
      <c r="C1430">
        <v>1</v>
      </c>
      <c r="D1430">
        <v>3</v>
      </c>
      <c r="E1430">
        <v>3</v>
      </c>
      <c r="F1430">
        <v>3</v>
      </c>
      <c r="G1430">
        <v>1</v>
      </c>
    </row>
    <row r="1431" spans="1:7" x14ac:dyDescent="0.35">
      <c r="A1431">
        <v>24</v>
      </c>
      <c r="B1431">
        <v>0</v>
      </c>
      <c r="C1431">
        <v>1</v>
      </c>
      <c r="D1431">
        <v>3</v>
      </c>
      <c r="E1431">
        <v>4</v>
      </c>
      <c r="F1431">
        <v>3</v>
      </c>
      <c r="G1431">
        <v>1</v>
      </c>
    </row>
    <row r="1432" spans="1:7" x14ac:dyDescent="0.35">
      <c r="A1432">
        <v>18</v>
      </c>
      <c r="B1432">
        <v>1</v>
      </c>
      <c r="C1432">
        <v>1</v>
      </c>
      <c r="D1432">
        <v>3</v>
      </c>
      <c r="E1432">
        <v>4</v>
      </c>
      <c r="F1432">
        <v>2</v>
      </c>
      <c r="G1432">
        <v>1</v>
      </c>
    </row>
    <row r="1433" spans="1:7" x14ac:dyDescent="0.35">
      <c r="A1433">
        <v>23</v>
      </c>
      <c r="B1433">
        <v>0</v>
      </c>
      <c r="C1433">
        <v>1</v>
      </c>
      <c r="D1433">
        <v>3</v>
      </c>
      <c r="E1433">
        <v>2</v>
      </c>
      <c r="F1433">
        <v>1</v>
      </c>
      <c r="G1433">
        <v>1</v>
      </c>
    </row>
    <row r="1434" spans="1:7" x14ac:dyDescent="0.35">
      <c r="A1434">
        <v>18</v>
      </c>
      <c r="B1434">
        <v>1</v>
      </c>
      <c r="C1434">
        <v>1</v>
      </c>
      <c r="D1434">
        <v>3</v>
      </c>
      <c r="E1434">
        <v>1</v>
      </c>
      <c r="F1434">
        <v>3</v>
      </c>
      <c r="G1434">
        <v>1</v>
      </c>
    </row>
    <row r="1435" spans="1:7" x14ac:dyDescent="0.35">
      <c r="A1435">
        <v>22</v>
      </c>
      <c r="B1435">
        <v>0</v>
      </c>
      <c r="C1435">
        <v>1</v>
      </c>
      <c r="D1435">
        <v>3</v>
      </c>
      <c r="E1435">
        <v>4</v>
      </c>
      <c r="F1435">
        <v>1</v>
      </c>
      <c r="G1435">
        <v>1</v>
      </c>
    </row>
    <row r="1436" spans="1:7" x14ac:dyDescent="0.35">
      <c r="A1436">
        <v>21</v>
      </c>
      <c r="B1436">
        <v>0</v>
      </c>
      <c r="C1436">
        <v>1</v>
      </c>
      <c r="D1436">
        <v>3</v>
      </c>
      <c r="E1436">
        <v>4</v>
      </c>
      <c r="F1436">
        <v>1</v>
      </c>
      <c r="G1436">
        <v>1</v>
      </c>
    </row>
    <row r="1437" spans="1:7" x14ac:dyDescent="0.35">
      <c r="A1437">
        <v>19</v>
      </c>
      <c r="B1437">
        <v>1</v>
      </c>
      <c r="C1437">
        <v>1</v>
      </c>
      <c r="D1437">
        <v>3</v>
      </c>
      <c r="E1437">
        <v>3</v>
      </c>
      <c r="F1437">
        <v>2</v>
      </c>
      <c r="G1437">
        <v>1</v>
      </c>
    </row>
    <row r="1438" spans="1:7" x14ac:dyDescent="0.35">
      <c r="A1438">
        <v>18</v>
      </c>
      <c r="B1438">
        <v>1</v>
      </c>
      <c r="C1438">
        <v>1</v>
      </c>
      <c r="D1438">
        <v>3</v>
      </c>
      <c r="E1438">
        <v>2</v>
      </c>
      <c r="F1438">
        <v>4</v>
      </c>
      <c r="G1438">
        <v>1</v>
      </c>
    </row>
    <row r="1439" spans="1:7" x14ac:dyDescent="0.35">
      <c r="A1439">
        <v>24</v>
      </c>
      <c r="B1439">
        <v>0</v>
      </c>
      <c r="C1439">
        <v>1</v>
      </c>
      <c r="D1439">
        <v>3</v>
      </c>
      <c r="E1439">
        <v>4</v>
      </c>
      <c r="F1439">
        <v>4</v>
      </c>
      <c r="G1439">
        <v>1</v>
      </c>
    </row>
    <row r="1440" spans="1:7" x14ac:dyDescent="0.35">
      <c r="A1440">
        <v>23</v>
      </c>
      <c r="B1440">
        <v>0</v>
      </c>
      <c r="C1440">
        <v>1</v>
      </c>
      <c r="D1440">
        <v>3</v>
      </c>
      <c r="E1440">
        <v>3</v>
      </c>
      <c r="F1440">
        <v>1</v>
      </c>
      <c r="G1440">
        <v>1</v>
      </c>
    </row>
    <row r="1441" spans="1:7" x14ac:dyDescent="0.35">
      <c r="A1441">
        <v>18</v>
      </c>
      <c r="B1441">
        <v>1</v>
      </c>
      <c r="C1441">
        <v>1</v>
      </c>
      <c r="D1441">
        <v>3</v>
      </c>
      <c r="E1441">
        <v>4</v>
      </c>
      <c r="F1441">
        <v>1</v>
      </c>
      <c r="G1441">
        <v>1</v>
      </c>
    </row>
    <row r="1442" spans="1:7" x14ac:dyDescent="0.35">
      <c r="A1442">
        <v>24</v>
      </c>
      <c r="B1442">
        <v>0</v>
      </c>
      <c r="C1442">
        <v>1</v>
      </c>
      <c r="D1442">
        <v>3</v>
      </c>
      <c r="E1442">
        <v>5</v>
      </c>
      <c r="F1442">
        <v>1</v>
      </c>
      <c r="G1442">
        <v>1</v>
      </c>
    </row>
    <row r="1443" spans="1:7" x14ac:dyDescent="0.35">
      <c r="A1443">
        <v>19</v>
      </c>
      <c r="B1443">
        <v>0</v>
      </c>
      <c r="C1443">
        <v>1</v>
      </c>
      <c r="D1443">
        <v>3</v>
      </c>
      <c r="E1443">
        <v>3</v>
      </c>
      <c r="F1443">
        <v>3</v>
      </c>
      <c r="G1443">
        <v>1</v>
      </c>
    </row>
    <row r="1444" spans="1:7" x14ac:dyDescent="0.35">
      <c r="A1444">
        <v>24</v>
      </c>
      <c r="B1444">
        <v>0</v>
      </c>
      <c r="C1444">
        <v>1</v>
      </c>
      <c r="D1444">
        <v>3</v>
      </c>
      <c r="E1444">
        <v>4</v>
      </c>
      <c r="F1444">
        <v>3</v>
      </c>
      <c r="G1444">
        <v>1</v>
      </c>
    </row>
    <row r="1445" spans="1:7" x14ac:dyDescent="0.35">
      <c r="A1445">
        <v>18</v>
      </c>
      <c r="B1445">
        <v>1</v>
      </c>
      <c r="C1445">
        <v>1</v>
      </c>
      <c r="D1445">
        <v>3</v>
      </c>
      <c r="E1445">
        <v>4</v>
      </c>
      <c r="F1445">
        <v>2</v>
      </c>
      <c r="G1445">
        <v>1</v>
      </c>
    </row>
    <row r="1446" spans="1:7" x14ac:dyDescent="0.35">
      <c r="A1446">
        <v>23</v>
      </c>
      <c r="B1446">
        <v>0</v>
      </c>
      <c r="C1446">
        <v>1</v>
      </c>
      <c r="D1446">
        <v>3</v>
      </c>
      <c r="E1446">
        <v>2</v>
      </c>
      <c r="F1446">
        <v>1</v>
      </c>
      <c r="G1446">
        <v>1</v>
      </c>
    </row>
    <row r="1447" spans="1:7" x14ac:dyDescent="0.35">
      <c r="A1447">
        <v>18</v>
      </c>
      <c r="B1447">
        <v>1</v>
      </c>
      <c r="C1447">
        <v>1</v>
      </c>
      <c r="D1447">
        <v>3</v>
      </c>
      <c r="E1447">
        <v>1</v>
      </c>
      <c r="F1447">
        <v>3</v>
      </c>
      <c r="G1447">
        <v>1</v>
      </c>
    </row>
    <row r="1448" spans="1:7" x14ac:dyDescent="0.35">
      <c r="A1448">
        <v>22</v>
      </c>
      <c r="B1448">
        <v>0</v>
      </c>
      <c r="C1448">
        <v>1</v>
      </c>
      <c r="D1448">
        <v>3</v>
      </c>
      <c r="E1448">
        <v>4</v>
      </c>
      <c r="F1448">
        <v>1</v>
      </c>
      <c r="G1448">
        <v>1</v>
      </c>
    </row>
    <row r="1449" spans="1:7" x14ac:dyDescent="0.35">
      <c r="A1449">
        <v>21</v>
      </c>
      <c r="B1449">
        <v>0</v>
      </c>
      <c r="C1449">
        <v>1</v>
      </c>
      <c r="D1449">
        <v>3</v>
      </c>
      <c r="E1449">
        <v>4</v>
      </c>
      <c r="F1449">
        <v>1</v>
      </c>
      <c r="G1449">
        <v>1</v>
      </c>
    </row>
    <row r="1450" spans="1:7" x14ac:dyDescent="0.35">
      <c r="A1450">
        <v>19</v>
      </c>
      <c r="B1450">
        <v>1</v>
      </c>
      <c r="C1450">
        <v>1</v>
      </c>
      <c r="D1450">
        <v>3</v>
      </c>
      <c r="E1450">
        <v>3</v>
      </c>
      <c r="F1450">
        <v>2</v>
      </c>
      <c r="G1450">
        <v>1</v>
      </c>
    </row>
    <row r="1451" spans="1:7" x14ac:dyDescent="0.35">
      <c r="A1451">
        <v>18</v>
      </c>
      <c r="B1451">
        <v>1</v>
      </c>
      <c r="C1451">
        <v>1</v>
      </c>
      <c r="D1451">
        <v>3</v>
      </c>
      <c r="E1451">
        <v>2</v>
      </c>
      <c r="F1451">
        <v>4</v>
      </c>
      <c r="G1451">
        <v>1</v>
      </c>
    </row>
    <row r="1452" spans="1:7" x14ac:dyDescent="0.35">
      <c r="A1452">
        <v>24</v>
      </c>
      <c r="B1452">
        <v>0</v>
      </c>
      <c r="C1452">
        <v>1</v>
      </c>
      <c r="D1452">
        <v>3</v>
      </c>
      <c r="E1452">
        <v>4</v>
      </c>
      <c r="F1452">
        <v>4</v>
      </c>
      <c r="G1452">
        <v>1</v>
      </c>
    </row>
    <row r="1453" spans="1:7" x14ac:dyDescent="0.35">
      <c r="A1453">
        <v>23</v>
      </c>
      <c r="B1453">
        <v>0</v>
      </c>
      <c r="C1453">
        <v>1</v>
      </c>
      <c r="D1453">
        <v>3</v>
      </c>
      <c r="E1453">
        <v>3</v>
      </c>
      <c r="F1453">
        <v>1</v>
      </c>
      <c r="G1453">
        <v>1</v>
      </c>
    </row>
    <row r="1454" spans="1:7" x14ac:dyDescent="0.35">
      <c r="A1454">
        <v>18</v>
      </c>
      <c r="B1454">
        <v>1</v>
      </c>
      <c r="C1454">
        <v>1</v>
      </c>
      <c r="D1454">
        <v>3</v>
      </c>
      <c r="E1454">
        <v>4</v>
      </c>
      <c r="F1454">
        <v>1</v>
      </c>
      <c r="G1454">
        <v>1</v>
      </c>
    </row>
    <row r="1455" spans="1:7" x14ac:dyDescent="0.35">
      <c r="A1455">
        <v>24</v>
      </c>
      <c r="B1455">
        <v>0</v>
      </c>
      <c r="C1455">
        <v>1</v>
      </c>
      <c r="D1455">
        <v>3</v>
      </c>
      <c r="E1455">
        <v>5</v>
      </c>
      <c r="F1455">
        <v>1</v>
      </c>
      <c r="G1455">
        <v>1</v>
      </c>
    </row>
    <row r="1456" spans="1:7" x14ac:dyDescent="0.35">
      <c r="A1456">
        <v>19</v>
      </c>
      <c r="B1456">
        <v>0</v>
      </c>
      <c r="C1456">
        <v>1</v>
      </c>
      <c r="D1456">
        <v>3</v>
      </c>
      <c r="E1456">
        <v>3</v>
      </c>
      <c r="F1456">
        <v>3</v>
      </c>
      <c r="G1456">
        <v>1</v>
      </c>
    </row>
    <row r="1457" spans="1:7" x14ac:dyDescent="0.35">
      <c r="A1457">
        <v>24</v>
      </c>
      <c r="B1457">
        <v>0</v>
      </c>
      <c r="C1457">
        <v>1</v>
      </c>
      <c r="D1457">
        <v>3</v>
      </c>
      <c r="E1457">
        <v>4</v>
      </c>
      <c r="F1457">
        <v>3</v>
      </c>
      <c r="G1457">
        <v>1</v>
      </c>
    </row>
    <row r="1458" spans="1:7" x14ac:dyDescent="0.35">
      <c r="A1458">
        <v>18</v>
      </c>
      <c r="B1458">
        <v>1</v>
      </c>
      <c r="C1458">
        <v>1</v>
      </c>
      <c r="D1458">
        <v>3</v>
      </c>
      <c r="E1458">
        <v>4</v>
      </c>
      <c r="F1458">
        <v>2</v>
      </c>
      <c r="G1458">
        <v>1</v>
      </c>
    </row>
    <row r="1459" spans="1:7" x14ac:dyDescent="0.35">
      <c r="A1459">
        <v>23</v>
      </c>
      <c r="B1459">
        <v>0</v>
      </c>
      <c r="C1459">
        <v>1</v>
      </c>
      <c r="D1459">
        <v>3</v>
      </c>
      <c r="E1459">
        <v>2</v>
      </c>
      <c r="F1459">
        <v>1</v>
      </c>
      <c r="G1459">
        <v>1</v>
      </c>
    </row>
    <row r="1460" spans="1:7" x14ac:dyDescent="0.35">
      <c r="A1460">
        <v>18</v>
      </c>
      <c r="B1460">
        <v>1</v>
      </c>
      <c r="C1460">
        <v>1</v>
      </c>
      <c r="D1460">
        <v>3</v>
      </c>
      <c r="E1460">
        <v>1</v>
      </c>
      <c r="F1460">
        <v>3</v>
      </c>
      <c r="G1460">
        <v>1</v>
      </c>
    </row>
    <row r="1461" spans="1:7" x14ac:dyDescent="0.35">
      <c r="A1461">
        <v>22</v>
      </c>
      <c r="B1461">
        <v>0</v>
      </c>
      <c r="C1461">
        <v>1</v>
      </c>
      <c r="D1461">
        <v>3</v>
      </c>
      <c r="E1461">
        <v>4</v>
      </c>
      <c r="F1461">
        <v>1</v>
      </c>
      <c r="G1461">
        <v>1</v>
      </c>
    </row>
    <row r="1462" spans="1:7" x14ac:dyDescent="0.35">
      <c r="A1462">
        <v>21</v>
      </c>
      <c r="B1462">
        <v>0</v>
      </c>
      <c r="C1462">
        <v>1</v>
      </c>
      <c r="D1462">
        <v>3</v>
      </c>
      <c r="E1462">
        <v>4</v>
      </c>
      <c r="F1462">
        <v>1</v>
      </c>
      <c r="G1462">
        <v>1</v>
      </c>
    </row>
    <row r="1463" spans="1:7" x14ac:dyDescent="0.35">
      <c r="A1463">
        <v>19</v>
      </c>
      <c r="B1463">
        <v>1</v>
      </c>
      <c r="C1463">
        <v>1</v>
      </c>
      <c r="D1463">
        <v>3</v>
      </c>
      <c r="E1463">
        <v>3</v>
      </c>
      <c r="F1463">
        <v>2</v>
      </c>
      <c r="G1463">
        <v>1</v>
      </c>
    </row>
    <row r="1464" spans="1:7" x14ac:dyDescent="0.35">
      <c r="A1464">
        <v>18</v>
      </c>
      <c r="B1464">
        <v>1</v>
      </c>
      <c r="C1464">
        <v>1</v>
      </c>
      <c r="D1464">
        <v>3</v>
      </c>
      <c r="E1464">
        <v>2</v>
      </c>
      <c r="F1464">
        <v>4</v>
      </c>
      <c r="G1464">
        <v>1</v>
      </c>
    </row>
    <row r="1465" spans="1:7" x14ac:dyDescent="0.35">
      <c r="A1465">
        <v>24</v>
      </c>
      <c r="B1465">
        <v>0</v>
      </c>
      <c r="C1465">
        <v>1</v>
      </c>
      <c r="D1465">
        <v>3</v>
      </c>
      <c r="E1465">
        <v>4</v>
      </c>
      <c r="F1465">
        <v>4</v>
      </c>
      <c r="G1465">
        <v>1</v>
      </c>
    </row>
    <row r="1466" spans="1:7" x14ac:dyDescent="0.35">
      <c r="A1466">
        <v>23</v>
      </c>
      <c r="B1466">
        <v>0</v>
      </c>
      <c r="C1466">
        <v>1</v>
      </c>
      <c r="D1466">
        <v>3</v>
      </c>
      <c r="E1466">
        <v>3</v>
      </c>
      <c r="F1466">
        <v>1</v>
      </c>
      <c r="G1466">
        <v>1</v>
      </c>
    </row>
    <row r="1467" spans="1:7" x14ac:dyDescent="0.35">
      <c r="A1467">
        <v>18</v>
      </c>
      <c r="B1467">
        <v>1</v>
      </c>
      <c r="C1467">
        <v>1</v>
      </c>
      <c r="D1467">
        <v>3</v>
      </c>
      <c r="E1467">
        <v>4</v>
      </c>
      <c r="F1467">
        <v>1</v>
      </c>
      <c r="G1467">
        <v>1</v>
      </c>
    </row>
    <row r="1468" spans="1:7" x14ac:dyDescent="0.35">
      <c r="A1468">
        <v>24</v>
      </c>
      <c r="B1468">
        <v>0</v>
      </c>
      <c r="C1468">
        <v>1</v>
      </c>
      <c r="D1468">
        <v>3</v>
      </c>
      <c r="E1468">
        <v>5</v>
      </c>
      <c r="F1468">
        <v>1</v>
      </c>
      <c r="G1468">
        <v>1</v>
      </c>
    </row>
    <row r="1469" spans="1:7" x14ac:dyDescent="0.35">
      <c r="A1469">
        <v>19</v>
      </c>
      <c r="B1469">
        <v>0</v>
      </c>
      <c r="C1469">
        <v>1</v>
      </c>
      <c r="D1469">
        <v>3</v>
      </c>
      <c r="E1469">
        <v>3</v>
      </c>
      <c r="F1469">
        <v>3</v>
      </c>
      <c r="G1469">
        <v>1</v>
      </c>
    </row>
    <row r="1470" spans="1:7" x14ac:dyDescent="0.35">
      <c r="A1470">
        <v>24</v>
      </c>
      <c r="B1470">
        <v>0</v>
      </c>
      <c r="C1470">
        <v>1</v>
      </c>
      <c r="D1470">
        <v>3</v>
      </c>
      <c r="E1470">
        <v>4</v>
      </c>
      <c r="F1470">
        <v>3</v>
      </c>
      <c r="G1470">
        <v>1</v>
      </c>
    </row>
    <row r="1471" spans="1:7" x14ac:dyDescent="0.35">
      <c r="A1471">
        <v>18</v>
      </c>
      <c r="B1471">
        <v>1</v>
      </c>
      <c r="C1471">
        <v>1</v>
      </c>
      <c r="D1471">
        <v>3</v>
      </c>
      <c r="E1471">
        <v>4</v>
      </c>
      <c r="F1471">
        <v>2</v>
      </c>
      <c r="G1471">
        <v>1</v>
      </c>
    </row>
    <row r="1472" spans="1:7" x14ac:dyDescent="0.35">
      <c r="A1472">
        <v>23</v>
      </c>
      <c r="B1472">
        <v>0</v>
      </c>
      <c r="C1472">
        <v>1</v>
      </c>
      <c r="D1472">
        <v>3</v>
      </c>
      <c r="E1472">
        <v>2</v>
      </c>
      <c r="F1472">
        <v>1</v>
      </c>
      <c r="G1472">
        <v>1</v>
      </c>
    </row>
    <row r="1473" spans="1:7" x14ac:dyDescent="0.35">
      <c r="A1473">
        <v>18</v>
      </c>
      <c r="B1473">
        <v>1</v>
      </c>
      <c r="C1473">
        <v>1</v>
      </c>
      <c r="D1473">
        <v>3</v>
      </c>
      <c r="E1473">
        <v>1</v>
      </c>
      <c r="F1473">
        <v>3</v>
      </c>
      <c r="G1473">
        <v>1</v>
      </c>
    </row>
    <row r="1474" spans="1:7" x14ac:dyDescent="0.35">
      <c r="A1474">
        <v>22</v>
      </c>
      <c r="B1474">
        <v>0</v>
      </c>
      <c r="C1474">
        <v>1</v>
      </c>
      <c r="D1474">
        <v>3</v>
      </c>
      <c r="E1474">
        <v>4</v>
      </c>
      <c r="F1474">
        <v>1</v>
      </c>
      <c r="G1474">
        <v>1</v>
      </c>
    </row>
    <row r="1475" spans="1:7" x14ac:dyDescent="0.35">
      <c r="A1475">
        <v>21</v>
      </c>
      <c r="B1475">
        <v>0</v>
      </c>
      <c r="C1475">
        <v>1</v>
      </c>
      <c r="D1475">
        <v>3</v>
      </c>
      <c r="E1475">
        <v>4</v>
      </c>
      <c r="F1475">
        <v>1</v>
      </c>
      <c r="G1475">
        <v>1</v>
      </c>
    </row>
    <row r="1476" spans="1:7" x14ac:dyDescent="0.35">
      <c r="A1476">
        <v>19</v>
      </c>
      <c r="B1476">
        <v>1</v>
      </c>
      <c r="C1476">
        <v>1</v>
      </c>
      <c r="D1476">
        <v>3</v>
      </c>
      <c r="E1476">
        <v>3</v>
      </c>
      <c r="F1476">
        <v>2</v>
      </c>
      <c r="G1476">
        <v>1</v>
      </c>
    </row>
    <row r="1477" spans="1:7" x14ac:dyDescent="0.35">
      <c r="A1477">
        <v>18</v>
      </c>
      <c r="B1477">
        <v>1</v>
      </c>
      <c r="C1477">
        <v>1</v>
      </c>
      <c r="D1477">
        <v>3</v>
      </c>
      <c r="E1477">
        <v>2</v>
      </c>
      <c r="F1477">
        <v>4</v>
      </c>
      <c r="G1477">
        <v>1</v>
      </c>
    </row>
    <row r="1478" spans="1:7" x14ac:dyDescent="0.35">
      <c r="A1478">
        <v>24</v>
      </c>
      <c r="B1478">
        <v>0</v>
      </c>
      <c r="C1478">
        <v>1</v>
      </c>
      <c r="D1478">
        <v>3</v>
      </c>
      <c r="E1478">
        <v>4</v>
      </c>
      <c r="F1478">
        <v>4</v>
      </c>
      <c r="G1478">
        <v>1</v>
      </c>
    </row>
    <row r="1479" spans="1:7" x14ac:dyDescent="0.35">
      <c r="A1479">
        <v>23</v>
      </c>
      <c r="B1479">
        <v>0</v>
      </c>
      <c r="C1479">
        <v>1</v>
      </c>
      <c r="D1479">
        <v>3</v>
      </c>
      <c r="E1479">
        <v>3</v>
      </c>
      <c r="F1479">
        <v>1</v>
      </c>
      <c r="G1479">
        <v>1</v>
      </c>
    </row>
    <row r="1480" spans="1:7" x14ac:dyDescent="0.35">
      <c r="A1480">
        <v>18</v>
      </c>
      <c r="B1480">
        <v>1</v>
      </c>
      <c r="C1480">
        <v>1</v>
      </c>
      <c r="D1480">
        <v>3</v>
      </c>
      <c r="E1480">
        <v>4</v>
      </c>
      <c r="F1480">
        <v>1</v>
      </c>
      <c r="G1480">
        <v>1</v>
      </c>
    </row>
    <row r="1481" spans="1:7" x14ac:dyDescent="0.35">
      <c r="A1481">
        <v>24</v>
      </c>
      <c r="B1481">
        <v>0</v>
      </c>
      <c r="C1481">
        <v>1</v>
      </c>
      <c r="D1481">
        <v>3</v>
      </c>
      <c r="E1481">
        <v>5</v>
      </c>
      <c r="F1481">
        <v>1</v>
      </c>
      <c r="G1481">
        <v>1</v>
      </c>
    </row>
    <row r="1482" spans="1:7" x14ac:dyDescent="0.35">
      <c r="A1482">
        <v>19</v>
      </c>
      <c r="B1482">
        <v>0</v>
      </c>
      <c r="C1482">
        <v>1</v>
      </c>
      <c r="D1482">
        <v>3</v>
      </c>
      <c r="E1482">
        <v>3</v>
      </c>
      <c r="F1482">
        <v>3</v>
      </c>
      <c r="G1482">
        <v>1</v>
      </c>
    </row>
    <row r="1483" spans="1:7" x14ac:dyDescent="0.35">
      <c r="A1483">
        <v>24</v>
      </c>
      <c r="B1483">
        <v>0</v>
      </c>
      <c r="C1483">
        <v>1</v>
      </c>
      <c r="D1483">
        <v>3</v>
      </c>
      <c r="E1483">
        <v>4</v>
      </c>
      <c r="F1483">
        <v>3</v>
      </c>
      <c r="G1483">
        <v>1</v>
      </c>
    </row>
    <row r="1484" spans="1:7" x14ac:dyDescent="0.35">
      <c r="A1484">
        <v>18</v>
      </c>
      <c r="B1484">
        <v>1</v>
      </c>
      <c r="C1484">
        <v>1</v>
      </c>
      <c r="D1484">
        <v>3</v>
      </c>
      <c r="E1484">
        <v>4</v>
      </c>
      <c r="F1484">
        <v>2</v>
      </c>
      <c r="G1484">
        <v>1</v>
      </c>
    </row>
    <row r="1485" spans="1:7" x14ac:dyDescent="0.35">
      <c r="A1485">
        <v>23</v>
      </c>
      <c r="B1485">
        <v>0</v>
      </c>
      <c r="C1485">
        <v>1</v>
      </c>
      <c r="D1485">
        <v>3</v>
      </c>
      <c r="E1485">
        <v>2</v>
      </c>
      <c r="F1485">
        <v>1</v>
      </c>
      <c r="G1485">
        <v>1</v>
      </c>
    </row>
    <row r="1486" spans="1:7" x14ac:dyDescent="0.35">
      <c r="A1486">
        <v>18</v>
      </c>
      <c r="B1486">
        <v>1</v>
      </c>
      <c r="C1486">
        <v>1</v>
      </c>
      <c r="D1486">
        <v>3</v>
      </c>
      <c r="E1486">
        <v>1</v>
      </c>
      <c r="F1486">
        <v>3</v>
      </c>
      <c r="G1486">
        <v>1</v>
      </c>
    </row>
    <row r="1487" spans="1:7" x14ac:dyDescent="0.35">
      <c r="A1487">
        <v>22</v>
      </c>
      <c r="B1487">
        <v>0</v>
      </c>
      <c r="C1487">
        <v>1</v>
      </c>
      <c r="D1487">
        <v>3</v>
      </c>
      <c r="E1487">
        <v>4</v>
      </c>
      <c r="F1487">
        <v>1</v>
      </c>
      <c r="G1487">
        <v>1</v>
      </c>
    </row>
    <row r="1488" spans="1:7" x14ac:dyDescent="0.35">
      <c r="A1488">
        <v>21</v>
      </c>
      <c r="B1488">
        <v>0</v>
      </c>
      <c r="C1488">
        <v>1</v>
      </c>
      <c r="D1488">
        <v>3</v>
      </c>
      <c r="E1488">
        <v>4</v>
      </c>
      <c r="F1488">
        <v>1</v>
      </c>
      <c r="G1488">
        <v>1</v>
      </c>
    </row>
    <row r="1489" spans="1:7" x14ac:dyDescent="0.35">
      <c r="A1489">
        <v>19</v>
      </c>
      <c r="B1489">
        <v>1</v>
      </c>
      <c r="C1489">
        <v>1</v>
      </c>
      <c r="D1489">
        <v>3</v>
      </c>
      <c r="E1489">
        <v>3</v>
      </c>
      <c r="F1489">
        <v>2</v>
      </c>
      <c r="G1489">
        <v>1</v>
      </c>
    </row>
    <row r="1490" spans="1:7" x14ac:dyDescent="0.35">
      <c r="A1490">
        <v>18</v>
      </c>
      <c r="B1490">
        <v>1</v>
      </c>
      <c r="C1490">
        <v>1</v>
      </c>
      <c r="D1490">
        <v>3</v>
      </c>
      <c r="E1490">
        <v>2</v>
      </c>
      <c r="F1490">
        <v>4</v>
      </c>
      <c r="G1490">
        <v>1</v>
      </c>
    </row>
    <row r="1491" spans="1:7" x14ac:dyDescent="0.35">
      <c r="A1491">
        <v>24</v>
      </c>
      <c r="B1491">
        <v>0</v>
      </c>
      <c r="C1491">
        <v>1</v>
      </c>
      <c r="D1491">
        <v>3</v>
      </c>
      <c r="E1491">
        <v>4</v>
      </c>
      <c r="F1491">
        <v>4</v>
      </c>
      <c r="G1491">
        <v>1</v>
      </c>
    </row>
    <row r="1492" spans="1:7" x14ac:dyDescent="0.35">
      <c r="A1492">
        <v>23</v>
      </c>
      <c r="B1492">
        <v>0</v>
      </c>
      <c r="C1492">
        <v>1</v>
      </c>
      <c r="D1492">
        <v>3</v>
      </c>
      <c r="E1492">
        <v>3</v>
      </c>
      <c r="F1492">
        <v>1</v>
      </c>
      <c r="G1492">
        <v>1</v>
      </c>
    </row>
    <row r="1493" spans="1:7" x14ac:dyDescent="0.35">
      <c r="A1493">
        <v>18</v>
      </c>
      <c r="B1493">
        <v>1</v>
      </c>
      <c r="C1493">
        <v>1</v>
      </c>
      <c r="D1493">
        <v>3</v>
      </c>
      <c r="E1493">
        <v>4</v>
      </c>
      <c r="F1493">
        <v>1</v>
      </c>
      <c r="G1493">
        <v>1</v>
      </c>
    </row>
    <row r="1494" spans="1:7" x14ac:dyDescent="0.35">
      <c r="A1494">
        <v>24</v>
      </c>
      <c r="B1494">
        <v>0</v>
      </c>
      <c r="C1494">
        <v>1</v>
      </c>
      <c r="D1494">
        <v>3</v>
      </c>
      <c r="E1494">
        <v>5</v>
      </c>
      <c r="F1494">
        <v>1</v>
      </c>
      <c r="G1494">
        <v>1</v>
      </c>
    </row>
    <row r="1495" spans="1:7" x14ac:dyDescent="0.35">
      <c r="A1495">
        <v>19</v>
      </c>
      <c r="B1495">
        <v>0</v>
      </c>
      <c r="C1495">
        <v>1</v>
      </c>
      <c r="D1495">
        <v>3</v>
      </c>
      <c r="E1495">
        <v>3</v>
      </c>
      <c r="F1495">
        <v>3</v>
      </c>
      <c r="G1495">
        <v>1</v>
      </c>
    </row>
    <row r="1496" spans="1:7" x14ac:dyDescent="0.35">
      <c r="A1496">
        <v>24</v>
      </c>
      <c r="B1496">
        <v>0</v>
      </c>
      <c r="C1496">
        <v>1</v>
      </c>
      <c r="D1496">
        <v>3</v>
      </c>
      <c r="E1496">
        <v>4</v>
      </c>
      <c r="F1496">
        <v>3</v>
      </c>
      <c r="G1496">
        <v>1</v>
      </c>
    </row>
    <row r="1497" spans="1:7" x14ac:dyDescent="0.35">
      <c r="A1497">
        <v>18</v>
      </c>
      <c r="B1497">
        <v>1</v>
      </c>
      <c r="C1497">
        <v>1</v>
      </c>
      <c r="D1497">
        <v>3</v>
      </c>
      <c r="E1497">
        <v>4</v>
      </c>
      <c r="F1497">
        <v>2</v>
      </c>
      <c r="G1497">
        <v>1</v>
      </c>
    </row>
    <row r="1498" spans="1:7" x14ac:dyDescent="0.35">
      <c r="A1498">
        <v>23</v>
      </c>
      <c r="B1498">
        <v>0</v>
      </c>
      <c r="C1498">
        <v>1</v>
      </c>
      <c r="D1498">
        <v>3</v>
      </c>
      <c r="E1498">
        <v>2</v>
      </c>
      <c r="F1498">
        <v>1</v>
      </c>
      <c r="G1498">
        <v>1</v>
      </c>
    </row>
    <row r="1499" spans="1:7" x14ac:dyDescent="0.35">
      <c r="A1499">
        <v>18</v>
      </c>
      <c r="B1499">
        <v>1</v>
      </c>
      <c r="C1499">
        <v>1</v>
      </c>
      <c r="D1499">
        <v>3</v>
      </c>
      <c r="E1499">
        <v>1</v>
      </c>
      <c r="F1499">
        <v>3</v>
      </c>
      <c r="G1499">
        <v>1</v>
      </c>
    </row>
    <row r="1500" spans="1:7" x14ac:dyDescent="0.35">
      <c r="A1500">
        <v>22</v>
      </c>
      <c r="B1500">
        <v>0</v>
      </c>
      <c r="C1500">
        <v>1</v>
      </c>
      <c r="D1500">
        <v>3</v>
      </c>
      <c r="E1500">
        <v>4</v>
      </c>
      <c r="F1500">
        <v>1</v>
      </c>
      <c r="G1500">
        <v>1</v>
      </c>
    </row>
    <row r="1501" spans="1:7" x14ac:dyDescent="0.35">
      <c r="A1501">
        <v>21</v>
      </c>
      <c r="B1501">
        <v>0</v>
      </c>
      <c r="C1501">
        <v>1</v>
      </c>
      <c r="D1501">
        <v>3</v>
      </c>
      <c r="E1501">
        <v>4</v>
      </c>
      <c r="F1501">
        <v>1</v>
      </c>
      <c r="G1501">
        <v>1</v>
      </c>
    </row>
    <row r="1502" spans="1:7" x14ac:dyDescent="0.35">
      <c r="A1502">
        <v>19</v>
      </c>
      <c r="B1502">
        <v>1</v>
      </c>
      <c r="C1502">
        <v>1</v>
      </c>
      <c r="D1502">
        <v>3</v>
      </c>
      <c r="E1502">
        <v>3</v>
      </c>
      <c r="F1502">
        <v>2</v>
      </c>
      <c r="G1502">
        <v>1</v>
      </c>
    </row>
    <row r="1503" spans="1:7" x14ac:dyDescent="0.35">
      <c r="A1503">
        <v>18</v>
      </c>
      <c r="B1503">
        <v>1</v>
      </c>
      <c r="C1503">
        <v>1</v>
      </c>
      <c r="D1503">
        <v>3</v>
      </c>
      <c r="E1503">
        <v>2</v>
      </c>
      <c r="F1503">
        <v>4</v>
      </c>
      <c r="G1503">
        <v>1</v>
      </c>
    </row>
    <row r="1504" spans="1:7" x14ac:dyDescent="0.35">
      <c r="A1504">
        <v>24</v>
      </c>
      <c r="B1504">
        <v>0</v>
      </c>
      <c r="C1504">
        <v>1</v>
      </c>
      <c r="D1504">
        <v>3</v>
      </c>
      <c r="E1504">
        <v>4</v>
      </c>
      <c r="F1504">
        <v>4</v>
      </c>
      <c r="G1504">
        <v>1</v>
      </c>
    </row>
    <row r="1505" spans="1:7" x14ac:dyDescent="0.35">
      <c r="A1505">
        <v>23</v>
      </c>
      <c r="B1505">
        <v>0</v>
      </c>
      <c r="C1505">
        <v>1</v>
      </c>
      <c r="D1505">
        <v>3</v>
      </c>
      <c r="E1505">
        <v>3</v>
      </c>
      <c r="F1505">
        <v>1</v>
      </c>
      <c r="G1505">
        <v>1</v>
      </c>
    </row>
    <row r="1506" spans="1:7" x14ac:dyDescent="0.35">
      <c r="A1506">
        <v>18</v>
      </c>
      <c r="B1506">
        <v>1</v>
      </c>
      <c r="C1506">
        <v>1</v>
      </c>
      <c r="D1506">
        <v>3</v>
      </c>
      <c r="E1506">
        <v>4</v>
      </c>
      <c r="F1506">
        <v>1</v>
      </c>
      <c r="G1506">
        <v>1</v>
      </c>
    </row>
    <row r="1507" spans="1:7" x14ac:dyDescent="0.35">
      <c r="A1507">
        <v>24</v>
      </c>
      <c r="B1507">
        <v>0</v>
      </c>
      <c r="C1507">
        <v>1</v>
      </c>
      <c r="D1507">
        <v>3</v>
      </c>
      <c r="E1507">
        <v>5</v>
      </c>
      <c r="F1507">
        <v>1</v>
      </c>
      <c r="G1507">
        <v>1</v>
      </c>
    </row>
    <row r="1508" spans="1:7" x14ac:dyDescent="0.35">
      <c r="A1508">
        <v>19</v>
      </c>
      <c r="B1508">
        <v>0</v>
      </c>
      <c r="C1508">
        <v>1</v>
      </c>
      <c r="D1508">
        <v>3</v>
      </c>
      <c r="E1508">
        <v>3</v>
      </c>
      <c r="F1508">
        <v>3</v>
      </c>
      <c r="G1508">
        <v>1</v>
      </c>
    </row>
    <row r="1509" spans="1:7" x14ac:dyDescent="0.35">
      <c r="A1509">
        <v>24</v>
      </c>
      <c r="B1509">
        <v>0</v>
      </c>
      <c r="C1509">
        <v>1</v>
      </c>
      <c r="D1509">
        <v>3</v>
      </c>
      <c r="E1509">
        <v>4</v>
      </c>
      <c r="F1509">
        <v>3</v>
      </c>
      <c r="G1509">
        <v>1</v>
      </c>
    </row>
    <row r="1510" spans="1:7" x14ac:dyDescent="0.35">
      <c r="A1510">
        <v>18</v>
      </c>
      <c r="B1510">
        <v>1</v>
      </c>
      <c r="C1510">
        <v>1</v>
      </c>
      <c r="D1510">
        <v>3</v>
      </c>
      <c r="E1510">
        <v>4</v>
      </c>
      <c r="F1510">
        <v>2</v>
      </c>
      <c r="G1510">
        <v>1</v>
      </c>
    </row>
    <row r="1511" spans="1:7" x14ac:dyDescent="0.35">
      <c r="A1511">
        <v>23</v>
      </c>
      <c r="B1511">
        <v>0</v>
      </c>
      <c r="C1511">
        <v>1</v>
      </c>
      <c r="D1511">
        <v>3</v>
      </c>
      <c r="E1511">
        <v>2</v>
      </c>
      <c r="F1511">
        <v>1</v>
      </c>
      <c r="G1511">
        <v>1</v>
      </c>
    </row>
    <row r="1512" spans="1:7" x14ac:dyDescent="0.35">
      <c r="A1512">
        <v>18</v>
      </c>
      <c r="B1512">
        <v>1</v>
      </c>
      <c r="C1512">
        <v>1</v>
      </c>
      <c r="D1512">
        <v>3</v>
      </c>
      <c r="E1512">
        <v>1</v>
      </c>
      <c r="F1512">
        <v>3</v>
      </c>
      <c r="G1512">
        <v>1</v>
      </c>
    </row>
    <row r="1513" spans="1:7" x14ac:dyDescent="0.35">
      <c r="A1513">
        <v>22</v>
      </c>
      <c r="B1513">
        <v>0</v>
      </c>
      <c r="C1513">
        <v>1</v>
      </c>
      <c r="D1513">
        <v>3</v>
      </c>
      <c r="E1513">
        <v>4</v>
      </c>
      <c r="F1513">
        <v>1</v>
      </c>
      <c r="G1513">
        <v>1</v>
      </c>
    </row>
    <row r="1514" spans="1:7" x14ac:dyDescent="0.35">
      <c r="A1514">
        <v>21</v>
      </c>
      <c r="B1514">
        <v>0</v>
      </c>
      <c r="C1514">
        <v>1</v>
      </c>
      <c r="D1514">
        <v>3</v>
      </c>
      <c r="E1514">
        <v>4</v>
      </c>
      <c r="F1514">
        <v>1</v>
      </c>
      <c r="G1514">
        <v>1</v>
      </c>
    </row>
    <row r="1515" spans="1:7" x14ac:dyDescent="0.35">
      <c r="A1515">
        <v>19</v>
      </c>
      <c r="B1515">
        <v>1</v>
      </c>
      <c r="C1515">
        <v>1</v>
      </c>
      <c r="D1515">
        <v>3</v>
      </c>
      <c r="E1515">
        <v>3</v>
      </c>
      <c r="F1515">
        <v>2</v>
      </c>
      <c r="G1515">
        <v>1</v>
      </c>
    </row>
    <row r="1516" spans="1:7" x14ac:dyDescent="0.35">
      <c r="A1516">
        <v>18</v>
      </c>
      <c r="B1516">
        <v>1</v>
      </c>
      <c r="C1516">
        <v>1</v>
      </c>
      <c r="D1516">
        <v>3</v>
      </c>
      <c r="E1516">
        <v>2</v>
      </c>
      <c r="F1516">
        <v>4</v>
      </c>
      <c r="G1516">
        <v>1</v>
      </c>
    </row>
    <row r="1517" spans="1:7" x14ac:dyDescent="0.35">
      <c r="A1517">
        <v>24</v>
      </c>
      <c r="B1517">
        <v>0</v>
      </c>
      <c r="C1517">
        <v>1</v>
      </c>
      <c r="D1517">
        <v>3</v>
      </c>
      <c r="E1517">
        <v>4</v>
      </c>
      <c r="F1517">
        <v>4</v>
      </c>
      <c r="G1517">
        <v>1</v>
      </c>
    </row>
    <row r="1518" spans="1:7" x14ac:dyDescent="0.35">
      <c r="A1518">
        <v>23</v>
      </c>
      <c r="B1518">
        <v>0</v>
      </c>
      <c r="C1518">
        <v>1</v>
      </c>
      <c r="D1518">
        <v>3</v>
      </c>
      <c r="E1518">
        <v>3</v>
      </c>
      <c r="F1518">
        <v>1</v>
      </c>
      <c r="G1518">
        <v>1</v>
      </c>
    </row>
    <row r="1519" spans="1:7" x14ac:dyDescent="0.35">
      <c r="A1519">
        <v>18</v>
      </c>
      <c r="B1519">
        <v>1</v>
      </c>
      <c r="C1519">
        <v>1</v>
      </c>
      <c r="D1519">
        <v>3</v>
      </c>
      <c r="E1519">
        <v>4</v>
      </c>
      <c r="F1519">
        <v>1</v>
      </c>
      <c r="G15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8C0-CE61-4A18-BB44-17603C469A2E}">
  <dimension ref="A1:EL69"/>
  <sheetViews>
    <sheetView showGridLines="0" showRowColHeaders="0" zoomScale="85" zoomScaleNormal="85" workbookViewId="0">
      <selection activeCell="L55" sqref="L55"/>
    </sheetView>
  </sheetViews>
  <sheetFormatPr defaultRowHeight="10" outlineLevelRow="1" x14ac:dyDescent="0.2"/>
  <cols>
    <col min="1" max="1" width="15.6328125" style="2" customWidth="1"/>
    <col min="2" max="9" width="9.6328125" style="2" customWidth="1"/>
    <col min="10" max="16384" width="8.7265625" style="2"/>
  </cols>
  <sheetData>
    <row r="1" spans="1:142" ht="10.5" x14ac:dyDescent="0.25">
      <c r="A1" s="3" t="s">
        <v>27</v>
      </c>
      <c r="B1" s="2" t="s">
        <v>28</v>
      </c>
      <c r="F1" s="4"/>
      <c r="R1" s="4" t="s">
        <v>29</v>
      </c>
      <c r="Z1" s="70" t="s">
        <v>30</v>
      </c>
      <c r="BZ1" s="5" t="s">
        <v>30</v>
      </c>
    </row>
    <row r="2" spans="1:142" ht="10.5" x14ac:dyDescent="0.25">
      <c r="A2" s="3" t="s">
        <v>31</v>
      </c>
      <c r="C2" s="2" t="s">
        <v>7</v>
      </c>
      <c r="G2" s="7" t="s">
        <v>32</v>
      </c>
      <c r="H2" s="8" t="s">
        <v>33</v>
      </c>
      <c r="I2" s="11" t="s">
        <v>34</v>
      </c>
    </row>
    <row r="3" spans="1:142" ht="10.5" hidden="1" outlineLevel="1" x14ac:dyDescent="0.25">
      <c r="A3" s="3" t="s">
        <v>35</v>
      </c>
    </row>
    <row r="4" spans="1:142" hidden="1" outlineLevel="1" x14ac:dyDescent="0.2">
      <c r="A4" s="2" t="s">
        <v>36</v>
      </c>
    </row>
    <row r="5" spans="1:142" ht="10.5" hidden="1" outlineLevel="1" x14ac:dyDescent="0.25">
      <c r="A5" s="3" t="s">
        <v>37</v>
      </c>
    </row>
    <row r="6" spans="1:142" hidden="1" outlineLevel="1" x14ac:dyDescent="0.2">
      <c r="A6" s="2" t="s">
        <v>38</v>
      </c>
    </row>
    <row r="7" spans="1:142" hidden="1" outlineLevel="1" x14ac:dyDescent="0.2">
      <c r="A7" s="2" t="s">
        <v>39</v>
      </c>
    </row>
    <row r="8" spans="1:142" collapsed="1" x14ac:dyDescent="0.2">
      <c r="A8" s="68"/>
      <c r="J8" s="4" t="s">
        <v>135</v>
      </c>
      <c r="K8" s="4" t="s">
        <v>136</v>
      </c>
    </row>
    <row r="9" spans="1:142" ht="10.5" x14ac:dyDescent="0.25">
      <c r="A9" s="12" t="s">
        <v>40</v>
      </c>
      <c r="AO9" s="57" t="s">
        <v>109</v>
      </c>
      <c r="AP9" s="57" t="s">
        <v>110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</row>
    <row r="10" spans="1:142" ht="10.5" outlineLevel="1" thickBot="1" x14ac:dyDescent="0.25">
      <c r="A10" s="13"/>
      <c r="B10" s="14" t="s">
        <v>41</v>
      </c>
      <c r="C10" s="16" t="s">
        <v>42</v>
      </c>
      <c r="D10" s="16" t="s">
        <v>43</v>
      </c>
      <c r="E10" s="16" t="s">
        <v>44</v>
      </c>
      <c r="F10" s="16" t="s">
        <v>45</v>
      </c>
      <c r="G10" s="16" t="s">
        <v>46</v>
      </c>
      <c r="H10" s="16" t="s">
        <v>47</v>
      </c>
      <c r="I10" s="16" t="s">
        <v>48</v>
      </c>
      <c r="AO10" s="57">
        <v>7</v>
      </c>
      <c r="AP10" s="57">
        <f>CHOOSE(AO10,0,0.25,0.5,0.68,0.8,0.9,0.95,0.98,0.99,0.997,0.999)</f>
        <v>0.95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</row>
    <row r="11" spans="1:142" outlineLevel="1" x14ac:dyDescent="0.2">
      <c r="B11" s="18">
        <f xml:space="preserve"> 1 - $C$26 / $C$27</f>
        <v>0.32794422576261673</v>
      </c>
      <c r="C11" s="18">
        <f xml:space="preserve"> MAX(0,1 - ($C$26 + 2*($B$25+1))/$C$27)</f>
        <v>0.32118297408583274</v>
      </c>
      <c r="D11" s="19">
        <v>0.38856592035504167</v>
      </c>
      <c r="E11" s="19">
        <v>0.57444005270092224</v>
      </c>
      <c r="F11" s="20">
        <v>1518</v>
      </c>
      <c r="G11" s="21">
        <f>$AP$53</f>
        <v>0.86154741954724845</v>
      </c>
      <c r="H11" s="18">
        <f>_xlfn.NORM.S.INV(1-(1-I11)/2)</f>
        <v>1.9599639845400536</v>
      </c>
      <c r="I11" s="22">
        <f>$AP$10</f>
        <v>0.95</v>
      </c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</row>
    <row r="12" spans="1:142" x14ac:dyDescent="0.2">
      <c r="A12" s="68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</row>
    <row r="13" spans="1:142" ht="10.5" x14ac:dyDescent="0.25">
      <c r="A13" s="12" t="s">
        <v>49</v>
      </c>
      <c r="AO13" s="57" t="s">
        <v>60</v>
      </c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</row>
    <row r="14" spans="1:142" ht="10.5" outlineLevel="1" thickBot="1" x14ac:dyDescent="0.25">
      <c r="A14" s="23" t="s">
        <v>50</v>
      </c>
      <c r="B14" s="16" t="s">
        <v>51</v>
      </c>
      <c r="C14" s="16" t="s">
        <v>52</v>
      </c>
      <c r="D14" s="16" t="s">
        <v>53</v>
      </c>
      <c r="E14" s="16" t="s">
        <v>54</v>
      </c>
      <c r="F14" s="16" t="str">
        <f>IF($I$11&gt;99%,("Lower"&amp;TEXT($I$11,"0.0%")),("Lower"&amp;TEXT($I$11,"0%")))</f>
        <v>Lower95%</v>
      </c>
      <c r="G14" s="16" t="str">
        <f>IF($I$11&gt;99%,("Upper"&amp;TEXT($I$11,"0.0%")),("Upper"&amp;TEXT($I$11,"0%")))</f>
        <v>Upper95%</v>
      </c>
      <c r="H14" s="16" t="s">
        <v>56</v>
      </c>
      <c r="I14" s="16" t="s">
        <v>55</v>
      </c>
      <c r="M14" s="2" t="s">
        <v>155</v>
      </c>
      <c r="N14" s="74">
        <f>C44+B43/(C44+B43+C43+B44+B43)</f>
        <v>692.232945932289</v>
      </c>
      <c r="AO14" s="57" t="s">
        <v>1</v>
      </c>
      <c r="AP14" s="57" t="s">
        <v>58</v>
      </c>
      <c r="AQ14" s="57" t="s">
        <v>2</v>
      </c>
      <c r="AR14" s="57" t="s">
        <v>3</v>
      </c>
      <c r="AS14" s="57" t="s">
        <v>59</v>
      </c>
      <c r="AT14" s="57" t="s">
        <v>6</v>
      </c>
      <c r="AU14" s="57" t="s">
        <v>57</v>
      </c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</row>
    <row r="15" spans="1:142" outlineLevel="1" x14ac:dyDescent="0.2">
      <c r="A15" s="24" t="s">
        <v>57</v>
      </c>
      <c r="B15" s="15">
        <v>2.3869972704980205</v>
      </c>
      <c r="C15" s="15">
        <v>0.38491595203263068</v>
      </c>
      <c r="D15" s="15">
        <f t="shared" ref="D15:D21" si="0">B15 / C15</f>
        <v>6.2013467041128667</v>
      </c>
      <c r="E15" s="15">
        <f t="shared" ref="E15:E21" si="1">2*(1-_xlfn.NORM.S.DIST(ABS(B15)/C15,1))</f>
        <v>5.5982041224922341E-10</v>
      </c>
      <c r="F15" s="15">
        <f t="shared" ref="F15:F21" si="2">B15 - $H$11 * C15</f>
        <v>1.6325758674391175</v>
      </c>
      <c r="G15" s="15">
        <f t="shared" ref="G15:G21" si="3">B15 + $H$11 * C15</f>
        <v>3.1414186735569234</v>
      </c>
      <c r="H15" s="15"/>
      <c r="I15" s="15"/>
      <c r="AO15" s="57">
        <v>3.3399722349227346E-5</v>
      </c>
      <c r="AP15" s="57">
        <v>-1.0367247386193883E-6</v>
      </c>
      <c r="AQ15" s="57">
        <v>-1.2841735833005476E-4</v>
      </c>
      <c r="AR15" s="57">
        <v>-7.1230060302877594E-5</v>
      </c>
      <c r="AS15" s="57">
        <v>3.7107739589412962E-5</v>
      </c>
      <c r="AT15" s="57">
        <v>-1.8214317560168255E-6</v>
      </c>
      <c r="AU15" s="57">
        <v>-9.8754848365531435E-4</v>
      </c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</row>
    <row r="16" spans="1:142" outlineLevel="1" x14ac:dyDescent="0.2">
      <c r="A16" s="24" t="s">
        <v>1</v>
      </c>
      <c r="B16" s="15">
        <v>-7.7377968832369054E-2</v>
      </c>
      <c r="C16" s="25">
        <v>5.7792492894170383E-3</v>
      </c>
      <c r="D16" s="15">
        <f t="shared" si="0"/>
        <v>-13.388930803532492</v>
      </c>
      <c r="E16" s="15">
        <f t="shared" si="1"/>
        <v>0</v>
      </c>
      <c r="F16" s="15">
        <f t="shared" si="2"/>
        <v>-8.870508929730514E-2</v>
      </c>
      <c r="G16" s="15">
        <f t="shared" si="3"/>
        <v>-6.6050848367432968E-2</v>
      </c>
      <c r="H16" s="15">
        <v>1.3989307721565778</v>
      </c>
      <c r="I16" s="15">
        <f>(B16*13.2585550277731)/(PI()/SQRT(3))</f>
        <v>-0.56561937220350622</v>
      </c>
      <c r="AO16" s="57">
        <v>-1.0367247386194065E-6</v>
      </c>
      <c r="AP16" s="57">
        <v>2.5451282094368873E-3</v>
      </c>
      <c r="AQ16" s="57">
        <v>3.9747598909777097E-4</v>
      </c>
      <c r="AR16" s="57">
        <v>8.4660595348199754E-5</v>
      </c>
      <c r="AS16" s="57">
        <v>2.6993227127711377E-5</v>
      </c>
      <c r="AT16" s="57">
        <v>8.7033221449853103E-5</v>
      </c>
      <c r="AU16" s="57">
        <v>-8.2628979905100125E-3</v>
      </c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</row>
    <row r="17" spans="1:142" outlineLevel="1" x14ac:dyDescent="0.2">
      <c r="A17" s="24" t="s">
        <v>58</v>
      </c>
      <c r="B17" s="15">
        <v>0.19054431997615506</v>
      </c>
      <c r="C17" s="15">
        <v>5.0449263715508154E-2</v>
      </c>
      <c r="D17" s="15">
        <f t="shared" si="0"/>
        <v>3.7769494724574453</v>
      </c>
      <c r="E17" s="15">
        <f t="shared" si="1"/>
        <v>1.5876092340483261E-4</v>
      </c>
      <c r="F17" s="15">
        <f t="shared" si="2"/>
        <v>9.1665580047195758E-2</v>
      </c>
      <c r="G17" s="15">
        <f t="shared" si="3"/>
        <v>0.28942305990511435</v>
      </c>
      <c r="H17" s="15">
        <v>1.040577962320923</v>
      </c>
      <c r="I17" s="15">
        <f>(B17*1.30392604050193)/(PI()/SQRT(3))</f>
        <v>0.13698080702081297</v>
      </c>
      <c r="AO17" s="57">
        <v>-1.2841735833005484E-4</v>
      </c>
      <c r="AP17" s="57">
        <v>3.9747598909777032E-4</v>
      </c>
      <c r="AQ17" s="57">
        <v>1.896555924027829E-2</v>
      </c>
      <c r="AR17" s="57">
        <v>-7.3464713542285441E-4</v>
      </c>
      <c r="AS17" s="57">
        <v>2.9769983046886936E-4</v>
      </c>
      <c r="AT17" s="57">
        <v>-6.93027872371457E-4</v>
      </c>
      <c r="AU17" s="57">
        <v>-3.2407891545806343E-3</v>
      </c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</row>
    <row r="18" spans="1:142" outlineLevel="1" x14ac:dyDescent="0.2">
      <c r="A18" s="24" t="s">
        <v>2</v>
      </c>
      <c r="B18" s="15">
        <v>0.65370394465609905</v>
      </c>
      <c r="C18" s="15">
        <v>0.13771550108930472</v>
      </c>
      <c r="D18" s="15">
        <f t="shared" si="0"/>
        <v>4.7467709842785961</v>
      </c>
      <c r="E18" s="15">
        <f t="shared" si="1"/>
        <v>2.0668975144744195E-6</v>
      </c>
      <c r="F18" s="15">
        <f t="shared" si="2"/>
        <v>0.38378652240817529</v>
      </c>
      <c r="G18" s="15">
        <f t="shared" si="3"/>
        <v>0.92362136690402274</v>
      </c>
      <c r="H18" s="15">
        <v>1.0134552018267977</v>
      </c>
      <c r="I18" s="15">
        <f>(B18*0.498752354914018)/(PI()/SQRT(3))</f>
        <v>0.17975327825272677</v>
      </c>
      <c r="AO18" s="57">
        <v>-7.1230060302877513E-5</v>
      </c>
      <c r="AP18" s="57">
        <v>8.4660595348200594E-5</v>
      </c>
      <c r="AQ18" s="57">
        <v>-7.3464713542285333E-4</v>
      </c>
      <c r="AR18" s="57">
        <v>3.8210978405022419E-3</v>
      </c>
      <c r="AS18" s="57">
        <v>1.161205799291858E-3</v>
      </c>
      <c r="AT18" s="57">
        <v>-4.9186061540740958E-6</v>
      </c>
      <c r="AU18" s="57">
        <v>-8.7932970029732018E-3</v>
      </c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</row>
    <row r="19" spans="1:142" outlineLevel="1" x14ac:dyDescent="0.2">
      <c r="A19" s="24" t="s">
        <v>3</v>
      </c>
      <c r="B19" s="15">
        <v>-0.49564716769650025</v>
      </c>
      <c r="C19" s="15">
        <v>6.1815029244531153E-2</v>
      </c>
      <c r="D19" s="15">
        <f t="shared" si="0"/>
        <v>-8.0182307402265085</v>
      </c>
      <c r="E19" s="15">
        <f t="shared" si="1"/>
        <v>1.1102230246251565E-15</v>
      </c>
      <c r="F19" s="15">
        <f t="shared" si="2"/>
        <v>-0.6168023987190715</v>
      </c>
      <c r="G19" s="15">
        <f t="shared" si="3"/>
        <v>-0.37449193667392905</v>
      </c>
      <c r="H19" s="15">
        <v>1.4747354765365233</v>
      </c>
      <c r="I19" s="15">
        <f>(B19*1.17954098748533)/(PI()/SQRT(3))</f>
        <v>-0.32232680259862645</v>
      </c>
      <c r="M19" s="2" t="s">
        <v>156</v>
      </c>
      <c r="N19" s="75">
        <f>C44/(C43+C44)</f>
        <v>0.78905359179019385</v>
      </c>
      <c r="AO19" s="57">
        <v>3.7107739589412895E-5</v>
      </c>
      <c r="AP19" s="57">
        <v>2.6993227127711171E-5</v>
      </c>
      <c r="AQ19" s="57">
        <v>2.9769983046887093E-4</v>
      </c>
      <c r="AR19" s="57">
        <v>1.1612057992918558E-3</v>
      </c>
      <c r="AS19" s="57">
        <v>6.9976060838591279E-3</v>
      </c>
      <c r="AT19" s="57">
        <v>6.0459763294530621E-6</v>
      </c>
      <c r="AU19" s="57">
        <v>-1.9582498594207978E-2</v>
      </c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</row>
    <row r="20" spans="1:142" outlineLevel="1" x14ac:dyDescent="0.2">
      <c r="A20" s="24" t="s">
        <v>59</v>
      </c>
      <c r="B20" s="15">
        <v>0.48239946320292854</v>
      </c>
      <c r="C20" s="15">
        <v>8.3651695044745678E-2</v>
      </c>
      <c r="D20" s="15">
        <f t="shared" si="0"/>
        <v>5.7667625616539011</v>
      </c>
      <c r="E20" s="15">
        <f t="shared" si="1"/>
        <v>8.0808773006424417E-9</v>
      </c>
      <c r="F20" s="15">
        <f t="shared" si="2"/>
        <v>0.31844515366949933</v>
      </c>
      <c r="G20" s="15">
        <f t="shared" si="3"/>
        <v>0.64635377273635775</v>
      </c>
      <c r="H20" s="15">
        <v>1.2674092894673357</v>
      </c>
      <c r="I20" s="15">
        <f>(B20*0.819540793531457)/(PI()/SQRT(3))</f>
        <v>0.21796569492094356</v>
      </c>
      <c r="AO20" s="57">
        <v>-1.8214317560169917E-6</v>
      </c>
      <c r="AP20" s="57">
        <v>8.7033221449851869E-5</v>
      </c>
      <c r="AQ20" s="57">
        <v>-6.9302787237145668E-4</v>
      </c>
      <c r="AR20" s="57">
        <v>-4.9186061540762515E-6</v>
      </c>
      <c r="AS20" s="57">
        <v>6.0459763294503846E-6</v>
      </c>
      <c r="AT20" s="57">
        <v>3.5992134777591269E-3</v>
      </c>
      <c r="AU20" s="57">
        <v>-8.48823639519127E-3</v>
      </c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</row>
    <row r="21" spans="1:142" outlineLevel="1" x14ac:dyDescent="0.2">
      <c r="A21" s="24" t="s">
        <v>6</v>
      </c>
      <c r="B21" s="15">
        <v>-0.15365696304852802</v>
      </c>
      <c r="C21" s="15">
        <v>5.999344528995753E-2</v>
      </c>
      <c r="D21" s="15">
        <f t="shared" si="0"/>
        <v>-2.5612291860532488</v>
      </c>
      <c r="E21" s="15">
        <f t="shared" si="1"/>
        <v>1.0430252383735628E-2</v>
      </c>
      <c r="F21" s="15">
        <f t="shared" si="2"/>
        <v>-0.2712419551253189</v>
      </c>
      <c r="G21" s="15">
        <f t="shared" si="3"/>
        <v>-3.6071970971737158E-2</v>
      </c>
      <c r="H21" s="15">
        <v>1.0397116389849861</v>
      </c>
      <c r="I21" s="15">
        <f>(B21*1.1331497112569)/(PI()/SQRT(3))</f>
        <v>-9.5995371232563659E-2</v>
      </c>
      <c r="AO21" s="57">
        <v>-9.8754848365531392E-4</v>
      </c>
      <c r="AP21" s="57">
        <v>-8.2628979905100125E-3</v>
      </c>
      <c r="AQ21" s="57">
        <v>-3.2407891545806456E-3</v>
      </c>
      <c r="AR21" s="57">
        <v>-8.7932970029731862E-3</v>
      </c>
      <c r="AS21" s="57">
        <v>-1.9582498594207982E-2</v>
      </c>
      <c r="AT21" s="57">
        <v>-8.4882363951912908E-3</v>
      </c>
      <c r="AU21" s="57">
        <v>0.14816029012918644</v>
      </c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</row>
    <row r="22" spans="1:142" x14ac:dyDescent="0.2">
      <c r="A22" s="68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</row>
    <row r="23" spans="1:142" ht="10.5" x14ac:dyDescent="0.25">
      <c r="A23" s="12" t="s">
        <v>61</v>
      </c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</row>
    <row r="24" spans="1:142" ht="10.5" hidden="1" outlineLevel="1" thickBot="1" x14ac:dyDescent="0.25">
      <c r="A24" s="23" t="s">
        <v>62</v>
      </c>
      <c r="B24" s="16" t="s">
        <v>63</v>
      </c>
      <c r="C24" s="16" t="s">
        <v>64</v>
      </c>
      <c r="D24" s="13"/>
      <c r="E24" s="16" t="s">
        <v>54</v>
      </c>
      <c r="F24" s="16" t="s">
        <v>65</v>
      </c>
      <c r="G24" s="16" t="s">
        <v>46</v>
      </c>
      <c r="H24" s="13"/>
      <c r="I24" s="16" t="s">
        <v>66</v>
      </c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</row>
    <row r="25" spans="1:142" hidden="1" outlineLevel="1" x14ac:dyDescent="0.2">
      <c r="A25" s="24" t="s">
        <v>67</v>
      </c>
      <c r="B25" s="20">
        <v>6</v>
      </c>
      <c r="C25" s="19">
        <f>C27 - C26</f>
        <v>679.04869987926554</v>
      </c>
      <c r="D25" s="6" t="s">
        <v>68</v>
      </c>
      <c r="E25" s="19">
        <f>_xlfn.CHISQ.DIST.RT(C25,B25)</f>
        <v>2.040414702002015E-143</v>
      </c>
      <c r="F25" s="19">
        <f>C26+2*(1+B25)</f>
        <v>1405.573822289479</v>
      </c>
      <c r="G25" s="21">
        <f>$AP$53</f>
        <v>0.86154741954724845</v>
      </c>
      <c r="H25" s="19" t="s">
        <v>69</v>
      </c>
      <c r="I25" s="19">
        <f>1-C26/C27</f>
        <v>0.32794422576261673</v>
      </c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</row>
    <row r="26" spans="1:142" hidden="1" outlineLevel="1" x14ac:dyDescent="0.2">
      <c r="A26" s="24" t="s">
        <v>70</v>
      </c>
      <c r="B26" s="20">
        <v>1511</v>
      </c>
      <c r="C26" s="19">
        <v>1391.573822289479</v>
      </c>
      <c r="D26" s="6" t="s">
        <v>71</v>
      </c>
      <c r="E26" s="19"/>
      <c r="F26" s="19"/>
      <c r="G26" s="19"/>
      <c r="H26" s="19" t="s">
        <v>72</v>
      </c>
      <c r="I26" s="19">
        <f>1-EXP(((C26/2)-(C27/2))*(2/$F$11))</f>
        <v>0.36066784759984394</v>
      </c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</row>
    <row r="27" spans="1:142" hidden="1" outlineLevel="1" x14ac:dyDescent="0.2">
      <c r="A27" s="24" t="s">
        <v>73</v>
      </c>
      <c r="B27" s="20">
        <v>1517</v>
      </c>
      <c r="C27" s="19">
        <f>-2*(($F$11*(1-$E$11))*LN(1-$E$11)+$F$11*$E$11*LN($E$11))</f>
        <v>2070.6225221687446</v>
      </c>
      <c r="D27" s="6" t="s">
        <v>74</v>
      </c>
      <c r="E27" s="19"/>
      <c r="F27" s="19"/>
      <c r="G27" s="19"/>
      <c r="H27" s="19" t="s">
        <v>75</v>
      </c>
      <c r="I27" s="19">
        <f xml:space="preserve"> I26/(1-(($E$11^$E$11)*((1-$E$11)^(1-$E$11)))^2)</f>
        <v>0.48452394633812479</v>
      </c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</row>
    <row r="28" spans="1:142" collapsed="1" x14ac:dyDescent="0.2">
      <c r="A28" s="68"/>
      <c r="B28" s="1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</row>
    <row r="29" spans="1:142" ht="10.5" x14ac:dyDescent="0.25">
      <c r="A29" s="12" t="s">
        <v>76</v>
      </c>
      <c r="M29" s="2" t="s">
        <v>157</v>
      </c>
      <c r="N29" s="75">
        <f>C44/(C44+B44)</f>
        <v>0.79357798165137616</v>
      </c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</row>
    <row r="30" spans="1:142" ht="10.5" hidden="1" outlineLevel="1" thickBot="1" x14ac:dyDescent="0.25">
      <c r="A30" s="27" t="s">
        <v>50</v>
      </c>
      <c r="B30" s="13" t="s">
        <v>77</v>
      </c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</row>
    <row r="31" spans="1:142" ht="10.5" hidden="1" outlineLevel="1" thickBot="1" x14ac:dyDescent="0.25">
      <c r="A31" s="26" t="s">
        <v>57</v>
      </c>
      <c r="B31" s="28">
        <v>1</v>
      </c>
      <c r="C31" s="29" t="s">
        <v>78</v>
      </c>
      <c r="D31" s="19"/>
      <c r="E31" s="19"/>
      <c r="F31" s="19"/>
      <c r="G31" s="19"/>
      <c r="H31" s="19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</row>
    <row r="32" spans="1:142" ht="10.5" hidden="1" outlineLevel="1" thickBot="1" x14ac:dyDescent="0.25">
      <c r="A32" s="26" t="s">
        <v>1</v>
      </c>
      <c r="B32" s="28">
        <v>-0.44393673979965204</v>
      </c>
      <c r="C32" s="28">
        <v>1</v>
      </c>
      <c r="D32" s="29" t="s">
        <v>79</v>
      </c>
      <c r="E32" s="19"/>
      <c r="F32" s="19"/>
      <c r="G32" s="19"/>
      <c r="H32" s="19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</row>
    <row r="33" spans="1:142" ht="10.5" hidden="1" outlineLevel="1" thickBot="1" x14ac:dyDescent="0.25">
      <c r="A33" s="26" t="s">
        <v>58</v>
      </c>
      <c r="B33" s="28">
        <v>-0.42551184006867254</v>
      </c>
      <c r="C33" s="28">
        <v>-3.5557989827534058E-3</v>
      </c>
      <c r="D33" s="28">
        <v>1</v>
      </c>
      <c r="E33" s="29" t="s">
        <v>80</v>
      </c>
      <c r="F33" s="19"/>
      <c r="G33" s="19"/>
      <c r="H33" s="19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</row>
    <row r="34" spans="1:142" ht="10.5" hidden="1" outlineLevel="1" thickBot="1" x14ac:dyDescent="0.25">
      <c r="A34" s="26" t="s">
        <v>2</v>
      </c>
      <c r="B34" s="28">
        <v>-6.1136706658896985E-2</v>
      </c>
      <c r="C34" s="19">
        <v>-0.16135018841015678</v>
      </c>
      <c r="D34" s="28">
        <v>5.7210170198873075E-2</v>
      </c>
      <c r="E34" s="28">
        <v>1</v>
      </c>
      <c r="F34" s="29" t="s">
        <v>81</v>
      </c>
      <c r="G34" s="19"/>
      <c r="H34" s="19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</row>
    <row r="35" spans="1:142" ht="10.5" hidden="1" outlineLevel="1" thickBot="1" x14ac:dyDescent="0.25">
      <c r="A35" s="26" t="s">
        <v>3</v>
      </c>
      <c r="B35" s="28">
        <v>-0.36956578202988088</v>
      </c>
      <c r="C35" s="19">
        <v>-0.19938744337106784</v>
      </c>
      <c r="D35" s="28">
        <v>2.7147660340609104E-2</v>
      </c>
      <c r="E35" s="28">
        <v>-8.6298229103892551E-2</v>
      </c>
      <c r="F35" s="28">
        <v>1</v>
      </c>
      <c r="G35" s="29" t="s">
        <v>82</v>
      </c>
      <c r="H35" s="19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</row>
    <row r="36" spans="1:142" ht="10.5" hidden="1" outlineLevel="1" thickBot="1" x14ac:dyDescent="0.25">
      <c r="A36" s="26" t="s">
        <v>59</v>
      </c>
      <c r="B36" s="28">
        <v>-0.60817343828575487</v>
      </c>
      <c r="C36" s="28">
        <v>7.6757059049182216E-2</v>
      </c>
      <c r="D36" s="28">
        <v>6.396247071443698E-3</v>
      </c>
      <c r="E36" s="28">
        <v>2.5841696115820864E-2</v>
      </c>
      <c r="F36" s="19">
        <v>0.22456412205448584</v>
      </c>
      <c r="G36" s="28">
        <v>1</v>
      </c>
      <c r="H36" s="29" t="s">
        <v>83</v>
      </c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</row>
    <row r="37" spans="1:142" hidden="1" outlineLevel="1" x14ac:dyDescent="0.2">
      <c r="A37" s="26" t="s">
        <v>6</v>
      </c>
      <c r="B37" s="28">
        <v>-0.36757651250366569</v>
      </c>
      <c r="C37" s="28">
        <v>-5.2533661644430579E-3</v>
      </c>
      <c r="D37" s="28">
        <v>2.8755864155043925E-2</v>
      </c>
      <c r="E37" s="28">
        <v>-8.3881091223923523E-2</v>
      </c>
      <c r="F37" s="28">
        <v>-1.3263073200955027E-3</v>
      </c>
      <c r="G37" s="28">
        <v>1.2047249196157335E-3</v>
      </c>
      <c r="H37" s="28">
        <v>1</v>
      </c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</row>
    <row r="38" spans="1:142" collapsed="1" x14ac:dyDescent="0.2">
      <c r="A38" s="68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</row>
    <row r="39" spans="1:142" ht="10.5" x14ac:dyDescent="0.25">
      <c r="A39" s="12" t="s">
        <v>84</v>
      </c>
      <c r="AO39" s="57" t="s">
        <v>94</v>
      </c>
      <c r="AP39" s="57"/>
      <c r="AQ39" s="57"/>
      <c r="AR39" s="57">
        <v>10</v>
      </c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</row>
    <row r="40" spans="1:142" outlineLevel="1" x14ac:dyDescent="0.2">
      <c r="A40" s="10"/>
      <c r="B40" s="30"/>
      <c r="C40" s="36" t="str">
        <f>"Cutoff value for prediction of "&amp;$I$2&amp;":"</f>
        <v>Cutoff value for prediction of Yes:</v>
      </c>
      <c r="D40" s="37">
        <f>$AR$39/20</f>
        <v>0.5</v>
      </c>
      <c r="E40" s="36" t="s">
        <v>85</v>
      </c>
      <c r="F40" s="38">
        <v>0.38856592035504167</v>
      </c>
      <c r="G40" s="30"/>
      <c r="H40" s="30"/>
      <c r="I40" s="31"/>
      <c r="AO40" s="57" t="s">
        <v>95</v>
      </c>
      <c r="AP40" s="57">
        <v>-9.9999999999999995E-8</v>
      </c>
      <c r="AQ40" s="57">
        <v>9.9999000000000008E-3</v>
      </c>
      <c r="AR40" s="57">
        <v>1.9999900000000001E-2</v>
      </c>
      <c r="AS40" s="57">
        <v>2.9999900000000003E-2</v>
      </c>
      <c r="AT40" s="57">
        <v>3.9999900000000005E-2</v>
      </c>
      <c r="AU40" s="57">
        <v>4.9999900000000007E-2</v>
      </c>
      <c r="AV40" s="57">
        <v>5.9999900000000009E-2</v>
      </c>
      <c r="AW40" s="57">
        <v>6.9999900000000004E-2</v>
      </c>
      <c r="AX40" s="57">
        <v>7.9999899999999999E-2</v>
      </c>
      <c r="AY40" s="57">
        <v>8.9999899999999994E-2</v>
      </c>
      <c r="AZ40" s="57">
        <v>9.9999899999999989E-2</v>
      </c>
      <c r="BA40" s="57">
        <v>0.10999989999999998</v>
      </c>
      <c r="BB40" s="57">
        <v>0.11999989999999998</v>
      </c>
      <c r="BC40" s="57">
        <v>0.12999989999999997</v>
      </c>
      <c r="BD40" s="57">
        <v>0.13999989999999998</v>
      </c>
      <c r="BE40" s="57">
        <v>0.14999989999999999</v>
      </c>
      <c r="BF40" s="57">
        <v>0.1599999</v>
      </c>
      <c r="BG40" s="57">
        <v>0.16999990000000001</v>
      </c>
      <c r="BH40" s="57">
        <v>0.17999990000000002</v>
      </c>
      <c r="BI40" s="57">
        <v>0.18999990000000003</v>
      </c>
      <c r="BJ40" s="57">
        <v>0.19999990000000004</v>
      </c>
      <c r="BK40" s="57">
        <v>0.20999990000000004</v>
      </c>
      <c r="BL40" s="57">
        <v>0.21999990000000005</v>
      </c>
      <c r="BM40" s="57">
        <v>0.22999990000000006</v>
      </c>
      <c r="BN40" s="57">
        <v>0.23999990000000007</v>
      </c>
      <c r="BO40" s="57">
        <v>0.24999990000000008</v>
      </c>
      <c r="BP40" s="57">
        <v>0.25999990000000006</v>
      </c>
      <c r="BQ40" s="57">
        <v>0.26999990000000007</v>
      </c>
      <c r="BR40" s="57">
        <v>0.27999990000000008</v>
      </c>
      <c r="BS40" s="57">
        <v>0.28999990000000009</v>
      </c>
      <c r="BT40" s="57">
        <v>0.2999999000000001</v>
      </c>
      <c r="BU40" s="57">
        <v>0.30999990000000011</v>
      </c>
      <c r="BV40" s="57">
        <v>0.31999990000000011</v>
      </c>
      <c r="BW40" s="57">
        <v>0.32999990000000012</v>
      </c>
      <c r="BX40" s="57">
        <v>0.33999990000000013</v>
      </c>
      <c r="BY40" s="57">
        <v>0.34999990000000014</v>
      </c>
      <c r="BZ40" s="57">
        <v>0.35999990000000015</v>
      </c>
      <c r="CA40" s="57">
        <v>0.36999990000000016</v>
      </c>
      <c r="CB40" s="57">
        <v>0.37999990000000017</v>
      </c>
      <c r="CC40" s="57">
        <v>0.38999990000000018</v>
      </c>
      <c r="CD40" s="57">
        <v>0.39999990000000019</v>
      </c>
      <c r="CE40" s="57">
        <v>0.40999990000000019</v>
      </c>
      <c r="CF40" s="57">
        <v>0.4199999000000002</v>
      </c>
      <c r="CG40" s="57">
        <v>0.42999990000000021</v>
      </c>
      <c r="CH40" s="57">
        <v>0.43999990000000022</v>
      </c>
      <c r="CI40" s="57">
        <v>0.44999990000000023</v>
      </c>
      <c r="CJ40" s="57">
        <v>0.45999990000000024</v>
      </c>
      <c r="CK40" s="57">
        <v>0.46999990000000025</v>
      </c>
      <c r="CL40" s="57">
        <v>0.47999990000000026</v>
      </c>
      <c r="CM40" s="57">
        <v>0.48999990000000027</v>
      </c>
      <c r="CN40" s="57">
        <v>0.49999990000000027</v>
      </c>
      <c r="CO40" s="57">
        <v>0.50999990000000028</v>
      </c>
      <c r="CP40" s="57">
        <v>0.51999990000000029</v>
      </c>
      <c r="CQ40" s="57">
        <v>0.5299999000000003</v>
      </c>
      <c r="CR40" s="57">
        <v>0.53999990000000031</v>
      </c>
      <c r="CS40" s="57">
        <v>0.54999990000000032</v>
      </c>
      <c r="CT40" s="57">
        <v>0.55999990000000033</v>
      </c>
      <c r="CU40" s="57">
        <v>0.56999990000000034</v>
      </c>
      <c r="CV40" s="57">
        <v>0.57999990000000035</v>
      </c>
      <c r="CW40" s="57">
        <v>0.58999990000000035</v>
      </c>
      <c r="CX40" s="57">
        <v>0.59999990000000036</v>
      </c>
      <c r="CY40" s="57">
        <v>0.60999990000000037</v>
      </c>
      <c r="CZ40" s="57">
        <v>0.61999990000000038</v>
      </c>
      <c r="DA40" s="57">
        <v>0.62999990000000039</v>
      </c>
      <c r="DB40" s="57">
        <v>0.6399999000000004</v>
      </c>
      <c r="DC40" s="57">
        <v>0.64999990000000041</v>
      </c>
      <c r="DD40" s="57">
        <v>0.65999990000000042</v>
      </c>
      <c r="DE40" s="57">
        <v>0.66999990000000043</v>
      </c>
      <c r="DF40" s="57">
        <v>0.67999990000000043</v>
      </c>
      <c r="DG40" s="57">
        <v>0.68999990000000044</v>
      </c>
      <c r="DH40" s="57">
        <v>0.69999990000000045</v>
      </c>
      <c r="DI40" s="57">
        <v>0.70999990000000046</v>
      </c>
      <c r="DJ40" s="57">
        <v>0.71999990000000047</v>
      </c>
      <c r="DK40" s="57">
        <v>0.72999990000000048</v>
      </c>
      <c r="DL40" s="57">
        <v>0.73999990000000049</v>
      </c>
      <c r="DM40" s="57">
        <v>0.7499999000000005</v>
      </c>
      <c r="DN40" s="57">
        <v>0.75999990000000051</v>
      </c>
      <c r="DO40" s="57">
        <v>0.76999990000000051</v>
      </c>
      <c r="DP40" s="57">
        <v>0.77999990000000052</v>
      </c>
      <c r="DQ40" s="57">
        <v>0.78999990000000053</v>
      </c>
      <c r="DR40" s="57">
        <v>0.79999990000000054</v>
      </c>
      <c r="DS40" s="57">
        <v>0.80999990000000055</v>
      </c>
      <c r="DT40" s="57">
        <v>0.81999990000000056</v>
      </c>
      <c r="DU40" s="57">
        <v>0.82999990000000057</v>
      </c>
      <c r="DV40" s="57">
        <v>0.83999990000000058</v>
      </c>
      <c r="DW40" s="57">
        <v>0.84999990000000059</v>
      </c>
      <c r="DX40" s="57">
        <v>0.85999990000000059</v>
      </c>
      <c r="DY40" s="57">
        <v>0.8699999000000006</v>
      </c>
      <c r="DZ40" s="57">
        <v>0.87999990000000061</v>
      </c>
      <c r="EA40" s="57">
        <v>0.88999990000000062</v>
      </c>
      <c r="EB40" s="57">
        <v>0.89999990000000063</v>
      </c>
      <c r="EC40" s="57">
        <v>0.90999990000000064</v>
      </c>
      <c r="ED40" s="57">
        <v>0.91999990000000065</v>
      </c>
      <c r="EE40" s="57">
        <v>0.92999990000000066</v>
      </c>
      <c r="EF40" s="57">
        <v>0.93999990000000067</v>
      </c>
      <c r="EG40" s="57">
        <v>0.94999990000000067</v>
      </c>
      <c r="EH40" s="57">
        <v>0.95999990000000068</v>
      </c>
      <c r="EI40" s="57">
        <v>0.96999990000000069</v>
      </c>
      <c r="EJ40" s="57">
        <v>0.9799999000000007</v>
      </c>
      <c r="EK40" s="57">
        <v>0.98999990000000071</v>
      </c>
      <c r="EL40" s="57">
        <v>0.99999990000000072</v>
      </c>
    </row>
    <row r="41" spans="1:142" outlineLevel="1" x14ac:dyDescent="0.2">
      <c r="A41" s="9"/>
      <c r="B41" s="39" t="s">
        <v>86</v>
      </c>
      <c r="C41" s="32"/>
      <c r="D41" s="32"/>
      <c r="E41" s="32"/>
      <c r="F41" s="32"/>
      <c r="G41" s="39" t="s">
        <v>86</v>
      </c>
      <c r="H41" s="32"/>
      <c r="I41" s="33"/>
      <c r="AO41" s="67" t="s">
        <v>96</v>
      </c>
      <c r="AP41" s="57">
        <v>1518</v>
      </c>
      <c r="AQ41" s="57">
        <v>1518</v>
      </c>
      <c r="AR41" s="57">
        <v>1517</v>
      </c>
      <c r="AS41" s="57">
        <v>1512</v>
      </c>
      <c r="AT41" s="57">
        <v>1503</v>
      </c>
      <c r="AU41" s="57">
        <v>1493</v>
      </c>
      <c r="AV41" s="57">
        <v>1483</v>
      </c>
      <c r="AW41" s="57">
        <v>1469</v>
      </c>
      <c r="AX41" s="57">
        <v>1450</v>
      </c>
      <c r="AY41" s="57">
        <v>1439</v>
      </c>
      <c r="AZ41" s="57">
        <v>1417</v>
      </c>
      <c r="BA41" s="57">
        <v>1401</v>
      </c>
      <c r="BB41" s="57">
        <v>1378</v>
      </c>
      <c r="BC41" s="57">
        <v>1357</v>
      </c>
      <c r="BD41" s="57">
        <v>1338</v>
      </c>
      <c r="BE41" s="57">
        <v>1325</v>
      </c>
      <c r="BF41" s="57">
        <v>1304</v>
      </c>
      <c r="BG41" s="57">
        <v>1287</v>
      </c>
      <c r="BH41" s="57">
        <v>1272</v>
      </c>
      <c r="BI41" s="57">
        <v>1254</v>
      </c>
      <c r="BJ41" s="57">
        <v>1238</v>
      </c>
      <c r="BK41" s="57">
        <v>1222</v>
      </c>
      <c r="BL41" s="57">
        <v>1206</v>
      </c>
      <c r="BM41" s="57">
        <v>1189</v>
      </c>
      <c r="BN41" s="57">
        <v>1180</v>
      </c>
      <c r="BO41" s="57">
        <v>1164</v>
      </c>
      <c r="BP41" s="57">
        <v>1150</v>
      </c>
      <c r="BQ41" s="57">
        <v>1142</v>
      </c>
      <c r="BR41" s="57">
        <v>1129</v>
      </c>
      <c r="BS41" s="57">
        <v>1112</v>
      </c>
      <c r="BT41" s="57">
        <v>1100</v>
      </c>
      <c r="BU41" s="57">
        <v>1092</v>
      </c>
      <c r="BV41" s="57">
        <v>1087</v>
      </c>
      <c r="BW41" s="57">
        <v>1075</v>
      </c>
      <c r="BX41" s="57">
        <v>1067</v>
      </c>
      <c r="BY41" s="57">
        <v>1058</v>
      </c>
      <c r="BZ41" s="57">
        <v>1042</v>
      </c>
      <c r="CA41" s="57">
        <v>1029</v>
      </c>
      <c r="CB41" s="57">
        <v>1018</v>
      </c>
      <c r="CC41" s="57">
        <v>1001</v>
      </c>
      <c r="CD41" s="57">
        <v>990</v>
      </c>
      <c r="CE41" s="57">
        <v>976</v>
      </c>
      <c r="CF41" s="57">
        <v>967</v>
      </c>
      <c r="CG41" s="57">
        <v>961</v>
      </c>
      <c r="CH41" s="57">
        <v>946</v>
      </c>
      <c r="CI41" s="57">
        <v>933</v>
      </c>
      <c r="CJ41" s="57">
        <v>923</v>
      </c>
      <c r="CK41" s="57">
        <v>912</v>
      </c>
      <c r="CL41" s="57">
        <v>902</v>
      </c>
      <c r="CM41" s="57">
        <v>885</v>
      </c>
      <c r="CN41" s="57">
        <v>877</v>
      </c>
      <c r="CO41" s="57">
        <v>868</v>
      </c>
      <c r="CP41" s="57">
        <v>856</v>
      </c>
      <c r="CQ41" s="57">
        <v>845</v>
      </c>
      <c r="CR41" s="57">
        <v>824</v>
      </c>
      <c r="CS41" s="57">
        <v>811</v>
      </c>
      <c r="CT41" s="57">
        <v>803</v>
      </c>
      <c r="CU41" s="57">
        <v>798</v>
      </c>
      <c r="CV41" s="57">
        <v>789</v>
      </c>
      <c r="CW41" s="57">
        <v>780</v>
      </c>
      <c r="CX41" s="57">
        <v>771</v>
      </c>
      <c r="CY41" s="57">
        <v>765</v>
      </c>
      <c r="CZ41" s="57">
        <v>755</v>
      </c>
      <c r="DA41" s="57">
        <v>742</v>
      </c>
      <c r="DB41" s="57">
        <v>731</v>
      </c>
      <c r="DC41" s="57">
        <v>721</v>
      </c>
      <c r="DD41" s="57">
        <v>709</v>
      </c>
      <c r="DE41" s="57">
        <v>698</v>
      </c>
      <c r="DF41" s="57">
        <v>687</v>
      </c>
      <c r="DG41" s="57">
        <v>679</v>
      </c>
      <c r="DH41" s="57">
        <v>668</v>
      </c>
      <c r="DI41" s="57">
        <v>659</v>
      </c>
      <c r="DJ41" s="57">
        <v>654</v>
      </c>
      <c r="DK41" s="57">
        <v>644</v>
      </c>
      <c r="DL41" s="57">
        <v>637</v>
      </c>
      <c r="DM41" s="57">
        <v>630</v>
      </c>
      <c r="DN41" s="57">
        <v>624</v>
      </c>
      <c r="DO41" s="57">
        <v>619</v>
      </c>
      <c r="DP41" s="57">
        <v>611</v>
      </c>
      <c r="DQ41" s="57">
        <v>606</v>
      </c>
      <c r="DR41" s="57">
        <v>603</v>
      </c>
      <c r="DS41" s="57">
        <v>602</v>
      </c>
      <c r="DT41" s="57">
        <v>599</v>
      </c>
      <c r="DU41" s="57">
        <v>591</v>
      </c>
      <c r="DV41" s="57">
        <v>547</v>
      </c>
      <c r="DW41" s="57">
        <v>540</v>
      </c>
      <c r="DX41" s="57">
        <v>448</v>
      </c>
      <c r="DY41" s="57">
        <v>438</v>
      </c>
      <c r="DZ41" s="57">
        <v>354</v>
      </c>
      <c r="EA41" s="57">
        <v>352</v>
      </c>
      <c r="EB41" s="57">
        <v>345</v>
      </c>
      <c r="EC41" s="57">
        <v>260</v>
      </c>
      <c r="ED41" s="57">
        <v>133</v>
      </c>
      <c r="EE41" s="57">
        <v>128</v>
      </c>
      <c r="EF41" s="57">
        <v>124</v>
      </c>
      <c r="EG41" s="57">
        <v>82</v>
      </c>
      <c r="EH41" s="57">
        <v>41</v>
      </c>
      <c r="EI41" s="57">
        <v>0</v>
      </c>
      <c r="EJ41" s="57">
        <v>0</v>
      </c>
      <c r="EK41" s="57">
        <v>0</v>
      </c>
      <c r="EL41" s="57">
        <v>0</v>
      </c>
    </row>
    <row r="42" spans="1:142" outlineLevel="1" x14ac:dyDescent="0.2">
      <c r="A42" s="40" t="s">
        <v>87</v>
      </c>
      <c r="B42" s="32" t="str">
        <f>"# "&amp;$H$2</f>
        <v># No</v>
      </c>
      <c r="C42" s="32" t="str">
        <f>"# "&amp;$I$2</f>
        <v># Yes</v>
      </c>
      <c r="D42" s="32" t="s">
        <v>88</v>
      </c>
      <c r="E42" s="32"/>
      <c r="F42" s="39" t="s">
        <v>89</v>
      </c>
      <c r="G42" s="32" t="str">
        <f>"% "&amp;$H$2</f>
        <v>% No</v>
      </c>
      <c r="H42" s="32" t="str">
        <f>"% "&amp;$I$2</f>
        <v>% Yes</v>
      </c>
      <c r="I42" s="33" t="s">
        <v>88</v>
      </c>
      <c r="AO42" s="67" t="s">
        <v>97</v>
      </c>
      <c r="AP42" s="57">
        <v>872</v>
      </c>
      <c r="AQ42" s="57">
        <v>872</v>
      </c>
      <c r="AR42" s="57">
        <v>872</v>
      </c>
      <c r="AS42" s="57">
        <v>872</v>
      </c>
      <c r="AT42" s="57">
        <v>872</v>
      </c>
      <c r="AU42" s="57">
        <v>872</v>
      </c>
      <c r="AV42" s="57">
        <v>871</v>
      </c>
      <c r="AW42" s="57">
        <v>871</v>
      </c>
      <c r="AX42" s="57">
        <v>868</v>
      </c>
      <c r="AY42" s="57">
        <v>867</v>
      </c>
      <c r="AZ42" s="57">
        <v>864</v>
      </c>
      <c r="BA42" s="57">
        <v>864</v>
      </c>
      <c r="BB42" s="57">
        <v>861</v>
      </c>
      <c r="BC42" s="57">
        <v>859</v>
      </c>
      <c r="BD42" s="57">
        <v>855</v>
      </c>
      <c r="BE42" s="57">
        <v>853</v>
      </c>
      <c r="BF42" s="57">
        <v>850</v>
      </c>
      <c r="BG42" s="57">
        <v>848</v>
      </c>
      <c r="BH42" s="57">
        <v>847</v>
      </c>
      <c r="BI42" s="57">
        <v>842</v>
      </c>
      <c r="BJ42" s="57">
        <v>840</v>
      </c>
      <c r="BK42" s="57">
        <v>837</v>
      </c>
      <c r="BL42" s="57">
        <v>832</v>
      </c>
      <c r="BM42" s="57">
        <v>827</v>
      </c>
      <c r="BN42" s="57">
        <v>824</v>
      </c>
      <c r="BO42" s="57">
        <v>819</v>
      </c>
      <c r="BP42" s="57">
        <v>811</v>
      </c>
      <c r="BQ42" s="57">
        <v>807</v>
      </c>
      <c r="BR42" s="57">
        <v>801</v>
      </c>
      <c r="BS42" s="57">
        <v>796</v>
      </c>
      <c r="BT42" s="57">
        <v>794</v>
      </c>
      <c r="BU42" s="57">
        <v>791</v>
      </c>
      <c r="BV42" s="57">
        <v>789</v>
      </c>
      <c r="BW42" s="57">
        <v>783</v>
      </c>
      <c r="BX42" s="57">
        <v>783</v>
      </c>
      <c r="BY42" s="57">
        <v>777</v>
      </c>
      <c r="BZ42" s="57">
        <v>772</v>
      </c>
      <c r="CA42" s="57">
        <v>768</v>
      </c>
      <c r="CB42" s="57">
        <v>763</v>
      </c>
      <c r="CC42" s="57">
        <v>759</v>
      </c>
      <c r="CD42" s="57">
        <v>750</v>
      </c>
      <c r="CE42" s="57">
        <v>743</v>
      </c>
      <c r="CF42" s="57">
        <v>739</v>
      </c>
      <c r="CG42" s="57">
        <v>733</v>
      </c>
      <c r="CH42" s="57">
        <v>723</v>
      </c>
      <c r="CI42" s="57">
        <v>714</v>
      </c>
      <c r="CJ42" s="57">
        <v>710</v>
      </c>
      <c r="CK42" s="57">
        <v>704</v>
      </c>
      <c r="CL42" s="57">
        <v>700</v>
      </c>
      <c r="CM42" s="57">
        <v>698</v>
      </c>
      <c r="CN42" s="57">
        <v>692</v>
      </c>
      <c r="CO42" s="57">
        <v>687</v>
      </c>
      <c r="CP42" s="57">
        <v>684</v>
      </c>
      <c r="CQ42" s="57">
        <v>679</v>
      </c>
      <c r="CR42" s="57">
        <v>670</v>
      </c>
      <c r="CS42" s="57">
        <v>666</v>
      </c>
      <c r="CT42" s="57">
        <v>663</v>
      </c>
      <c r="CU42" s="57">
        <v>661</v>
      </c>
      <c r="CV42" s="57">
        <v>656</v>
      </c>
      <c r="CW42" s="57">
        <v>652</v>
      </c>
      <c r="CX42" s="57">
        <v>648</v>
      </c>
      <c r="CY42" s="57">
        <v>645</v>
      </c>
      <c r="CZ42" s="57">
        <v>639</v>
      </c>
      <c r="DA42" s="57">
        <v>634</v>
      </c>
      <c r="DB42" s="57">
        <v>629</v>
      </c>
      <c r="DC42" s="57">
        <v>623</v>
      </c>
      <c r="DD42" s="57">
        <v>618</v>
      </c>
      <c r="DE42" s="57">
        <v>610</v>
      </c>
      <c r="DF42" s="57">
        <v>602</v>
      </c>
      <c r="DG42" s="57">
        <v>598</v>
      </c>
      <c r="DH42" s="57">
        <v>592</v>
      </c>
      <c r="DI42" s="57">
        <v>590</v>
      </c>
      <c r="DJ42" s="57">
        <v>585</v>
      </c>
      <c r="DK42" s="57">
        <v>579</v>
      </c>
      <c r="DL42" s="57">
        <v>578</v>
      </c>
      <c r="DM42" s="57">
        <v>572</v>
      </c>
      <c r="DN42" s="57">
        <v>567</v>
      </c>
      <c r="DO42" s="57">
        <v>566</v>
      </c>
      <c r="DP42" s="57">
        <v>564</v>
      </c>
      <c r="DQ42" s="57">
        <v>561</v>
      </c>
      <c r="DR42" s="57">
        <v>559</v>
      </c>
      <c r="DS42" s="57">
        <v>558</v>
      </c>
      <c r="DT42" s="57">
        <v>557</v>
      </c>
      <c r="DU42" s="57">
        <v>553</v>
      </c>
      <c r="DV42" s="57">
        <v>510</v>
      </c>
      <c r="DW42" s="57">
        <v>508</v>
      </c>
      <c r="DX42" s="57">
        <v>423</v>
      </c>
      <c r="DY42" s="57">
        <v>420</v>
      </c>
      <c r="DZ42" s="57">
        <v>338</v>
      </c>
      <c r="EA42" s="57">
        <v>337</v>
      </c>
      <c r="EB42" s="57">
        <v>335</v>
      </c>
      <c r="EC42" s="57">
        <v>252</v>
      </c>
      <c r="ED42" s="57">
        <v>127</v>
      </c>
      <c r="EE42" s="57">
        <v>124</v>
      </c>
      <c r="EF42" s="57">
        <v>123</v>
      </c>
      <c r="EG42" s="57">
        <v>82</v>
      </c>
      <c r="EH42" s="57">
        <v>41</v>
      </c>
      <c r="EI42" s="57">
        <v>0</v>
      </c>
      <c r="EJ42" s="57">
        <v>0</v>
      </c>
      <c r="EK42" s="57">
        <v>0</v>
      </c>
      <c r="EL42" s="57">
        <v>0</v>
      </c>
    </row>
    <row r="43" spans="1:142" ht="10.5" outlineLevel="1" x14ac:dyDescent="0.25">
      <c r="A43" s="41" t="str">
        <f>"# "&amp;$H$2</f>
        <v># No</v>
      </c>
      <c r="B43" s="46">
        <f>B45-B44</f>
        <v>461</v>
      </c>
      <c r="C43" s="47">
        <f>C45-C44</f>
        <v>185</v>
      </c>
      <c r="D43" s="48">
        <f>D45-D44</f>
        <v>646</v>
      </c>
      <c r="E43" s="32"/>
      <c r="F43" s="42" t="str">
        <f>"% "&amp;$H$2</f>
        <v>% No</v>
      </c>
      <c r="G43" s="51">
        <f>B43/D45</f>
        <v>0.30368906455862976</v>
      </c>
      <c r="H43" s="52">
        <f>C43/D45</f>
        <v>0.12187088274044795</v>
      </c>
      <c r="I43" s="53">
        <f>D43/D45</f>
        <v>0.42555994729907776</v>
      </c>
      <c r="AO43" s="67" t="s">
        <v>98</v>
      </c>
      <c r="AP43" s="57">
        <v>646</v>
      </c>
      <c r="AQ43" s="57">
        <v>646</v>
      </c>
      <c r="AR43" s="57">
        <v>645</v>
      </c>
      <c r="AS43" s="57">
        <v>640</v>
      </c>
      <c r="AT43" s="57">
        <v>631</v>
      </c>
      <c r="AU43" s="57">
        <v>621</v>
      </c>
      <c r="AV43" s="57">
        <v>612</v>
      </c>
      <c r="AW43" s="57">
        <v>598</v>
      </c>
      <c r="AX43" s="57">
        <v>582</v>
      </c>
      <c r="AY43" s="57">
        <v>572</v>
      </c>
      <c r="AZ43" s="57">
        <v>553</v>
      </c>
      <c r="BA43" s="57">
        <v>537</v>
      </c>
      <c r="BB43" s="57">
        <v>517</v>
      </c>
      <c r="BC43" s="57">
        <v>498</v>
      </c>
      <c r="BD43" s="57">
        <v>483</v>
      </c>
      <c r="BE43" s="57">
        <v>472</v>
      </c>
      <c r="BF43" s="57">
        <v>454</v>
      </c>
      <c r="BG43" s="57">
        <v>439</v>
      </c>
      <c r="BH43" s="57">
        <v>425</v>
      </c>
      <c r="BI43" s="57">
        <v>412</v>
      </c>
      <c r="BJ43" s="57">
        <v>398</v>
      </c>
      <c r="BK43" s="57">
        <v>385</v>
      </c>
      <c r="BL43" s="57">
        <v>374</v>
      </c>
      <c r="BM43" s="57">
        <v>362</v>
      </c>
      <c r="BN43" s="57">
        <v>356</v>
      </c>
      <c r="BO43" s="57">
        <v>345</v>
      </c>
      <c r="BP43" s="57">
        <v>339</v>
      </c>
      <c r="BQ43" s="57">
        <v>335</v>
      </c>
      <c r="BR43" s="57">
        <v>328</v>
      </c>
      <c r="BS43" s="57">
        <v>316</v>
      </c>
      <c r="BT43" s="57">
        <v>306</v>
      </c>
      <c r="BU43" s="57">
        <v>301</v>
      </c>
      <c r="BV43" s="57">
        <v>298</v>
      </c>
      <c r="BW43" s="57">
        <v>292</v>
      </c>
      <c r="BX43" s="57">
        <v>284</v>
      </c>
      <c r="BY43" s="57">
        <v>281</v>
      </c>
      <c r="BZ43" s="57">
        <v>270</v>
      </c>
      <c r="CA43" s="57">
        <v>261</v>
      </c>
      <c r="CB43" s="57">
        <v>255</v>
      </c>
      <c r="CC43" s="57">
        <v>242</v>
      </c>
      <c r="CD43" s="57">
        <v>240</v>
      </c>
      <c r="CE43" s="57">
        <v>233</v>
      </c>
      <c r="CF43" s="57">
        <v>228</v>
      </c>
      <c r="CG43" s="57">
        <v>228</v>
      </c>
      <c r="CH43" s="57">
        <v>223</v>
      </c>
      <c r="CI43" s="57">
        <v>219</v>
      </c>
      <c r="CJ43" s="57">
        <v>213</v>
      </c>
      <c r="CK43" s="57">
        <v>208</v>
      </c>
      <c r="CL43" s="57">
        <v>202</v>
      </c>
      <c r="CM43" s="57">
        <v>187</v>
      </c>
      <c r="CN43" s="57">
        <v>185</v>
      </c>
      <c r="CO43" s="57">
        <v>181</v>
      </c>
      <c r="CP43" s="57">
        <v>172</v>
      </c>
      <c r="CQ43" s="57">
        <v>166</v>
      </c>
      <c r="CR43" s="57">
        <v>154</v>
      </c>
      <c r="CS43" s="57">
        <v>145</v>
      </c>
      <c r="CT43" s="57">
        <v>140</v>
      </c>
      <c r="CU43" s="57">
        <v>137</v>
      </c>
      <c r="CV43" s="57">
        <v>133</v>
      </c>
      <c r="CW43" s="57">
        <v>128</v>
      </c>
      <c r="CX43" s="57">
        <v>123</v>
      </c>
      <c r="CY43" s="57">
        <v>120</v>
      </c>
      <c r="CZ43" s="57">
        <v>116</v>
      </c>
      <c r="DA43" s="57">
        <v>108</v>
      </c>
      <c r="DB43" s="57">
        <v>102</v>
      </c>
      <c r="DC43" s="57">
        <v>98</v>
      </c>
      <c r="DD43" s="57">
        <v>91</v>
      </c>
      <c r="DE43" s="57">
        <v>88</v>
      </c>
      <c r="DF43" s="57">
        <v>85</v>
      </c>
      <c r="DG43" s="57">
        <v>81</v>
      </c>
      <c r="DH43" s="57">
        <v>76</v>
      </c>
      <c r="DI43" s="57">
        <v>69</v>
      </c>
      <c r="DJ43" s="57">
        <v>69</v>
      </c>
      <c r="DK43" s="57">
        <v>65</v>
      </c>
      <c r="DL43" s="57">
        <v>59</v>
      </c>
      <c r="DM43" s="57">
        <v>58</v>
      </c>
      <c r="DN43" s="57">
        <v>57</v>
      </c>
      <c r="DO43" s="57">
        <v>53</v>
      </c>
      <c r="DP43" s="57">
        <v>47</v>
      </c>
      <c r="DQ43" s="57">
        <v>45</v>
      </c>
      <c r="DR43" s="57">
        <v>44</v>
      </c>
      <c r="DS43" s="57">
        <v>44</v>
      </c>
      <c r="DT43" s="57">
        <v>42</v>
      </c>
      <c r="DU43" s="57">
        <v>38</v>
      </c>
      <c r="DV43" s="57">
        <v>37</v>
      </c>
      <c r="DW43" s="57">
        <v>32</v>
      </c>
      <c r="DX43" s="57">
        <v>25</v>
      </c>
      <c r="DY43" s="57">
        <v>18</v>
      </c>
      <c r="DZ43" s="57">
        <v>16</v>
      </c>
      <c r="EA43" s="57">
        <v>15</v>
      </c>
      <c r="EB43" s="57">
        <v>10</v>
      </c>
      <c r="EC43" s="57">
        <v>8</v>
      </c>
      <c r="ED43" s="57">
        <v>6</v>
      </c>
      <c r="EE43" s="57">
        <v>4</v>
      </c>
      <c r="EF43" s="57">
        <v>1</v>
      </c>
      <c r="EG43" s="57">
        <v>0</v>
      </c>
      <c r="EH43" s="57">
        <v>0</v>
      </c>
      <c r="EI43" s="57">
        <v>0</v>
      </c>
      <c r="EJ43" s="57">
        <v>0</v>
      </c>
      <c r="EK43" s="57">
        <v>0</v>
      </c>
      <c r="EL43" s="57">
        <v>0</v>
      </c>
    </row>
    <row r="44" spans="1:142" outlineLevel="1" x14ac:dyDescent="0.2">
      <c r="A44" s="41" t="str">
        <f>"# "&amp;$I$2</f>
        <v># Yes</v>
      </c>
      <c r="B44" s="49">
        <f>D44-C44</f>
        <v>180</v>
      </c>
      <c r="C44" s="50">
        <f>INDEX($AP$42:$EL$42,MATCH(D40,$AP$40:$EL$40,1))</f>
        <v>692</v>
      </c>
      <c r="D44" s="48">
        <f>$E$11 * $F$11</f>
        <v>872</v>
      </c>
      <c r="E44" s="32"/>
      <c r="F44" s="42" t="str">
        <f>"% "&amp;$I$2</f>
        <v>% Yes</v>
      </c>
      <c r="G44" s="54">
        <f>B44/D45</f>
        <v>0.11857707509881422</v>
      </c>
      <c r="H44" s="55">
        <f>C44/D45</f>
        <v>0.45586297760210803</v>
      </c>
      <c r="I44" s="53">
        <f>D44/D45</f>
        <v>0.57444005270092224</v>
      </c>
      <c r="M44" s="2" t="s">
        <v>158</v>
      </c>
      <c r="N44" s="2">
        <f>2*N19*N29/(N19+N29)</f>
        <v>0.79130931961120654</v>
      </c>
      <c r="AO44" s="67" t="s">
        <v>99</v>
      </c>
      <c r="AP44" s="57">
        <v>0</v>
      </c>
      <c r="AQ44" s="57">
        <v>0</v>
      </c>
      <c r="AR44" s="57">
        <v>1</v>
      </c>
      <c r="AS44" s="57">
        <v>6</v>
      </c>
      <c r="AT44" s="57">
        <v>15</v>
      </c>
      <c r="AU44" s="57">
        <v>25</v>
      </c>
      <c r="AV44" s="57">
        <v>34</v>
      </c>
      <c r="AW44" s="57">
        <v>48</v>
      </c>
      <c r="AX44" s="57">
        <v>64</v>
      </c>
      <c r="AY44" s="57">
        <v>74</v>
      </c>
      <c r="AZ44" s="57">
        <v>93</v>
      </c>
      <c r="BA44" s="57">
        <v>109</v>
      </c>
      <c r="BB44" s="57">
        <v>129</v>
      </c>
      <c r="BC44" s="57">
        <v>148</v>
      </c>
      <c r="BD44" s="57">
        <v>163</v>
      </c>
      <c r="BE44" s="57">
        <v>174</v>
      </c>
      <c r="BF44" s="57">
        <v>192</v>
      </c>
      <c r="BG44" s="57">
        <v>207</v>
      </c>
      <c r="BH44" s="57">
        <v>221</v>
      </c>
      <c r="BI44" s="57">
        <v>234</v>
      </c>
      <c r="BJ44" s="57">
        <v>248</v>
      </c>
      <c r="BK44" s="57">
        <v>261</v>
      </c>
      <c r="BL44" s="57">
        <v>272</v>
      </c>
      <c r="BM44" s="57">
        <v>284</v>
      </c>
      <c r="BN44" s="57">
        <v>290</v>
      </c>
      <c r="BO44" s="57">
        <v>301</v>
      </c>
      <c r="BP44" s="57">
        <v>307</v>
      </c>
      <c r="BQ44" s="57">
        <v>311</v>
      </c>
      <c r="BR44" s="57">
        <v>318</v>
      </c>
      <c r="BS44" s="57">
        <v>330</v>
      </c>
      <c r="BT44" s="57">
        <v>340</v>
      </c>
      <c r="BU44" s="57">
        <v>345</v>
      </c>
      <c r="BV44" s="57">
        <v>348</v>
      </c>
      <c r="BW44" s="57">
        <v>354</v>
      </c>
      <c r="BX44" s="57">
        <v>362</v>
      </c>
      <c r="BY44" s="57">
        <v>365</v>
      </c>
      <c r="BZ44" s="57">
        <v>376</v>
      </c>
      <c r="CA44" s="57">
        <v>385</v>
      </c>
      <c r="CB44" s="57">
        <v>391</v>
      </c>
      <c r="CC44" s="57">
        <v>404</v>
      </c>
      <c r="CD44" s="57">
        <v>406</v>
      </c>
      <c r="CE44" s="57">
        <v>413</v>
      </c>
      <c r="CF44" s="57">
        <v>418</v>
      </c>
      <c r="CG44" s="57">
        <v>418</v>
      </c>
      <c r="CH44" s="57">
        <v>423</v>
      </c>
      <c r="CI44" s="57">
        <v>427</v>
      </c>
      <c r="CJ44" s="57">
        <v>433</v>
      </c>
      <c r="CK44" s="57">
        <v>438</v>
      </c>
      <c r="CL44" s="57">
        <v>444</v>
      </c>
      <c r="CM44" s="57">
        <v>459</v>
      </c>
      <c r="CN44" s="57">
        <v>461</v>
      </c>
      <c r="CO44" s="57">
        <v>465</v>
      </c>
      <c r="CP44" s="57">
        <v>474</v>
      </c>
      <c r="CQ44" s="57">
        <v>480</v>
      </c>
      <c r="CR44" s="57">
        <v>492</v>
      </c>
      <c r="CS44" s="57">
        <v>501</v>
      </c>
      <c r="CT44" s="57">
        <v>506</v>
      </c>
      <c r="CU44" s="57">
        <v>509</v>
      </c>
      <c r="CV44" s="57">
        <v>513</v>
      </c>
      <c r="CW44" s="57">
        <v>518</v>
      </c>
      <c r="CX44" s="57">
        <v>523</v>
      </c>
      <c r="CY44" s="57">
        <v>526</v>
      </c>
      <c r="CZ44" s="57">
        <v>530</v>
      </c>
      <c r="DA44" s="57">
        <v>538</v>
      </c>
      <c r="DB44" s="57">
        <v>544</v>
      </c>
      <c r="DC44" s="57">
        <v>548</v>
      </c>
      <c r="DD44" s="57">
        <v>555</v>
      </c>
      <c r="DE44" s="57">
        <v>558</v>
      </c>
      <c r="DF44" s="57">
        <v>561</v>
      </c>
      <c r="DG44" s="57">
        <v>565</v>
      </c>
      <c r="DH44" s="57">
        <v>570</v>
      </c>
      <c r="DI44" s="57">
        <v>577</v>
      </c>
      <c r="DJ44" s="57">
        <v>577</v>
      </c>
      <c r="DK44" s="57">
        <v>581</v>
      </c>
      <c r="DL44" s="57">
        <v>587</v>
      </c>
      <c r="DM44" s="57">
        <v>588</v>
      </c>
      <c r="DN44" s="57">
        <v>589</v>
      </c>
      <c r="DO44" s="57">
        <v>593</v>
      </c>
      <c r="DP44" s="57">
        <v>599</v>
      </c>
      <c r="DQ44" s="57">
        <v>601</v>
      </c>
      <c r="DR44" s="57">
        <v>602</v>
      </c>
      <c r="DS44" s="57">
        <v>602</v>
      </c>
      <c r="DT44" s="57">
        <v>604</v>
      </c>
      <c r="DU44" s="57">
        <v>608</v>
      </c>
      <c r="DV44" s="57">
        <v>609</v>
      </c>
      <c r="DW44" s="57">
        <v>614</v>
      </c>
      <c r="DX44" s="57">
        <v>621</v>
      </c>
      <c r="DY44" s="57">
        <v>628</v>
      </c>
      <c r="DZ44" s="57">
        <v>630</v>
      </c>
      <c r="EA44" s="57">
        <v>631</v>
      </c>
      <c r="EB44" s="57">
        <v>636</v>
      </c>
      <c r="EC44" s="57">
        <v>638</v>
      </c>
      <c r="ED44" s="57">
        <v>640</v>
      </c>
      <c r="EE44" s="57">
        <v>642</v>
      </c>
      <c r="EF44" s="57">
        <v>645</v>
      </c>
      <c r="EG44" s="57">
        <v>646</v>
      </c>
      <c r="EH44" s="57">
        <v>646</v>
      </c>
      <c r="EI44" s="57">
        <v>646</v>
      </c>
      <c r="EJ44" s="57">
        <v>646</v>
      </c>
      <c r="EK44" s="57">
        <v>646</v>
      </c>
      <c r="EL44" s="57">
        <v>646</v>
      </c>
    </row>
    <row r="45" spans="1:142" outlineLevel="1" x14ac:dyDescent="0.2">
      <c r="A45" s="41" t="s">
        <v>88</v>
      </c>
      <c r="B45" s="48">
        <f>D45-C45</f>
        <v>641</v>
      </c>
      <c r="C45" s="48">
        <f>INDEX($AP$41:$EL$41,MATCH(D40,$AP$40:$EL$40,1))</f>
        <v>877</v>
      </c>
      <c r="D45" s="48">
        <f>$F$11</f>
        <v>1518</v>
      </c>
      <c r="E45" s="32"/>
      <c r="F45" s="42" t="s">
        <v>88</v>
      </c>
      <c r="G45" s="56">
        <f>B45/D45</f>
        <v>0.42226613965744403</v>
      </c>
      <c r="H45" s="56">
        <f>C45/D45</f>
        <v>0.57773386034255603</v>
      </c>
      <c r="I45" s="53">
        <f>D45/D45</f>
        <v>1</v>
      </c>
      <c r="AO45" s="67" t="s">
        <v>100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1</v>
      </c>
      <c r="AW45" s="57">
        <v>1</v>
      </c>
      <c r="AX45" s="57">
        <v>4</v>
      </c>
      <c r="AY45" s="57">
        <v>5</v>
      </c>
      <c r="AZ45" s="57">
        <v>8</v>
      </c>
      <c r="BA45" s="57">
        <v>8</v>
      </c>
      <c r="BB45" s="57">
        <v>11</v>
      </c>
      <c r="BC45" s="57">
        <v>13</v>
      </c>
      <c r="BD45" s="57">
        <v>17</v>
      </c>
      <c r="BE45" s="57">
        <v>19</v>
      </c>
      <c r="BF45" s="57">
        <v>22</v>
      </c>
      <c r="BG45" s="57">
        <v>24</v>
      </c>
      <c r="BH45" s="57">
        <v>25</v>
      </c>
      <c r="BI45" s="57">
        <v>30</v>
      </c>
      <c r="BJ45" s="57">
        <v>32</v>
      </c>
      <c r="BK45" s="57">
        <v>35</v>
      </c>
      <c r="BL45" s="57">
        <v>40</v>
      </c>
      <c r="BM45" s="57">
        <v>45</v>
      </c>
      <c r="BN45" s="57">
        <v>48</v>
      </c>
      <c r="BO45" s="57">
        <v>53</v>
      </c>
      <c r="BP45" s="57">
        <v>61</v>
      </c>
      <c r="BQ45" s="57">
        <v>65</v>
      </c>
      <c r="BR45" s="57">
        <v>71</v>
      </c>
      <c r="BS45" s="57">
        <v>76</v>
      </c>
      <c r="BT45" s="57">
        <v>78</v>
      </c>
      <c r="BU45" s="57">
        <v>81</v>
      </c>
      <c r="BV45" s="57">
        <v>83</v>
      </c>
      <c r="BW45" s="57">
        <v>89</v>
      </c>
      <c r="BX45" s="57">
        <v>89</v>
      </c>
      <c r="BY45" s="57">
        <v>95</v>
      </c>
      <c r="BZ45" s="57">
        <v>100</v>
      </c>
      <c r="CA45" s="57">
        <v>104</v>
      </c>
      <c r="CB45" s="57">
        <v>109</v>
      </c>
      <c r="CC45" s="57">
        <v>113</v>
      </c>
      <c r="CD45" s="57">
        <v>122</v>
      </c>
      <c r="CE45" s="57">
        <v>129</v>
      </c>
      <c r="CF45" s="57">
        <v>133</v>
      </c>
      <c r="CG45" s="57">
        <v>139</v>
      </c>
      <c r="CH45" s="57">
        <v>149</v>
      </c>
      <c r="CI45" s="57">
        <v>158</v>
      </c>
      <c r="CJ45" s="57">
        <v>162</v>
      </c>
      <c r="CK45" s="57">
        <v>168</v>
      </c>
      <c r="CL45" s="57">
        <v>172</v>
      </c>
      <c r="CM45" s="57">
        <v>174</v>
      </c>
      <c r="CN45" s="57">
        <v>180</v>
      </c>
      <c r="CO45" s="57">
        <v>185</v>
      </c>
      <c r="CP45" s="57">
        <v>188</v>
      </c>
      <c r="CQ45" s="57">
        <v>193</v>
      </c>
      <c r="CR45" s="57">
        <v>202</v>
      </c>
      <c r="CS45" s="57">
        <v>206</v>
      </c>
      <c r="CT45" s="57">
        <v>209</v>
      </c>
      <c r="CU45" s="57">
        <v>211</v>
      </c>
      <c r="CV45" s="57">
        <v>216</v>
      </c>
      <c r="CW45" s="57">
        <v>220</v>
      </c>
      <c r="CX45" s="57">
        <v>224</v>
      </c>
      <c r="CY45" s="57">
        <v>227</v>
      </c>
      <c r="CZ45" s="57">
        <v>233</v>
      </c>
      <c r="DA45" s="57">
        <v>238</v>
      </c>
      <c r="DB45" s="57">
        <v>243</v>
      </c>
      <c r="DC45" s="57">
        <v>249</v>
      </c>
      <c r="DD45" s="57">
        <v>254</v>
      </c>
      <c r="DE45" s="57">
        <v>262</v>
      </c>
      <c r="DF45" s="57">
        <v>270</v>
      </c>
      <c r="DG45" s="57">
        <v>274</v>
      </c>
      <c r="DH45" s="57">
        <v>280</v>
      </c>
      <c r="DI45" s="57">
        <v>282</v>
      </c>
      <c r="DJ45" s="57">
        <v>287</v>
      </c>
      <c r="DK45" s="57">
        <v>293</v>
      </c>
      <c r="DL45" s="57">
        <v>294</v>
      </c>
      <c r="DM45" s="57">
        <v>300</v>
      </c>
      <c r="DN45" s="57">
        <v>305</v>
      </c>
      <c r="DO45" s="57">
        <v>306</v>
      </c>
      <c r="DP45" s="57">
        <v>308</v>
      </c>
      <c r="DQ45" s="57">
        <v>311</v>
      </c>
      <c r="DR45" s="57">
        <v>313</v>
      </c>
      <c r="DS45" s="57">
        <v>314</v>
      </c>
      <c r="DT45" s="57">
        <v>315</v>
      </c>
      <c r="DU45" s="57">
        <v>319</v>
      </c>
      <c r="DV45" s="57">
        <v>362</v>
      </c>
      <c r="DW45" s="57">
        <v>364</v>
      </c>
      <c r="DX45" s="57">
        <v>449</v>
      </c>
      <c r="DY45" s="57">
        <v>452</v>
      </c>
      <c r="DZ45" s="57">
        <v>534</v>
      </c>
      <c r="EA45" s="57">
        <v>535</v>
      </c>
      <c r="EB45" s="57">
        <v>537</v>
      </c>
      <c r="EC45" s="57">
        <v>620</v>
      </c>
      <c r="ED45" s="57">
        <v>745</v>
      </c>
      <c r="EE45" s="57">
        <v>748</v>
      </c>
      <c r="EF45" s="57">
        <v>749</v>
      </c>
      <c r="EG45" s="57">
        <v>790</v>
      </c>
      <c r="EH45" s="57">
        <v>831</v>
      </c>
      <c r="EI45" s="57">
        <v>872</v>
      </c>
      <c r="EJ45" s="57">
        <v>872</v>
      </c>
      <c r="EK45" s="57">
        <v>872</v>
      </c>
      <c r="EL45" s="57">
        <v>872</v>
      </c>
    </row>
    <row r="46" spans="1:142" outlineLevel="1" x14ac:dyDescent="0.2">
      <c r="A46" s="43" t="s">
        <v>90</v>
      </c>
      <c r="B46" s="44">
        <f>G43+H44</f>
        <v>0.75955204216073779</v>
      </c>
      <c r="C46" s="34"/>
      <c r="D46" s="45" t="s">
        <v>91</v>
      </c>
      <c r="E46" s="44">
        <f>H44/I44</f>
        <v>0.79357798165137616</v>
      </c>
      <c r="F46" s="34"/>
      <c r="G46" s="45" t="s">
        <v>92</v>
      </c>
      <c r="H46" s="44">
        <f>G43/I43</f>
        <v>0.71362229102167174</v>
      </c>
      <c r="I46" s="35"/>
      <c r="AO46" s="6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</row>
    <row r="47" spans="1:142" x14ac:dyDescent="0.2">
      <c r="A47" s="68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</row>
    <row r="48" spans="1:142" ht="10.5" x14ac:dyDescent="0.25">
      <c r="A48" s="12" t="s">
        <v>93</v>
      </c>
      <c r="AO48" s="57" t="s">
        <v>101</v>
      </c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</row>
    <row r="49" spans="2:142" outlineLevel="1" x14ac:dyDescent="0.2">
      <c r="AO49" s="57" t="s">
        <v>95</v>
      </c>
      <c r="AP49" s="57">
        <v>0</v>
      </c>
      <c r="AQ49" s="57">
        <v>0.01</v>
      </c>
      <c r="AR49" s="57">
        <v>0.02</v>
      </c>
      <c r="AS49" s="57">
        <v>0.03</v>
      </c>
      <c r="AT49" s="57">
        <v>0.04</v>
      </c>
      <c r="AU49" s="57">
        <v>0.05</v>
      </c>
      <c r="AV49" s="57">
        <v>6.0000000000000005E-2</v>
      </c>
      <c r="AW49" s="57">
        <v>7.0000000000000007E-2</v>
      </c>
      <c r="AX49" s="57">
        <v>0.08</v>
      </c>
      <c r="AY49" s="57">
        <v>0.09</v>
      </c>
      <c r="AZ49" s="57">
        <v>9.9999999999999992E-2</v>
      </c>
      <c r="BA49" s="57">
        <v>0.10999999999999999</v>
      </c>
      <c r="BB49" s="57">
        <v>0.11999999999999998</v>
      </c>
      <c r="BC49" s="57">
        <v>0.12999999999999998</v>
      </c>
      <c r="BD49" s="57">
        <v>0.13999999999999999</v>
      </c>
      <c r="BE49" s="57">
        <v>0.15</v>
      </c>
      <c r="BF49" s="57">
        <v>0.16</v>
      </c>
      <c r="BG49" s="57">
        <v>0.17</v>
      </c>
      <c r="BH49" s="57">
        <v>0.18000000000000002</v>
      </c>
      <c r="BI49" s="57">
        <v>0.19000000000000003</v>
      </c>
      <c r="BJ49" s="57">
        <v>0.20000000000000004</v>
      </c>
      <c r="BK49" s="57">
        <v>0.21000000000000005</v>
      </c>
      <c r="BL49" s="57">
        <v>0.22000000000000006</v>
      </c>
      <c r="BM49" s="57">
        <v>0.23000000000000007</v>
      </c>
      <c r="BN49" s="57">
        <v>0.24000000000000007</v>
      </c>
      <c r="BO49" s="57">
        <v>0.25000000000000006</v>
      </c>
      <c r="BP49" s="57">
        <v>0.26000000000000006</v>
      </c>
      <c r="BQ49" s="57">
        <v>0.27000000000000007</v>
      </c>
      <c r="BR49" s="57">
        <v>0.28000000000000008</v>
      </c>
      <c r="BS49" s="57">
        <v>0.29000000000000009</v>
      </c>
      <c r="BT49" s="57">
        <v>0.3000000000000001</v>
      </c>
      <c r="BU49" s="57">
        <v>0.31000000000000011</v>
      </c>
      <c r="BV49" s="57">
        <v>0.32000000000000012</v>
      </c>
      <c r="BW49" s="57">
        <v>0.33000000000000013</v>
      </c>
      <c r="BX49" s="57">
        <v>0.34000000000000014</v>
      </c>
      <c r="BY49" s="57">
        <v>0.35000000000000014</v>
      </c>
      <c r="BZ49" s="57">
        <v>0.36000000000000015</v>
      </c>
      <c r="CA49" s="57">
        <v>0.37000000000000016</v>
      </c>
      <c r="CB49" s="57">
        <v>0.38000000000000017</v>
      </c>
      <c r="CC49" s="57">
        <v>0.39000000000000018</v>
      </c>
      <c r="CD49" s="57">
        <v>0.40000000000000019</v>
      </c>
      <c r="CE49" s="57">
        <v>0.4100000000000002</v>
      </c>
      <c r="CF49" s="57">
        <v>0.42000000000000021</v>
      </c>
      <c r="CG49" s="57">
        <v>0.43000000000000022</v>
      </c>
      <c r="CH49" s="57">
        <v>0.44000000000000022</v>
      </c>
      <c r="CI49" s="57">
        <v>0.45000000000000023</v>
      </c>
      <c r="CJ49" s="57">
        <v>0.46000000000000024</v>
      </c>
      <c r="CK49" s="57">
        <v>0.47000000000000025</v>
      </c>
      <c r="CL49" s="57">
        <v>0.48000000000000026</v>
      </c>
      <c r="CM49" s="57">
        <v>0.49000000000000027</v>
      </c>
      <c r="CN49" s="57">
        <v>0.50000000000000022</v>
      </c>
      <c r="CO49" s="57">
        <v>0.51000000000000023</v>
      </c>
      <c r="CP49" s="57">
        <v>0.52000000000000024</v>
      </c>
      <c r="CQ49" s="57">
        <v>0.53000000000000025</v>
      </c>
      <c r="CR49" s="57">
        <v>0.54000000000000026</v>
      </c>
      <c r="CS49" s="57">
        <v>0.55000000000000027</v>
      </c>
      <c r="CT49" s="57">
        <v>0.56000000000000028</v>
      </c>
      <c r="CU49" s="57">
        <v>0.57000000000000028</v>
      </c>
      <c r="CV49" s="57">
        <v>0.58000000000000029</v>
      </c>
      <c r="CW49" s="57">
        <v>0.5900000000000003</v>
      </c>
      <c r="CX49" s="57">
        <v>0.60000000000000031</v>
      </c>
      <c r="CY49" s="57">
        <v>0.61000000000000032</v>
      </c>
      <c r="CZ49" s="57">
        <v>0.62000000000000033</v>
      </c>
      <c r="DA49" s="57">
        <v>0.63000000000000034</v>
      </c>
      <c r="DB49" s="57">
        <v>0.64000000000000035</v>
      </c>
      <c r="DC49" s="57">
        <v>0.65000000000000036</v>
      </c>
      <c r="DD49" s="57">
        <v>0.66000000000000036</v>
      </c>
      <c r="DE49" s="57">
        <v>0.67000000000000037</v>
      </c>
      <c r="DF49" s="57">
        <v>0.68000000000000038</v>
      </c>
      <c r="DG49" s="57">
        <v>0.69000000000000039</v>
      </c>
      <c r="DH49" s="57">
        <v>0.7000000000000004</v>
      </c>
      <c r="DI49" s="57">
        <v>0.71000000000000041</v>
      </c>
      <c r="DJ49" s="57">
        <v>0.72000000000000042</v>
      </c>
      <c r="DK49" s="57">
        <v>0.73000000000000043</v>
      </c>
      <c r="DL49" s="57">
        <v>0.74000000000000044</v>
      </c>
      <c r="DM49" s="57">
        <v>0.75000000000000044</v>
      </c>
      <c r="DN49" s="57">
        <v>0.76000000000000045</v>
      </c>
      <c r="DO49" s="57">
        <v>0.77000000000000046</v>
      </c>
      <c r="DP49" s="57">
        <v>0.78000000000000047</v>
      </c>
      <c r="DQ49" s="57">
        <v>0.79000000000000048</v>
      </c>
      <c r="DR49" s="57">
        <v>0.80000000000000049</v>
      </c>
      <c r="DS49" s="57">
        <v>0.8100000000000005</v>
      </c>
      <c r="DT49" s="57">
        <v>0.82000000000000051</v>
      </c>
      <c r="DU49" s="57">
        <v>0.83000000000000052</v>
      </c>
      <c r="DV49" s="57">
        <v>0.84000000000000052</v>
      </c>
      <c r="DW49" s="57">
        <v>0.85000000000000053</v>
      </c>
      <c r="DX49" s="57">
        <v>0.86000000000000054</v>
      </c>
      <c r="DY49" s="57">
        <v>0.87000000000000055</v>
      </c>
      <c r="DZ49" s="57">
        <v>0.88000000000000056</v>
      </c>
      <c r="EA49" s="57">
        <v>0.89000000000000057</v>
      </c>
      <c r="EB49" s="57">
        <v>0.90000000000000058</v>
      </c>
      <c r="EC49" s="57">
        <v>0.91000000000000059</v>
      </c>
      <c r="ED49" s="57">
        <v>0.9200000000000006</v>
      </c>
      <c r="EE49" s="57">
        <v>0.9300000000000006</v>
      </c>
      <c r="EF49" s="57">
        <v>0.94000000000000061</v>
      </c>
      <c r="EG49" s="57">
        <v>0.95000000000000062</v>
      </c>
      <c r="EH49" s="57">
        <v>0.96000000000000063</v>
      </c>
      <c r="EI49" s="57">
        <v>0.97000000000000064</v>
      </c>
      <c r="EJ49" s="57">
        <v>0.98000000000000065</v>
      </c>
      <c r="EK49" s="57">
        <v>0.99000000000000066</v>
      </c>
      <c r="EL49" s="57">
        <v>1.0000000000000007</v>
      </c>
    </row>
    <row r="50" spans="2:142" outlineLevel="1" x14ac:dyDescent="0.2">
      <c r="AO50" s="57" t="s">
        <v>102</v>
      </c>
      <c r="AP50" s="57">
        <v>1</v>
      </c>
      <c r="AQ50" s="57">
        <v>1</v>
      </c>
      <c r="AR50" s="57">
        <v>1</v>
      </c>
      <c r="AS50" s="57">
        <v>1</v>
      </c>
      <c r="AT50" s="57">
        <v>1</v>
      </c>
      <c r="AU50" s="57">
        <v>1</v>
      </c>
      <c r="AV50" s="57">
        <v>0.99885321100917435</v>
      </c>
      <c r="AW50" s="57">
        <v>0.99885321100917435</v>
      </c>
      <c r="AX50" s="57">
        <v>0.99541284403669728</v>
      </c>
      <c r="AY50" s="57">
        <v>0.99426605504587151</v>
      </c>
      <c r="AZ50" s="57">
        <v>0.99082568807339455</v>
      </c>
      <c r="BA50" s="57">
        <v>0.99082568807339455</v>
      </c>
      <c r="BB50" s="57">
        <v>0.98738532110091748</v>
      </c>
      <c r="BC50" s="57">
        <v>0.98509174311926606</v>
      </c>
      <c r="BD50" s="57">
        <v>0.98050458715596334</v>
      </c>
      <c r="BE50" s="57">
        <v>0.97821100917431192</v>
      </c>
      <c r="BF50" s="57">
        <v>0.97477064220183485</v>
      </c>
      <c r="BG50" s="57">
        <v>0.97247706422018354</v>
      </c>
      <c r="BH50" s="57">
        <v>0.97133027522935778</v>
      </c>
      <c r="BI50" s="57">
        <v>0.9655963302752294</v>
      </c>
      <c r="BJ50" s="57">
        <v>0.96330275229357798</v>
      </c>
      <c r="BK50" s="57">
        <v>0.95986238532110091</v>
      </c>
      <c r="BL50" s="57">
        <v>0.95412844036697253</v>
      </c>
      <c r="BM50" s="57">
        <v>0.94839449541284404</v>
      </c>
      <c r="BN50" s="57">
        <v>0.94495412844036697</v>
      </c>
      <c r="BO50" s="57">
        <v>0.93922018348623848</v>
      </c>
      <c r="BP50" s="57">
        <v>0.93004587155963303</v>
      </c>
      <c r="BQ50" s="57">
        <v>0.92545871559633031</v>
      </c>
      <c r="BR50" s="57">
        <v>0.91857798165137616</v>
      </c>
      <c r="BS50" s="57">
        <v>0.91284403669724767</v>
      </c>
      <c r="BT50" s="57">
        <v>0.91055045871559637</v>
      </c>
      <c r="BU50" s="57">
        <v>0.9071100917431193</v>
      </c>
      <c r="BV50" s="57">
        <v>0.90481651376146788</v>
      </c>
      <c r="BW50" s="57">
        <v>0.89793577981651373</v>
      </c>
      <c r="BX50" s="57">
        <v>0.89793577981651373</v>
      </c>
      <c r="BY50" s="57">
        <v>0.89105504587155959</v>
      </c>
      <c r="BZ50" s="57">
        <v>0.88532110091743121</v>
      </c>
      <c r="CA50" s="57">
        <v>0.88073394495412849</v>
      </c>
      <c r="CB50" s="57">
        <v>0.875</v>
      </c>
      <c r="CC50" s="57">
        <v>0.87041284403669728</v>
      </c>
      <c r="CD50" s="57">
        <v>0.86009174311926606</v>
      </c>
      <c r="CE50" s="57">
        <v>0.85206422018348627</v>
      </c>
      <c r="CF50" s="57">
        <v>0.84747706422018354</v>
      </c>
      <c r="CG50" s="57">
        <v>0.8405963302752294</v>
      </c>
      <c r="CH50" s="57">
        <v>0.82912844036697253</v>
      </c>
      <c r="CI50" s="57">
        <v>0.81880733944954132</v>
      </c>
      <c r="CJ50" s="57">
        <v>0.81422018348623848</v>
      </c>
      <c r="CK50" s="57">
        <v>0.80733944954128445</v>
      </c>
      <c r="CL50" s="57">
        <v>0.80275229357798161</v>
      </c>
      <c r="CM50" s="57">
        <v>0.80045871559633031</v>
      </c>
      <c r="CN50" s="57">
        <v>0.79357798165137616</v>
      </c>
      <c r="CO50" s="57">
        <v>0.78784403669724767</v>
      </c>
      <c r="CP50" s="57">
        <v>0.7844036697247706</v>
      </c>
      <c r="CQ50" s="57">
        <v>0.77866972477064222</v>
      </c>
      <c r="CR50" s="57">
        <v>0.76834862385321101</v>
      </c>
      <c r="CS50" s="57">
        <v>0.76376146788990829</v>
      </c>
      <c r="CT50" s="57">
        <v>0.76032110091743121</v>
      </c>
      <c r="CU50" s="57">
        <v>0.7580275229357798</v>
      </c>
      <c r="CV50" s="57">
        <v>0.75229357798165142</v>
      </c>
      <c r="CW50" s="57">
        <v>0.74770642201834858</v>
      </c>
      <c r="CX50" s="57">
        <v>0.74311926605504586</v>
      </c>
      <c r="CY50" s="57">
        <v>0.73967889908256879</v>
      </c>
      <c r="CZ50" s="57">
        <v>0.73279816513761464</v>
      </c>
      <c r="DA50" s="57">
        <v>0.72706422018348627</v>
      </c>
      <c r="DB50" s="57">
        <v>0.72133027522935778</v>
      </c>
      <c r="DC50" s="57">
        <v>0.71444954128440363</v>
      </c>
      <c r="DD50" s="57">
        <v>0.70871559633027525</v>
      </c>
      <c r="DE50" s="57">
        <v>0.69954128440366969</v>
      </c>
      <c r="DF50" s="57">
        <v>0.69036697247706424</v>
      </c>
      <c r="DG50" s="57">
        <v>0.68577981651376152</v>
      </c>
      <c r="DH50" s="57">
        <v>0.67889908256880738</v>
      </c>
      <c r="DI50" s="57">
        <v>0.67660550458715596</v>
      </c>
      <c r="DJ50" s="57">
        <v>0.67087155963302747</v>
      </c>
      <c r="DK50" s="57">
        <v>0.66399082568807344</v>
      </c>
      <c r="DL50" s="57">
        <v>0.66284403669724767</v>
      </c>
      <c r="DM50" s="57">
        <v>0.65596330275229353</v>
      </c>
      <c r="DN50" s="57">
        <v>0.65022935779816515</v>
      </c>
      <c r="DO50" s="57">
        <v>0.6490825688073395</v>
      </c>
      <c r="DP50" s="57">
        <v>0.64678899082568808</v>
      </c>
      <c r="DQ50" s="57">
        <v>0.64334862385321101</v>
      </c>
      <c r="DR50" s="57">
        <v>0.64105504587155959</v>
      </c>
      <c r="DS50" s="57">
        <v>0.63990825688073394</v>
      </c>
      <c r="DT50" s="57">
        <v>0.63876146788990829</v>
      </c>
      <c r="DU50" s="57">
        <v>0.63417431192660545</v>
      </c>
      <c r="DV50" s="57">
        <v>0.58486238532110091</v>
      </c>
      <c r="DW50" s="57">
        <v>0.58256880733944949</v>
      </c>
      <c r="DX50" s="57">
        <v>0.48509174311926606</v>
      </c>
      <c r="DY50" s="57">
        <v>0.48165137614678899</v>
      </c>
      <c r="DZ50" s="57">
        <v>0.38761467889908258</v>
      </c>
      <c r="EA50" s="57">
        <v>0.38646788990825687</v>
      </c>
      <c r="EB50" s="57">
        <v>0.38417431192660551</v>
      </c>
      <c r="EC50" s="57">
        <v>0.28899082568807338</v>
      </c>
      <c r="ED50" s="57">
        <v>0.14564220183486237</v>
      </c>
      <c r="EE50" s="57">
        <v>0.14220183486238533</v>
      </c>
      <c r="EF50" s="57">
        <v>0.14105504587155962</v>
      </c>
      <c r="EG50" s="57">
        <v>9.4036697247706427E-2</v>
      </c>
      <c r="EH50" s="57">
        <v>4.7018348623853214E-2</v>
      </c>
      <c r="EI50" s="57">
        <v>0</v>
      </c>
      <c r="EJ50" s="57">
        <v>0</v>
      </c>
      <c r="EK50" s="57">
        <v>0</v>
      </c>
      <c r="EL50" s="57">
        <v>0</v>
      </c>
    </row>
    <row r="51" spans="2:142" outlineLevel="1" x14ac:dyDescent="0.2">
      <c r="B51" s="2" t="s">
        <v>105</v>
      </c>
      <c r="C51" s="2">
        <f>$AP$53</f>
        <v>0.86154741954724845</v>
      </c>
      <c r="AO51" s="57" t="s">
        <v>103</v>
      </c>
      <c r="AP51" s="57">
        <v>1</v>
      </c>
      <c r="AQ51" s="57">
        <v>1</v>
      </c>
      <c r="AR51" s="57">
        <v>0.99845201238390091</v>
      </c>
      <c r="AS51" s="57">
        <v>0.99071207430340558</v>
      </c>
      <c r="AT51" s="57">
        <v>0.97678018575851389</v>
      </c>
      <c r="AU51" s="57">
        <v>0.96130030959752322</v>
      </c>
      <c r="AV51" s="57">
        <v>0.94736842105263153</v>
      </c>
      <c r="AW51" s="57">
        <v>0.92569659442724461</v>
      </c>
      <c r="AX51" s="57">
        <v>0.90092879256965941</v>
      </c>
      <c r="AY51" s="57">
        <v>0.88544891640866874</v>
      </c>
      <c r="AZ51" s="57">
        <v>0.85603715170278638</v>
      </c>
      <c r="BA51" s="57">
        <v>0.83126934984520129</v>
      </c>
      <c r="BB51" s="57">
        <v>0.80030959752321984</v>
      </c>
      <c r="BC51" s="57">
        <v>0.77089783281733748</v>
      </c>
      <c r="BD51" s="57">
        <v>0.74767801857585137</v>
      </c>
      <c r="BE51" s="57">
        <v>0.73065015479876161</v>
      </c>
      <c r="BF51" s="57">
        <v>0.70278637770897834</v>
      </c>
      <c r="BG51" s="57">
        <v>0.67956656346749222</v>
      </c>
      <c r="BH51" s="57">
        <v>0.65789473684210531</v>
      </c>
      <c r="BI51" s="57">
        <v>0.63777089783281737</v>
      </c>
      <c r="BJ51" s="57">
        <v>0.61609907120743035</v>
      </c>
      <c r="BK51" s="57">
        <v>0.59597523219814241</v>
      </c>
      <c r="BL51" s="57">
        <v>0.57894736842105265</v>
      </c>
      <c r="BM51" s="57">
        <v>0.56037151702786381</v>
      </c>
      <c r="BN51" s="57">
        <v>0.55108359133126938</v>
      </c>
      <c r="BO51" s="57">
        <v>0.53405572755417952</v>
      </c>
      <c r="BP51" s="57">
        <v>0.52476780185758509</v>
      </c>
      <c r="BQ51" s="57">
        <v>0.51857585139318885</v>
      </c>
      <c r="BR51" s="57">
        <v>0.50773993808049533</v>
      </c>
      <c r="BS51" s="57">
        <v>0.48916408668730649</v>
      </c>
      <c r="BT51" s="57">
        <v>0.47368421052631576</v>
      </c>
      <c r="BU51" s="57">
        <v>0.46594427244582043</v>
      </c>
      <c r="BV51" s="57">
        <v>0.46130030959752322</v>
      </c>
      <c r="BW51" s="57">
        <v>0.45201238390092879</v>
      </c>
      <c r="BX51" s="57">
        <v>0.43962848297213625</v>
      </c>
      <c r="BY51" s="57">
        <v>0.43498452012383904</v>
      </c>
      <c r="BZ51" s="57">
        <v>0.41795665634674922</v>
      </c>
      <c r="CA51" s="57">
        <v>0.40402476780185759</v>
      </c>
      <c r="CB51" s="57">
        <v>0.39473684210526316</v>
      </c>
      <c r="CC51" s="57">
        <v>0.37461300309597523</v>
      </c>
      <c r="CD51" s="57">
        <v>0.37151702786377711</v>
      </c>
      <c r="CE51" s="57">
        <v>0.36068111455108359</v>
      </c>
      <c r="CF51" s="57">
        <v>0.35294117647058826</v>
      </c>
      <c r="CG51" s="57">
        <v>0.35294117647058826</v>
      </c>
      <c r="CH51" s="57">
        <v>0.34520123839009287</v>
      </c>
      <c r="CI51" s="57">
        <v>0.33900928792569657</v>
      </c>
      <c r="CJ51" s="57">
        <v>0.32972136222910214</v>
      </c>
      <c r="CK51" s="57">
        <v>0.32198142414860681</v>
      </c>
      <c r="CL51" s="57">
        <v>0.31269349845201239</v>
      </c>
      <c r="CM51" s="57">
        <v>0.28947368421052633</v>
      </c>
      <c r="CN51" s="57">
        <v>0.28637770897832815</v>
      </c>
      <c r="CO51" s="57">
        <v>0.2801857585139319</v>
      </c>
      <c r="CP51" s="57">
        <v>0.26625386996904027</v>
      </c>
      <c r="CQ51" s="57">
        <v>0.25696594427244585</v>
      </c>
      <c r="CR51" s="57">
        <v>0.23839009287925697</v>
      </c>
      <c r="CS51" s="57">
        <v>0.22445820433436534</v>
      </c>
      <c r="CT51" s="57">
        <v>0.21671826625386997</v>
      </c>
      <c r="CU51" s="57">
        <v>0.21207430340557276</v>
      </c>
      <c r="CV51" s="57">
        <v>0.20588235294117646</v>
      </c>
      <c r="CW51" s="57">
        <v>0.19814241486068113</v>
      </c>
      <c r="CX51" s="57">
        <v>0.19040247678018576</v>
      </c>
      <c r="CY51" s="57">
        <v>0.18575851393188855</v>
      </c>
      <c r="CZ51" s="57">
        <v>0.17956656346749225</v>
      </c>
      <c r="DA51" s="57">
        <v>0.16718266253869968</v>
      </c>
      <c r="DB51" s="57">
        <v>0.15789473684210525</v>
      </c>
      <c r="DC51" s="57">
        <v>0.15170278637770898</v>
      </c>
      <c r="DD51" s="57">
        <v>0.14086687306501547</v>
      </c>
      <c r="DE51" s="57">
        <v>0.13622291021671826</v>
      </c>
      <c r="DF51" s="57">
        <v>0.13157894736842105</v>
      </c>
      <c r="DG51" s="57">
        <v>0.12538699690402477</v>
      </c>
      <c r="DH51" s="57">
        <v>0.11764705882352941</v>
      </c>
      <c r="DI51" s="57">
        <v>0.10681114551083591</v>
      </c>
      <c r="DJ51" s="57">
        <v>0.10681114551083591</v>
      </c>
      <c r="DK51" s="57">
        <v>0.10061919504643962</v>
      </c>
      <c r="DL51" s="57">
        <v>9.1331269349845201E-2</v>
      </c>
      <c r="DM51" s="57">
        <v>8.9783281733746126E-2</v>
      </c>
      <c r="DN51" s="57">
        <v>8.8235294117647065E-2</v>
      </c>
      <c r="DO51" s="57">
        <v>8.2043343653250778E-2</v>
      </c>
      <c r="DP51" s="57">
        <v>7.275541795665634E-2</v>
      </c>
      <c r="DQ51" s="57">
        <v>6.9659442724458204E-2</v>
      </c>
      <c r="DR51" s="57">
        <v>6.8111455108359129E-2</v>
      </c>
      <c r="DS51" s="57">
        <v>6.8111455108359129E-2</v>
      </c>
      <c r="DT51" s="57">
        <v>6.5015479876160992E-2</v>
      </c>
      <c r="DU51" s="57">
        <v>5.8823529411764705E-2</v>
      </c>
      <c r="DV51" s="57">
        <v>5.7275541795665637E-2</v>
      </c>
      <c r="DW51" s="57">
        <v>4.9535603715170282E-2</v>
      </c>
      <c r="DX51" s="57">
        <v>3.8699690402476783E-2</v>
      </c>
      <c r="DY51" s="57">
        <v>2.7863777089783281E-2</v>
      </c>
      <c r="DZ51" s="57">
        <v>2.4767801857585141E-2</v>
      </c>
      <c r="EA51" s="57">
        <v>2.3219814241486069E-2</v>
      </c>
      <c r="EB51" s="57">
        <v>1.5479876160990712E-2</v>
      </c>
      <c r="EC51" s="57">
        <v>1.238390092879257E-2</v>
      </c>
      <c r="ED51" s="57">
        <v>9.2879256965944269E-3</v>
      </c>
      <c r="EE51" s="57">
        <v>6.1919504643962852E-3</v>
      </c>
      <c r="EF51" s="57">
        <v>1.5479876160990713E-3</v>
      </c>
      <c r="EG51" s="57">
        <v>0</v>
      </c>
      <c r="EH51" s="57">
        <v>0</v>
      </c>
      <c r="EI51" s="57">
        <v>0</v>
      </c>
      <c r="EJ51" s="57">
        <v>0</v>
      </c>
      <c r="EK51" s="57">
        <v>0</v>
      </c>
      <c r="EL51" s="57">
        <v>0</v>
      </c>
    </row>
    <row r="52" spans="2:142" outlineLevel="1" x14ac:dyDescent="0.2">
      <c r="B52" s="2" t="s">
        <v>106</v>
      </c>
      <c r="C52" s="2" t="str">
        <f xml:space="preserve"> "Cutoff = " &amp; TEXT($D$40,"0.00")</f>
        <v>Cutoff = 0.50</v>
      </c>
      <c r="AO52" s="57" t="s">
        <v>104</v>
      </c>
      <c r="AP52" s="57">
        <v>0</v>
      </c>
      <c r="AQ52" s="57">
        <v>1.5479876160990891E-3</v>
      </c>
      <c r="AR52" s="57">
        <v>7.7399380804953344E-3</v>
      </c>
      <c r="AS52" s="57">
        <v>1.3931888544891691E-2</v>
      </c>
      <c r="AT52" s="57">
        <v>1.5479876160990669E-2</v>
      </c>
      <c r="AU52" s="57">
        <v>1.3923900076689345E-2</v>
      </c>
      <c r="AV52" s="57">
        <v>2.1646973613201836E-2</v>
      </c>
      <c r="AW52" s="57">
        <v>2.4696793251342126E-2</v>
      </c>
      <c r="AX52" s="57">
        <v>1.5399991478967208E-2</v>
      </c>
      <c r="AY52" s="57">
        <v>2.9192525634106861E-2</v>
      </c>
      <c r="AZ52" s="57">
        <v>2.4540574317607249E-2</v>
      </c>
      <c r="BA52" s="57">
        <v>3.0622461442326835E-2</v>
      </c>
      <c r="BB52" s="57">
        <v>2.900701565029682E-2</v>
      </c>
      <c r="BC52" s="57">
        <v>2.282039083136881E-2</v>
      </c>
      <c r="BD52" s="57">
        <v>1.667637117618653E-2</v>
      </c>
      <c r="BE52" s="57">
        <v>2.7208722697190886E-2</v>
      </c>
      <c r="BF52" s="57">
        <v>2.2607365012639578E-2</v>
      </c>
      <c r="BG52" s="57">
        <v>2.1062927826852536E-2</v>
      </c>
      <c r="BH52" s="57">
        <v>1.9489199590990436E-2</v>
      </c>
      <c r="BI52" s="57">
        <v>2.0901383247649643E-2</v>
      </c>
      <c r="BJ52" s="57">
        <v>1.9350732808816436E-2</v>
      </c>
      <c r="BK52" s="57">
        <v>1.6295587525208034E-2</v>
      </c>
      <c r="BL52" s="57">
        <v>1.7670491663589621E-2</v>
      </c>
      <c r="BM52" s="57">
        <v>8.7926406680489642E-3</v>
      </c>
      <c r="BN52" s="57">
        <v>1.6041731757889137E-2</v>
      </c>
      <c r="BO52" s="57">
        <v>8.6808021132161184E-3</v>
      </c>
      <c r="BP52" s="57">
        <v>5.7445962450648654E-3</v>
      </c>
      <c r="BQ52" s="57">
        <v>9.9909108984008992E-3</v>
      </c>
      <c r="BR52" s="57">
        <v>1.7010111625529008E-2</v>
      </c>
      <c r="BS52" s="57">
        <v>1.4112960490811498E-2</v>
      </c>
      <c r="BT52" s="57">
        <v>7.034290055954762E-3</v>
      </c>
      <c r="BU52" s="57">
        <v>4.2072599199022903E-3</v>
      </c>
      <c r="BV52" s="57">
        <v>8.3719146760587344E-3</v>
      </c>
      <c r="BW52" s="57">
        <v>1.1119947737665784E-2</v>
      </c>
      <c r="BX52" s="57">
        <v>4.1540034652199831E-3</v>
      </c>
      <c r="BY52" s="57">
        <v>1.5123945522197316E-2</v>
      </c>
      <c r="BZ52" s="57">
        <v>1.2302241031613027E-2</v>
      </c>
      <c r="CA52" s="57">
        <v>8.1535632118612741E-3</v>
      </c>
      <c r="CB52" s="57">
        <v>1.7562203539068944E-2</v>
      </c>
      <c r="CC52" s="57">
        <v>2.67879967052005E-3</v>
      </c>
      <c r="CD52" s="57">
        <v>9.27638679807994E-3</v>
      </c>
      <c r="CE52" s="57">
        <v>6.5771721532649581E-3</v>
      </c>
      <c r="CF52" s="57">
        <v>0</v>
      </c>
      <c r="CG52" s="57">
        <v>6.4617831681200054E-3</v>
      </c>
      <c r="CH52" s="57">
        <v>5.1019683585650719E-3</v>
      </c>
      <c r="CI52" s="57">
        <v>7.5837191467605838E-3</v>
      </c>
      <c r="CJ52" s="57">
        <v>6.2753855767318815E-3</v>
      </c>
      <c r="CK52" s="57">
        <v>7.4772062373959693E-3</v>
      </c>
      <c r="CL52" s="57">
        <v>1.8613130911466463E-2</v>
      </c>
      <c r="CM52" s="57">
        <v>2.4675490669469427E-3</v>
      </c>
      <c r="CN52" s="57">
        <v>4.8960434004601044E-3</v>
      </c>
      <c r="CO52" s="57">
        <v>1.0952189905416531E-2</v>
      </c>
      <c r="CP52" s="57">
        <v>7.258854773198509E-3</v>
      </c>
      <c r="CQ52" s="57">
        <v>1.4368591473286578E-2</v>
      </c>
      <c r="CR52" s="57">
        <v>1.0672593518334416E-2</v>
      </c>
      <c r="CS52" s="57">
        <v>5.8981523560655592E-3</v>
      </c>
      <c r="CT52" s="57">
        <v>3.5255772999687545E-3</v>
      </c>
      <c r="CU52" s="57">
        <v>4.6759167211066098E-3</v>
      </c>
      <c r="CV52" s="57">
        <v>5.8049535603715008E-3</v>
      </c>
      <c r="CW52" s="57">
        <v>5.7694492572499829E-3</v>
      </c>
      <c r="CX52" s="57">
        <v>3.443029795211178E-3</v>
      </c>
      <c r="CY52" s="57">
        <v>4.5587525208055334E-3</v>
      </c>
      <c r="CZ52" s="57">
        <v>9.0393955747436628E-3</v>
      </c>
      <c r="DA52" s="57">
        <v>6.7262902263754342E-3</v>
      </c>
      <c r="DB52" s="57">
        <v>4.4451387508165907E-3</v>
      </c>
      <c r="DC52" s="57">
        <v>7.7106470304200963E-3</v>
      </c>
      <c r="DD52" s="57">
        <v>3.2699463174936791E-3</v>
      </c>
      <c r="DE52" s="57">
        <v>3.2273411537478329E-3</v>
      </c>
      <c r="DF52" s="57">
        <v>4.2605163745845923E-3</v>
      </c>
      <c r="DG52" s="57">
        <v>5.2812650893288311E-3</v>
      </c>
      <c r="DH52" s="57">
        <v>7.344065100690203E-3</v>
      </c>
      <c r="DI52" s="57">
        <v>0</v>
      </c>
      <c r="DJ52" s="57">
        <v>4.1327008833470635E-3</v>
      </c>
      <c r="DK52" s="57">
        <v>6.1617718067429753E-3</v>
      </c>
      <c r="DL52" s="57">
        <v>1.0207487147442297E-3</v>
      </c>
      <c r="DM52" s="57">
        <v>1.0109850313857974E-3</v>
      </c>
      <c r="DN52" s="57">
        <v>4.0226375436702945E-3</v>
      </c>
      <c r="DO52" s="57">
        <v>6.0179793791007531E-3</v>
      </c>
      <c r="DP52" s="57">
        <v>1.9971170505865272E-3</v>
      </c>
      <c r="DQ52" s="57">
        <v>9.9412048740307561E-4</v>
      </c>
      <c r="DR52" s="57">
        <v>0</v>
      </c>
      <c r="DS52" s="57">
        <v>1.9793648990257583E-3</v>
      </c>
      <c r="DT52" s="57">
        <v>3.9409776464907559E-3</v>
      </c>
      <c r="DU52" s="57">
        <v>9.4352685545487922E-4</v>
      </c>
      <c r="DV52" s="57">
        <v>4.5179225722157511E-3</v>
      </c>
      <c r="DW52" s="57">
        <v>5.7845385860766322E-3</v>
      </c>
      <c r="DX52" s="57">
        <v>5.2377723180049443E-3</v>
      </c>
      <c r="DY52" s="57">
        <v>1.3456130883063016E-3</v>
      </c>
      <c r="DZ52" s="57">
        <v>5.9913511517595947E-4</v>
      </c>
      <c r="EA52" s="57">
        <v>2.9823614622092203E-3</v>
      </c>
      <c r="EB52" s="57">
        <v>1.0420512966171497E-3</v>
      </c>
      <c r="EC52" s="57">
        <v>6.7280654415315154E-4</v>
      </c>
      <c r="ED52" s="57">
        <v>4.4557900417530592E-4</v>
      </c>
      <c r="EE52" s="57">
        <v>6.5771721532649756E-4</v>
      </c>
      <c r="EF52" s="57">
        <v>1.8195955349788396E-4</v>
      </c>
      <c r="EG52" s="57">
        <v>0</v>
      </c>
      <c r="EH52" s="57">
        <v>0</v>
      </c>
      <c r="EI52" s="57">
        <v>0</v>
      </c>
      <c r="EJ52" s="57">
        <v>0</v>
      </c>
      <c r="EK52" s="57">
        <v>0</v>
      </c>
      <c r="EL52" s="57">
        <v>0</v>
      </c>
    </row>
    <row r="53" spans="2:142" outlineLevel="1" x14ac:dyDescent="0.2">
      <c r="B53" s="2" t="s">
        <v>107</v>
      </c>
      <c r="C53" s="2" t="str">
        <f xml:space="preserve"> "ROC curve:  area under curve = " &amp; TEXT(C51,"0.00") &amp; " 
Model 1 for Response    (6 variables, n=1518)"</f>
        <v>ROC curve:  area under curve = 0.86 
Model 1 for Response    (6 variables, n=1518)</v>
      </c>
      <c r="AO53" s="57" t="s">
        <v>105</v>
      </c>
      <c r="AP53" s="57">
        <f>SUM(AP52:EL52)</f>
        <v>0.86154741954724845</v>
      </c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</row>
    <row r="54" spans="2:142" outlineLevel="1" x14ac:dyDescent="0.2">
      <c r="B54" s="2" t="s">
        <v>108</v>
      </c>
      <c r="D54" s="2">
        <v>0</v>
      </c>
      <c r="E54" s="2">
        <v>1</v>
      </c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</row>
    <row r="55" spans="2:142" outlineLevel="1" x14ac:dyDescent="0.2">
      <c r="D55" s="2">
        <v>0</v>
      </c>
      <c r="E55" s="2">
        <v>1</v>
      </c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</row>
    <row r="56" spans="2:142" outlineLevel="1" x14ac:dyDescent="0.2">
      <c r="D56" s="2">
        <f>1-$H$46</f>
        <v>0.28637770897832826</v>
      </c>
      <c r="E56" s="2">
        <f>$E$46</f>
        <v>0.79357798165137616</v>
      </c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</row>
    <row r="57" spans="2:142" outlineLevel="1" x14ac:dyDescent="0.2"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</row>
    <row r="58" spans="2:142" outlineLevel="1" x14ac:dyDescent="0.2"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</row>
    <row r="59" spans="2:142" outlineLevel="1" x14ac:dyDescent="0.2"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</row>
    <row r="60" spans="2:142" outlineLevel="1" x14ac:dyDescent="0.2"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</row>
    <row r="61" spans="2:142" outlineLevel="1" x14ac:dyDescent="0.2"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</row>
    <row r="62" spans="2:142" outlineLevel="1" x14ac:dyDescent="0.2"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</row>
    <row r="63" spans="2:142" outlineLevel="1" x14ac:dyDescent="0.2"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</row>
    <row r="64" spans="2:142" outlineLevel="1" x14ac:dyDescent="0.2"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</row>
    <row r="65" spans="1:142" outlineLevel="1" x14ac:dyDescent="0.2"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</row>
    <row r="66" spans="1:142" outlineLevel="1" x14ac:dyDescent="0.2"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</row>
    <row r="67" spans="1:142" outlineLevel="1" x14ac:dyDescent="0.2"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</row>
    <row r="68" spans="1:142" outlineLevel="1" x14ac:dyDescent="0.2"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</row>
    <row r="69" spans="1:142" x14ac:dyDescent="0.2">
      <c r="A69" s="69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1EFE15B0-E179-4EE3-A6BB-C72C01089AE6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9</xdr:col>
                    <xdr:colOff>63500</xdr:colOff>
                    <xdr:row>40</xdr:row>
                    <xdr:rowOff>0</xdr:rowOff>
                  </from>
                  <to>
                    <xdr:col>10</xdr:col>
                    <xdr:colOff>63500</xdr:colOff>
                    <xdr:row>42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9</xdr:col>
                    <xdr:colOff>63500</xdr:colOff>
                    <xdr:row>58</xdr:row>
                    <xdr:rowOff>0</xdr:rowOff>
                  </from>
                  <to>
                    <xdr:col>10</xdr:col>
                    <xdr:colOff>63500</xdr:colOff>
                    <xdr:row>61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678C-2275-4967-B8EF-8148B4B03717}">
  <dimension ref="A1:N40"/>
  <sheetViews>
    <sheetView showGridLines="0" showRowColHeaders="0" topLeftCell="A2" zoomScale="98" zoomScaleNormal="98" workbookViewId="0">
      <pane xSplit="1" topLeftCell="B1" activePane="topRight" state="frozenSplit"/>
      <selection pane="topRight" activeCell="H36" sqref="H36"/>
    </sheetView>
  </sheetViews>
  <sheetFormatPr defaultRowHeight="10" outlineLevelRow="1" x14ac:dyDescent="0.2"/>
  <cols>
    <col min="1" max="1" width="28.6328125" style="26" bestFit="1" customWidth="1"/>
    <col min="2" max="3" width="16.6328125" style="26" customWidth="1"/>
    <col min="4" max="16384" width="8.7265625" style="26"/>
  </cols>
  <sheetData>
    <row r="1" spans="1:14" ht="10.5" x14ac:dyDescent="0.25">
      <c r="A1" s="58" t="s">
        <v>111</v>
      </c>
      <c r="M1" s="62" t="s">
        <v>133</v>
      </c>
      <c r="N1" s="62" t="s">
        <v>134</v>
      </c>
    </row>
    <row r="2" spans="1:14" x14ac:dyDescent="0.2">
      <c r="B2" s="62" t="s">
        <v>125</v>
      </c>
      <c r="C2" s="62" t="s">
        <v>160</v>
      </c>
    </row>
    <row r="3" spans="1:14" ht="11" thickBot="1" x14ac:dyDescent="0.3">
      <c r="A3" s="60" t="s">
        <v>112</v>
      </c>
      <c r="B3" s="59" t="s">
        <v>28</v>
      </c>
      <c r="C3" s="59" t="s">
        <v>159</v>
      </c>
    </row>
    <row r="4" spans="1:14" ht="11" thickBot="1" x14ac:dyDescent="0.3">
      <c r="A4" s="61" t="s">
        <v>113</v>
      </c>
      <c r="B4" s="63">
        <v>44957.394652777781</v>
      </c>
      <c r="C4" s="63">
        <v>44964.852881944447</v>
      </c>
      <c r="E4" s="71" t="s">
        <v>137</v>
      </c>
      <c r="F4" s="72" t="s">
        <v>138</v>
      </c>
      <c r="G4" s="72" t="s">
        <v>139</v>
      </c>
      <c r="H4" s="72" t="s">
        <v>140</v>
      </c>
      <c r="I4" s="72" t="s">
        <v>141</v>
      </c>
      <c r="J4" s="73" t="s">
        <v>142</v>
      </c>
    </row>
    <row r="5" spans="1:14" ht="10.5" x14ac:dyDescent="0.25">
      <c r="A5" s="61" t="s">
        <v>45</v>
      </c>
      <c r="B5" s="64">
        <v>1518</v>
      </c>
      <c r="C5" s="64">
        <v>1518</v>
      </c>
      <c r="E5" s="26">
        <f>'dashboard '!C5</f>
        <v>70</v>
      </c>
      <c r="F5" s="26">
        <f>VLOOKUP('dashboard '!F5:G6,encoding!AA7:AB11,2,0)</f>
        <v>1</v>
      </c>
      <c r="G5" s="26">
        <f>VLOOKUP('dashboard '!I5,encoding!R7:S8,2,0)</f>
        <v>1</v>
      </c>
      <c r="H5" s="26">
        <f>VLOOKUP('dashboard '!L5,encoding!U7:V10,2,0)</f>
        <v>4</v>
      </c>
      <c r="I5" s="26">
        <f>VLOOKUP('dashboard '!O5,encoding!X7:Y9,2,0)</f>
        <v>2</v>
      </c>
      <c r="J5" s="26">
        <f>VLOOKUP('dashboard '!R5,encoding!R16:S19,2,0)</f>
        <v>1</v>
      </c>
    </row>
    <row r="6" spans="1:14" ht="10.5" x14ac:dyDescent="0.25">
      <c r="A6" s="61" t="s">
        <v>44</v>
      </c>
      <c r="B6" s="26">
        <v>0.57444005270092224</v>
      </c>
      <c r="C6" s="26">
        <v>0.57444005270092224</v>
      </c>
    </row>
    <row r="7" spans="1:14" ht="10.5" x14ac:dyDescent="0.25">
      <c r="A7" s="61" t="s">
        <v>114</v>
      </c>
      <c r="B7" s="65">
        <v>0.49442762721543376</v>
      </c>
      <c r="C7" s="65">
        <v>0.49442762721543376</v>
      </c>
    </row>
    <row r="8" spans="1:14" ht="10.5" x14ac:dyDescent="0.25">
      <c r="A8" s="61" t="s">
        <v>115</v>
      </c>
      <c r="B8" s="64">
        <v>6</v>
      </c>
      <c r="C8" s="64">
        <v>6</v>
      </c>
      <c r="E8" s="26" t="s">
        <v>143</v>
      </c>
    </row>
    <row r="9" spans="1:14" ht="10.5" x14ac:dyDescent="0.25">
      <c r="A9" s="61" t="s">
        <v>43</v>
      </c>
      <c r="B9" s="76">
        <v>0.38856592035504167</v>
      </c>
      <c r="C9" s="76">
        <v>0.38856592035504167</v>
      </c>
      <c r="F9" s="26" t="s">
        <v>144</v>
      </c>
    </row>
    <row r="10" spans="1:14" ht="10.5" x14ac:dyDescent="0.25">
      <c r="A10" s="61" t="s">
        <v>66</v>
      </c>
      <c r="B10" s="76">
        <v>0.32794422576261673</v>
      </c>
      <c r="C10" s="76">
        <v>0.32794422576261673</v>
      </c>
    </row>
    <row r="11" spans="1:14" ht="10.5" x14ac:dyDescent="0.25">
      <c r="A11" s="61" t="s">
        <v>116</v>
      </c>
      <c r="B11" s="76">
        <v>0.32118297408583274</v>
      </c>
      <c r="C11" s="76">
        <v>0.32118297408583274</v>
      </c>
      <c r="E11" s="26" t="s">
        <v>145</v>
      </c>
      <c r="F11" s="26">
        <f>-0.077*E5+0.191*F5+0.654*G5-0.496*H5+0.482*I5-0.154*J5+2.387</f>
        <v>-3.3319999999999994</v>
      </c>
      <c r="H11" s="26" t="s">
        <v>161</v>
      </c>
      <c r="I11" s="26" t="s">
        <v>162</v>
      </c>
    </row>
    <row r="12" spans="1:14" ht="10.5" hidden="1" outlineLevel="1" x14ac:dyDescent="0.25">
      <c r="A12" s="61" t="s">
        <v>117</v>
      </c>
      <c r="B12" s="26">
        <v>1.4747354765365233</v>
      </c>
      <c r="C12" s="26">
        <v>1.4747354765365233</v>
      </c>
    </row>
    <row r="13" spans="1:14" ht="10.5" hidden="1" outlineLevel="1" x14ac:dyDescent="0.25">
      <c r="A13" s="61" t="s">
        <v>65</v>
      </c>
      <c r="B13" s="26">
        <v>1405.573822289479</v>
      </c>
      <c r="C13" s="26">
        <v>1405.573822289479</v>
      </c>
    </row>
    <row r="14" spans="1:14" ht="10.5" hidden="1" outlineLevel="1" x14ac:dyDescent="0.25">
      <c r="A14" s="61" t="s">
        <v>118</v>
      </c>
      <c r="B14" s="26">
        <v>0.86154741954724845</v>
      </c>
      <c r="C14" s="26">
        <v>0.86154741954724845</v>
      </c>
    </row>
    <row r="15" spans="1:14" ht="10.5" hidden="1" outlineLevel="1" x14ac:dyDescent="0.25">
      <c r="A15" s="61" t="s">
        <v>119</v>
      </c>
      <c r="B15" s="26">
        <v>0.5</v>
      </c>
      <c r="C15" s="26">
        <v>0.5</v>
      </c>
    </row>
    <row r="16" spans="1:14" ht="10.5" hidden="1" outlineLevel="1" x14ac:dyDescent="0.25">
      <c r="A16" s="61" t="s">
        <v>120</v>
      </c>
      <c r="B16" s="66">
        <v>0.75955204216073779</v>
      </c>
      <c r="C16" s="66">
        <v>0.75955204216073779</v>
      </c>
    </row>
    <row r="17" spans="1:8" ht="10.5" hidden="1" outlineLevel="1" x14ac:dyDescent="0.25">
      <c r="A17" s="61" t="s">
        <v>121</v>
      </c>
      <c r="B17" s="66">
        <v>0.79357798165137616</v>
      </c>
      <c r="C17" s="66">
        <v>0.79357798165137616</v>
      </c>
    </row>
    <row r="18" spans="1:8" ht="10.5" hidden="1" outlineLevel="1" x14ac:dyDescent="0.25">
      <c r="A18" s="61" t="s">
        <v>122</v>
      </c>
      <c r="B18" s="66">
        <v>0.71362229102167174</v>
      </c>
      <c r="C18" s="66">
        <v>0.71362229102167174</v>
      </c>
    </row>
    <row r="19" spans="1:8" ht="10.5" hidden="1" outlineLevel="1" x14ac:dyDescent="0.25">
      <c r="A19" s="61" t="s">
        <v>123</v>
      </c>
    </row>
    <row r="20" spans="1:8" ht="10.5" hidden="1" outlineLevel="1" x14ac:dyDescent="0.25">
      <c r="A20" s="61" t="s">
        <v>120</v>
      </c>
    </row>
    <row r="21" spans="1:8" ht="10.5" hidden="1" outlineLevel="1" x14ac:dyDescent="0.25">
      <c r="A21" s="61" t="s">
        <v>121</v>
      </c>
    </row>
    <row r="22" spans="1:8" ht="10.5" hidden="1" outlineLevel="1" x14ac:dyDescent="0.25">
      <c r="A22" s="61" t="s">
        <v>122</v>
      </c>
    </row>
    <row r="23" spans="1:8" collapsed="1" x14ac:dyDescent="0.2"/>
    <row r="24" spans="1:8" ht="10.5" x14ac:dyDescent="0.25">
      <c r="A24" s="61" t="s">
        <v>124</v>
      </c>
      <c r="B24" s="26" t="s">
        <v>28</v>
      </c>
      <c r="C24" s="26" t="s">
        <v>159</v>
      </c>
    </row>
    <row r="25" spans="1:8" ht="10.5" x14ac:dyDescent="0.25">
      <c r="A25" s="61" t="s">
        <v>57</v>
      </c>
      <c r="B25" s="76" t="s">
        <v>126</v>
      </c>
      <c r="C25" s="76" t="s">
        <v>126</v>
      </c>
    </row>
    <row r="26" spans="1:8" ht="10.5" x14ac:dyDescent="0.25">
      <c r="A26" s="61" t="s">
        <v>1</v>
      </c>
      <c r="B26" s="76" t="s">
        <v>127</v>
      </c>
      <c r="C26" s="76" t="s">
        <v>127</v>
      </c>
    </row>
    <row r="27" spans="1:8" ht="10.5" x14ac:dyDescent="0.25">
      <c r="A27" s="61" t="s">
        <v>58</v>
      </c>
      <c r="B27" s="76" t="s">
        <v>128</v>
      </c>
      <c r="C27" s="76" t="s">
        <v>128</v>
      </c>
      <c r="E27" s="24" t="s">
        <v>146</v>
      </c>
      <c r="H27" s="26" t="s">
        <v>147</v>
      </c>
    </row>
    <row r="28" spans="1:8" ht="10.5" x14ac:dyDescent="0.25">
      <c r="A28" s="61" t="s">
        <v>2</v>
      </c>
      <c r="B28" s="76" t="s">
        <v>129</v>
      </c>
      <c r="C28" s="76" t="s">
        <v>129</v>
      </c>
    </row>
    <row r="29" spans="1:8" ht="10.5" x14ac:dyDescent="0.25">
      <c r="A29" s="61" t="s">
        <v>3</v>
      </c>
      <c r="B29" s="76" t="s">
        <v>130</v>
      </c>
      <c r="C29" s="76" t="s">
        <v>130</v>
      </c>
    </row>
    <row r="30" spans="1:8" ht="10.5" x14ac:dyDescent="0.25">
      <c r="A30" s="61" t="s">
        <v>59</v>
      </c>
      <c r="B30" s="76" t="s">
        <v>131</v>
      </c>
      <c r="C30" s="76" t="s">
        <v>131</v>
      </c>
      <c r="G30" s="26" t="s">
        <v>147</v>
      </c>
      <c r="H30" s="26">
        <f>EXP(F11)</f>
        <v>3.5721590396029859E-2</v>
      </c>
    </row>
    <row r="31" spans="1:8" ht="10.5" x14ac:dyDescent="0.25">
      <c r="A31" s="61" t="s">
        <v>6</v>
      </c>
      <c r="B31" s="76" t="s">
        <v>132</v>
      </c>
      <c r="C31" s="76" t="s">
        <v>132</v>
      </c>
    </row>
    <row r="33" spans="6:10" x14ac:dyDescent="0.2">
      <c r="F33" s="26" t="s">
        <v>148</v>
      </c>
      <c r="H33" s="26" t="s">
        <v>149</v>
      </c>
    </row>
    <row r="36" spans="6:10" x14ac:dyDescent="0.2">
      <c r="H36" s="26">
        <f xml:space="preserve"> H30/(1+H30)</f>
        <v>3.4489568168962238E-2</v>
      </c>
      <c r="J36" s="26" t="s">
        <v>150</v>
      </c>
    </row>
    <row r="39" spans="6:10" x14ac:dyDescent="0.2">
      <c r="F39" s="26" t="s">
        <v>151</v>
      </c>
    </row>
    <row r="40" spans="6:10" x14ac:dyDescent="0.2">
      <c r="G40" s="26" t="str">
        <f>IF(H36&gt;0.5,"Purchase","Not purchase")</f>
        <v>Not purchase</v>
      </c>
    </row>
  </sheetData>
  <sortState xmlns:xlrd2="http://schemas.microsoft.com/office/spreadsheetml/2017/richdata2" ref="A27:N32">
    <sortCondition ref="A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4F62-CC8C-4D63-AD88-56BF079926A2}">
  <dimension ref="C2:S14"/>
  <sheetViews>
    <sheetView tabSelected="1" topLeftCell="B1" workbookViewId="0">
      <selection activeCell="O18" sqref="O18"/>
    </sheetView>
  </sheetViews>
  <sheetFormatPr defaultRowHeight="14.5" x14ac:dyDescent="0.35"/>
  <sheetData>
    <row r="2" spans="3:19" ht="15" thickBot="1" x14ac:dyDescent="0.4"/>
    <row r="3" spans="3:19" x14ac:dyDescent="0.35">
      <c r="C3" s="77" t="s">
        <v>152</v>
      </c>
      <c r="D3" s="78"/>
      <c r="F3" s="77" t="s">
        <v>5</v>
      </c>
      <c r="G3" s="78"/>
      <c r="I3" s="77" t="s">
        <v>2</v>
      </c>
      <c r="J3" s="78"/>
      <c r="L3" s="77" t="s">
        <v>3</v>
      </c>
      <c r="M3" s="78"/>
      <c r="O3" s="77" t="s">
        <v>153</v>
      </c>
      <c r="P3" s="78"/>
      <c r="R3" s="77" t="s">
        <v>6</v>
      </c>
      <c r="S3" s="78"/>
    </row>
    <row r="4" spans="3:19" ht="15" thickBot="1" x14ac:dyDescent="0.4">
      <c r="C4" s="79"/>
      <c r="D4" s="80"/>
      <c r="F4" s="79"/>
      <c r="G4" s="80"/>
      <c r="I4" s="79"/>
      <c r="J4" s="80"/>
      <c r="L4" s="79"/>
      <c r="M4" s="80"/>
      <c r="O4" s="79"/>
      <c r="P4" s="80"/>
      <c r="R4" s="79"/>
      <c r="S4" s="80"/>
    </row>
    <row r="5" spans="3:19" x14ac:dyDescent="0.35">
      <c r="C5" s="77">
        <v>70</v>
      </c>
      <c r="D5" s="78"/>
      <c r="F5" s="77" t="s">
        <v>16</v>
      </c>
      <c r="G5" s="78"/>
      <c r="I5" s="77" t="s">
        <v>8</v>
      </c>
      <c r="J5" s="78"/>
      <c r="L5" s="77" t="s">
        <v>14</v>
      </c>
      <c r="M5" s="78"/>
      <c r="O5" s="77" t="s">
        <v>10</v>
      </c>
      <c r="P5" s="78"/>
      <c r="R5" s="77" t="s">
        <v>17</v>
      </c>
      <c r="S5" s="78"/>
    </row>
    <row r="6" spans="3:19" ht="15" thickBot="1" x14ac:dyDescent="0.4">
      <c r="C6" s="79"/>
      <c r="D6" s="80"/>
      <c r="F6" s="79"/>
      <c r="G6" s="80"/>
      <c r="I6" s="79"/>
      <c r="J6" s="80"/>
      <c r="L6" s="79"/>
      <c r="M6" s="80"/>
      <c r="O6" s="79"/>
      <c r="P6" s="80"/>
      <c r="R6" s="79"/>
      <c r="S6" s="80"/>
    </row>
    <row r="10" spans="3:19" ht="15" thickBot="1" x14ac:dyDescent="0.4"/>
    <row r="11" spans="3:19" x14ac:dyDescent="0.35">
      <c r="J11" s="77" t="s">
        <v>154</v>
      </c>
      <c r="K11" s="78"/>
    </row>
    <row r="12" spans="3:19" ht="15" thickBot="1" x14ac:dyDescent="0.4">
      <c r="J12" s="79"/>
      <c r="K12" s="80"/>
    </row>
    <row r="13" spans="3:19" x14ac:dyDescent="0.35">
      <c r="J13" s="77" t="str">
        <f>'Model Summaries'!G40</f>
        <v>Not purchase</v>
      </c>
      <c r="K13" s="78"/>
    </row>
    <row r="14" spans="3:19" ht="15" thickBot="1" x14ac:dyDescent="0.4">
      <c r="J14" s="79"/>
      <c r="K14" s="80"/>
    </row>
  </sheetData>
  <mergeCells count="14">
    <mergeCell ref="R3:S4"/>
    <mergeCell ref="R5:S6"/>
    <mergeCell ref="C3:D4"/>
    <mergeCell ref="C5:D6"/>
    <mergeCell ref="F3:G4"/>
    <mergeCell ref="F5:G6"/>
    <mergeCell ref="I3:J4"/>
    <mergeCell ref="I5:J6"/>
    <mergeCell ref="J11:K12"/>
    <mergeCell ref="J13:K14"/>
    <mergeCell ref="L3:M4"/>
    <mergeCell ref="L5:M6"/>
    <mergeCell ref="O3:P4"/>
    <mergeCell ref="O5:P6"/>
  </mergeCells>
  <dataValidations count="1">
    <dataValidation type="whole" allowBlank="1" showInputMessage="1" showErrorMessage="1" sqref="C5:D6" xr:uid="{89F64425-4591-42CB-8298-375F83466C8A}">
      <formula1>18</formula1>
      <formula2>80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CB6876-8C70-4D74-A247-1D06C4A1C6D7}">
          <x14:formula1>
            <xm:f>encoding!$AA$7:$AA$11</xm:f>
          </x14:formula1>
          <xm:sqref>F5:G6</xm:sqref>
        </x14:dataValidation>
        <x14:dataValidation type="list" allowBlank="1" showInputMessage="1" showErrorMessage="1" xr:uid="{EEFAEBA5-2433-4EB6-A2DF-1ABC82D0D853}">
          <x14:formula1>
            <xm:f>encoding!$R$7:$R$8</xm:f>
          </x14:formula1>
          <xm:sqref>I5:J6</xm:sqref>
        </x14:dataValidation>
        <x14:dataValidation type="list" allowBlank="1" showInputMessage="1" showErrorMessage="1" xr:uid="{3DB55BF6-AD2D-48ED-A045-AC387E2592AE}">
          <x14:formula1>
            <xm:f>encoding!$U$7:$U$10</xm:f>
          </x14:formula1>
          <xm:sqref>L5:M6</xm:sqref>
        </x14:dataValidation>
        <x14:dataValidation type="list" allowBlank="1" showInputMessage="1" showErrorMessage="1" xr:uid="{4613F6E6-15D4-4073-8E47-DA0C13CBA296}">
          <x14:formula1>
            <xm:f>encoding!$X$7:$X$9</xm:f>
          </x14:formula1>
          <xm:sqref>O5:P6</xm:sqref>
        </x14:dataValidation>
        <x14:dataValidation type="list" allowBlank="1" showInputMessage="1" showErrorMessage="1" xr:uid="{F9364D52-5FFE-4781-8D37-3CB57A32EDB4}">
          <x14:formula1>
            <xm:f>encoding!$R$16:$R$19</xm:f>
          </x14:formula1>
          <xm:sqref>R5:S6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raw Data</vt:lpstr>
      <vt:lpstr>encoding</vt:lpstr>
      <vt:lpstr>Sheet2</vt:lpstr>
      <vt:lpstr>Model 1</vt:lpstr>
      <vt:lpstr>Model Summaries</vt:lpstr>
      <vt:lpstr>dashboard </vt:lpstr>
      <vt:lpstr>Age</vt:lpstr>
      <vt:lpstr>Current_Bike</vt:lpstr>
      <vt:lpstr>Gender</vt:lpstr>
      <vt:lpstr>Occupation</vt:lpstr>
      <vt:lpstr>Phone_Type</vt:lpstr>
      <vt:lpstr>Relationship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Chaube</dc:creator>
  <cp:lastModifiedBy>Admin</cp:lastModifiedBy>
  <dcterms:created xsi:type="dcterms:W3CDTF">2023-01-31T02:37:12Z</dcterms:created>
  <dcterms:modified xsi:type="dcterms:W3CDTF">2023-05-05T09:25:16Z</dcterms:modified>
</cp:coreProperties>
</file>