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490" windowHeight="7425"/>
  </bookViews>
  <sheets>
    <sheet name="Sheet1" sheetId="3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6" i="3"/>
  <c r="B15" i="3"/>
  <c r="B13" i="3"/>
  <c r="B11" i="3"/>
  <c r="B9" i="3"/>
  <c r="B7" i="3"/>
  <c r="B5" i="3"/>
  <c r="B2" i="3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<sst xmlns="http://schemas.openxmlformats.org/spreadsheetml/2006/main" count="30" uniqueCount="22">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</sst>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sqref="A1:C1"/>
    </sheetView>
  </sheetViews>
  <sheetFormatPr defaultRowHeight="15" x14ac:dyDescent="0.25"/>
  <cols>
    <col min="1" max="1" width="26" style="2" customWidth="1"/>
    <col min="2" max="2" width="19.42578125" style="2" customWidth="1"/>
    <col min="3" max="3" width="18.5703125" style="2" customWidth="1"/>
  </cols>
  <sheetData>
    <row r="1" spans="1:3" ht="15.75" x14ac:dyDescent="0.25">
      <c r="A1" s="4" t="s">
        <v>19</v>
      </c>
      <c r="B1" s="5" t="s">
        <v>18</v>
      </c>
      <c r="C1" s="5" t="s">
        <v>21</v>
      </c>
    </row>
    <row r="2" spans="1:3" x14ac:dyDescent="0.25">
      <c r="A2" s="3" t="s">
        <v>17</v>
      </c>
      <c r="B2" s="1">
        <f>COUNTIF(A2:A19,"FDR-*")</f>
        <v>3</v>
      </c>
      <c r="C2" s="1">
        <v>3</v>
      </c>
    </row>
    <row r="3" spans="1:3" x14ac:dyDescent="0.25">
      <c r="A3" s="3" t="s">
        <v>0</v>
      </c>
      <c r="B3" s="1"/>
      <c r="C3" s="1" t="s">
        <v>20</v>
      </c>
    </row>
    <row r="4" spans="1:3" x14ac:dyDescent="0.25">
      <c r="A4" s="3" t="s">
        <v>15</v>
      </c>
      <c r="B4" s="1"/>
      <c r="C4" s="1" t="s">
        <v>20</v>
      </c>
    </row>
    <row r="5" spans="1:3" x14ac:dyDescent="0.25">
      <c r="A5" s="3" t="s">
        <v>1</v>
      </c>
      <c r="B5" s="1">
        <f>COUNTIFS(A2:A19,"Server Room-*",A2:A19,"&lt;&gt;*Door*")</f>
        <v>2</v>
      </c>
      <c r="C5" s="1">
        <v>2</v>
      </c>
    </row>
    <row r="6" spans="1:3" x14ac:dyDescent="0.25">
      <c r="A6" s="3" t="s">
        <v>2</v>
      </c>
      <c r="B6" s="1"/>
      <c r="C6" s="1" t="s">
        <v>20</v>
      </c>
    </row>
    <row r="7" spans="1:3" x14ac:dyDescent="0.25">
      <c r="A7" s="3" t="s">
        <v>3</v>
      </c>
      <c r="B7" s="1">
        <f>COUNTIFS(A2:A19,"Server Room-*",A2:A19,"*Door*")</f>
        <v>2</v>
      </c>
      <c r="C7" s="1">
        <v>2</v>
      </c>
    </row>
    <row r="8" spans="1:3" x14ac:dyDescent="0.25">
      <c r="A8" s="3" t="s">
        <v>4</v>
      </c>
      <c r="B8" s="1"/>
      <c r="C8" s="1" t="s">
        <v>20</v>
      </c>
    </row>
    <row r="9" spans="1:3" x14ac:dyDescent="0.25">
      <c r="A9" s="3" t="s">
        <v>7</v>
      </c>
      <c r="B9" s="1">
        <f>COUNTIF(A2:A19,"MUX*")</f>
        <v>2</v>
      </c>
      <c r="C9" s="1">
        <v>2</v>
      </c>
    </row>
    <row r="10" spans="1:3" x14ac:dyDescent="0.25">
      <c r="A10" s="3" t="s">
        <v>8</v>
      </c>
      <c r="B10" s="1"/>
      <c r="C10" s="1" t="s">
        <v>20</v>
      </c>
    </row>
    <row r="11" spans="1:3" x14ac:dyDescent="0.25">
      <c r="A11" s="3" t="s">
        <v>5</v>
      </c>
      <c r="B11" s="1">
        <f>COUNTIF(A2:A19,"UPS Room*")</f>
        <v>2</v>
      </c>
      <c r="C11" s="1">
        <v>2</v>
      </c>
    </row>
    <row r="12" spans="1:3" x14ac:dyDescent="0.25">
      <c r="A12" s="3" t="s">
        <v>6</v>
      </c>
      <c r="B12" s="1"/>
      <c r="C12" s="1" t="s">
        <v>20</v>
      </c>
    </row>
    <row r="13" spans="1:3" x14ac:dyDescent="0.25">
      <c r="A13" s="3" t="s">
        <v>16</v>
      </c>
      <c r="B13" s="1">
        <f>COUNTIF(A2:A19,"Battery Bank*")</f>
        <v>2</v>
      </c>
      <c r="C13" s="1">
        <v>2</v>
      </c>
    </row>
    <row r="14" spans="1:3" x14ac:dyDescent="0.25">
      <c r="A14" s="3" t="s">
        <v>9</v>
      </c>
      <c r="B14" s="1"/>
      <c r="C14" s="1" t="s">
        <v>20</v>
      </c>
    </row>
    <row r="15" spans="1:3" x14ac:dyDescent="0.25">
      <c r="A15" s="3" t="s">
        <v>14</v>
      </c>
      <c r="B15" s="1">
        <f>COUNTIF(A2:A19,"BMS")</f>
        <v>1</v>
      </c>
      <c r="C15" s="1">
        <v>1</v>
      </c>
    </row>
    <row r="16" spans="1:3" x14ac:dyDescent="0.25">
      <c r="A16" s="3" t="s">
        <v>10</v>
      </c>
      <c r="B16" s="1">
        <f>COUNTIF(A2:A19,"Electrical Room*")</f>
        <v>2</v>
      </c>
      <c r="C16" s="1">
        <v>2</v>
      </c>
    </row>
    <row r="17" spans="1:3" x14ac:dyDescent="0.25">
      <c r="A17" s="3" t="s">
        <v>11</v>
      </c>
      <c r="B17" s="1"/>
      <c r="C17" s="1" t="s">
        <v>20</v>
      </c>
    </row>
    <row r="18" spans="1:3" x14ac:dyDescent="0.25">
      <c r="A18" s="3" t="s">
        <v>12</v>
      </c>
      <c r="B18" s="1">
        <f>COUNTIF(A2:A19,"Panel Room-*")</f>
        <v>2</v>
      </c>
      <c r="C18" s="1">
        <v>2</v>
      </c>
    </row>
    <row r="19" spans="1:3" x14ac:dyDescent="0.25">
      <c r="A19" s="3" t="s">
        <v>13</v>
      </c>
      <c r="B19" s="1"/>
      <c r="C19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2017-11-06T00:56:16Z</dcterms:created>
  <dcterms:modified xsi:type="dcterms:W3CDTF">2022-04-04T18:48:25Z</dcterms:modified>
</cp:coreProperties>
</file>